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9405F80E-C414-3149-A201-8CE79E197214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5" i="1" l="1"/>
  <c r="AX315" i="1"/>
  <c r="AV315" i="1"/>
  <c r="AU315" i="1"/>
  <c r="AS315" i="1" s="1"/>
  <c r="AT315" i="1" s="1"/>
  <c r="AL315" i="1"/>
  <c r="I315" i="1" s="1"/>
  <c r="H315" i="1" s="1"/>
  <c r="AG315" i="1"/>
  <c r="J315" i="1" s="1"/>
  <c r="Y315" i="1"/>
  <c r="X315" i="1"/>
  <c r="W315" i="1" s="1"/>
  <c r="P315" i="1"/>
  <c r="AY314" i="1"/>
  <c r="AX314" i="1"/>
  <c r="AV314" i="1"/>
  <c r="S314" i="1" s="1"/>
  <c r="AU314" i="1"/>
  <c r="AS314" i="1"/>
  <c r="AT314" i="1" s="1"/>
  <c r="AL314" i="1"/>
  <c r="I314" i="1" s="1"/>
  <c r="H314" i="1" s="1"/>
  <c r="AG314" i="1"/>
  <c r="Y314" i="1"/>
  <c r="X314" i="1"/>
  <c r="W314" i="1" s="1"/>
  <c r="P314" i="1"/>
  <c r="T314" i="1" s="1"/>
  <c r="U314" i="1" s="1"/>
  <c r="J314" i="1"/>
  <c r="AY313" i="1"/>
  <c r="AX313" i="1"/>
  <c r="AV313" i="1"/>
  <c r="AU313" i="1"/>
  <c r="AS313" i="1" s="1"/>
  <c r="AF313" i="1" s="1"/>
  <c r="AL313" i="1"/>
  <c r="I313" i="1" s="1"/>
  <c r="H313" i="1" s="1"/>
  <c r="AG313" i="1"/>
  <c r="Y313" i="1"/>
  <c r="X313" i="1"/>
  <c r="P313" i="1"/>
  <c r="N313" i="1"/>
  <c r="J313" i="1"/>
  <c r="AY312" i="1"/>
  <c r="S312" i="1" s="1"/>
  <c r="AX312" i="1"/>
  <c r="AV312" i="1"/>
  <c r="AU312" i="1"/>
  <c r="AS312" i="1"/>
  <c r="AL312" i="1"/>
  <c r="I312" i="1" s="1"/>
  <c r="H312" i="1" s="1"/>
  <c r="AG312" i="1"/>
  <c r="J312" i="1" s="1"/>
  <c r="Y312" i="1"/>
  <c r="X312" i="1"/>
  <c r="W312" i="1" s="1"/>
  <c r="P312" i="1"/>
  <c r="AY311" i="1"/>
  <c r="AX311" i="1"/>
  <c r="AV311" i="1"/>
  <c r="AU311" i="1"/>
  <c r="AS311" i="1" s="1"/>
  <c r="AL311" i="1"/>
  <c r="I311" i="1" s="1"/>
  <c r="H311" i="1" s="1"/>
  <c r="AG311" i="1"/>
  <c r="Y311" i="1"/>
  <c r="X311" i="1"/>
  <c r="W311" i="1" s="1"/>
  <c r="P311" i="1"/>
  <c r="J311" i="1"/>
  <c r="AY310" i="1"/>
  <c r="AX310" i="1"/>
  <c r="AW310" i="1" s="1"/>
  <c r="AV310" i="1"/>
  <c r="AU310" i="1"/>
  <c r="AS310" i="1"/>
  <c r="AT310" i="1" s="1"/>
  <c r="AL310" i="1"/>
  <c r="I310" i="1" s="1"/>
  <c r="H310" i="1" s="1"/>
  <c r="AG310" i="1"/>
  <c r="AF310" i="1"/>
  <c r="AE310" i="1"/>
  <c r="Y310" i="1"/>
  <c r="X310" i="1"/>
  <c r="P310" i="1"/>
  <c r="N310" i="1"/>
  <c r="K310" i="1"/>
  <c r="J310" i="1"/>
  <c r="AY309" i="1"/>
  <c r="AX309" i="1"/>
  <c r="AV309" i="1"/>
  <c r="AU309" i="1"/>
  <c r="AS309" i="1" s="1"/>
  <c r="AL309" i="1"/>
  <c r="I309" i="1" s="1"/>
  <c r="H309" i="1" s="1"/>
  <c r="AA309" i="1" s="1"/>
  <c r="AG309" i="1"/>
  <c r="J309" i="1" s="1"/>
  <c r="AF309" i="1"/>
  <c r="Y309" i="1"/>
  <c r="X309" i="1"/>
  <c r="P309" i="1"/>
  <c r="N309" i="1"/>
  <c r="AY308" i="1"/>
  <c r="AX308" i="1"/>
  <c r="AV308" i="1"/>
  <c r="S308" i="1" s="1"/>
  <c r="AU308" i="1"/>
  <c r="AS308" i="1"/>
  <c r="K308" i="1" s="1"/>
  <c r="AL308" i="1"/>
  <c r="I308" i="1" s="1"/>
  <c r="H308" i="1" s="1"/>
  <c r="AG308" i="1"/>
  <c r="Y308" i="1"/>
  <c r="X308" i="1"/>
  <c r="W308" i="1" s="1"/>
  <c r="P308" i="1"/>
  <c r="J308" i="1"/>
  <c r="AY307" i="1"/>
  <c r="AX307" i="1"/>
  <c r="AV307" i="1"/>
  <c r="AU307" i="1"/>
  <c r="AS307" i="1" s="1"/>
  <c r="AL307" i="1"/>
  <c r="I307" i="1" s="1"/>
  <c r="H307" i="1" s="1"/>
  <c r="AG307" i="1"/>
  <c r="J307" i="1" s="1"/>
  <c r="Y307" i="1"/>
  <c r="X307" i="1"/>
  <c r="W307" i="1" s="1"/>
  <c r="P307" i="1"/>
  <c r="AY306" i="1"/>
  <c r="AX306" i="1"/>
  <c r="AV306" i="1"/>
  <c r="S306" i="1" s="1"/>
  <c r="T306" i="1" s="1"/>
  <c r="U306" i="1" s="1"/>
  <c r="AU306" i="1"/>
  <c r="AS306" i="1"/>
  <c r="AL306" i="1"/>
  <c r="I306" i="1" s="1"/>
  <c r="H306" i="1" s="1"/>
  <c r="AG306" i="1"/>
  <c r="Y306" i="1"/>
  <c r="X306" i="1"/>
  <c r="W306" i="1" s="1"/>
  <c r="P306" i="1"/>
  <c r="J306" i="1"/>
  <c r="AY305" i="1"/>
  <c r="AX305" i="1"/>
  <c r="AV305" i="1"/>
  <c r="AU305" i="1"/>
  <c r="AS305" i="1" s="1"/>
  <c r="AL305" i="1"/>
  <c r="I305" i="1" s="1"/>
  <c r="H305" i="1" s="1"/>
  <c r="AG305" i="1"/>
  <c r="Y305" i="1"/>
  <c r="X305" i="1"/>
  <c r="P305" i="1"/>
  <c r="J305" i="1"/>
  <c r="AY304" i="1"/>
  <c r="AX304" i="1"/>
  <c r="AV304" i="1"/>
  <c r="AU304" i="1"/>
  <c r="AS304" i="1"/>
  <c r="AL304" i="1"/>
  <c r="I304" i="1" s="1"/>
  <c r="H304" i="1" s="1"/>
  <c r="AG304" i="1"/>
  <c r="J304" i="1" s="1"/>
  <c r="Y304" i="1"/>
  <c r="X304" i="1"/>
  <c r="W304" i="1" s="1"/>
  <c r="S304" i="1"/>
  <c r="P304" i="1"/>
  <c r="AY303" i="1"/>
  <c r="AX303" i="1"/>
  <c r="AV303" i="1"/>
  <c r="AU303" i="1"/>
  <c r="AS303" i="1" s="1"/>
  <c r="AT303" i="1" s="1"/>
  <c r="AL303" i="1"/>
  <c r="I303" i="1" s="1"/>
  <c r="H303" i="1" s="1"/>
  <c r="AG303" i="1"/>
  <c r="Y303" i="1"/>
  <c r="X303" i="1"/>
  <c r="W303" i="1" s="1"/>
  <c r="P303" i="1"/>
  <c r="J303" i="1"/>
  <c r="AY302" i="1"/>
  <c r="AX302" i="1"/>
  <c r="AW302" i="1" s="1"/>
  <c r="AV302" i="1"/>
  <c r="AU302" i="1"/>
  <c r="AS302" i="1"/>
  <c r="AT302" i="1" s="1"/>
  <c r="AL302" i="1"/>
  <c r="I302" i="1" s="1"/>
  <c r="H302" i="1" s="1"/>
  <c r="AG302" i="1"/>
  <c r="AF302" i="1"/>
  <c r="AE302" i="1"/>
  <c r="Y302" i="1"/>
  <c r="W302" i="1" s="1"/>
  <c r="X302" i="1"/>
  <c r="P302" i="1"/>
  <c r="N302" i="1"/>
  <c r="K302" i="1"/>
  <c r="J302" i="1"/>
  <c r="AY301" i="1"/>
  <c r="AX301" i="1"/>
  <c r="AV301" i="1"/>
  <c r="AU301" i="1"/>
  <c r="AS301" i="1"/>
  <c r="AL301" i="1"/>
  <c r="I301" i="1" s="1"/>
  <c r="H301" i="1" s="1"/>
  <c r="AG301" i="1"/>
  <c r="J301" i="1" s="1"/>
  <c r="Y301" i="1"/>
  <c r="X301" i="1"/>
  <c r="P301" i="1"/>
  <c r="AY300" i="1"/>
  <c r="S300" i="1" s="1"/>
  <c r="AX300" i="1"/>
  <c r="AV300" i="1"/>
  <c r="AU300" i="1"/>
  <c r="AS300" i="1"/>
  <c r="AL300" i="1"/>
  <c r="I300" i="1" s="1"/>
  <c r="H300" i="1" s="1"/>
  <c r="AG300" i="1"/>
  <c r="J300" i="1" s="1"/>
  <c r="AF300" i="1"/>
  <c r="Y300" i="1"/>
  <c r="X300" i="1"/>
  <c r="P300" i="1"/>
  <c r="K300" i="1"/>
  <c r="AY299" i="1"/>
  <c r="AX299" i="1"/>
  <c r="AV299" i="1"/>
  <c r="AU299" i="1"/>
  <c r="AS299" i="1" s="1"/>
  <c r="AT299" i="1" s="1"/>
  <c r="AL299" i="1"/>
  <c r="I299" i="1" s="1"/>
  <c r="H299" i="1" s="1"/>
  <c r="AG299" i="1"/>
  <c r="J299" i="1" s="1"/>
  <c r="Y299" i="1"/>
  <c r="X299" i="1"/>
  <c r="P299" i="1"/>
  <c r="N299" i="1"/>
  <c r="AY298" i="1"/>
  <c r="AX298" i="1"/>
  <c r="AV298" i="1"/>
  <c r="AU298" i="1"/>
  <c r="AT298" i="1"/>
  <c r="AS298" i="1"/>
  <c r="AL298" i="1"/>
  <c r="I298" i="1" s="1"/>
  <c r="H298" i="1" s="1"/>
  <c r="AG298" i="1"/>
  <c r="Y298" i="1"/>
  <c r="X298" i="1"/>
  <c r="W298" i="1" s="1"/>
  <c r="P298" i="1"/>
  <c r="K298" i="1"/>
  <c r="J298" i="1"/>
  <c r="AY297" i="1"/>
  <c r="AX297" i="1"/>
  <c r="AV297" i="1"/>
  <c r="AU297" i="1"/>
  <c r="AS297" i="1" s="1"/>
  <c r="AL297" i="1"/>
  <c r="I297" i="1" s="1"/>
  <c r="H297" i="1" s="1"/>
  <c r="AG297" i="1"/>
  <c r="Y297" i="1"/>
  <c r="X297" i="1"/>
  <c r="P297" i="1"/>
  <c r="J297" i="1"/>
  <c r="AY296" i="1"/>
  <c r="AX296" i="1"/>
  <c r="AV296" i="1"/>
  <c r="AW296" i="1" s="1"/>
  <c r="AU296" i="1"/>
  <c r="AT296" i="1"/>
  <c r="AS296" i="1"/>
  <c r="AL296" i="1"/>
  <c r="I296" i="1" s="1"/>
  <c r="AG296" i="1"/>
  <c r="Y296" i="1"/>
  <c r="X296" i="1"/>
  <c r="S296" i="1"/>
  <c r="P296" i="1"/>
  <c r="K296" i="1"/>
  <c r="J296" i="1"/>
  <c r="H296" i="1"/>
  <c r="AY295" i="1"/>
  <c r="AX295" i="1"/>
  <c r="AV295" i="1"/>
  <c r="AU295" i="1"/>
  <c r="AS295" i="1" s="1"/>
  <c r="N295" i="1" s="1"/>
  <c r="AT295" i="1"/>
  <c r="AL295" i="1"/>
  <c r="I295" i="1" s="1"/>
  <c r="H295" i="1" s="1"/>
  <c r="AG295" i="1"/>
  <c r="J295" i="1" s="1"/>
  <c r="Y295" i="1"/>
  <c r="X295" i="1"/>
  <c r="W295" i="1" s="1"/>
  <c r="P295" i="1"/>
  <c r="AY294" i="1"/>
  <c r="AX294" i="1"/>
  <c r="AV294" i="1"/>
  <c r="AU294" i="1"/>
  <c r="AS294" i="1" s="1"/>
  <c r="AL294" i="1"/>
  <c r="I294" i="1" s="1"/>
  <c r="H294" i="1" s="1"/>
  <c r="AG294" i="1"/>
  <c r="Y294" i="1"/>
  <c r="X294" i="1"/>
  <c r="W294" i="1"/>
  <c r="P294" i="1"/>
  <c r="J294" i="1"/>
  <c r="AY293" i="1"/>
  <c r="AX293" i="1"/>
  <c r="AV293" i="1"/>
  <c r="AU293" i="1"/>
  <c r="AS293" i="1" s="1"/>
  <c r="AL293" i="1"/>
  <c r="I293" i="1" s="1"/>
  <c r="H293" i="1" s="1"/>
  <c r="AA293" i="1" s="1"/>
  <c r="AG293" i="1"/>
  <c r="J293" i="1" s="1"/>
  <c r="AF293" i="1"/>
  <c r="Y293" i="1"/>
  <c r="X293" i="1"/>
  <c r="P293" i="1"/>
  <c r="AY292" i="1"/>
  <c r="AX292" i="1"/>
  <c r="AV292" i="1"/>
  <c r="AW292" i="1" s="1"/>
  <c r="AU292" i="1"/>
  <c r="AS292" i="1" s="1"/>
  <c r="AT292" i="1"/>
  <c r="AL292" i="1"/>
  <c r="I292" i="1" s="1"/>
  <c r="H292" i="1" s="1"/>
  <c r="AA292" i="1" s="1"/>
  <c r="AG292" i="1"/>
  <c r="Y292" i="1"/>
  <c r="X292" i="1"/>
  <c r="W292" i="1" s="1"/>
  <c r="S292" i="1"/>
  <c r="P292" i="1"/>
  <c r="J292" i="1"/>
  <c r="AY291" i="1"/>
  <c r="AX291" i="1"/>
  <c r="AV291" i="1"/>
  <c r="AU291" i="1"/>
  <c r="AS291" i="1" s="1"/>
  <c r="N291" i="1" s="1"/>
  <c r="AT291" i="1"/>
  <c r="AL291" i="1"/>
  <c r="I291" i="1" s="1"/>
  <c r="H291" i="1" s="1"/>
  <c r="AG291" i="1"/>
  <c r="Y291" i="1"/>
  <c r="X291" i="1"/>
  <c r="W291" i="1" s="1"/>
  <c r="P291" i="1"/>
  <c r="J291" i="1"/>
  <c r="AY290" i="1"/>
  <c r="AX290" i="1"/>
  <c r="AV290" i="1"/>
  <c r="AU290" i="1"/>
  <c r="AS290" i="1"/>
  <c r="AT290" i="1" s="1"/>
  <c r="AL290" i="1"/>
  <c r="AG290" i="1"/>
  <c r="AF290" i="1"/>
  <c r="AE290" i="1"/>
  <c r="Y290" i="1"/>
  <c r="W290" i="1" s="1"/>
  <c r="X290" i="1"/>
  <c r="P290" i="1"/>
  <c r="N290" i="1"/>
  <c r="K290" i="1"/>
  <c r="J290" i="1"/>
  <c r="I290" i="1"/>
  <c r="H290" i="1" s="1"/>
  <c r="AY289" i="1"/>
  <c r="AX289" i="1"/>
  <c r="AV289" i="1"/>
  <c r="AU289" i="1"/>
  <c r="AS289" i="1" s="1"/>
  <c r="AL289" i="1"/>
  <c r="I289" i="1" s="1"/>
  <c r="H289" i="1" s="1"/>
  <c r="AA289" i="1" s="1"/>
  <c r="AG289" i="1"/>
  <c r="J289" i="1" s="1"/>
  <c r="Y289" i="1"/>
  <c r="X289" i="1"/>
  <c r="P289" i="1"/>
  <c r="AY288" i="1"/>
  <c r="AX288" i="1"/>
  <c r="AW288" i="1" s="1"/>
  <c r="AV288" i="1"/>
  <c r="AU288" i="1"/>
  <c r="AS288" i="1"/>
  <c r="AT288" i="1" s="1"/>
  <c r="AL288" i="1"/>
  <c r="I288" i="1" s="1"/>
  <c r="H288" i="1" s="1"/>
  <c r="AG288" i="1"/>
  <c r="J288" i="1" s="1"/>
  <c r="Y288" i="1"/>
  <c r="X288" i="1"/>
  <c r="W288" i="1" s="1"/>
  <c r="S288" i="1"/>
  <c r="P288" i="1"/>
  <c r="AY287" i="1"/>
  <c r="AX287" i="1"/>
  <c r="AV287" i="1"/>
  <c r="AU287" i="1"/>
  <c r="AS287" i="1" s="1"/>
  <c r="AT287" i="1"/>
  <c r="AL287" i="1"/>
  <c r="I287" i="1" s="1"/>
  <c r="H287" i="1" s="1"/>
  <c r="AG287" i="1"/>
  <c r="Y287" i="1"/>
  <c r="X287" i="1"/>
  <c r="W287" i="1" s="1"/>
  <c r="P287" i="1"/>
  <c r="J287" i="1"/>
  <c r="AY286" i="1"/>
  <c r="AX286" i="1"/>
  <c r="AW286" i="1" s="1"/>
  <c r="AV286" i="1"/>
  <c r="AU286" i="1"/>
  <c r="AS286" i="1"/>
  <c r="AL286" i="1"/>
  <c r="I286" i="1" s="1"/>
  <c r="H286" i="1" s="1"/>
  <c r="AG286" i="1"/>
  <c r="J286" i="1" s="1"/>
  <c r="AF286" i="1"/>
  <c r="Y286" i="1"/>
  <c r="X286" i="1"/>
  <c r="W286" i="1" s="1"/>
  <c r="P286" i="1"/>
  <c r="N286" i="1"/>
  <c r="K286" i="1"/>
  <c r="AY285" i="1"/>
  <c r="AX285" i="1"/>
  <c r="AV285" i="1"/>
  <c r="AU285" i="1"/>
  <c r="AS285" i="1" s="1"/>
  <c r="N285" i="1" s="1"/>
  <c r="AL285" i="1"/>
  <c r="I285" i="1" s="1"/>
  <c r="H285" i="1" s="1"/>
  <c r="AG285" i="1"/>
  <c r="J285" i="1" s="1"/>
  <c r="AF285" i="1"/>
  <c r="Y285" i="1"/>
  <c r="X285" i="1"/>
  <c r="P285" i="1"/>
  <c r="AY284" i="1"/>
  <c r="AX284" i="1"/>
  <c r="AV284" i="1"/>
  <c r="S284" i="1" s="1"/>
  <c r="AU284" i="1"/>
  <c r="AS284" i="1" s="1"/>
  <c r="AL284" i="1"/>
  <c r="I284" i="1" s="1"/>
  <c r="H284" i="1" s="1"/>
  <c r="AG284" i="1"/>
  <c r="Y284" i="1"/>
  <c r="X284" i="1"/>
  <c r="W284" i="1" s="1"/>
  <c r="P284" i="1"/>
  <c r="J284" i="1"/>
  <c r="AY283" i="1"/>
  <c r="AX283" i="1"/>
  <c r="AV283" i="1"/>
  <c r="AU283" i="1"/>
  <c r="AS283" i="1" s="1"/>
  <c r="AT283" i="1"/>
  <c r="AL283" i="1"/>
  <c r="I283" i="1" s="1"/>
  <c r="H283" i="1" s="1"/>
  <c r="AG283" i="1"/>
  <c r="J283" i="1" s="1"/>
  <c r="Y283" i="1"/>
  <c r="X283" i="1"/>
  <c r="P283" i="1"/>
  <c r="AY282" i="1"/>
  <c r="AX282" i="1"/>
  <c r="AV282" i="1"/>
  <c r="S282" i="1" s="1"/>
  <c r="AU282" i="1"/>
  <c r="AS282" i="1" s="1"/>
  <c r="K282" i="1" s="1"/>
  <c r="AL282" i="1"/>
  <c r="I282" i="1" s="1"/>
  <c r="AG282" i="1"/>
  <c r="J282" i="1" s="1"/>
  <c r="AF282" i="1"/>
  <c r="Y282" i="1"/>
  <c r="X282" i="1"/>
  <c r="W282" i="1" s="1"/>
  <c r="P282" i="1"/>
  <c r="H282" i="1"/>
  <c r="AY281" i="1"/>
  <c r="AX281" i="1"/>
  <c r="AV281" i="1"/>
  <c r="AU281" i="1"/>
  <c r="AS281" i="1" s="1"/>
  <c r="N281" i="1" s="1"/>
  <c r="AL281" i="1"/>
  <c r="I281" i="1" s="1"/>
  <c r="H281" i="1" s="1"/>
  <c r="AA281" i="1" s="1"/>
  <c r="AG281" i="1"/>
  <c r="J281" i="1" s="1"/>
  <c r="AF281" i="1"/>
  <c r="Y281" i="1"/>
  <c r="X281" i="1"/>
  <c r="P281" i="1"/>
  <c r="AY280" i="1"/>
  <c r="AX280" i="1"/>
  <c r="AV280" i="1"/>
  <c r="S280" i="1" s="1"/>
  <c r="AU280" i="1"/>
  <c r="AS280" i="1" s="1"/>
  <c r="AT280" i="1" s="1"/>
  <c r="AL280" i="1"/>
  <c r="I280" i="1" s="1"/>
  <c r="H280" i="1" s="1"/>
  <c r="AG280" i="1"/>
  <c r="Y280" i="1"/>
  <c r="X280" i="1"/>
  <c r="W280" i="1" s="1"/>
  <c r="P280" i="1"/>
  <c r="J280" i="1"/>
  <c r="AY279" i="1"/>
  <c r="AX279" i="1"/>
  <c r="AV279" i="1"/>
  <c r="AU279" i="1"/>
  <c r="AS279" i="1" s="1"/>
  <c r="AT279" i="1" s="1"/>
  <c r="AL279" i="1"/>
  <c r="I279" i="1" s="1"/>
  <c r="H279" i="1" s="1"/>
  <c r="AG279" i="1"/>
  <c r="J279" i="1" s="1"/>
  <c r="Y279" i="1"/>
  <c r="X279" i="1"/>
  <c r="P279" i="1"/>
  <c r="AY278" i="1"/>
  <c r="AX278" i="1"/>
  <c r="AV278" i="1"/>
  <c r="AU278" i="1"/>
  <c r="AS278" i="1"/>
  <c r="AT278" i="1" s="1"/>
  <c r="AL278" i="1"/>
  <c r="AG278" i="1"/>
  <c r="AF278" i="1"/>
  <c r="AE278" i="1"/>
  <c r="Y278" i="1"/>
  <c r="X278" i="1"/>
  <c r="P278" i="1"/>
  <c r="N278" i="1"/>
  <c r="K278" i="1"/>
  <c r="J278" i="1"/>
  <c r="I278" i="1"/>
  <c r="H278" i="1"/>
  <c r="AY277" i="1"/>
  <c r="AX277" i="1"/>
  <c r="AV277" i="1"/>
  <c r="AU277" i="1"/>
  <c r="AS277" i="1" s="1"/>
  <c r="N277" i="1" s="1"/>
  <c r="AL277" i="1"/>
  <c r="I277" i="1" s="1"/>
  <c r="H277" i="1" s="1"/>
  <c r="AA277" i="1" s="1"/>
  <c r="AG277" i="1"/>
  <c r="J277" i="1" s="1"/>
  <c r="AF277" i="1"/>
  <c r="Y277" i="1"/>
  <c r="X277" i="1"/>
  <c r="P277" i="1"/>
  <c r="AY276" i="1"/>
  <c r="AX276" i="1"/>
  <c r="AV276" i="1"/>
  <c r="S276" i="1" s="1"/>
  <c r="AU276" i="1"/>
  <c r="AS276" i="1" s="1"/>
  <c r="AL276" i="1"/>
  <c r="I276" i="1" s="1"/>
  <c r="AG276" i="1"/>
  <c r="Y276" i="1"/>
  <c r="X276" i="1"/>
  <c r="W276" i="1" s="1"/>
  <c r="P276" i="1"/>
  <c r="J276" i="1"/>
  <c r="H276" i="1"/>
  <c r="AA276" i="1" s="1"/>
  <c r="AY275" i="1"/>
  <c r="AX275" i="1"/>
  <c r="AV275" i="1"/>
  <c r="AW275" i="1" s="1"/>
  <c r="AU275" i="1"/>
  <c r="AS275" i="1" s="1"/>
  <c r="AL275" i="1"/>
  <c r="I275" i="1" s="1"/>
  <c r="AG275" i="1"/>
  <c r="J275" i="1" s="1"/>
  <c r="Y275" i="1"/>
  <c r="X275" i="1"/>
  <c r="W275" i="1" s="1"/>
  <c r="P275" i="1"/>
  <c r="H275" i="1"/>
  <c r="AA275" i="1" s="1"/>
  <c r="AY274" i="1"/>
  <c r="S274" i="1" s="1"/>
  <c r="AX274" i="1"/>
  <c r="AW274" i="1" s="1"/>
  <c r="AV274" i="1"/>
  <c r="AU274" i="1"/>
  <c r="AS274" i="1"/>
  <c r="AL274" i="1"/>
  <c r="I274" i="1" s="1"/>
  <c r="H274" i="1" s="1"/>
  <c r="AG274" i="1"/>
  <c r="J274" i="1" s="1"/>
  <c r="AE274" i="1"/>
  <c r="AA274" i="1"/>
  <c r="Y274" i="1"/>
  <c r="W274" i="1" s="1"/>
  <c r="X274" i="1"/>
  <c r="P274" i="1"/>
  <c r="K274" i="1"/>
  <c r="AY273" i="1"/>
  <c r="AX273" i="1"/>
  <c r="AV273" i="1"/>
  <c r="AW273" i="1" s="1"/>
  <c r="AU273" i="1"/>
  <c r="AS273" i="1" s="1"/>
  <c r="AL273" i="1"/>
  <c r="AG273" i="1"/>
  <c r="J273" i="1" s="1"/>
  <c r="Y273" i="1"/>
  <c r="X273" i="1"/>
  <c r="P273" i="1"/>
  <c r="I273" i="1"/>
  <c r="H273" i="1" s="1"/>
  <c r="AA273" i="1" s="1"/>
  <c r="AY272" i="1"/>
  <c r="AX272" i="1"/>
  <c r="AV272" i="1"/>
  <c r="AU272" i="1"/>
  <c r="AS272" i="1"/>
  <c r="AL272" i="1"/>
  <c r="I272" i="1" s="1"/>
  <c r="H272" i="1" s="1"/>
  <c r="AG272" i="1"/>
  <c r="J272" i="1" s="1"/>
  <c r="AA272" i="1"/>
  <c r="Y272" i="1"/>
  <c r="X272" i="1"/>
  <c r="P272" i="1"/>
  <c r="AY271" i="1"/>
  <c r="AX271" i="1"/>
  <c r="AV271" i="1"/>
  <c r="AU271" i="1"/>
  <c r="AS271" i="1" s="1"/>
  <c r="AL271" i="1"/>
  <c r="AG271" i="1"/>
  <c r="J271" i="1" s="1"/>
  <c r="AF271" i="1"/>
  <c r="Y271" i="1"/>
  <c r="X271" i="1"/>
  <c r="W271" i="1" s="1"/>
  <c r="P271" i="1"/>
  <c r="I271" i="1"/>
  <c r="H271" i="1" s="1"/>
  <c r="AY270" i="1"/>
  <c r="AX270" i="1"/>
  <c r="AV270" i="1"/>
  <c r="AW270" i="1" s="1"/>
  <c r="AU270" i="1"/>
  <c r="AS270" i="1"/>
  <c r="AL270" i="1"/>
  <c r="I270" i="1" s="1"/>
  <c r="H270" i="1" s="1"/>
  <c r="AA270" i="1" s="1"/>
  <c r="AG270" i="1"/>
  <c r="J270" i="1" s="1"/>
  <c r="Y270" i="1"/>
  <c r="X270" i="1"/>
  <c r="P270" i="1"/>
  <c r="AY269" i="1"/>
  <c r="S269" i="1" s="1"/>
  <c r="AX269" i="1"/>
  <c r="AV269" i="1"/>
  <c r="AU269" i="1"/>
  <c r="AS269" i="1" s="1"/>
  <c r="AT269" i="1"/>
  <c r="AL269" i="1"/>
  <c r="I269" i="1" s="1"/>
  <c r="H269" i="1" s="1"/>
  <c r="AA269" i="1" s="1"/>
  <c r="AG269" i="1"/>
  <c r="J269" i="1" s="1"/>
  <c r="Y269" i="1"/>
  <c r="X269" i="1"/>
  <c r="P269" i="1"/>
  <c r="N269" i="1"/>
  <c r="AY268" i="1"/>
  <c r="AX268" i="1"/>
  <c r="AW268" i="1" s="1"/>
  <c r="AV268" i="1"/>
  <c r="AU268" i="1"/>
  <c r="AS268" i="1" s="1"/>
  <c r="AL268" i="1"/>
  <c r="I268" i="1" s="1"/>
  <c r="H268" i="1" s="1"/>
  <c r="AG268" i="1"/>
  <c r="J268" i="1" s="1"/>
  <c r="Y268" i="1"/>
  <c r="X268" i="1"/>
  <c r="W268" i="1" s="1"/>
  <c r="S268" i="1"/>
  <c r="P268" i="1"/>
  <c r="AY267" i="1"/>
  <c r="AX267" i="1"/>
  <c r="AV267" i="1"/>
  <c r="AW267" i="1" s="1"/>
  <c r="AU267" i="1"/>
  <c r="AS267" i="1" s="1"/>
  <c r="AL267" i="1"/>
  <c r="I267" i="1" s="1"/>
  <c r="H267" i="1" s="1"/>
  <c r="AG267" i="1"/>
  <c r="Y267" i="1"/>
  <c r="X267" i="1"/>
  <c r="W267" i="1" s="1"/>
  <c r="P267" i="1"/>
  <c r="J267" i="1"/>
  <c r="AY266" i="1"/>
  <c r="S266" i="1" s="1"/>
  <c r="AX266" i="1"/>
  <c r="AV266" i="1"/>
  <c r="AW266" i="1" s="1"/>
  <c r="AU266" i="1"/>
  <c r="AS266" i="1"/>
  <c r="AL266" i="1"/>
  <c r="I266" i="1" s="1"/>
  <c r="H266" i="1" s="1"/>
  <c r="AG266" i="1"/>
  <c r="J266" i="1" s="1"/>
  <c r="Y266" i="1"/>
  <c r="X266" i="1"/>
  <c r="P266" i="1"/>
  <c r="AY265" i="1"/>
  <c r="AX265" i="1"/>
  <c r="AV265" i="1"/>
  <c r="AU265" i="1"/>
  <c r="AS265" i="1" s="1"/>
  <c r="AL265" i="1"/>
  <c r="I265" i="1" s="1"/>
  <c r="H265" i="1" s="1"/>
  <c r="AG265" i="1"/>
  <c r="J265" i="1" s="1"/>
  <c r="AA265" i="1"/>
  <c r="Y265" i="1"/>
  <c r="X265" i="1"/>
  <c r="W265" i="1" s="1"/>
  <c r="S265" i="1"/>
  <c r="P265" i="1"/>
  <c r="AY264" i="1"/>
  <c r="AX264" i="1"/>
  <c r="AV264" i="1"/>
  <c r="AW264" i="1" s="1"/>
  <c r="AU264" i="1"/>
  <c r="AS264" i="1"/>
  <c r="AL264" i="1"/>
  <c r="I264" i="1" s="1"/>
  <c r="H264" i="1" s="1"/>
  <c r="AG264" i="1"/>
  <c r="AA264" i="1"/>
  <c r="Y264" i="1"/>
  <c r="X264" i="1"/>
  <c r="W264" i="1" s="1"/>
  <c r="S264" i="1"/>
  <c r="P264" i="1"/>
  <c r="J264" i="1"/>
  <c r="AY263" i="1"/>
  <c r="AX263" i="1"/>
  <c r="AV263" i="1"/>
  <c r="AW263" i="1" s="1"/>
  <c r="AU263" i="1"/>
  <c r="AS263" i="1" s="1"/>
  <c r="AE263" i="1" s="1"/>
  <c r="AL263" i="1"/>
  <c r="I263" i="1" s="1"/>
  <c r="H263" i="1" s="1"/>
  <c r="AA263" i="1" s="1"/>
  <c r="AG263" i="1"/>
  <c r="J263" i="1" s="1"/>
  <c r="Y263" i="1"/>
  <c r="W263" i="1" s="1"/>
  <c r="X263" i="1"/>
  <c r="P263" i="1"/>
  <c r="AY262" i="1"/>
  <c r="AX262" i="1"/>
  <c r="AW262" i="1"/>
  <c r="AV262" i="1"/>
  <c r="AU262" i="1"/>
  <c r="AS262" i="1"/>
  <c r="AL262" i="1"/>
  <c r="I262" i="1" s="1"/>
  <c r="H262" i="1" s="1"/>
  <c r="AG262" i="1"/>
  <c r="J262" i="1" s="1"/>
  <c r="AE262" i="1"/>
  <c r="Y262" i="1"/>
  <c r="X262" i="1"/>
  <c r="W262" i="1" s="1"/>
  <c r="P262" i="1"/>
  <c r="K262" i="1"/>
  <c r="AY261" i="1"/>
  <c r="AX261" i="1"/>
  <c r="AV261" i="1"/>
  <c r="AU261" i="1"/>
  <c r="AS261" i="1" s="1"/>
  <c r="AT261" i="1" s="1"/>
  <c r="AL261" i="1"/>
  <c r="I261" i="1" s="1"/>
  <c r="AG261" i="1"/>
  <c r="J261" i="1" s="1"/>
  <c r="AA261" i="1"/>
  <c r="Y261" i="1"/>
  <c r="X261" i="1"/>
  <c r="P261" i="1"/>
  <c r="H261" i="1"/>
  <c r="AY260" i="1"/>
  <c r="AX260" i="1"/>
  <c r="AV260" i="1"/>
  <c r="AU260" i="1"/>
  <c r="AS260" i="1" s="1"/>
  <c r="N260" i="1" s="1"/>
  <c r="AT260" i="1"/>
  <c r="AL260" i="1"/>
  <c r="I260" i="1" s="1"/>
  <c r="H260" i="1" s="1"/>
  <c r="AG260" i="1"/>
  <c r="Y260" i="1"/>
  <c r="X260" i="1"/>
  <c r="W260" i="1" s="1"/>
  <c r="P260" i="1"/>
  <c r="J260" i="1"/>
  <c r="AY259" i="1"/>
  <c r="AX259" i="1"/>
  <c r="AV259" i="1"/>
  <c r="AU259" i="1"/>
  <c r="AS259" i="1" s="1"/>
  <c r="K259" i="1" s="1"/>
  <c r="AL259" i="1"/>
  <c r="I259" i="1" s="1"/>
  <c r="H259" i="1" s="1"/>
  <c r="AG259" i="1"/>
  <c r="J259" i="1" s="1"/>
  <c r="AE259" i="1"/>
  <c r="Y259" i="1"/>
  <c r="X259" i="1"/>
  <c r="P259" i="1"/>
  <c r="AY258" i="1"/>
  <c r="AX258" i="1"/>
  <c r="AV258" i="1"/>
  <c r="AU258" i="1"/>
  <c r="AS258" i="1" s="1"/>
  <c r="AL258" i="1"/>
  <c r="I258" i="1" s="1"/>
  <c r="H258" i="1" s="1"/>
  <c r="AA258" i="1" s="1"/>
  <c r="AG258" i="1"/>
  <c r="J258" i="1" s="1"/>
  <c r="AE258" i="1"/>
  <c r="Y258" i="1"/>
  <c r="X258" i="1"/>
  <c r="P258" i="1"/>
  <c r="AY257" i="1"/>
  <c r="AX257" i="1"/>
  <c r="AV257" i="1"/>
  <c r="AU257" i="1"/>
  <c r="AS257" i="1"/>
  <c r="AF257" i="1" s="1"/>
  <c r="AL257" i="1"/>
  <c r="I257" i="1" s="1"/>
  <c r="H257" i="1" s="1"/>
  <c r="AG257" i="1"/>
  <c r="J257" i="1" s="1"/>
  <c r="Y257" i="1"/>
  <c r="X257" i="1"/>
  <c r="W257" i="1" s="1"/>
  <c r="S257" i="1"/>
  <c r="P257" i="1"/>
  <c r="AY256" i="1"/>
  <c r="AX256" i="1"/>
  <c r="AV256" i="1"/>
  <c r="AU256" i="1"/>
  <c r="AS256" i="1" s="1"/>
  <c r="AL256" i="1"/>
  <c r="I256" i="1" s="1"/>
  <c r="H256" i="1" s="1"/>
  <c r="AG256" i="1"/>
  <c r="Y256" i="1"/>
  <c r="W256" i="1" s="1"/>
  <c r="X256" i="1"/>
  <c r="S256" i="1"/>
  <c r="P256" i="1"/>
  <c r="J256" i="1"/>
  <c r="AY255" i="1"/>
  <c r="AX255" i="1"/>
  <c r="AV255" i="1"/>
  <c r="AU255" i="1"/>
  <c r="AS255" i="1" s="1"/>
  <c r="K255" i="1" s="1"/>
  <c r="AT255" i="1"/>
  <c r="AL255" i="1"/>
  <c r="AG255" i="1"/>
  <c r="J255" i="1" s="1"/>
  <c r="AF255" i="1"/>
  <c r="AE255" i="1"/>
  <c r="Y255" i="1"/>
  <c r="X255" i="1"/>
  <c r="P255" i="1"/>
  <c r="N255" i="1"/>
  <c r="I255" i="1"/>
  <c r="H255" i="1" s="1"/>
  <c r="AY254" i="1"/>
  <c r="AX254" i="1"/>
  <c r="AV254" i="1"/>
  <c r="AW254" i="1" s="1"/>
  <c r="AU254" i="1"/>
  <c r="AS254" i="1" s="1"/>
  <c r="AL254" i="1"/>
  <c r="I254" i="1" s="1"/>
  <c r="H254" i="1" s="1"/>
  <c r="AG254" i="1"/>
  <c r="J254" i="1" s="1"/>
  <c r="Y254" i="1"/>
  <c r="X254" i="1"/>
  <c r="W254" i="1" s="1"/>
  <c r="P254" i="1"/>
  <c r="AY253" i="1"/>
  <c r="AX253" i="1"/>
  <c r="AV253" i="1"/>
  <c r="AU253" i="1"/>
  <c r="AS253" i="1" s="1"/>
  <c r="AL253" i="1"/>
  <c r="I253" i="1" s="1"/>
  <c r="H253" i="1" s="1"/>
  <c r="AA253" i="1" s="1"/>
  <c r="AG253" i="1"/>
  <c r="Y253" i="1"/>
  <c r="X253" i="1"/>
  <c r="W253" i="1" s="1"/>
  <c r="P253" i="1"/>
  <c r="J253" i="1"/>
  <c r="AY252" i="1"/>
  <c r="AX252" i="1"/>
  <c r="AV252" i="1"/>
  <c r="AU252" i="1"/>
  <c r="AS252" i="1"/>
  <c r="AF252" i="1" s="1"/>
  <c r="AL252" i="1"/>
  <c r="I252" i="1" s="1"/>
  <c r="H252" i="1" s="1"/>
  <c r="AG252" i="1"/>
  <c r="AE252" i="1"/>
  <c r="Y252" i="1"/>
  <c r="W252" i="1" s="1"/>
  <c r="X252" i="1"/>
  <c r="P252" i="1"/>
  <c r="N252" i="1"/>
  <c r="J252" i="1"/>
  <c r="AY251" i="1"/>
  <c r="AX251" i="1"/>
  <c r="AV251" i="1"/>
  <c r="AU251" i="1"/>
  <c r="AS251" i="1" s="1"/>
  <c r="K251" i="1" s="1"/>
  <c r="AT251" i="1"/>
  <c r="AL251" i="1"/>
  <c r="I251" i="1" s="1"/>
  <c r="H251" i="1" s="1"/>
  <c r="AA251" i="1" s="1"/>
  <c r="AG251" i="1"/>
  <c r="J251" i="1" s="1"/>
  <c r="AF251" i="1"/>
  <c r="AE251" i="1"/>
  <c r="Y251" i="1"/>
  <c r="X251" i="1"/>
  <c r="P251" i="1"/>
  <c r="AY250" i="1"/>
  <c r="S250" i="1" s="1"/>
  <c r="T250" i="1" s="1"/>
  <c r="U250" i="1" s="1"/>
  <c r="AX250" i="1"/>
  <c r="AW250" i="1" s="1"/>
  <c r="AV250" i="1"/>
  <c r="AU250" i="1"/>
  <c r="AS250" i="1"/>
  <c r="AT250" i="1" s="1"/>
  <c r="AL250" i="1"/>
  <c r="I250" i="1" s="1"/>
  <c r="AG250" i="1"/>
  <c r="J250" i="1" s="1"/>
  <c r="AF250" i="1"/>
  <c r="Y250" i="1"/>
  <c r="X250" i="1"/>
  <c r="P250" i="1"/>
  <c r="K250" i="1"/>
  <c r="H250" i="1"/>
  <c r="AY249" i="1"/>
  <c r="AX249" i="1"/>
  <c r="AV249" i="1"/>
  <c r="AU249" i="1"/>
  <c r="AS249" i="1" s="1"/>
  <c r="AL249" i="1"/>
  <c r="I249" i="1" s="1"/>
  <c r="H249" i="1" s="1"/>
  <c r="AA249" i="1" s="1"/>
  <c r="AG249" i="1"/>
  <c r="J249" i="1" s="1"/>
  <c r="Y249" i="1"/>
  <c r="X249" i="1"/>
  <c r="P249" i="1"/>
  <c r="AY248" i="1"/>
  <c r="AX248" i="1"/>
  <c r="AW248" i="1" s="1"/>
  <c r="AV248" i="1"/>
  <c r="S248" i="1" s="1"/>
  <c r="AU248" i="1"/>
  <c r="AS248" i="1" s="1"/>
  <c r="K248" i="1" s="1"/>
  <c r="AL248" i="1"/>
  <c r="I248" i="1" s="1"/>
  <c r="H248" i="1" s="1"/>
  <c r="AG248" i="1"/>
  <c r="Y248" i="1"/>
  <c r="X248" i="1"/>
  <c r="W248" i="1"/>
  <c r="P248" i="1"/>
  <c r="J248" i="1"/>
  <c r="AY247" i="1"/>
  <c r="AX247" i="1"/>
  <c r="AV247" i="1"/>
  <c r="AU247" i="1"/>
  <c r="AS247" i="1" s="1"/>
  <c r="AT247" i="1"/>
  <c r="AL247" i="1"/>
  <c r="I247" i="1" s="1"/>
  <c r="H247" i="1" s="1"/>
  <c r="AA247" i="1" s="1"/>
  <c r="AG247" i="1"/>
  <c r="Y247" i="1"/>
  <c r="X247" i="1"/>
  <c r="W247" i="1"/>
  <c r="P247" i="1"/>
  <c r="N247" i="1"/>
  <c r="J247" i="1"/>
  <c r="AY246" i="1"/>
  <c r="AX246" i="1"/>
  <c r="AV246" i="1"/>
  <c r="AU246" i="1"/>
  <c r="AS246" i="1" s="1"/>
  <c r="N246" i="1" s="1"/>
  <c r="AT246" i="1"/>
  <c r="AL246" i="1"/>
  <c r="I246" i="1" s="1"/>
  <c r="H246" i="1" s="1"/>
  <c r="AG246" i="1"/>
  <c r="Y246" i="1"/>
  <c r="X246" i="1"/>
  <c r="W246" i="1" s="1"/>
  <c r="P246" i="1"/>
  <c r="J246" i="1"/>
  <c r="AY245" i="1"/>
  <c r="AX245" i="1"/>
  <c r="AV245" i="1"/>
  <c r="AU245" i="1"/>
  <c r="AS245" i="1" s="1"/>
  <c r="AT245" i="1" s="1"/>
  <c r="AL245" i="1"/>
  <c r="I245" i="1" s="1"/>
  <c r="H245" i="1" s="1"/>
  <c r="AG245" i="1"/>
  <c r="J245" i="1" s="1"/>
  <c r="Y245" i="1"/>
  <c r="X245" i="1"/>
  <c r="W245" i="1" s="1"/>
  <c r="P245" i="1"/>
  <c r="AY244" i="1"/>
  <c r="AX244" i="1"/>
  <c r="AV244" i="1"/>
  <c r="AU244" i="1"/>
  <c r="AS244" i="1" s="1"/>
  <c r="AL244" i="1"/>
  <c r="I244" i="1" s="1"/>
  <c r="H244" i="1" s="1"/>
  <c r="AG244" i="1"/>
  <c r="J244" i="1" s="1"/>
  <c r="Y244" i="1"/>
  <c r="X244" i="1"/>
  <c r="W244" i="1" s="1"/>
  <c r="P244" i="1"/>
  <c r="AY243" i="1"/>
  <c r="AX243" i="1"/>
  <c r="AV243" i="1"/>
  <c r="S243" i="1" s="1"/>
  <c r="AU243" i="1"/>
  <c r="AS243" i="1"/>
  <c r="AL243" i="1"/>
  <c r="I243" i="1" s="1"/>
  <c r="H243" i="1" s="1"/>
  <c r="AG243" i="1"/>
  <c r="J243" i="1" s="1"/>
  <c r="Y243" i="1"/>
  <c r="X243" i="1"/>
  <c r="P243" i="1"/>
  <c r="AY242" i="1"/>
  <c r="AX242" i="1"/>
  <c r="AV242" i="1"/>
  <c r="AU242" i="1"/>
  <c r="AS242" i="1" s="1"/>
  <c r="N242" i="1" s="1"/>
  <c r="AL242" i="1"/>
  <c r="I242" i="1" s="1"/>
  <c r="H242" i="1" s="1"/>
  <c r="AG242" i="1"/>
  <c r="Y242" i="1"/>
  <c r="X242" i="1"/>
  <c r="W242" i="1"/>
  <c r="P242" i="1"/>
  <c r="J242" i="1"/>
  <c r="AY241" i="1"/>
  <c r="AX241" i="1"/>
  <c r="AV241" i="1"/>
  <c r="AU241" i="1"/>
  <c r="AS241" i="1" s="1"/>
  <c r="AL241" i="1"/>
  <c r="I241" i="1" s="1"/>
  <c r="H241" i="1" s="1"/>
  <c r="AG241" i="1"/>
  <c r="J241" i="1" s="1"/>
  <c r="Y241" i="1"/>
  <c r="X241" i="1"/>
  <c r="W241" i="1" s="1"/>
  <c r="P241" i="1"/>
  <c r="AY240" i="1"/>
  <c r="AX240" i="1"/>
  <c r="AV240" i="1"/>
  <c r="AU240" i="1"/>
  <c r="AS240" i="1" s="1"/>
  <c r="AL240" i="1"/>
  <c r="I240" i="1" s="1"/>
  <c r="H240" i="1" s="1"/>
  <c r="AG240" i="1"/>
  <c r="AE240" i="1"/>
  <c r="Y240" i="1"/>
  <c r="X240" i="1"/>
  <c r="W240" i="1" s="1"/>
  <c r="P240" i="1"/>
  <c r="J240" i="1"/>
  <c r="AY239" i="1"/>
  <c r="AX239" i="1"/>
  <c r="AV239" i="1"/>
  <c r="AW239" i="1" s="1"/>
  <c r="AU239" i="1"/>
  <c r="AS239" i="1" s="1"/>
  <c r="K239" i="1" s="1"/>
  <c r="AT239" i="1"/>
  <c r="AL239" i="1"/>
  <c r="I239" i="1" s="1"/>
  <c r="H239" i="1" s="1"/>
  <c r="AG239" i="1"/>
  <c r="Y239" i="1"/>
  <c r="X239" i="1"/>
  <c r="W239" i="1" s="1"/>
  <c r="S239" i="1"/>
  <c r="T239" i="1" s="1"/>
  <c r="U239" i="1" s="1"/>
  <c r="P239" i="1"/>
  <c r="J239" i="1"/>
  <c r="AY238" i="1"/>
  <c r="AX238" i="1"/>
  <c r="AV238" i="1"/>
  <c r="AU238" i="1"/>
  <c r="AS238" i="1" s="1"/>
  <c r="N238" i="1" s="1"/>
  <c r="AT238" i="1"/>
  <c r="AL238" i="1"/>
  <c r="I238" i="1" s="1"/>
  <c r="H238" i="1" s="1"/>
  <c r="AG238" i="1"/>
  <c r="Y238" i="1"/>
  <c r="X238" i="1"/>
  <c r="W238" i="1" s="1"/>
  <c r="P238" i="1"/>
  <c r="J238" i="1"/>
  <c r="AY237" i="1"/>
  <c r="AX237" i="1"/>
  <c r="AW237" i="1"/>
  <c r="AV237" i="1"/>
  <c r="AU237" i="1"/>
  <c r="AS237" i="1" s="1"/>
  <c r="K237" i="1" s="1"/>
  <c r="AT237" i="1"/>
  <c r="AL237" i="1"/>
  <c r="I237" i="1" s="1"/>
  <c r="AG237" i="1"/>
  <c r="J237" i="1" s="1"/>
  <c r="AF237" i="1"/>
  <c r="AE237" i="1"/>
  <c r="Y237" i="1"/>
  <c r="W237" i="1" s="1"/>
  <c r="X237" i="1"/>
  <c r="P237" i="1"/>
  <c r="H237" i="1"/>
  <c r="AY236" i="1"/>
  <c r="AX236" i="1"/>
  <c r="AV236" i="1"/>
  <c r="AU236" i="1"/>
  <c r="AS236" i="1"/>
  <c r="AL236" i="1"/>
  <c r="I236" i="1" s="1"/>
  <c r="H236" i="1" s="1"/>
  <c r="AA236" i="1" s="1"/>
  <c r="AG236" i="1"/>
  <c r="J236" i="1" s="1"/>
  <c r="Y236" i="1"/>
  <c r="X236" i="1"/>
  <c r="W236" i="1" s="1"/>
  <c r="P236" i="1"/>
  <c r="AY235" i="1"/>
  <c r="S235" i="1" s="1"/>
  <c r="AX235" i="1"/>
  <c r="AV235" i="1"/>
  <c r="AU235" i="1"/>
  <c r="AS235" i="1"/>
  <c r="AT235" i="1" s="1"/>
  <c r="AL235" i="1"/>
  <c r="I235" i="1" s="1"/>
  <c r="H235" i="1" s="1"/>
  <c r="AG235" i="1"/>
  <c r="AF235" i="1"/>
  <c r="Y235" i="1"/>
  <c r="X235" i="1"/>
  <c r="P235" i="1"/>
  <c r="K235" i="1"/>
  <c r="J235" i="1"/>
  <c r="AY234" i="1"/>
  <c r="AX234" i="1"/>
  <c r="AV234" i="1"/>
  <c r="AU234" i="1"/>
  <c r="AS234" i="1" s="1"/>
  <c r="AL234" i="1"/>
  <c r="I234" i="1" s="1"/>
  <c r="H234" i="1" s="1"/>
  <c r="AG234" i="1"/>
  <c r="Y234" i="1"/>
  <c r="X234" i="1"/>
  <c r="W234" i="1" s="1"/>
  <c r="P234" i="1"/>
  <c r="N234" i="1"/>
  <c r="J234" i="1"/>
  <c r="AY233" i="1"/>
  <c r="AX233" i="1"/>
  <c r="AV233" i="1"/>
  <c r="S233" i="1" s="1"/>
  <c r="AU233" i="1"/>
  <c r="AS233" i="1" s="1"/>
  <c r="AL233" i="1"/>
  <c r="I233" i="1" s="1"/>
  <c r="H233" i="1" s="1"/>
  <c r="AG233" i="1"/>
  <c r="J233" i="1" s="1"/>
  <c r="Y233" i="1"/>
  <c r="X233" i="1"/>
  <c r="W233" i="1" s="1"/>
  <c r="P233" i="1"/>
  <c r="AY232" i="1"/>
  <c r="AX232" i="1"/>
  <c r="AV232" i="1"/>
  <c r="AU232" i="1"/>
  <c r="AS232" i="1" s="1"/>
  <c r="AL232" i="1"/>
  <c r="AG232" i="1"/>
  <c r="J232" i="1" s="1"/>
  <c r="Y232" i="1"/>
  <c r="X232" i="1"/>
  <c r="W232" i="1" s="1"/>
  <c r="P232" i="1"/>
  <c r="I232" i="1"/>
  <c r="H232" i="1" s="1"/>
  <c r="AY231" i="1"/>
  <c r="AX231" i="1"/>
  <c r="AV231" i="1"/>
  <c r="AW231" i="1" s="1"/>
  <c r="AU231" i="1"/>
  <c r="AS231" i="1" s="1"/>
  <c r="AF231" i="1" s="1"/>
  <c r="AL231" i="1"/>
  <c r="I231" i="1" s="1"/>
  <c r="H231" i="1" s="1"/>
  <c r="AG231" i="1"/>
  <c r="Y231" i="1"/>
  <c r="X231" i="1"/>
  <c r="W231" i="1" s="1"/>
  <c r="S231" i="1"/>
  <c r="P231" i="1"/>
  <c r="J231" i="1"/>
  <c r="AY230" i="1"/>
  <c r="AX230" i="1"/>
  <c r="AV230" i="1"/>
  <c r="AU230" i="1"/>
  <c r="AS230" i="1" s="1"/>
  <c r="AT230" i="1"/>
  <c r="AL230" i="1"/>
  <c r="I230" i="1" s="1"/>
  <c r="H230" i="1" s="1"/>
  <c r="AG230" i="1"/>
  <c r="J230" i="1" s="1"/>
  <c r="Y230" i="1"/>
  <c r="X230" i="1"/>
  <c r="W230" i="1" s="1"/>
  <c r="P230" i="1"/>
  <c r="AY229" i="1"/>
  <c r="AX229" i="1"/>
  <c r="AV229" i="1"/>
  <c r="S229" i="1" s="1"/>
  <c r="T229" i="1" s="1"/>
  <c r="U229" i="1" s="1"/>
  <c r="AU229" i="1"/>
  <c r="AS229" i="1" s="1"/>
  <c r="N229" i="1" s="1"/>
  <c r="AL229" i="1"/>
  <c r="I229" i="1" s="1"/>
  <c r="AG229" i="1"/>
  <c r="J229" i="1" s="1"/>
  <c r="Y229" i="1"/>
  <c r="X229" i="1"/>
  <c r="P229" i="1"/>
  <c r="H229" i="1"/>
  <c r="AY228" i="1"/>
  <c r="AX228" i="1"/>
  <c r="AV228" i="1"/>
  <c r="AU228" i="1"/>
  <c r="AS228" i="1" s="1"/>
  <c r="AL228" i="1"/>
  <c r="I228" i="1" s="1"/>
  <c r="H228" i="1" s="1"/>
  <c r="AA228" i="1" s="1"/>
  <c r="AG228" i="1"/>
  <c r="Y228" i="1"/>
  <c r="X228" i="1"/>
  <c r="P228" i="1"/>
  <c r="J228" i="1"/>
  <c r="AY227" i="1"/>
  <c r="AX227" i="1"/>
  <c r="AV227" i="1"/>
  <c r="S227" i="1" s="1"/>
  <c r="AU227" i="1"/>
  <c r="AS227" i="1"/>
  <c r="AF227" i="1" s="1"/>
  <c r="AL227" i="1"/>
  <c r="I227" i="1" s="1"/>
  <c r="H227" i="1" s="1"/>
  <c r="AG227" i="1"/>
  <c r="Y227" i="1"/>
  <c r="X227" i="1"/>
  <c r="W227" i="1" s="1"/>
  <c r="P227" i="1"/>
  <c r="J227" i="1"/>
  <c r="AY226" i="1"/>
  <c r="S226" i="1" s="1"/>
  <c r="AX226" i="1"/>
  <c r="AV226" i="1"/>
  <c r="AU226" i="1"/>
  <c r="AS226" i="1"/>
  <c r="N226" i="1" s="1"/>
  <c r="AL226" i="1"/>
  <c r="I226" i="1" s="1"/>
  <c r="H226" i="1" s="1"/>
  <c r="AG226" i="1"/>
  <c r="J226" i="1" s="1"/>
  <c r="Y226" i="1"/>
  <c r="X226" i="1"/>
  <c r="W226" i="1" s="1"/>
  <c r="P226" i="1"/>
  <c r="AY225" i="1"/>
  <c r="AX225" i="1"/>
  <c r="AV225" i="1"/>
  <c r="AU225" i="1"/>
  <c r="AS225" i="1" s="1"/>
  <c r="AL225" i="1"/>
  <c r="I225" i="1" s="1"/>
  <c r="H225" i="1" s="1"/>
  <c r="AG225" i="1"/>
  <c r="Y225" i="1"/>
  <c r="W225" i="1" s="1"/>
  <c r="X225" i="1"/>
  <c r="P225" i="1"/>
  <c r="J225" i="1"/>
  <c r="AY224" i="1"/>
  <c r="AX224" i="1"/>
  <c r="AV224" i="1"/>
  <c r="AW224" i="1" s="1"/>
  <c r="AU224" i="1"/>
  <c r="AS224" i="1"/>
  <c r="AL224" i="1"/>
  <c r="AG224" i="1"/>
  <c r="J224" i="1" s="1"/>
  <c r="Y224" i="1"/>
  <c r="X224" i="1"/>
  <c r="P224" i="1"/>
  <c r="I224" i="1"/>
  <c r="H224" i="1" s="1"/>
  <c r="AY223" i="1"/>
  <c r="AX223" i="1"/>
  <c r="AV223" i="1"/>
  <c r="AU223" i="1"/>
  <c r="AT223" i="1"/>
  <c r="AS223" i="1"/>
  <c r="AF223" i="1" s="1"/>
  <c r="AL223" i="1"/>
  <c r="I223" i="1" s="1"/>
  <c r="H223" i="1" s="1"/>
  <c r="AG223" i="1"/>
  <c r="J223" i="1" s="1"/>
  <c r="Y223" i="1"/>
  <c r="X223" i="1"/>
  <c r="S223" i="1"/>
  <c r="P223" i="1"/>
  <c r="K223" i="1"/>
  <c r="AY222" i="1"/>
  <c r="AX222" i="1"/>
  <c r="AV222" i="1"/>
  <c r="AU222" i="1"/>
  <c r="AS222" i="1" s="1"/>
  <c r="AL222" i="1"/>
  <c r="I222" i="1" s="1"/>
  <c r="H222" i="1" s="1"/>
  <c r="AG222" i="1"/>
  <c r="J222" i="1" s="1"/>
  <c r="Y222" i="1"/>
  <c r="X222" i="1"/>
  <c r="W222" i="1" s="1"/>
  <c r="P222" i="1"/>
  <c r="AY221" i="1"/>
  <c r="AX221" i="1"/>
  <c r="AV221" i="1"/>
  <c r="S221" i="1" s="1"/>
  <c r="AU221" i="1"/>
  <c r="AS221" i="1" s="1"/>
  <c r="AF221" i="1" s="1"/>
  <c r="AT221" i="1"/>
  <c r="AL221" i="1"/>
  <c r="AG221" i="1"/>
  <c r="Y221" i="1"/>
  <c r="X221" i="1"/>
  <c r="W221" i="1"/>
  <c r="P221" i="1"/>
  <c r="J221" i="1"/>
  <c r="I221" i="1"/>
  <c r="H221" i="1" s="1"/>
  <c r="AY220" i="1"/>
  <c r="AX220" i="1"/>
  <c r="AW220" i="1"/>
  <c r="AV220" i="1"/>
  <c r="S220" i="1" s="1"/>
  <c r="AU220" i="1"/>
  <c r="AS220" i="1"/>
  <c r="AL220" i="1"/>
  <c r="I220" i="1" s="1"/>
  <c r="H220" i="1" s="1"/>
  <c r="AA220" i="1" s="1"/>
  <c r="AG220" i="1"/>
  <c r="J220" i="1" s="1"/>
  <c r="Y220" i="1"/>
  <c r="X220" i="1"/>
  <c r="W220" i="1" s="1"/>
  <c r="P220" i="1"/>
  <c r="AY219" i="1"/>
  <c r="AX219" i="1"/>
  <c r="AV219" i="1"/>
  <c r="AU219" i="1"/>
  <c r="AS219" i="1" s="1"/>
  <c r="AL219" i="1"/>
  <c r="I219" i="1" s="1"/>
  <c r="H219" i="1" s="1"/>
  <c r="AG219" i="1"/>
  <c r="J219" i="1" s="1"/>
  <c r="Y219" i="1"/>
  <c r="X219" i="1"/>
  <c r="P219" i="1"/>
  <c r="AY218" i="1"/>
  <c r="AX218" i="1"/>
  <c r="AV218" i="1"/>
  <c r="S218" i="1" s="1"/>
  <c r="AU218" i="1"/>
  <c r="AS218" i="1" s="1"/>
  <c r="AL218" i="1"/>
  <c r="I218" i="1" s="1"/>
  <c r="H218" i="1" s="1"/>
  <c r="AA218" i="1" s="1"/>
  <c r="AG218" i="1"/>
  <c r="J218" i="1" s="1"/>
  <c r="Y218" i="1"/>
  <c r="X218" i="1"/>
  <c r="W218" i="1"/>
  <c r="P218" i="1"/>
  <c r="T218" i="1" s="1"/>
  <c r="U218" i="1" s="1"/>
  <c r="AY217" i="1"/>
  <c r="AX217" i="1"/>
  <c r="AV217" i="1"/>
  <c r="AW217" i="1" s="1"/>
  <c r="AU217" i="1"/>
  <c r="AS217" i="1" s="1"/>
  <c r="AT217" i="1" s="1"/>
  <c r="AL217" i="1"/>
  <c r="AG217" i="1"/>
  <c r="J217" i="1" s="1"/>
  <c r="AE217" i="1"/>
  <c r="Y217" i="1"/>
  <c r="X217" i="1"/>
  <c r="P217" i="1"/>
  <c r="I217" i="1"/>
  <c r="H217" i="1" s="1"/>
  <c r="AY216" i="1"/>
  <c r="AX216" i="1"/>
  <c r="AV216" i="1"/>
  <c r="AW216" i="1" s="1"/>
  <c r="AU216" i="1"/>
  <c r="AS216" i="1"/>
  <c r="K216" i="1" s="1"/>
  <c r="AL216" i="1"/>
  <c r="I216" i="1" s="1"/>
  <c r="H216" i="1" s="1"/>
  <c r="AA216" i="1" s="1"/>
  <c r="AG216" i="1"/>
  <c r="Y216" i="1"/>
  <c r="X216" i="1"/>
  <c r="W216" i="1" s="1"/>
  <c r="P216" i="1"/>
  <c r="J216" i="1"/>
  <c r="AY215" i="1"/>
  <c r="S215" i="1" s="1"/>
  <c r="AX215" i="1"/>
  <c r="AV215" i="1"/>
  <c r="AU215" i="1"/>
  <c r="AS215" i="1"/>
  <c r="AL215" i="1"/>
  <c r="I215" i="1" s="1"/>
  <c r="H215" i="1" s="1"/>
  <c r="AG215" i="1"/>
  <c r="J215" i="1" s="1"/>
  <c r="Y215" i="1"/>
  <c r="X215" i="1"/>
  <c r="P215" i="1"/>
  <c r="AY214" i="1"/>
  <c r="AX214" i="1"/>
  <c r="AV214" i="1"/>
  <c r="S214" i="1" s="1"/>
  <c r="AU214" i="1"/>
  <c r="AS214" i="1" s="1"/>
  <c r="AL214" i="1"/>
  <c r="I214" i="1" s="1"/>
  <c r="AG214" i="1"/>
  <c r="Y214" i="1"/>
  <c r="X214" i="1"/>
  <c r="W214" i="1"/>
  <c r="P214" i="1"/>
  <c r="J214" i="1"/>
  <c r="H214" i="1"/>
  <c r="AY213" i="1"/>
  <c r="AX213" i="1"/>
  <c r="AV213" i="1"/>
  <c r="AU213" i="1"/>
  <c r="AS213" i="1" s="1"/>
  <c r="AT213" i="1"/>
  <c r="AL213" i="1"/>
  <c r="I213" i="1" s="1"/>
  <c r="H213" i="1" s="1"/>
  <c r="AG213" i="1"/>
  <c r="J213" i="1" s="1"/>
  <c r="Y213" i="1"/>
  <c r="X213" i="1"/>
  <c r="P213" i="1"/>
  <c r="AY212" i="1"/>
  <c r="AX212" i="1"/>
  <c r="AV212" i="1"/>
  <c r="AU212" i="1"/>
  <c r="AS212" i="1"/>
  <c r="AL212" i="1"/>
  <c r="I212" i="1" s="1"/>
  <c r="H212" i="1" s="1"/>
  <c r="AG212" i="1"/>
  <c r="J212" i="1" s="1"/>
  <c r="Y212" i="1"/>
  <c r="X212" i="1"/>
  <c r="P212" i="1"/>
  <c r="AY211" i="1"/>
  <c r="AX211" i="1"/>
  <c r="AV211" i="1"/>
  <c r="AU211" i="1"/>
  <c r="AS211" i="1" s="1"/>
  <c r="AL211" i="1"/>
  <c r="I211" i="1" s="1"/>
  <c r="H211" i="1" s="1"/>
  <c r="AA211" i="1" s="1"/>
  <c r="AG211" i="1"/>
  <c r="J211" i="1" s="1"/>
  <c r="Y211" i="1"/>
  <c r="X211" i="1"/>
  <c r="P211" i="1"/>
  <c r="AY210" i="1"/>
  <c r="AX210" i="1"/>
  <c r="AV210" i="1"/>
  <c r="AW210" i="1" s="1"/>
  <c r="AU210" i="1"/>
  <c r="AS210" i="1" s="1"/>
  <c r="AL210" i="1"/>
  <c r="I210" i="1" s="1"/>
  <c r="H210" i="1" s="1"/>
  <c r="AG210" i="1"/>
  <c r="Y210" i="1"/>
  <c r="X210" i="1"/>
  <c r="W210" i="1"/>
  <c r="S210" i="1"/>
  <c r="P210" i="1"/>
  <c r="J210" i="1"/>
  <c r="AY209" i="1"/>
  <c r="AX209" i="1"/>
  <c r="AV209" i="1"/>
  <c r="AU209" i="1"/>
  <c r="AS209" i="1" s="1"/>
  <c r="AL209" i="1"/>
  <c r="I209" i="1" s="1"/>
  <c r="AG209" i="1"/>
  <c r="J209" i="1" s="1"/>
  <c r="Y209" i="1"/>
  <c r="X209" i="1"/>
  <c r="P209" i="1"/>
  <c r="K209" i="1"/>
  <c r="H209" i="1"/>
  <c r="AY208" i="1"/>
  <c r="AX208" i="1"/>
  <c r="AV208" i="1"/>
  <c r="AW208" i="1" s="1"/>
  <c r="AU208" i="1"/>
  <c r="AS208" i="1" s="1"/>
  <c r="AL208" i="1"/>
  <c r="I208" i="1" s="1"/>
  <c r="H208" i="1" s="1"/>
  <c r="AA208" i="1" s="1"/>
  <c r="AG208" i="1"/>
  <c r="Y208" i="1"/>
  <c r="X208" i="1"/>
  <c r="W208" i="1"/>
  <c r="P208" i="1"/>
  <c r="J208" i="1"/>
  <c r="AY207" i="1"/>
  <c r="AX207" i="1"/>
  <c r="AV207" i="1"/>
  <c r="AU207" i="1"/>
  <c r="AS207" i="1" s="1"/>
  <c r="AT207" i="1"/>
  <c r="AL207" i="1"/>
  <c r="AG207" i="1"/>
  <c r="J207" i="1" s="1"/>
  <c r="Y207" i="1"/>
  <c r="X207" i="1"/>
  <c r="W207" i="1" s="1"/>
  <c r="P207" i="1"/>
  <c r="I207" i="1"/>
  <c r="H207" i="1" s="1"/>
  <c r="AY206" i="1"/>
  <c r="AX206" i="1"/>
  <c r="AV206" i="1"/>
  <c r="AU206" i="1"/>
  <c r="AS206" i="1"/>
  <c r="AT206" i="1" s="1"/>
  <c r="AL206" i="1"/>
  <c r="I206" i="1" s="1"/>
  <c r="H206" i="1" s="1"/>
  <c r="AG206" i="1"/>
  <c r="J206" i="1" s="1"/>
  <c r="AE206" i="1"/>
  <c r="Y206" i="1"/>
  <c r="X206" i="1"/>
  <c r="P206" i="1"/>
  <c r="AY205" i="1"/>
  <c r="S205" i="1" s="1"/>
  <c r="AX205" i="1"/>
  <c r="AW205" i="1" s="1"/>
  <c r="AV205" i="1"/>
  <c r="AU205" i="1"/>
  <c r="AS205" i="1" s="1"/>
  <c r="AF205" i="1" s="1"/>
  <c r="AL205" i="1"/>
  <c r="AG205" i="1"/>
  <c r="Y205" i="1"/>
  <c r="X205" i="1"/>
  <c r="W205" i="1" s="1"/>
  <c r="P205" i="1"/>
  <c r="K205" i="1"/>
  <c r="J205" i="1"/>
  <c r="I205" i="1"/>
  <c r="H205" i="1" s="1"/>
  <c r="AA205" i="1" s="1"/>
  <c r="AY204" i="1"/>
  <c r="S204" i="1" s="1"/>
  <c r="AX204" i="1"/>
  <c r="AV204" i="1"/>
  <c r="AW204" i="1" s="1"/>
  <c r="AU204" i="1"/>
  <c r="AS204" i="1" s="1"/>
  <c r="K204" i="1" s="1"/>
  <c r="AL204" i="1"/>
  <c r="I204" i="1" s="1"/>
  <c r="H204" i="1" s="1"/>
  <c r="AA204" i="1" s="1"/>
  <c r="AG204" i="1"/>
  <c r="J204" i="1" s="1"/>
  <c r="Y204" i="1"/>
  <c r="X204" i="1"/>
  <c r="W204" i="1" s="1"/>
  <c r="P204" i="1"/>
  <c r="AY203" i="1"/>
  <c r="AX203" i="1"/>
  <c r="AW203" i="1" s="1"/>
  <c r="AV203" i="1"/>
  <c r="AU203" i="1"/>
  <c r="AS203" i="1" s="1"/>
  <c r="K203" i="1" s="1"/>
  <c r="AT203" i="1"/>
  <c r="AL203" i="1"/>
  <c r="AG203" i="1"/>
  <c r="J203" i="1" s="1"/>
  <c r="AF203" i="1"/>
  <c r="AE203" i="1"/>
  <c r="Y203" i="1"/>
  <c r="X203" i="1"/>
  <c r="P203" i="1"/>
  <c r="N203" i="1"/>
  <c r="I203" i="1"/>
  <c r="H203" i="1" s="1"/>
  <c r="AY202" i="1"/>
  <c r="AX202" i="1"/>
  <c r="AV202" i="1"/>
  <c r="AU202" i="1"/>
  <c r="AS202" i="1"/>
  <c r="AL202" i="1"/>
  <c r="I202" i="1" s="1"/>
  <c r="H202" i="1" s="1"/>
  <c r="AA202" i="1" s="1"/>
  <c r="AG202" i="1"/>
  <c r="J202" i="1" s="1"/>
  <c r="Y202" i="1"/>
  <c r="W202" i="1" s="1"/>
  <c r="X202" i="1"/>
  <c r="P202" i="1"/>
  <c r="AY201" i="1"/>
  <c r="AX201" i="1"/>
  <c r="AV201" i="1"/>
  <c r="AU201" i="1"/>
  <c r="AS201" i="1" s="1"/>
  <c r="AT201" i="1" s="1"/>
  <c r="AL201" i="1"/>
  <c r="AG201" i="1"/>
  <c r="Y201" i="1"/>
  <c r="X201" i="1"/>
  <c r="P201" i="1"/>
  <c r="J201" i="1"/>
  <c r="I201" i="1"/>
  <c r="H201" i="1" s="1"/>
  <c r="AY200" i="1"/>
  <c r="S200" i="1" s="1"/>
  <c r="AX200" i="1"/>
  <c r="AV200" i="1"/>
  <c r="AU200" i="1"/>
  <c r="AS200" i="1"/>
  <c r="AT200" i="1" s="1"/>
  <c r="AL200" i="1"/>
  <c r="I200" i="1" s="1"/>
  <c r="H200" i="1" s="1"/>
  <c r="T200" i="1" s="1"/>
  <c r="U200" i="1" s="1"/>
  <c r="AG200" i="1"/>
  <c r="J200" i="1" s="1"/>
  <c r="Y200" i="1"/>
  <c r="X200" i="1"/>
  <c r="P200" i="1"/>
  <c r="AY199" i="1"/>
  <c r="AX199" i="1"/>
  <c r="AV199" i="1"/>
  <c r="AU199" i="1"/>
  <c r="AS199" i="1" s="1"/>
  <c r="N199" i="1" s="1"/>
  <c r="AT199" i="1"/>
  <c r="AL199" i="1"/>
  <c r="I199" i="1" s="1"/>
  <c r="H199" i="1" s="1"/>
  <c r="AG199" i="1"/>
  <c r="Y199" i="1"/>
  <c r="X199" i="1"/>
  <c r="W199" i="1"/>
  <c r="P199" i="1"/>
  <c r="J199" i="1"/>
  <c r="AY198" i="1"/>
  <c r="AX198" i="1"/>
  <c r="AV198" i="1"/>
  <c r="AU198" i="1"/>
  <c r="AS198" i="1" s="1"/>
  <c r="K198" i="1" s="1"/>
  <c r="AT198" i="1"/>
  <c r="AL198" i="1"/>
  <c r="I198" i="1" s="1"/>
  <c r="H198" i="1" s="1"/>
  <c r="AG198" i="1"/>
  <c r="J198" i="1" s="1"/>
  <c r="AF198" i="1"/>
  <c r="Y198" i="1"/>
  <c r="X198" i="1"/>
  <c r="P198" i="1"/>
  <c r="N198" i="1"/>
  <c r="AY197" i="1"/>
  <c r="AX197" i="1"/>
  <c r="AV197" i="1"/>
  <c r="AU197" i="1"/>
  <c r="AS197" i="1"/>
  <c r="AT197" i="1" s="1"/>
  <c r="AL197" i="1"/>
  <c r="I197" i="1" s="1"/>
  <c r="H197" i="1" s="1"/>
  <c r="AG197" i="1"/>
  <c r="J197" i="1" s="1"/>
  <c r="AF197" i="1"/>
  <c r="Y197" i="1"/>
  <c r="X197" i="1"/>
  <c r="P197" i="1"/>
  <c r="K197" i="1"/>
  <c r="AY196" i="1"/>
  <c r="AX196" i="1"/>
  <c r="AV196" i="1"/>
  <c r="S196" i="1" s="1"/>
  <c r="AU196" i="1"/>
  <c r="AS196" i="1"/>
  <c r="K196" i="1" s="1"/>
  <c r="AL196" i="1"/>
  <c r="I196" i="1" s="1"/>
  <c r="AG196" i="1"/>
  <c r="J196" i="1" s="1"/>
  <c r="Y196" i="1"/>
  <c r="X196" i="1"/>
  <c r="W196" i="1" s="1"/>
  <c r="P196" i="1"/>
  <c r="H196" i="1"/>
  <c r="AY195" i="1"/>
  <c r="AX195" i="1"/>
  <c r="AV195" i="1"/>
  <c r="AU195" i="1"/>
  <c r="AS195" i="1" s="1"/>
  <c r="AT195" i="1" s="1"/>
  <c r="AL195" i="1"/>
  <c r="I195" i="1" s="1"/>
  <c r="H195" i="1" s="1"/>
  <c r="AG195" i="1"/>
  <c r="Y195" i="1"/>
  <c r="X195" i="1"/>
  <c r="W195" i="1"/>
  <c r="P195" i="1"/>
  <c r="N195" i="1"/>
  <c r="J195" i="1"/>
  <c r="AY194" i="1"/>
  <c r="AX194" i="1"/>
  <c r="AV194" i="1"/>
  <c r="AU194" i="1"/>
  <c r="AS194" i="1" s="1"/>
  <c r="AL194" i="1"/>
  <c r="I194" i="1" s="1"/>
  <c r="H194" i="1" s="1"/>
  <c r="AG194" i="1"/>
  <c r="J194" i="1" s="1"/>
  <c r="Y194" i="1"/>
  <c r="X194" i="1"/>
  <c r="W194" i="1"/>
  <c r="P194" i="1"/>
  <c r="AY193" i="1"/>
  <c r="AX193" i="1"/>
  <c r="AV193" i="1"/>
  <c r="AU193" i="1"/>
  <c r="AS193" i="1"/>
  <c r="AL193" i="1"/>
  <c r="AG193" i="1"/>
  <c r="J193" i="1" s="1"/>
  <c r="AF193" i="1"/>
  <c r="Y193" i="1"/>
  <c r="X193" i="1"/>
  <c r="W193" i="1" s="1"/>
  <c r="P193" i="1"/>
  <c r="I193" i="1"/>
  <c r="H193" i="1" s="1"/>
  <c r="AY192" i="1"/>
  <c r="AX192" i="1"/>
  <c r="AV192" i="1"/>
  <c r="AW192" i="1" s="1"/>
  <c r="AU192" i="1"/>
  <c r="AS192" i="1"/>
  <c r="AT192" i="1" s="1"/>
  <c r="AL192" i="1"/>
  <c r="I192" i="1" s="1"/>
  <c r="H192" i="1" s="1"/>
  <c r="AG192" i="1"/>
  <c r="J192" i="1" s="1"/>
  <c r="Y192" i="1"/>
  <c r="X192" i="1"/>
  <c r="P192" i="1"/>
  <c r="K192" i="1"/>
  <c r="AY191" i="1"/>
  <c r="AX191" i="1"/>
  <c r="AV191" i="1"/>
  <c r="AU191" i="1"/>
  <c r="AS191" i="1" s="1"/>
  <c r="AT191" i="1" s="1"/>
  <c r="AL191" i="1"/>
  <c r="I191" i="1" s="1"/>
  <c r="H191" i="1" s="1"/>
  <c r="AG191" i="1"/>
  <c r="J191" i="1" s="1"/>
  <c r="Y191" i="1"/>
  <c r="W191" i="1" s="1"/>
  <c r="X191" i="1"/>
  <c r="P191" i="1"/>
  <c r="N191" i="1"/>
  <c r="AY190" i="1"/>
  <c r="AX190" i="1"/>
  <c r="AV190" i="1"/>
  <c r="S190" i="1" s="1"/>
  <c r="AU190" i="1"/>
  <c r="AS190" i="1" s="1"/>
  <c r="AL190" i="1"/>
  <c r="AG190" i="1"/>
  <c r="J190" i="1" s="1"/>
  <c r="Y190" i="1"/>
  <c r="X190" i="1"/>
  <c r="P190" i="1"/>
  <c r="I190" i="1"/>
  <c r="H190" i="1" s="1"/>
  <c r="AY189" i="1"/>
  <c r="AX189" i="1"/>
  <c r="AV189" i="1"/>
  <c r="AU189" i="1"/>
  <c r="AS189" i="1"/>
  <c r="K189" i="1" s="1"/>
  <c r="AL189" i="1"/>
  <c r="I189" i="1" s="1"/>
  <c r="H189" i="1" s="1"/>
  <c r="AA189" i="1" s="1"/>
  <c r="AG189" i="1"/>
  <c r="J189" i="1" s="1"/>
  <c r="Y189" i="1"/>
  <c r="X189" i="1"/>
  <c r="P189" i="1"/>
  <c r="AY188" i="1"/>
  <c r="AX188" i="1"/>
  <c r="AV188" i="1"/>
  <c r="AW188" i="1" s="1"/>
  <c r="AU188" i="1"/>
  <c r="AS188" i="1" s="1"/>
  <c r="K188" i="1" s="1"/>
  <c r="AL188" i="1"/>
  <c r="I188" i="1" s="1"/>
  <c r="AG188" i="1"/>
  <c r="J188" i="1" s="1"/>
  <c r="Y188" i="1"/>
  <c r="X188" i="1"/>
  <c r="S188" i="1"/>
  <c r="P188" i="1"/>
  <c r="H188" i="1"/>
  <c r="AA188" i="1" s="1"/>
  <c r="AY187" i="1"/>
  <c r="AX187" i="1"/>
  <c r="AV187" i="1"/>
  <c r="AU187" i="1"/>
  <c r="AS187" i="1" s="1"/>
  <c r="AT187" i="1"/>
  <c r="AL187" i="1"/>
  <c r="I187" i="1" s="1"/>
  <c r="H187" i="1" s="1"/>
  <c r="AG187" i="1"/>
  <c r="Y187" i="1"/>
  <c r="W187" i="1" s="1"/>
  <c r="X187" i="1"/>
  <c r="P187" i="1"/>
  <c r="N187" i="1"/>
  <c r="J187" i="1"/>
  <c r="AY186" i="1"/>
  <c r="AX186" i="1"/>
  <c r="AW186" i="1" s="1"/>
  <c r="AV186" i="1"/>
  <c r="AU186" i="1"/>
  <c r="AS186" i="1" s="1"/>
  <c r="AL186" i="1"/>
  <c r="AG186" i="1"/>
  <c r="J186" i="1" s="1"/>
  <c r="Y186" i="1"/>
  <c r="X186" i="1"/>
  <c r="W186" i="1"/>
  <c r="P186" i="1"/>
  <c r="I186" i="1"/>
  <c r="H186" i="1" s="1"/>
  <c r="AY185" i="1"/>
  <c r="AX185" i="1"/>
  <c r="AV185" i="1"/>
  <c r="AU185" i="1"/>
  <c r="AS185" i="1"/>
  <c r="K185" i="1" s="1"/>
  <c r="AL185" i="1"/>
  <c r="I185" i="1" s="1"/>
  <c r="H185" i="1" s="1"/>
  <c r="AA185" i="1" s="1"/>
  <c r="AG185" i="1"/>
  <c r="J185" i="1" s="1"/>
  <c r="Y185" i="1"/>
  <c r="X185" i="1"/>
  <c r="W185" i="1" s="1"/>
  <c r="P185" i="1"/>
  <c r="AY184" i="1"/>
  <c r="AX184" i="1"/>
  <c r="AV184" i="1"/>
  <c r="AU184" i="1"/>
  <c r="AS184" i="1"/>
  <c r="AF184" i="1" s="1"/>
  <c r="AL184" i="1"/>
  <c r="I184" i="1" s="1"/>
  <c r="H184" i="1" s="1"/>
  <c r="AG184" i="1"/>
  <c r="J184" i="1" s="1"/>
  <c r="Y184" i="1"/>
  <c r="X184" i="1"/>
  <c r="S184" i="1"/>
  <c r="P184" i="1"/>
  <c r="AY183" i="1"/>
  <c r="AX183" i="1"/>
  <c r="AV183" i="1"/>
  <c r="AU183" i="1"/>
  <c r="AS183" i="1" s="1"/>
  <c r="AL183" i="1"/>
  <c r="I183" i="1" s="1"/>
  <c r="H183" i="1" s="1"/>
  <c r="AG183" i="1"/>
  <c r="J183" i="1" s="1"/>
  <c r="Y183" i="1"/>
  <c r="X183" i="1"/>
  <c r="W183" i="1"/>
  <c r="P183" i="1"/>
  <c r="AY182" i="1"/>
  <c r="AX182" i="1"/>
  <c r="AV182" i="1"/>
  <c r="AU182" i="1"/>
  <c r="AS182" i="1" s="1"/>
  <c r="AL182" i="1"/>
  <c r="I182" i="1" s="1"/>
  <c r="H182" i="1" s="1"/>
  <c r="AG182" i="1"/>
  <c r="J182" i="1" s="1"/>
  <c r="Y182" i="1"/>
  <c r="X182" i="1"/>
  <c r="P182" i="1"/>
  <c r="AY181" i="1"/>
  <c r="AX181" i="1"/>
  <c r="AV181" i="1"/>
  <c r="AU181" i="1"/>
  <c r="AS181" i="1" s="1"/>
  <c r="AL181" i="1"/>
  <c r="I181" i="1" s="1"/>
  <c r="AG181" i="1"/>
  <c r="J181" i="1" s="1"/>
  <c r="Y181" i="1"/>
  <c r="X181" i="1"/>
  <c r="P181" i="1"/>
  <c r="H181" i="1"/>
  <c r="AY180" i="1"/>
  <c r="AX180" i="1"/>
  <c r="AV180" i="1"/>
  <c r="AU180" i="1"/>
  <c r="AS180" i="1"/>
  <c r="AL180" i="1"/>
  <c r="I180" i="1" s="1"/>
  <c r="AG180" i="1"/>
  <c r="AA180" i="1"/>
  <c r="Y180" i="1"/>
  <c r="X180" i="1"/>
  <c r="W180" i="1" s="1"/>
  <c r="S180" i="1"/>
  <c r="P180" i="1"/>
  <c r="J180" i="1"/>
  <c r="H180" i="1"/>
  <c r="AY179" i="1"/>
  <c r="AX179" i="1"/>
  <c r="AV179" i="1"/>
  <c r="AU179" i="1"/>
  <c r="AS179" i="1" s="1"/>
  <c r="AL179" i="1"/>
  <c r="I179" i="1" s="1"/>
  <c r="H179" i="1" s="1"/>
  <c r="AG179" i="1"/>
  <c r="Y179" i="1"/>
  <c r="X179" i="1"/>
  <c r="W179" i="1"/>
  <c r="P179" i="1"/>
  <c r="J179" i="1"/>
  <c r="AY178" i="1"/>
  <c r="AX178" i="1"/>
  <c r="AV178" i="1"/>
  <c r="AU178" i="1"/>
  <c r="AS178" i="1" s="1"/>
  <c r="AL178" i="1"/>
  <c r="AG178" i="1"/>
  <c r="J178" i="1" s="1"/>
  <c r="Y178" i="1"/>
  <c r="X178" i="1"/>
  <c r="W178" i="1"/>
  <c r="P178" i="1"/>
  <c r="N178" i="1"/>
  <c r="I178" i="1"/>
  <c r="H178" i="1"/>
  <c r="AY177" i="1"/>
  <c r="AX177" i="1"/>
  <c r="AV177" i="1"/>
  <c r="AU177" i="1"/>
  <c r="AS177" i="1"/>
  <c r="AL177" i="1"/>
  <c r="AG177" i="1"/>
  <c r="J177" i="1" s="1"/>
  <c r="Y177" i="1"/>
  <c r="X177" i="1"/>
  <c r="W177" i="1" s="1"/>
  <c r="P177" i="1"/>
  <c r="I177" i="1"/>
  <c r="H177" i="1"/>
  <c r="AY176" i="1"/>
  <c r="AX176" i="1"/>
  <c r="AV176" i="1"/>
  <c r="AU176" i="1"/>
  <c r="AS176" i="1"/>
  <c r="AF176" i="1" s="1"/>
  <c r="AL176" i="1"/>
  <c r="I176" i="1" s="1"/>
  <c r="H176" i="1" s="1"/>
  <c r="AG176" i="1"/>
  <c r="AA176" i="1"/>
  <c r="Y176" i="1"/>
  <c r="X176" i="1"/>
  <c r="W176" i="1" s="1"/>
  <c r="P176" i="1"/>
  <c r="J176" i="1"/>
  <c r="AY175" i="1"/>
  <c r="AX175" i="1"/>
  <c r="AV175" i="1"/>
  <c r="AU175" i="1"/>
  <c r="AS175" i="1" s="1"/>
  <c r="AT175" i="1"/>
  <c r="AL175" i="1"/>
  <c r="I175" i="1" s="1"/>
  <c r="H175" i="1" s="1"/>
  <c r="AG175" i="1"/>
  <c r="Y175" i="1"/>
  <c r="X175" i="1"/>
  <c r="W175" i="1"/>
  <c r="P175" i="1"/>
  <c r="N175" i="1"/>
  <c r="J175" i="1"/>
  <c r="AY174" i="1"/>
  <c r="AX174" i="1"/>
  <c r="AV174" i="1"/>
  <c r="AU174" i="1"/>
  <c r="AS174" i="1" s="1"/>
  <c r="K174" i="1" s="1"/>
  <c r="AL174" i="1"/>
  <c r="AG174" i="1"/>
  <c r="J174" i="1" s="1"/>
  <c r="AE174" i="1"/>
  <c r="Y174" i="1"/>
  <c r="X174" i="1"/>
  <c r="P174" i="1"/>
  <c r="I174" i="1"/>
  <c r="H174" i="1" s="1"/>
  <c r="AY173" i="1"/>
  <c r="AX173" i="1"/>
  <c r="AV173" i="1"/>
  <c r="AU173" i="1"/>
  <c r="AS173" i="1" s="1"/>
  <c r="AL173" i="1"/>
  <c r="I173" i="1" s="1"/>
  <c r="H173" i="1" s="1"/>
  <c r="AG173" i="1"/>
  <c r="J173" i="1" s="1"/>
  <c r="Y173" i="1"/>
  <c r="X173" i="1"/>
  <c r="W173" i="1" s="1"/>
  <c r="P173" i="1"/>
  <c r="AY172" i="1"/>
  <c r="AX172" i="1"/>
  <c r="AV172" i="1"/>
  <c r="S172" i="1" s="1"/>
  <c r="AU172" i="1"/>
  <c r="AS172" i="1" s="1"/>
  <c r="AL172" i="1"/>
  <c r="I172" i="1" s="1"/>
  <c r="AG172" i="1"/>
  <c r="AA172" i="1"/>
  <c r="Y172" i="1"/>
  <c r="X172" i="1"/>
  <c r="W172" i="1" s="1"/>
  <c r="P172" i="1"/>
  <c r="J172" i="1"/>
  <c r="H172" i="1"/>
  <c r="AY171" i="1"/>
  <c r="AX171" i="1"/>
  <c r="AV171" i="1"/>
  <c r="AU171" i="1"/>
  <c r="AS171" i="1" s="1"/>
  <c r="K171" i="1" s="1"/>
  <c r="AT171" i="1"/>
  <c r="AL171" i="1"/>
  <c r="I171" i="1" s="1"/>
  <c r="H171" i="1" s="1"/>
  <c r="AG171" i="1"/>
  <c r="AF171" i="1"/>
  <c r="AE171" i="1"/>
  <c r="Y171" i="1"/>
  <c r="W171" i="1" s="1"/>
  <c r="X171" i="1"/>
  <c r="P171" i="1"/>
  <c r="N171" i="1"/>
  <c r="J171" i="1"/>
  <c r="AY170" i="1"/>
  <c r="AX170" i="1"/>
  <c r="AV170" i="1"/>
  <c r="AU170" i="1"/>
  <c r="AS170" i="1" s="1"/>
  <c r="AL170" i="1"/>
  <c r="I170" i="1" s="1"/>
  <c r="H170" i="1" s="1"/>
  <c r="AA170" i="1" s="1"/>
  <c r="AG170" i="1"/>
  <c r="J170" i="1" s="1"/>
  <c r="Y170" i="1"/>
  <c r="W170" i="1" s="1"/>
  <c r="X170" i="1"/>
  <c r="P170" i="1"/>
  <c r="AY169" i="1"/>
  <c r="AX169" i="1"/>
  <c r="AV169" i="1"/>
  <c r="AU169" i="1"/>
  <c r="AS169" i="1" s="1"/>
  <c r="AT169" i="1"/>
  <c r="AL169" i="1"/>
  <c r="AG169" i="1"/>
  <c r="J169" i="1" s="1"/>
  <c r="Y169" i="1"/>
  <c r="X169" i="1"/>
  <c r="W169" i="1" s="1"/>
  <c r="P169" i="1"/>
  <c r="K169" i="1"/>
  <c r="I169" i="1"/>
  <c r="H169" i="1" s="1"/>
  <c r="AY168" i="1"/>
  <c r="AX168" i="1"/>
  <c r="AV168" i="1"/>
  <c r="AU168" i="1"/>
  <c r="AS168" i="1" s="1"/>
  <c r="AL168" i="1"/>
  <c r="I168" i="1" s="1"/>
  <c r="H168" i="1" s="1"/>
  <c r="AA168" i="1" s="1"/>
  <c r="AG168" i="1"/>
  <c r="J168" i="1" s="1"/>
  <c r="Y168" i="1"/>
  <c r="X168" i="1"/>
  <c r="W168" i="1" s="1"/>
  <c r="P168" i="1"/>
  <c r="AY167" i="1"/>
  <c r="AX167" i="1"/>
  <c r="AV167" i="1"/>
  <c r="AU167" i="1"/>
  <c r="AS167" i="1" s="1"/>
  <c r="AL167" i="1"/>
  <c r="I167" i="1" s="1"/>
  <c r="AG167" i="1"/>
  <c r="J167" i="1" s="1"/>
  <c r="AF167" i="1"/>
  <c r="AE167" i="1"/>
  <c r="Y167" i="1"/>
  <c r="X167" i="1"/>
  <c r="W167" i="1" s="1"/>
  <c r="P167" i="1"/>
  <c r="K167" i="1"/>
  <c r="H167" i="1"/>
  <c r="AY166" i="1"/>
  <c r="AX166" i="1"/>
  <c r="AV166" i="1"/>
  <c r="AU166" i="1"/>
  <c r="AS166" i="1" s="1"/>
  <c r="K166" i="1" s="1"/>
  <c r="AT166" i="1"/>
  <c r="AL166" i="1"/>
  <c r="I166" i="1" s="1"/>
  <c r="H166" i="1" s="1"/>
  <c r="AG166" i="1"/>
  <c r="J166" i="1" s="1"/>
  <c r="AF166" i="1"/>
  <c r="AE166" i="1"/>
  <c r="Y166" i="1"/>
  <c r="X166" i="1"/>
  <c r="W166" i="1" s="1"/>
  <c r="P166" i="1"/>
  <c r="N166" i="1"/>
  <c r="AY165" i="1"/>
  <c r="AX165" i="1"/>
  <c r="AV165" i="1"/>
  <c r="S165" i="1" s="1"/>
  <c r="AU165" i="1"/>
  <c r="AS165" i="1" s="1"/>
  <c r="AT165" i="1" s="1"/>
  <c r="AL165" i="1"/>
  <c r="AG165" i="1"/>
  <c r="J165" i="1" s="1"/>
  <c r="AF165" i="1"/>
  <c r="Y165" i="1"/>
  <c r="X165" i="1"/>
  <c r="W165" i="1" s="1"/>
  <c r="P165" i="1"/>
  <c r="N165" i="1"/>
  <c r="K165" i="1"/>
  <c r="I165" i="1"/>
  <c r="H165" i="1" s="1"/>
  <c r="AY164" i="1"/>
  <c r="AX164" i="1"/>
  <c r="AV164" i="1"/>
  <c r="AU164" i="1"/>
  <c r="AS164" i="1" s="1"/>
  <c r="AT164" i="1"/>
  <c r="AL164" i="1"/>
  <c r="I164" i="1" s="1"/>
  <c r="H164" i="1" s="1"/>
  <c r="AG164" i="1"/>
  <c r="J164" i="1" s="1"/>
  <c r="Y164" i="1"/>
  <c r="X164" i="1"/>
  <c r="P164" i="1"/>
  <c r="AY163" i="1"/>
  <c r="AX163" i="1"/>
  <c r="AV163" i="1"/>
  <c r="S163" i="1" s="1"/>
  <c r="AU163" i="1"/>
  <c r="AS163" i="1" s="1"/>
  <c r="AT163" i="1"/>
  <c r="AL163" i="1"/>
  <c r="I163" i="1" s="1"/>
  <c r="H163" i="1" s="1"/>
  <c r="AG163" i="1"/>
  <c r="Y163" i="1"/>
  <c r="X163" i="1"/>
  <c r="W163" i="1"/>
  <c r="P163" i="1"/>
  <c r="J163" i="1"/>
  <c r="AY162" i="1"/>
  <c r="AX162" i="1"/>
  <c r="AV162" i="1"/>
  <c r="AU162" i="1"/>
  <c r="AS162" i="1"/>
  <c r="AE162" i="1" s="1"/>
  <c r="AL162" i="1"/>
  <c r="I162" i="1" s="1"/>
  <c r="H162" i="1" s="1"/>
  <c r="AG162" i="1"/>
  <c r="J162" i="1" s="1"/>
  <c r="AF162" i="1"/>
  <c r="Y162" i="1"/>
  <c r="X162" i="1"/>
  <c r="W162" i="1" s="1"/>
  <c r="P162" i="1"/>
  <c r="K162" i="1"/>
  <c r="AY161" i="1"/>
  <c r="S161" i="1" s="1"/>
  <c r="AX161" i="1"/>
  <c r="AV161" i="1"/>
  <c r="AU161" i="1"/>
  <c r="AS161" i="1"/>
  <c r="AT161" i="1" s="1"/>
  <c r="AL161" i="1"/>
  <c r="I161" i="1" s="1"/>
  <c r="H161" i="1" s="1"/>
  <c r="AG161" i="1"/>
  <c r="J161" i="1" s="1"/>
  <c r="AF161" i="1"/>
  <c r="Y161" i="1"/>
  <c r="X161" i="1"/>
  <c r="W161" i="1" s="1"/>
  <c r="P161" i="1"/>
  <c r="K161" i="1"/>
  <c r="AY160" i="1"/>
  <c r="AX160" i="1"/>
  <c r="AV160" i="1"/>
  <c r="AU160" i="1"/>
  <c r="AS160" i="1" s="1"/>
  <c r="AL160" i="1"/>
  <c r="I160" i="1" s="1"/>
  <c r="H160" i="1" s="1"/>
  <c r="AG160" i="1"/>
  <c r="J160" i="1" s="1"/>
  <c r="Y160" i="1"/>
  <c r="X160" i="1"/>
  <c r="W160" i="1" s="1"/>
  <c r="P160" i="1"/>
  <c r="N160" i="1"/>
  <c r="AY159" i="1"/>
  <c r="AX159" i="1"/>
  <c r="AV159" i="1"/>
  <c r="AU159" i="1"/>
  <c r="AS159" i="1" s="1"/>
  <c r="N159" i="1" s="1"/>
  <c r="AT159" i="1"/>
  <c r="AL159" i="1"/>
  <c r="I159" i="1" s="1"/>
  <c r="H159" i="1" s="1"/>
  <c r="AG159" i="1"/>
  <c r="J159" i="1" s="1"/>
  <c r="Y159" i="1"/>
  <c r="X159" i="1"/>
  <c r="W159" i="1" s="1"/>
  <c r="P159" i="1"/>
  <c r="AY158" i="1"/>
  <c r="AX158" i="1"/>
  <c r="AV158" i="1"/>
  <c r="AU158" i="1"/>
  <c r="AS158" i="1"/>
  <c r="AT158" i="1" s="1"/>
  <c r="AL158" i="1"/>
  <c r="I158" i="1" s="1"/>
  <c r="H158" i="1" s="1"/>
  <c r="AG158" i="1"/>
  <c r="AF158" i="1"/>
  <c r="AE158" i="1"/>
  <c r="Y158" i="1"/>
  <c r="X158" i="1"/>
  <c r="W158" i="1" s="1"/>
  <c r="P158" i="1"/>
  <c r="N158" i="1"/>
  <c r="K158" i="1"/>
  <c r="J158" i="1"/>
  <c r="AY157" i="1"/>
  <c r="AX157" i="1"/>
  <c r="AV157" i="1"/>
  <c r="AU157" i="1"/>
  <c r="AS157" i="1"/>
  <c r="AL157" i="1"/>
  <c r="I157" i="1" s="1"/>
  <c r="AG157" i="1"/>
  <c r="J157" i="1" s="1"/>
  <c r="Y157" i="1"/>
  <c r="X157" i="1"/>
  <c r="W157" i="1" s="1"/>
  <c r="S157" i="1"/>
  <c r="P157" i="1"/>
  <c r="H157" i="1"/>
  <c r="AY156" i="1"/>
  <c r="AX156" i="1"/>
  <c r="AV156" i="1"/>
  <c r="AU156" i="1"/>
  <c r="AS156" i="1" s="1"/>
  <c r="AL156" i="1"/>
  <c r="I156" i="1" s="1"/>
  <c r="H156" i="1" s="1"/>
  <c r="AG156" i="1"/>
  <c r="Y156" i="1"/>
  <c r="X156" i="1"/>
  <c r="W156" i="1" s="1"/>
  <c r="P156" i="1"/>
  <c r="J156" i="1"/>
  <c r="AY155" i="1"/>
  <c r="AX155" i="1"/>
  <c r="AV155" i="1"/>
  <c r="AU155" i="1"/>
  <c r="AS155" i="1" s="1"/>
  <c r="K155" i="1" s="1"/>
  <c r="AT155" i="1"/>
  <c r="AL155" i="1"/>
  <c r="I155" i="1" s="1"/>
  <c r="H155" i="1" s="1"/>
  <c r="AG155" i="1"/>
  <c r="AF155" i="1"/>
  <c r="AE155" i="1"/>
  <c r="Y155" i="1"/>
  <c r="X155" i="1"/>
  <c r="W155" i="1" s="1"/>
  <c r="P155" i="1"/>
  <c r="N155" i="1"/>
  <c r="J155" i="1"/>
  <c r="AY154" i="1"/>
  <c r="AX154" i="1"/>
  <c r="AV154" i="1"/>
  <c r="AU154" i="1"/>
  <c r="AS154" i="1" s="1"/>
  <c r="AL154" i="1"/>
  <c r="I154" i="1" s="1"/>
  <c r="H154" i="1" s="1"/>
  <c r="AG154" i="1"/>
  <c r="AF154" i="1"/>
  <c r="Y154" i="1"/>
  <c r="X154" i="1"/>
  <c r="P154" i="1"/>
  <c r="J154" i="1"/>
  <c r="AY153" i="1"/>
  <c r="AX153" i="1"/>
  <c r="AV153" i="1"/>
  <c r="AU153" i="1"/>
  <c r="AS153" i="1" s="1"/>
  <c r="AL153" i="1"/>
  <c r="I153" i="1" s="1"/>
  <c r="H153" i="1" s="1"/>
  <c r="AG153" i="1"/>
  <c r="J153" i="1" s="1"/>
  <c r="Y153" i="1"/>
  <c r="X153" i="1"/>
  <c r="W153" i="1" s="1"/>
  <c r="S153" i="1"/>
  <c r="P153" i="1"/>
  <c r="AY152" i="1"/>
  <c r="AX152" i="1"/>
  <c r="AV152" i="1"/>
  <c r="AU152" i="1"/>
  <c r="AS152" i="1" s="1"/>
  <c r="N152" i="1" s="1"/>
  <c r="AT152" i="1"/>
  <c r="AL152" i="1"/>
  <c r="I152" i="1" s="1"/>
  <c r="H152" i="1" s="1"/>
  <c r="AG152" i="1"/>
  <c r="Y152" i="1"/>
  <c r="X152" i="1"/>
  <c r="W152" i="1" s="1"/>
  <c r="P152" i="1"/>
  <c r="J152" i="1"/>
  <c r="AY151" i="1"/>
  <c r="AX151" i="1"/>
  <c r="AV151" i="1"/>
  <c r="AU151" i="1"/>
  <c r="AS151" i="1" s="1"/>
  <c r="K151" i="1" s="1"/>
  <c r="AL151" i="1"/>
  <c r="I151" i="1" s="1"/>
  <c r="AG151" i="1"/>
  <c r="J151" i="1" s="1"/>
  <c r="AF151" i="1"/>
  <c r="AE151" i="1"/>
  <c r="Y151" i="1"/>
  <c r="W151" i="1" s="1"/>
  <c r="X151" i="1"/>
  <c r="P151" i="1"/>
  <c r="N151" i="1"/>
  <c r="H151" i="1"/>
  <c r="AY150" i="1"/>
  <c r="AX150" i="1"/>
  <c r="AV150" i="1"/>
  <c r="AU150" i="1"/>
  <c r="AT150" i="1"/>
  <c r="AS150" i="1"/>
  <c r="AL150" i="1"/>
  <c r="AG150" i="1"/>
  <c r="AF150" i="1"/>
  <c r="AE150" i="1"/>
  <c r="Y150" i="1"/>
  <c r="X150" i="1"/>
  <c r="P150" i="1"/>
  <c r="N150" i="1"/>
  <c r="K150" i="1"/>
  <c r="J150" i="1"/>
  <c r="I150" i="1"/>
  <c r="H150" i="1" s="1"/>
  <c r="AA150" i="1" s="1"/>
  <c r="AY149" i="1"/>
  <c r="S149" i="1" s="1"/>
  <c r="AX149" i="1"/>
  <c r="AV149" i="1"/>
  <c r="AW149" i="1" s="1"/>
  <c r="AU149" i="1"/>
  <c r="AS149" i="1" s="1"/>
  <c r="AL149" i="1"/>
  <c r="I149" i="1" s="1"/>
  <c r="H149" i="1" s="1"/>
  <c r="AA149" i="1" s="1"/>
  <c r="AG149" i="1"/>
  <c r="Y149" i="1"/>
  <c r="X149" i="1"/>
  <c r="P149" i="1"/>
  <c r="J149" i="1"/>
  <c r="AY148" i="1"/>
  <c r="AX148" i="1"/>
  <c r="AV148" i="1"/>
  <c r="AU148" i="1"/>
  <c r="AS148" i="1" s="1"/>
  <c r="AT148" i="1"/>
  <c r="AL148" i="1"/>
  <c r="I148" i="1" s="1"/>
  <c r="H148" i="1" s="1"/>
  <c r="AG148" i="1"/>
  <c r="J148" i="1" s="1"/>
  <c r="Y148" i="1"/>
  <c r="X148" i="1"/>
  <c r="W148" i="1" s="1"/>
  <c r="P148" i="1"/>
  <c r="AY147" i="1"/>
  <c r="AX147" i="1"/>
  <c r="AV147" i="1"/>
  <c r="S147" i="1" s="1"/>
  <c r="AU147" i="1"/>
  <c r="AS147" i="1" s="1"/>
  <c r="AL147" i="1"/>
  <c r="I147" i="1" s="1"/>
  <c r="AG147" i="1"/>
  <c r="J147" i="1" s="1"/>
  <c r="Y147" i="1"/>
  <c r="X147" i="1"/>
  <c r="W147" i="1"/>
  <c r="P147" i="1"/>
  <c r="H147" i="1"/>
  <c r="AY146" i="1"/>
  <c r="AX146" i="1"/>
  <c r="AV146" i="1"/>
  <c r="AU146" i="1"/>
  <c r="AS146" i="1"/>
  <c r="N146" i="1" s="1"/>
  <c r="AL146" i="1"/>
  <c r="I146" i="1" s="1"/>
  <c r="AG146" i="1"/>
  <c r="J146" i="1" s="1"/>
  <c r="Y146" i="1"/>
  <c r="X146" i="1"/>
  <c r="W146" i="1" s="1"/>
  <c r="P146" i="1"/>
  <c r="H146" i="1"/>
  <c r="AA146" i="1" s="1"/>
  <c r="AY145" i="1"/>
  <c r="S145" i="1" s="1"/>
  <c r="AX145" i="1"/>
  <c r="AV145" i="1"/>
  <c r="AU145" i="1"/>
  <c r="AS145" i="1"/>
  <c r="AF145" i="1" s="1"/>
  <c r="AL145" i="1"/>
  <c r="I145" i="1" s="1"/>
  <c r="H145" i="1" s="1"/>
  <c r="AG145" i="1"/>
  <c r="Y145" i="1"/>
  <c r="X145" i="1"/>
  <c r="P145" i="1"/>
  <c r="J145" i="1"/>
  <c r="AY144" i="1"/>
  <c r="AX144" i="1"/>
  <c r="AV144" i="1"/>
  <c r="AU144" i="1"/>
  <c r="AS144" i="1" s="1"/>
  <c r="AL144" i="1"/>
  <c r="I144" i="1" s="1"/>
  <c r="H144" i="1" s="1"/>
  <c r="AG144" i="1"/>
  <c r="J144" i="1" s="1"/>
  <c r="Y144" i="1"/>
  <c r="X144" i="1"/>
  <c r="W144" i="1" s="1"/>
  <c r="P144" i="1"/>
  <c r="N144" i="1"/>
  <c r="AY143" i="1"/>
  <c r="AX143" i="1"/>
  <c r="AV143" i="1"/>
  <c r="AU143" i="1"/>
  <c r="AS143" i="1" s="1"/>
  <c r="N143" i="1" s="1"/>
  <c r="AT143" i="1"/>
  <c r="AL143" i="1"/>
  <c r="I143" i="1" s="1"/>
  <c r="AG143" i="1"/>
  <c r="Y143" i="1"/>
  <c r="X143" i="1"/>
  <c r="P143" i="1"/>
  <c r="J143" i="1"/>
  <c r="H143" i="1"/>
  <c r="AY142" i="1"/>
  <c r="AX142" i="1"/>
  <c r="AV142" i="1"/>
  <c r="AU142" i="1"/>
  <c r="AS142" i="1"/>
  <c r="AT142" i="1" s="1"/>
  <c r="AL142" i="1"/>
  <c r="AG142" i="1"/>
  <c r="AF142" i="1"/>
  <c r="Y142" i="1"/>
  <c r="X142" i="1"/>
  <c r="P142" i="1"/>
  <c r="K142" i="1"/>
  <c r="J142" i="1"/>
  <c r="I142" i="1"/>
  <c r="H142" i="1" s="1"/>
  <c r="AY141" i="1"/>
  <c r="AX141" i="1"/>
  <c r="AV141" i="1"/>
  <c r="AU141" i="1"/>
  <c r="AS141" i="1"/>
  <c r="AL141" i="1"/>
  <c r="I141" i="1" s="1"/>
  <c r="H141" i="1" s="1"/>
  <c r="AG141" i="1"/>
  <c r="J141" i="1" s="1"/>
  <c r="Y141" i="1"/>
  <c r="X141" i="1"/>
  <c r="S141" i="1"/>
  <c r="P141" i="1"/>
  <c r="AY140" i="1"/>
  <c r="AX140" i="1"/>
  <c r="AV140" i="1"/>
  <c r="AU140" i="1"/>
  <c r="AS140" i="1" s="1"/>
  <c r="AL140" i="1"/>
  <c r="I140" i="1" s="1"/>
  <c r="AG140" i="1"/>
  <c r="Y140" i="1"/>
  <c r="X140" i="1"/>
  <c r="W140" i="1" s="1"/>
  <c r="P140" i="1"/>
  <c r="J140" i="1"/>
  <c r="H140" i="1"/>
  <c r="AY139" i="1"/>
  <c r="AX139" i="1"/>
  <c r="AV139" i="1"/>
  <c r="AU139" i="1"/>
  <c r="AS139" i="1" s="1"/>
  <c r="K139" i="1" s="1"/>
  <c r="AL139" i="1"/>
  <c r="I139" i="1" s="1"/>
  <c r="AG139" i="1"/>
  <c r="J139" i="1" s="1"/>
  <c r="AF139" i="1"/>
  <c r="AE139" i="1"/>
  <c r="Y139" i="1"/>
  <c r="X139" i="1"/>
  <c r="P139" i="1"/>
  <c r="H139" i="1"/>
  <c r="AY138" i="1"/>
  <c r="AX138" i="1"/>
  <c r="AV138" i="1"/>
  <c r="AU138" i="1"/>
  <c r="AS138" i="1" s="1"/>
  <c r="K138" i="1" s="1"/>
  <c r="AL138" i="1"/>
  <c r="I138" i="1" s="1"/>
  <c r="H138" i="1" s="1"/>
  <c r="AA138" i="1" s="1"/>
  <c r="AG138" i="1"/>
  <c r="J138" i="1" s="1"/>
  <c r="Y138" i="1"/>
  <c r="X138" i="1"/>
  <c r="W138" i="1" s="1"/>
  <c r="P138" i="1"/>
  <c r="AY137" i="1"/>
  <c r="AX137" i="1"/>
  <c r="AV137" i="1"/>
  <c r="S137" i="1" s="1"/>
  <c r="AU137" i="1"/>
  <c r="AS137" i="1" s="1"/>
  <c r="AT137" i="1" s="1"/>
  <c r="AL137" i="1"/>
  <c r="I137" i="1" s="1"/>
  <c r="H137" i="1" s="1"/>
  <c r="AG137" i="1"/>
  <c r="J137" i="1" s="1"/>
  <c r="Y137" i="1"/>
  <c r="X137" i="1"/>
  <c r="P137" i="1"/>
  <c r="AY136" i="1"/>
  <c r="AX136" i="1"/>
  <c r="AV136" i="1"/>
  <c r="AU136" i="1"/>
  <c r="AS136" i="1"/>
  <c r="K136" i="1" s="1"/>
  <c r="AL136" i="1"/>
  <c r="I136" i="1" s="1"/>
  <c r="AG136" i="1"/>
  <c r="Y136" i="1"/>
  <c r="X136" i="1"/>
  <c r="W136" i="1" s="1"/>
  <c r="P136" i="1"/>
  <c r="J136" i="1"/>
  <c r="H136" i="1"/>
  <c r="AY135" i="1"/>
  <c r="AX135" i="1"/>
  <c r="AW135" i="1" s="1"/>
  <c r="AV135" i="1"/>
  <c r="AU135" i="1"/>
  <c r="AS135" i="1" s="1"/>
  <c r="K135" i="1" s="1"/>
  <c r="AT135" i="1"/>
  <c r="AL135" i="1"/>
  <c r="I135" i="1" s="1"/>
  <c r="H135" i="1" s="1"/>
  <c r="AG135" i="1"/>
  <c r="J135" i="1" s="1"/>
  <c r="AE135" i="1"/>
  <c r="Y135" i="1"/>
  <c r="X135" i="1"/>
  <c r="W135" i="1" s="1"/>
  <c r="P135" i="1"/>
  <c r="N135" i="1"/>
  <c r="AY134" i="1"/>
  <c r="AX134" i="1"/>
  <c r="AV134" i="1"/>
  <c r="AU134" i="1"/>
  <c r="AS134" i="1" s="1"/>
  <c r="AT134" i="1"/>
  <c r="AL134" i="1"/>
  <c r="AG134" i="1"/>
  <c r="J134" i="1" s="1"/>
  <c r="AF134" i="1"/>
  <c r="AE134" i="1"/>
  <c r="Y134" i="1"/>
  <c r="X134" i="1"/>
  <c r="P134" i="1"/>
  <c r="I134" i="1"/>
  <c r="H134" i="1" s="1"/>
  <c r="AY133" i="1"/>
  <c r="AX133" i="1"/>
  <c r="AV133" i="1"/>
  <c r="AU133" i="1"/>
  <c r="AS133" i="1" s="1"/>
  <c r="AL133" i="1"/>
  <c r="I133" i="1" s="1"/>
  <c r="H133" i="1" s="1"/>
  <c r="AG133" i="1"/>
  <c r="J133" i="1" s="1"/>
  <c r="Y133" i="1"/>
  <c r="X133" i="1"/>
  <c r="W133" i="1" s="1"/>
  <c r="P133" i="1"/>
  <c r="AY132" i="1"/>
  <c r="AX132" i="1"/>
  <c r="AV132" i="1"/>
  <c r="AU132" i="1"/>
  <c r="AS132" i="1"/>
  <c r="K132" i="1" s="1"/>
  <c r="AL132" i="1"/>
  <c r="I132" i="1" s="1"/>
  <c r="AG132" i="1"/>
  <c r="J132" i="1" s="1"/>
  <c r="Y132" i="1"/>
  <c r="X132" i="1"/>
  <c r="W132" i="1"/>
  <c r="P132" i="1"/>
  <c r="H132" i="1"/>
  <c r="AY131" i="1"/>
  <c r="AX131" i="1"/>
  <c r="AV131" i="1"/>
  <c r="AU131" i="1"/>
  <c r="AS131" i="1" s="1"/>
  <c r="AT131" i="1" s="1"/>
  <c r="AL131" i="1"/>
  <c r="I131" i="1" s="1"/>
  <c r="H131" i="1" s="1"/>
  <c r="AG131" i="1"/>
  <c r="J131" i="1" s="1"/>
  <c r="Y131" i="1"/>
  <c r="X131" i="1"/>
  <c r="P131" i="1"/>
  <c r="AY130" i="1"/>
  <c r="AX130" i="1"/>
  <c r="AV130" i="1"/>
  <c r="S130" i="1" s="1"/>
  <c r="T130" i="1" s="1"/>
  <c r="U130" i="1" s="1"/>
  <c r="AU130" i="1"/>
  <c r="AS130" i="1" s="1"/>
  <c r="AL130" i="1"/>
  <c r="I130" i="1" s="1"/>
  <c r="AG130" i="1"/>
  <c r="J130" i="1" s="1"/>
  <c r="Y130" i="1"/>
  <c r="X130" i="1"/>
  <c r="W130" i="1" s="1"/>
  <c r="P130" i="1"/>
  <c r="H130" i="1"/>
  <c r="AY129" i="1"/>
  <c r="AX129" i="1"/>
  <c r="AV129" i="1"/>
  <c r="AU129" i="1"/>
  <c r="AS129" i="1" s="1"/>
  <c r="AL129" i="1"/>
  <c r="I129" i="1" s="1"/>
  <c r="H129" i="1" s="1"/>
  <c r="AA129" i="1" s="1"/>
  <c r="AG129" i="1"/>
  <c r="Y129" i="1"/>
  <c r="X129" i="1"/>
  <c r="W129" i="1" s="1"/>
  <c r="P129" i="1"/>
  <c r="J129" i="1"/>
  <c r="AY128" i="1"/>
  <c r="S128" i="1" s="1"/>
  <c r="AX128" i="1"/>
  <c r="AW128" i="1" s="1"/>
  <c r="AV128" i="1"/>
  <c r="AU128" i="1"/>
  <c r="AS128" i="1"/>
  <c r="K128" i="1" s="1"/>
  <c r="AL128" i="1"/>
  <c r="I128" i="1" s="1"/>
  <c r="H128" i="1" s="1"/>
  <c r="AG128" i="1"/>
  <c r="J128" i="1" s="1"/>
  <c r="Y128" i="1"/>
  <c r="X128" i="1"/>
  <c r="W128" i="1" s="1"/>
  <c r="P128" i="1"/>
  <c r="AY127" i="1"/>
  <c r="AX127" i="1"/>
  <c r="AV127" i="1"/>
  <c r="AU127" i="1"/>
  <c r="AS127" i="1" s="1"/>
  <c r="AT127" i="1" s="1"/>
  <c r="AL127" i="1"/>
  <c r="I127" i="1" s="1"/>
  <c r="H127" i="1" s="1"/>
  <c r="AG127" i="1"/>
  <c r="J127" i="1" s="1"/>
  <c r="Y127" i="1"/>
  <c r="X127" i="1"/>
  <c r="P127" i="1"/>
  <c r="AY126" i="1"/>
  <c r="AX126" i="1"/>
  <c r="AV126" i="1"/>
  <c r="AU126" i="1"/>
  <c r="AS126" i="1" s="1"/>
  <c r="AL126" i="1"/>
  <c r="I126" i="1" s="1"/>
  <c r="AG126" i="1"/>
  <c r="J126" i="1" s="1"/>
  <c r="Y126" i="1"/>
  <c r="X126" i="1"/>
  <c r="W126" i="1"/>
  <c r="P126" i="1"/>
  <c r="H126" i="1"/>
  <c r="AY125" i="1"/>
  <c r="AX125" i="1"/>
  <c r="AV125" i="1"/>
  <c r="AU125" i="1"/>
  <c r="AS125" i="1" s="1"/>
  <c r="AL125" i="1"/>
  <c r="I125" i="1" s="1"/>
  <c r="H125" i="1" s="1"/>
  <c r="AA125" i="1" s="1"/>
  <c r="AG125" i="1"/>
  <c r="J125" i="1" s="1"/>
  <c r="Y125" i="1"/>
  <c r="X125" i="1"/>
  <c r="W125" i="1" s="1"/>
  <c r="P125" i="1"/>
  <c r="AY124" i="1"/>
  <c r="S124" i="1" s="1"/>
  <c r="AX124" i="1"/>
  <c r="AW124" i="1" s="1"/>
  <c r="AV124" i="1"/>
  <c r="AU124" i="1"/>
  <c r="AS124" i="1" s="1"/>
  <c r="AL124" i="1"/>
  <c r="I124" i="1" s="1"/>
  <c r="H124" i="1" s="1"/>
  <c r="AG124" i="1"/>
  <c r="J124" i="1" s="1"/>
  <c r="AF124" i="1"/>
  <c r="Y124" i="1"/>
  <c r="X124" i="1"/>
  <c r="W124" i="1" s="1"/>
  <c r="P124" i="1"/>
  <c r="AY123" i="1"/>
  <c r="AX123" i="1"/>
  <c r="AV123" i="1"/>
  <c r="AU123" i="1"/>
  <c r="AS123" i="1" s="1"/>
  <c r="N123" i="1" s="1"/>
  <c r="AT123" i="1"/>
  <c r="AL123" i="1"/>
  <c r="I123" i="1" s="1"/>
  <c r="H123" i="1" s="1"/>
  <c r="AG123" i="1"/>
  <c r="Y123" i="1"/>
  <c r="X123" i="1"/>
  <c r="W123" i="1" s="1"/>
  <c r="P123" i="1"/>
  <c r="J123" i="1"/>
  <c r="AY122" i="1"/>
  <c r="AX122" i="1"/>
  <c r="AV122" i="1"/>
  <c r="AU122" i="1"/>
  <c r="AS122" i="1"/>
  <c r="AT122" i="1" s="1"/>
  <c r="AL122" i="1"/>
  <c r="AG122" i="1"/>
  <c r="AF122" i="1"/>
  <c r="AE122" i="1"/>
  <c r="Y122" i="1"/>
  <c r="X122" i="1"/>
  <c r="P122" i="1"/>
  <c r="N122" i="1"/>
  <c r="K122" i="1"/>
  <c r="J122" i="1"/>
  <c r="I122" i="1"/>
  <c r="H122" i="1"/>
  <c r="AY121" i="1"/>
  <c r="AX121" i="1"/>
  <c r="AV121" i="1"/>
  <c r="AU121" i="1"/>
  <c r="AS121" i="1" s="1"/>
  <c r="AF121" i="1" s="1"/>
  <c r="AL121" i="1"/>
  <c r="I121" i="1" s="1"/>
  <c r="H121" i="1" s="1"/>
  <c r="AG121" i="1"/>
  <c r="J121" i="1" s="1"/>
  <c r="Y121" i="1"/>
  <c r="X121" i="1"/>
  <c r="W121" i="1" s="1"/>
  <c r="P121" i="1"/>
  <c r="AY120" i="1"/>
  <c r="AX120" i="1"/>
  <c r="AV120" i="1"/>
  <c r="AU120" i="1"/>
  <c r="AS120" i="1"/>
  <c r="AF120" i="1" s="1"/>
  <c r="AL120" i="1"/>
  <c r="I120" i="1" s="1"/>
  <c r="H120" i="1" s="1"/>
  <c r="AG120" i="1"/>
  <c r="Y120" i="1"/>
  <c r="X120" i="1"/>
  <c r="W120" i="1" s="1"/>
  <c r="S120" i="1"/>
  <c r="P120" i="1"/>
  <c r="J120" i="1"/>
  <c r="AY119" i="1"/>
  <c r="AX119" i="1"/>
  <c r="AV119" i="1"/>
  <c r="AU119" i="1"/>
  <c r="AS119" i="1" s="1"/>
  <c r="N119" i="1" s="1"/>
  <c r="AL119" i="1"/>
  <c r="I119" i="1" s="1"/>
  <c r="H119" i="1" s="1"/>
  <c r="AG119" i="1"/>
  <c r="J119" i="1" s="1"/>
  <c r="Y119" i="1"/>
  <c r="X119" i="1"/>
  <c r="P119" i="1"/>
  <c r="AY118" i="1"/>
  <c r="AX118" i="1"/>
  <c r="AV118" i="1"/>
  <c r="AU118" i="1"/>
  <c r="AS118" i="1" s="1"/>
  <c r="AL118" i="1"/>
  <c r="I118" i="1" s="1"/>
  <c r="H118" i="1" s="1"/>
  <c r="AG118" i="1"/>
  <c r="J118" i="1" s="1"/>
  <c r="Y118" i="1"/>
  <c r="X118" i="1"/>
  <c r="W118" i="1" s="1"/>
  <c r="P118" i="1"/>
  <c r="N118" i="1"/>
  <c r="K118" i="1"/>
  <c r="AY117" i="1"/>
  <c r="AX117" i="1"/>
  <c r="AV117" i="1"/>
  <c r="AU117" i="1"/>
  <c r="AS117" i="1" s="1"/>
  <c r="AL117" i="1"/>
  <c r="I117" i="1" s="1"/>
  <c r="H117" i="1" s="1"/>
  <c r="AG117" i="1"/>
  <c r="J117" i="1" s="1"/>
  <c r="Y117" i="1"/>
  <c r="X117" i="1"/>
  <c r="P117" i="1"/>
  <c r="AY116" i="1"/>
  <c r="S116" i="1" s="1"/>
  <c r="AX116" i="1"/>
  <c r="AV116" i="1"/>
  <c r="AU116" i="1"/>
  <c r="AS116" i="1"/>
  <c r="AF116" i="1" s="1"/>
  <c r="AL116" i="1"/>
  <c r="I116" i="1" s="1"/>
  <c r="H116" i="1" s="1"/>
  <c r="AG116" i="1"/>
  <c r="Y116" i="1"/>
  <c r="X116" i="1"/>
  <c r="P116" i="1"/>
  <c r="J116" i="1"/>
  <c r="AY115" i="1"/>
  <c r="AX115" i="1"/>
  <c r="AV115" i="1"/>
  <c r="AU115" i="1"/>
  <c r="AS115" i="1" s="1"/>
  <c r="N115" i="1" s="1"/>
  <c r="AL115" i="1"/>
  <c r="I115" i="1" s="1"/>
  <c r="H115" i="1" s="1"/>
  <c r="AG115" i="1"/>
  <c r="J115" i="1" s="1"/>
  <c r="Y115" i="1"/>
  <c r="X115" i="1"/>
  <c r="W115" i="1" s="1"/>
  <c r="P115" i="1"/>
  <c r="AY114" i="1"/>
  <c r="AX114" i="1"/>
  <c r="AV114" i="1"/>
  <c r="AU114" i="1"/>
  <c r="AS114" i="1"/>
  <c r="AT114" i="1" s="1"/>
  <c r="AL114" i="1"/>
  <c r="I114" i="1" s="1"/>
  <c r="H114" i="1" s="1"/>
  <c r="AG114" i="1"/>
  <c r="Y114" i="1"/>
  <c r="X114" i="1"/>
  <c r="W114" i="1"/>
  <c r="P114" i="1"/>
  <c r="K114" i="1"/>
  <c r="J114" i="1"/>
  <c r="AY113" i="1"/>
  <c r="AX113" i="1"/>
  <c r="AV113" i="1"/>
  <c r="AU113" i="1"/>
  <c r="AS113" i="1"/>
  <c r="AL113" i="1"/>
  <c r="I113" i="1" s="1"/>
  <c r="H113" i="1" s="1"/>
  <c r="AG113" i="1"/>
  <c r="J113" i="1" s="1"/>
  <c r="Y113" i="1"/>
  <c r="X113" i="1"/>
  <c r="W113" i="1" s="1"/>
  <c r="P113" i="1"/>
  <c r="AY112" i="1"/>
  <c r="S112" i="1" s="1"/>
  <c r="AX112" i="1"/>
  <c r="AW112" i="1" s="1"/>
  <c r="AV112" i="1"/>
  <c r="AU112" i="1"/>
  <c r="AS112" i="1"/>
  <c r="AT112" i="1" s="1"/>
  <c r="AL112" i="1"/>
  <c r="I112" i="1" s="1"/>
  <c r="H112" i="1" s="1"/>
  <c r="AG112" i="1"/>
  <c r="J112" i="1" s="1"/>
  <c r="Y112" i="1"/>
  <c r="X112" i="1"/>
  <c r="W112" i="1" s="1"/>
  <c r="P112" i="1"/>
  <c r="AY111" i="1"/>
  <c r="AX111" i="1"/>
  <c r="AV111" i="1"/>
  <c r="AU111" i="1"/>
  <c r="AS111" i="1" s="1"/>
  <c r="N111" i="1" s="1"/>
  <c r="AT111" i="1"/>
  <c r="AL111" i="1"/>
  <c r="I111" i="1" s="1"/>
  <c r="H111" i="1" s="1"/>
  <c r="AG111" i="1"/>
  <c r="Y111" i="1"/>
  <c r="X111" i="1"/>
  <c r="W111" i="1" s="1"/>
  <c r="P111" i="1"/>
  <c r="J111" i="1"/>
  <c r="AY110" i="1"/>
  <c r="AX110" i="1"/>
  <c r="AV110" i="1"/>
  <c r="AU110" i="1"/>
  <c r="AS110" i="1"/>
  <c r="AE110" i="1" s="1"/>
  <c r="AL110" i="1"/>
  <c r="I110" i="1" s="1"/>
  <c r="H110" i="1" s="1"/>
  <c r="AG110" i="1"/>
  <c r="AF110" i="1"/>
  <c r="Y110" i="1"/>
  <c r="X110" i="1"/>
  <c r="W110" i="1"/>
  <c r="P110" i="1"/>
  <c r="N110" i="1"/>
  <c r="K110" i="1"/>
  <c r="J110" i="1"/>
  <c r="AY109" i="1"/>
  <c r="AX109" i="1"/>
  <c r="AV109" i="1"/>
  <c r="AU109" i="1"/>
  <c r="AS109" i="1" s="1"/>
  <c r="N109" i="1" s="1"/>
  <c r="AL109" i="1"/>
  <c r="I109" i="1" s="1"/>
  <c r="H109" i="1" s="1"/>
  <c r="AG109" i="1"/>
  <c r="J109" i="1" s="1"/>
  <c r="Y109" i="1"/>
  <c r="X109" i="1"/>
  <c r="P109" i="1"/>
  <c r="AY108" i="1"/>
  <c r="AX108" i="1"/>
  <c r="AV108" i="1"/>
  <c r="AW108" i="1" s="1"/>
  <c r="AU108" i="1"/>
  <c r="AS108" i="1" s="1"/>
  <c r="AT108" i="1" s="1"/>
  <c r="AL108" i="1"/>
  <c r="I108" i="1" s="1"/>
  <c r="H108" i="1" s="1"/>
  <c r="AG108" i="1"/>
  <c r="J108" i="1" s="1"/>
  <c r="Y108" i="1"/>
  <c r="X108" i="1"/>
  <c r="W108" i="1" s="1"/>
  <c r="S108" i="1"/>
  <c r="P108" i="1"/>
  <c r="AY107" i="1"/>
  <c r="AX107" i="1"/>
  <c r="AV107" i="1"/>
  <c r="AU107" i="1"/>
  <c r="AS107" i="1" s="1"/>
  <c r="N107" i="1" s="1"/>
  <c r="AT107" i="1"/>
  <c r="AL107" i="1"/>
  <c r="I107" i="1" s="1"/>
  <c r="H107" i="1" s="1"/>
  <c r="AG107" i="1"/>
  <c r="J107" i="1" s="1"/>
  <c r="Y107" i="1"/>
  <c r="X107" i="1"/>
  <c r="W107" i="1" s="1"/>
  <c r="P107" i="1"/>
  <c r="AY106" i="1"/>
  <c r="AX106" i="1"/>
  <c r="AV106" i="1"/>
  <c r="S106" i="1" s="1"/>
  <c r="AU106" i="1"/>
  <c r="AS106" i="1"/>
  <c r="AT106" i="1" s="1"/>
  <c r="AL106" i="1"/>
  <c r="I106" i="1" s="1"/>
  <c r="AG106" i="1"/>
  <c r="AF106" i="1"/>
  <c r="AE106" i="1"/>
  <c r="Y106" i="1"/>
  <c r="W106" i="1" s="1"/>
  <c r="X106" i="1"/>
  <c r="P106" i="1"/>
  <c r="N106" i="1"/>
  <c r="K106" i="1"/>
  <c r="J106" i="1"/>
  <c r="H106" i="1"/>
  <c r="AY105" i="1"/>
  <c r="AX105" i="1"/>
  <c r="AV105" i="1"/>
  <c r="AU105" i="1"/>
  <c r="AS105" i="1" s="1"/>
  <c r="N105" i="1" s="1"/>
  <c r="AL105" i="1"/>
  <c r="I105" i="1" s="1"/>
  <c r="H105" i="1" s="1"/>
  <c r="AG105" i="1"/>
  <c r="J105" i="1" s="1"/>
  <c r="Y105" i="1"/>
  <c r="X105" i="1"/>
  <c r="P105" i="1"/>
  <c r="AY104" i="1"/>
  <c r="AX104" i="1"/>
  <c r="AV104" i="1"/>
  <c r="AW104" i="1" s="1"/>
  <c r="AU104" i="1"/>
  <c r="AS104" i="1" s="1"/>
  <c r="AT104" i="1" s="1"/>
  <c r="AL104" i="1"/>
  <c r="I104" i="1" s="1"/>
  <c r="H104" i="1" s="1"/>
  <c r="AG104" i="1"/>
  <c r="Y104" i="1"/>
  <c r="X104" i="1"/>
  <c r="W104" i="1" s="1"/>
  <c r="S104" i="1"/>
  <c r="P104" i="1"/>
  <c r="J104" i="1"/>
  <c r="AY103" i="1"/>
  <c r="AX103" i="1"/>
  <c r="AV103" i="1"/>
  <c r="AU103" i="1"/>
  <c r="AS103" i="1" s="1"/>
  <c r="AT103" i="1" s="1"/>
  <c r="AL103" i="1"/>
  <c r="I103" i="1" s="1"/>
  <c r="H103" i="1" s="1"/>
  <c r="AG103" i="1"/>
  <c r="J103" i="1" s="1"/>
  <c r="Y103" i="1"/>
  <c r="X103" i="1"/>
  <c r="P103" i="1"/>
  <c r="AY102" i="1"/>
  <c r="AX102" i="1"/>
  <c r="AV102" i="1"/>
  <c r="AU102" i="1"/>
  <c r="AS102" i="1" s="1"/>
  <c r="AT102" i="1"/>
  <c r="AL102" i="1"/>
  <c r="AG102" i="1"/>
  <c r="Y102" i="1"/>
  <c r="X102" i="1"/>
  <c r="W102" i="1"/>
  <c r="P102" i="1"/>
  <c r="J102" i="1"/>
  <c r="I102" i="1"/>
  <c r="H102" i="1"/>
  <c r="AY101" i="1"/>
  <c r="AX101" i="1"/>
  <c r="AV101" i="1"/>
  <c r="AU101" i="1"/>
  <c r="AS101" i="1"/>
  <c r="AT101" i="1" s="1"/>
  <c r="AL101" i="1"/>
  <c r="AG101" i="1"/>
  <c r="J101" i="1" s="1"/>
  <c r="AF101" i="1"/>
  <c r="Y101" i="1"/>
  <c r="X101" i="1"/>
  <c r="P101" i="1"/>
  <c r="K101" i="1"/>
  <c r="I101" i="1"/>
  <c r="H101" i="1" s="1"/>
  <c r="AY100" i="1"/>
  <c r="AX100" i="1"/>
  <c r="AV100" i="1"/>
  <c r="AW100" i="1" s="1"/>
  <c r="AU100" i="1"/>
  <c r="AS100" i="1"/>
  <c r="AT100" i="1" s="1"/>
  <c r="AL100" i="1"/>
  <c r="I100" i="1" s="1"/>
  <c r="H100" i="1" s="1"/>
  <c r="AA100" i="1" s="1"/>
  <c r="AG100" i="1"/>
  <c r="J100" i="1" s="1"/>
  <c r="Y100" i="1"/>
  <c r="X100" i="1"/>
  <c r="W100" i="1" s="1"/>
  <c r="P100" i="1"/>
  <c r="AY99" i="1"/>
  <c r="AX99" i="1"/>
  <c r="AV99" i="1"/>
  <c r="AW99" i="1" s="1"/>
  <c r="AU99" i="1"/>
  <c r="AS99" i="1"/>
  <c r="AE99" i="1" s="1"/>
  <c r="AL99" i="1"/>
  <c r="I99" i="1" s="1"/>
  <c r="H99" i="1" s="1"/>
  <c r="AA99" i="1" s="1"/>
  <c r="AG99" i="1"/>
  <c r="J99" i="1" s="1"/>
  <c r="Y99" i="1"/>
  <c r="X99" i="1"/>
  <c r="W99" i="1"/>
  <c r="S99" i="1"/>
  <c r="P99" i="1"/>
  <c r="K99" i="1"/>
  <c r="AY98" i="1"/>
  <c r="AX98" i="1"/>
  <c r="AV98" i="1"/>
  <c r="AU98" i="1"/>
  <c r="AS98" i="1" s="1"/>
  <c r="AL98" i="1"/>
  <c r="AG98" i="1"/>
  <c r="J98" i="1" s="1"/>
  <c r="Y98" i="1"/>
  <c r="X98" i="1"/>
  <c r="W98" i="1"/>
  <c r="P98" i="1"/>
  <c r="I98" i="1"/>
  <c r="H98" i="1" s="1"/>
  <c r="AA98" i="1" s="1"/>
  <c r="AY97" i="1"/>
  <c r="AX97" i="1"/>
  <c r="AV97" i="1"/>
  <c r="AW97" i="1" s="1"/>
  <c r="AU97" i="1"/>
  <c r="AS97" i="1"/>
  <c r="K97" i="1" s="1"/>
  <c r="AL97" i="1"/>
  <c r="I97" i="1" s="1"/>
  <c r="H97" i="1" s="1"/>
  <c r="AA97" i="1" s="1"/>
  <c r="AG97" i="1"/>
  <c r="J97" i="1" s="1"/>
  <c r="Y97" i="1"/>
  <c r="X97" i="1"/>
  <c r="P97" i="1"/>
  <c r="AY96" i="1"/>
  <c r="AX96" i="1"/>
  <c r="AV96" i="1"/>
  <c r="AU96" i="1"/>
  <c r="AS96" i="1"/>
  <c r="AT96" i="1" s="1"/>
  <c r="AL96" i="1"/>
  <c r="I96" i="1" s="1"/>
  <c r="H96" i="1" s="1"/>
  <c r="AG96" i="1"/>
  <c r="J96" i="1" s="1"/>
  <c r="Y96" i="1"/>
  <c r="X96" i="1"/>
  <c r="W96" i="1" s="1"/>
  <c r="S96" i="1"/>
  <c r="P96" i="1"/>
  <c r="AY95" i="1"/>
  <c r="AX95" i="1"/>
  <c r="AV95" i="1"/>
  <c r="AW95" i="1" s="1"/>
  <c r="AU95" i="1"/>
  <c r="AS95" i="1"/>
  <c r="N95" i="1" s="1"/>
  <c r="AL95" i="1"/>
  <c r="I95" i="1" s="1"/>
  <c r="H95" i="1" s="1"/>
  <c r="AG95" i="1"/>
  <c r="Y95" i="1"/>
  <c r="X95" i="1"/>
  <c r="W95" i="1"/>
  <c r="S95" i="1"/>
  <c r="P95" i="1"/>
  <c r="K95" i="1"/>
  <c r="J95" i="1"/>
  <c r="AY94" i="1"/>
  <c r="AX94" i="1"/>
  <c r="AV94" i="1"/>
  <c r="AU94" i="1"/>
  <c r="AS94" i="1" s="1"/>
  <c r="AE94" i="1" s="1"/>
  <c r="AL94" i="1"/>
  <c r="I94" i="1" s="1"/>
  <c r="H94" i="1" s="1"/>
  <c r="AA94" i="1" s="1"/>
  <c r="AG94" i="1"/>
  <c r="J94" i="1" s="1"/>
  <c r="AF94" i="1"/>
  <c r="Y94" i="1"/>
  <c r="W94" i="1" s="1"/>
  <c r="X94" i="1"/>
  <c r="P94" i="1"/>
  <c r="AY93" i="1"/>
  <c r="S93" i="1" s="1"/>
  <c r="AX93" i="1"/>
  <c r="AW93" i="1"/>
  <c r="AV93" i="1"/>
  <c r="AU93" i="1"/>
  <c r="AS93" i="1"/>
  <c r="K93" i="1" s="1"/>
  <c r="AL93" i="1"/>
  <c r="I93" i="1" s="1"/>
  <c r="H93" i="1" s="1"/>
  <c r="AA93" i="1" s="1"/>
  <c r="AG93" i="1"/>
  <c r="J93" i="1" s="1"/>
  <c r="Y93" i="1"/>
  <c r="W93" i="1" s="1"/>
  <c r="X93" i="1"/>
  <c r="P93" i="1"/>
  <c r="AY92" i="1"/>
  <c r="AX92" i="1"/>
  <c r="AV92" i="1"/>
  <c r="AU92" i="1"/>
  <c r="AS92" i="1"/>
  <c r="AL92" i="1"/>
  <c r="AG92" i="1"/>
  <c r="J92" i="1" s="1"/>
  <c r="Y92" i="1"/>
  <c r="X92" i="1"/>
  <c r="W92" i="1" s="1"/>
  <c r="P92" i="1"/>
  <c r="I92" i="1"/>
  <c r="H92" i="1" s="1"/>
  <c r="AY91" i="1"/>
  <c r="S91" i="1" s="1"/>
  <c r="AX91" i="1"/>
  <c r="AV91" i="1"/>
  <c r="AW91" i="1" s="1"/>
  <c r="AU91" i="1"/>
  <c r="AS91" i="1"/>
  <c r="AE91" i="1" s="1"/>
  <c r="AL91" i="1"/>
  <c r="I91" i="1" s="1"/>
  <c r="H91" i="1" s="1"/>
  <c r="AG91" i="1"/>
  <c r="J91" i="1" s="1"/>
  <c r="Y91" i="1"/>
  <c r="X91" i="1"/>
  <c r="W91" i="1" s="1"/>
  <c r="P91" i="1"/>
  <c r="K91" i="1"/>
  <c r="AY90" i="1"/>
  <c r="AX90" i="1"/>
  <c r="AV90" i="1"/>
  <c r="AU90" i="1"/>
  <c r="AS90" i="1" s="1"/>
  <c r="AE90" i="1" s="1"/>
  <c r="AL90" i="1"/>
  <c r="AG90" i="1"/>
  <c r="J90" i="1" s="1"/>
  <c r="AF90" i="1"/>
  <c r="Y90" i="1"/>
  <c r="X90" i="1"/>
  <c r="W90" i="1"/>
  <c r="P90" i="1"/>
  <c r="I90" i="1"/>
  <c r="H90" i="1" s="1"/>
  <c r="AA90" i="1" s="1"/>
  <c r="AY89" i="1"/>
  <c r="AX89" i="1"/>
  <c r="AV89" i="1"/>
  <c r="AW89" i="1" s="1"/>
  <c r="AU89" i="1"/>
  <c r="AS89" i="1" s="1"/>
  <c r="K89" i="1" s="1"/>
  <c r="AL89" i="1"/>
  <c r="AG89" i="1"/>
  <c r="Y89" i="1"/>
  <c r="X89" i="1"/>
  <c r="P89" i="1"/>
  <c r="J89" i="1"/>
  <c r="I89" i="1"/>
  <c r="H89" i="1" s="1"/>
  <c r="AA89" i="1" s="1"/>
  <c r="AY88" i="1"/>
  <c r="AX88" i="1"/>
  <c r="AV88" i="1"/>
  <c r="AW88" i="1" s="1"/>
  <c r="AU88" i="1"/>
  <c r="AS88" i="1"/>
  <c r="AL88" i="1"/>
  <c r="I88" i="1" s="1"/>
  <c r="H88" i="1" s="1"/>
  <c r="AG88" i="1"/>
  <c r="J88" i="1" s="1"/>
  <c r="Y88" i="1"/>
  <c r="X88" i="1"/>
  <c r="P88" i="1"/>
  <c r="AY87" i="1"/>
  <c r="AX87" i="1"/>
  <c r="AV87" i="1"/>
  <c r="AW87" i="1" s="1"/>
  <c r="AU87" i="1"/>
  <c r="AS87" i="1" s="1"/>
  <c r="AL87" i="1"/>
  <c r="I87" i="1" s="1"/>
  <c r="H87" i="1" s="1"/>
  <c r="AG87" i="1"/>
  <c r="J87" i="1" s="1"/>
  <c r="Y87" i="1"/>
  <c r="X87" i="1"/>
  <c r="W87" i="1"/>
  <c r="P87" i="1"/>
  <c r="AY86" i="1"/>
  <c r="AX86" i="1"/>
  <c r="AV86" i="1"/>
  <c r="AU86" i="1"/>
  <c r="AS86" i="1" s="1"/>
  <c r="AL86" i="1"/>
  <c r="I86" i="1" s="1"/>
  <c r="H86" i="1" s="1"/>
  <c r="AA86" i="1" s="1"/>
  <c r="AG86" i="1"/>
  <c r="J86" i="1" s="1"/>
  <c r="Y86" i="1"/>
  <c r="X86" i="1"/>
  <c r="W86" i="1"/>
  <c r="P86" i="1"/>
  <c r="AY85" i="1"/>
  <c r="S85" i="1" s="1"/>
  <c r="AX85" i="1"/>
  <c r="AV85" i="1"/>
  <c r="AW85" i="1" s="1"/>
  <c r="AU85" i="1"/>
  <c r="AS85" i="1"/>
  <c r="K85" i="1" s="1"/>
  <c r="AL85" i="1"/>
  <c r="I85" i="1" s="1"/>
  <c r="H85" i="1" s="1"/>
  <c r="AA85" i="1" s="1"/>
  <c r="AG85" i="1"/>
  <c r="J85" i="1" s="1"/>
  <c r="Y85" i="1"/>
  <c r="W85" i="1" s="1"/>
  <c r="X85" i="1"/>
  <c r="P85" i="1"/>
  <c r="AY84" i="1"/>
  <c r="AX84" i="1"/>
  <c r="AV84" i="1"/>
  <c r="AW84" i="1" s="1"/>
  <c r="AU84" i="1"/>
  <c r="AS84" i="1"/>
  <c r="AL84" i="1"/>
  <c r="I84" i="1" s="1"/>
  <c r="H84" i="1" s="1"/>
  <c r="AG84" i="1"/>
  <c r="J84" i="1" s="1"/>
  <c r="Y84" i="1"/>
  <c r="X84" i="1"/>
  <c r="W84" i="1" s="1"/>
  <c r="P84" i="1"/>
  <c r="AY83" i="1"/>
  <c r="AX83" i="1"/>
  <c r="AV83" i="1"/>
  <c r="AW83" i="1" s="1"/>
  <c r="AU83" i="1"/>
  <c r="AS83" i="1"/>
  <c r="N83" i="1" s="1"/>
  <c r="AL83" i="1"/>
  <c r="I83" i="1" s="1"/>
  <c r="H83" i="1" s="1"/>
  <c r="AA83" i="1" s="1"/>
  <c r="AG83" i="1"/>
  <c r="J83" i="1" s="1"/>
  <c r="Y83" i="1"/>
  <c r="X83" i="1"/>
  <c r="W83" i="1"/>
  <c r="S83" i="1"/>
  <c r="P83" i="1"/>
  <c r="AY82" i="1"/>
  <c r="S82" i="1" s="1"/>
  <c r="AX82" i="1"/>
  <c r="AV82" i="1"/>
  <c r="AU82" i="1"/>
  <c r="AS82" i="1" s="1"/>
  <c r="AE82" i="1" s="1"/>
  <c r="AL82" i="1"/>
  <c r="I82" i="1" s="1"/>
  <c r="H82" i="1" s="1"/>
  <c r="AA82" i="1" s="1"/>
  <c r="AG82" i="1"/>
  <c r="J82" i="1" s="1"/>
  <c r="AF82" i="1"/>
  <c r="Y82" i="1"/>
  <c r="X82" i="1"/>
  <c r="W82" i="1" s="1"/>
  <c r="P82" i="1"/>
  <c r="AY81" i="1"/>
  <c r="AX81" i="1"/>
  <c r="AV81" i="1"/>
  <c r="AW81" i="1" s="1"/>
  <c r="AU81" i="1"/>
  <c r="AS81" i="1"/>
  <c r="AL81" i="1"/>
  <c r="I81" i="1" s="1"/>
  <c r="H81" i="1" s="1"/>
  <c r="AA81" i="1" s="1"/>
  <c r="AG81" i="1"/>
  <c r="J81" i="1" s="1"/>
  <c r="Y81" i="1"/>
  <c r="X81" i="1"/>
  <c r="P81" i="1"/>
  <c r="K81" i="1"/>
  <c r="AY80" i="1"/>
  <c r="AX80" i="1"/>
  <c r="AV80" i="1"/>
  <c r="AW80" i="1" s="1"/>
  <c r="AU80" i="1"/>
  <c r="AS80" i="1"/>
  <c r="AL80" i="1"/>
  <c r="AG80" i="1"/>
  <c r="J80" i="1" s="1"/>
  <c r="Y80" i="1"/>
  <c r="X80" i="1"/>
  <c r="W80" i="1" s="1"/>
  <c r="P80" i="1"/>
  <c r="I80" i="1"/>
  <c r="H80" i="1" s="1"/>
  <c r="AY79" i="1"/>
  <c r="S79" i="1" s="1"/>
  <c r="AX79" i="1"/>
  <c r="AV79" i="1"/>
  <c r="AU79" i="1"/>
  <c r="AS79" i="1"/>
  <c r="AE79" i="1" s="1"/>
  <c r="AL79" i="1"/>
  <c r="I79" i="1" s="1"/>
  <c r="H79" i="1" s="1"/>
  <c r="AG79" i="1"/>
  <c r="J79" i="1" s="1"/>
  <c r="Y79" i="1"/>
  <c r="X79" i="1"/>
  <c r="W79" i="1"/>
  <c r="P79" i="1"/>
  <c r="K79" i="1"/>
  <c r="AY78" i="1"/>
  <c r="AX78" i="1"/>
  <c r="AV78" i="1"/>
  <c r="AU78" i="1"/>
  <c r="AS78" i="1" s="1"/>
  <c r="AL78" i="1"/>
  <c r="AG78" i="1"/>
  <c r="J78" i="1" s="1"/>
  <c r="Y78" i="1"/>
  <c r="X78" i="1"/>
  <c r="W78" i="1"/>
  <c r="P78" i="1"/>
  <c r="I78" i="1"/>
  <c r="H78" i="1" s="1"/>
  <c r="AA78" i="1" s="1"/>
  <c r="AY77" i="1"/>
  <c r="AX77" i="1"/>
  <c r="AV77" i="1"/>
  <c r="AW77" i="1" s="1"/>
  <c r="AU77" i="1"/>
  <c r="AS77" i="1"/>
  <c r="K77" i="1" s="1"/>
  <c r="AL77" i="1"/>
  <c r="I77" i="1" s="1"/>
  <c r="H77" i="1" s="1"/>
  <c r="AG77" i="1"/>
  <c r="Y77" i="1"/>
  <c r="X77" i="1"/>
  <c r="P77" i="1"/>
  <c r="J77" i="1"/>
  <c r="AY76" i="1"/>
  <c r="AX76" i="1"/>
  <c r="AV76" i="1"/>
  <c r="AW76" i="1" s="1"/>
  <c r="AU76" i="1"/>
  <c r="AS76" i="1"/>
  <c r="AL76" i="1"/>
  <c r="I76" i="1" s="1"/>
  <c r="H76" i="1" s="1"/>
  <c r="AG76" i="1"/>
  <c r="J76" i="1" s="1"/>
  <c r="Y76" i="1"/>
  <c r="X76" i="1"/>
  <c r="W76" i="1" s="1"/>
  <c r="P76" i="1"/>
  <c r="AY75" i="1"/>
  <c r="AX75" i="1"/>
  <c r="AV75" i="1"/>
  <c r="AW75" i="1" s="1"/>
  <c r="AU75" i="1"/>
  <c r="AS75" i="1"/>
  <c r="N75" i="1" s="1"/>
  <c r="AL75" i="1"/>
  <c r="I75" i="1" s="1"/>
  <c r="H75" i="1" s="1"/>
  <c r="AG75" i="1"/>
  <c r="J75" i="1" s="1"/>
  <c r="Y75" i="1"/>
  <c r="X75" i="1"/>
  <c r="W75" i="1"/>
  <c r="S75" i="1"/>
  <c r="P75" i="1"/>
  <c r="K75" i="1"/>
  <c r="AY74" i="1"/>
  <c r="AX74" i="1"/>
  <c r="AV74" i="1"/>
  <c r="AU74" i="1"/>
  <c r="AS74" i="1" s="1"/>
  <c r="AE74" i="1" s="1"/>
  <c r="AL74" i="1"/>
  <c r="I74" i="1" s="1"/>
  <c r="H74" i="1" s="1"/>
  <c r="AA74" i="1" s="1"/>
  <c r="AG74" i="1"/>
  <c r="J74" i="1" s="1"/>
  <c r="AF74" i="1"/>
  <c r="Y74" i="1"/>
  <c r="X74" i="1"/>
  <c r="W74" i="1"/>
  <c r="P74" i="1"/>
  <c r="AY73" i="1"/>
  <c r="S73" i="1" s="1"/>
  <c r="AX73" i="1"/>
  <c r="AV73" i="1"/>
  <c r="AW73" i="1" s="1"/>
  <c r="AU73" i="1"/>
  <c r="AS73" i="1"/>
  <c r="K73" i="1" s="1"/>
  <c r="AL73" i="1"/>
  <c r="I73" i="1" s="1"/>
  <c r="H73" i="1" s="1"/>
  <c r="AG73" i="1"/>
  <c r="J73" i="1" s="1"/>
  <c r="Y73" i="1"/>
  <c r="X73" i="1"/>
  <c r="P73" i="1"/>
  <c r="AY72" i="1"/>
  <c r="AX72" i="1"/>
  <c r="AV72" i="1"/>
  <c r="AU72" i="1"/>
  <c r="AS72" i="1" s="1"/>
  <c r="AT72" i="1" s="1"/>
  <c r="AL72" i="1"/>
  <c r="AG72" i="1"/>
  <c r="J72" i="1" s="1"/>
  <c r="Y72" i="1"/>
  <c r="X72" i="1"/>
  <c r="W72" i="1" s="1"/>
  <c r="S72" i="1"/>
  <c r="P72" i="1"/>
  <c r="I72" i="1"/>
  <c r="H72" i="1" s="1"/>
  <c r="AY71" i="1"/>
  <c r="AX71" i="1"/>
  <c r="AV71" i="1"/>
  <c r="AW71" i="1" s="1"/>
  <c r="AU71" i="1"/>
  <c r="AS71" i="1"/>
  <c r="N71" i="1" s="1"/>
  <c r="AL71" i="1"/>
  <c r="I71" i="1" s="1"/>
  <c r="H71" i="1" s="1"/>
  <c r="AA71" i="1" s="1"/>
  <c r="AG71" i="1"/>
  <c r="J71" i="1" s="1"/>
  <c r="Y71" i="1"/>
  <c r="X71" i="1"/>
  <c r="W71" i="1"/>
  <c r="S71" i="1"/>
  <c r="P71" i="1"/>
  <c r="K71" i="1"/>
  <c r="AY70" i="1"/>
  <c r="AX70" i="1"/>
  <c r="AV70" i="1"/>
  <c r="AW70" i="1" s="1"/>
  <c r="AU70" i="1"/>
  <c r="AS70" i="1" s="1"/>
  <c r="AF70" i="1" s="1"/>
  <c r="AL70" i="1"/>
  <c r="I70" i="1" s="1"/>
  <c r="H70" i="1" s="1"/>
  <c r="AA70" i="1" s="1"/>
  <c r="AG70" i="1"/>
  <c r="J70" i="1" s="1"/>
  <c r="Y70" i="1"/>
  <c r="X70" i="1"/>
  <c r="W70" i="1"/>
  <c r="P70" i="1"/>
  <c r="AY69" i="1"/>
  <c r="S69" i="1" s="1"/>
  <c r="AX69" i="1"/>
  <c r="AV69" i="1"/>
  <c r="AW69" i="1" s="1"/>
  <c r="AU69" i="1"/>
  <c r="AS69" i="1"/>
  <c r="K69" i="1" s="1"/>
  <c r="AL69" i="1"/>
  <c r="I69" i="1" s="1"/>
  <c r="H69" i="1" s="1"/>
  <c r="AG69" i="1"/>
  <c r="J69" i="1" s="1"/>
  <c r="AE69" i="1"/>
  <c r="Y69" i="1"/>
  <c r="W69" i="1" s="1"/>
  <c r="X69" i="1"/>
  <c r="P69" i="1"/>
  <c r="AY68" i="1"/>
  <c r="AX68" i="1"/>
  <c r="AV68" i="1"/>
  <c r="AW68" i="1" s="1"/>
  <c r="AU68" i="1"/>
  <c r="AS68" i="1" s="1"/>
  <c r="AL68" i="1"/>
  <c r="AG68" i="1"/>
  <c r="J68" i="1" s="1"/>
  <c r="Y68" i="1"/>
  <c r="X68" i="1"/>
  <c r="P68" i="1"/>
  <c r="I68" i="1"/>
  <c r="H68" i="1" s="1"/>
  <c r="AY67" i="1"/>
  <c r="AX67" i="1"/>
  <c r="AV67" i="1"/>
  <c r="AU67" i="1"/>
  <c r="AS67" i="1"/>
  <c r="N67" i="1" s="1"/>
  <c r="AL67" i="1"/>
  <c r="I67" i="1" s="1"/>
  <c r="H67" i="1" s="1"/>
  <c r="AG67" i="1"/>
  <c r="J67" i="1" s="1"/>
  <c r="AA67" i="1"/>
  <c r="Y67" i="1"/>
  <c r="X67" i="1"/>
  <c r="W67" i="1" s="1"/>
  <c r="P67" i="1"/>
  <c r="AY66" i="1"/>
  <c r="AX66" i="1"/>
  <c r="AW66" i="1"/>
  <c r="AV66" i="1"/>
  <c r="AU66" i="1"/>
  <c r="AS66" i="1" s="1"/>
  <c r="AF66" i="1" s="1"/>
  <c r="AL66" i="1"/>
  <c r="AG66" i="1"/>
  <c r="J66" i="1" s="1"/>
  <c r="Y66" i="1"/>
  <c r="X66" i="1"/>
  <c r="W66" i="1"/>
  <c r="P66" i="1"/>
  <c r="I66" i="1"/>
  <c r="H66" i="1" s="1"/>
  <c r="AA66" i="1" s="1"/>
  <c r="AY65" i="1"/>
  <c r="AX65" i="1"/>
  <c r="AV65" i="1"/>
  <c r="AW65" i="1" s="1"/>
  <c r="AU65" i="1"/>
  <c r="AS65" i="1"/>
  <c r="AE65" i="1" s="1"/>
  <c r="AL65" i="1"/>
  <c r="I65" i="1" s="1"/>
  <c r="H65" i="1" s="1"/>
  <c r="AG65" i="1"/>
  <c r="J65" i="1" s="1"/>
  <c r="Y65" i="1"/>
  <c r="X65" i="1"/>
  <c r="P65" i="1"/>
  <c r="AY64" i="1"/>
  <c r="S64" i="1" s="1"/>
  <c r="AX64" i="1"/>
  <c r="AV64" i="1"/>
  <c r="AU64" i="1"/>
  <c r="AS64" i="1" s="1"/>
  <c r="AL64" i="1"/>
  <c r="AG64" i="1"/>
  <c r="J64" i="1" s="1"/>
  <c r="Y64" i="1"/>
  <c r="X64" i="1"/>
  <c r="P64" i="1"/>
  <c r="I64" i="1"/>
  <c r="H64" i="1" s="1"/>
  <c r="AA64" i="1" s="1"/>
  <c r="AY63" i="1"/>
  <c r="AX63" i="1"/>
  <c r="AV63" i="1"/>
  <c r="S63" i="1" s="1"/>
  <c r="AU63" i="1"/>
  <c r="AS63" i="1"/>
  <c r="K63" i="1" s="1"/>
  <c r="AL63" i="1"/>
  <c r="I63" i="1" s="1"/>
  <c r="H63" i="1" s="1"/>
  <c r="AG63" i="1"/>
  <c r="J63" i="1" s="1"/>
  <c r="AA63" i="1"/>
  <c r="Y63" i="1"/>
  <c r="X63" i="1"/>
  <c r="W63" i="1"/>
  <c r="P63" i="1"/>
  <c r="AY62" i="1"/>
  <c r="S62" i="1" s="1"/>
  <c r="AX62" i="1"/>
  <c r="AW62" i="1"/>
  <c r="AV62" i="1"/>
  <c r="AU62" i="1"/>
  <c r="AS62" i="1" s="1"/>
  <c r="AL62" i="1"/>
  <c r="I62" i="1" s="1"/>
  <c r="H62" i="1" s="1"/>
  <c r="AA62" i="1" s="1"/>
  <c r="AG62" i="1"/>
  <c r="J62" i="1" s="1"/>
  <c r="AF62" i="1"/>
  <c r="Y62" i="1"/>
  <c r="X62" i="1"/>
  <c r="W62" i="1"/>
  <c r="P62" i="1"/>
  <c r="AY61" i="1"/>
  <c r="AX61" i="1"/>
  <c r="AV61" i="1"/>
  <c r="AW61" i="1" s="1"/>
  <c r="AU61" i="1"/>
  <c r="AS61" i="1" s="1"/>
  <c r="AE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AW60" i="1" s="1"/>
  <c r="AU60" i="1"/>
  <c r="AS60" i="1" s="1"/>
  <c r="AL60" i="1"/>
  <c r="I60" i="1" s="1"/>
  <c r="H60" i="1" s="1"/>
  <c r="AG60" i="1"/>
  <c r="J60" i="1" s="1"/>
  <c r="Y60" i="1"/>
  <c r="X60" i="1"/>
  <c r="P60" i="1"/>
  <c r="AY59" i="1"/>
  <c r="AX59" i="1"/>
  <c r="AV59" i="1"/>
  <c r="S59" i="1" s="1"/>
  <c r="AU59" i="1"/>
  <c r="AS59" i="1"/>
  <c r="K59" i="1" s="1"/>
  <c r="AL59" i="1"/>
  <c r="I59" i="1" s="1"/>
  <c r="H59" i="1" s="1"/>
  <c r="AA59" i="1" s="1"/>
  <c r="AG59" i="1"/>
  <c r="Y59" i="1"/>
  <c r="X59" i="1"/>
  <c r="W59" i="1"/>
  <c r="P59" i="1"/>
  <c r="J59" i="1"/>
  <c r="AY58" i="1"/>
  <c r="AX58" i="1"/>
  <c r="AV58" i="1"/>
  <c r="AW58" i="1" s="1"/>
  <c r="AU58" i="1"/>
  <c r="AS58" i="1" s="1"/>
  <c r="AE58" i="1" s="1"/>
  <c r="AL58" i="1"/>
  <c r="I58" i="1" s="1"/>
  <c r="H58" i="1" s="1"/>
  <c r="AA58" i="1" s="1"/>
  <c r="AG58" i="1"/>
  <c r="J58" i="1" s="1"/>
  <c r="Y58" i="1"/>
  <c r="X58" i="1"/>
  <c r="W58" i="1" s="1"/>
  <c r="P58" i="1"/>
  <c r="AY57" i="1"/>
  <c r="S57" i="1" s="1"/>
  <c r="AX57" i="1"/>
  <c r="AW57" i="1" s="1"/>
  <c r="AV57" i="1"/>
  <c r="AU57" i="1"/>
  <c r="AS57" i="1"/>
  <c r="AE57" i="1" s="1"/>
  <c r="AL57" i="1"/>
  <c r="I57" i="1" s="1"/>
  <c r="H57" i="1" s="1"/>
  <c r="AG57" i="1"/>
  <c r="J57" i="1" s="1"/>
  <c r="Y57" i="1"/>
  <c r="X57" i="1"/>
  <c r="W57" i="1" s="1"/>
  <c r="P57" i="1"/>
  <c r="AY56" i="1"/>
  <c r="AX56" i="1"/>
  <c r="AV56" i="1"/>
  <c r="AW56" i="1" s="1"/>
  <c r="AU56" i="1"/>
  <c r="AS56" i="1" s="1"/>
  <c r="AL56" i="1"/>
  <c r="I56" i="1" s="1"/>
  <c r="H56" i="1" s="1"/>
  <c r="AA56" i="1" s="1"/>
  <c r="AG56" i="1"/>
  <c r="J56" i="1" s="1"/>
  <c r="Y56" i="1"/>
  <c r="X56" i="1"/>
  <c r="P56" i="1"/>
  <c r="AY55" i="1"/>
  <c r="AX55" i="1"/>
  <c r="AV55" i="1"/>
  <c r="S55" i="1" s="1"/>
  <c r="AU55" i="1"/>
  <c r="AS55" i="1" s="1"/>
  <c r="AL55" i="1"/>
  <c r="I55" i="1" s="1"/>
  <c r="H55" i="1" s="1"/>
  <c r="AG55" i="1"/>
  <c r="J55" i="1" s="1"/>
  <c r="AA55" i="1"/>
  <c r="Y55" i="1"/>
  <c r="X55" i="1"/>
  <c r="W55" i="1"/>
  <c r="P55" i="1"/>
  <c r="AY54" i="1"/>
  <c r="AX54" i="1"/>
  <c r="AV54" i="1"/>
  <c r="AW54" i="1" s="1"/>
  <c r="AU54" i="1"/>
  <c r="AS54" i="1" s="1"/>
  <c r="AE54" i="1" s="1"/>
  <c r="AL54" i="1"/>
  <c r="I54" i="1" s="1"/>
  <c r="H54" i="1" s="1"/>
  <c r="AA54" i="1" s="1"/>
  <c r="AG54" i="1"/>
  <c r="J54" i="1" s="1"/>
  <c r="Y54" i="1"/>
  <c r="X54" i="1"/>
  <c r="W54" i="1" s="1"/>
  <c r="P54" i="1"/>
  <c r="AY53" i="1"/>
  <c r="S53" i="1" s="1"/>
  <c r="AX53" i="1"/>
  <c r="AV53" i="1"/>
  <c r="AW53" i="1" s="1"/>
  <c r="AU53" i="1"/>
  <c r="AS53" i="1"/>
  <c r="K53" i="1" s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AW52" i="1" s="1"/>
  <c r="AU52" i="1"/>
  <c r="AS52" i="1" s="1"/>
  <c r="AL52" i="1"/>
  <c r="AG52" i="1"/>
  <c r="J52" i="1" s="1"/>
  <c r="Y52" i="1"/>
  <c r="X52" i="1"/>
  <c r="P52" i="1"/>
  <c r="I52" i="1"/>
  <c r="H52" i="1" s="1"/>
  <c r="AA52" i="1" s="1"/>
  <c r="AY51" i="1"/>
  <c r="AX51" i="1"/>
  <c r="AV51" i="1"/>
  <c r="AU51" i="1"/>
  <c r="AS51" i="1"/>
  <c r="AL51" i="1"/>
  <c r="AG51" i="1"/>
  <c r="J51" i="1" s="1"/>
  <c r="AA51" i="1"/>
  <c r="Y51" i="1"/>
  <c r="X51" i="1"/>
  <c r="W51" i="1" s="1"/>
  <c r="P51" i="1"/>
  <c r="I51" i="1"/>
  <c r="H51" i="1"/>
  <c r="AY50" i="1"/>
  <c r="AX50" i="1"/>
  <c r="AV50" i="1"/>
  <c r="AU50" i="1"/>
  <c r="AS50" i="1" s="1"/>
  <c r="AL50" i="1"/>
  <c r="AG50" i="1"/>
  <c r="J50" i="1" s="1"/>
  <c r="AF50" i="1"/>
  <c r="AE50" i="1"/>
  <c r="Y50" i="1"/>
  <c r="X50" i="1"/>
  <c r="W50" i="1" s="1"/>
  <c r="P50" i="1"/>
  <c r="I50" i="1"/>
  <c r="H50" i="1" s="1"/>
  <c r="AA50" i="1" s="1"/>
  <c r="AY49" i="1"/>
  <c r="AX49" i="1"/>
  <c r="AV49" i="1"/>
  <c r="AW49" i="1" s="1"/>
  <c r="AU49" i="1"/>
  <c r="AS49" i="1"/>
  <c r="K49" i="1" s="1"/>
  <c r="AL49" i="1"/>
  <c r="AG49" i="1"/>
  <c r="J49" i="1" s="1"/>
  <c r="Y49" i="1"/>
  <c r="X49" i="1"/>
  <c r="W49" i="1"/>
  <c r="P49" i="1"/>
  <c r="I49" i="1"/>
  <c r="H49" i="1" s="1"/>
  <c r="AY48" i="1"/>
  <c r="AX48" i="1"/>
  <c r="AV48" i="1"/>
  <c r="AW48" i="1" s="1"/>
  <c r="AU48" i="1"/>
  <c r="AS48" i="1"/>
  <c r="AT48" i="1" s="1"/>
  <c r="AL48" i="1"/>
  <c r="I48" i="1" s="1"/>
  <c r="H48" i="1" s="1"/>
  <c r="AA48" i="1" s="1"/>
  <c r="AG48" i="1"/>
  <c r="J48" i="1" s="1"/>
  <c r="Y48" i="1"/>
  <c r="X48" i="1"/>
  <c r="P48" i="1"/>
  <c r="AY47" i="1"/>
  <c r="AX47" i="1"/>
  <c r="AV47" i="1"/>
  <c r="AU47" i="1"/>
  <c r="AS47" i="1" s="1"/>
  <c r="AL47" i="1"/>
  <c r="AG47" i="1"/>
  <c r="Y47" i="1"/>
  <c r="X47" i="1"/>
  <c r="W47" i="1"/>
  <c r="P47" i="1"/>
  <c r="J47" i="1"/>
  <c r="I47" i="1"/>
  <c r="H47" i="1"/>
  <c r="AA47" i="1" s="1"/>
  <c r="AY46" i="1"/>
  <c r="S46" i="1" s="1"/>
  <c r="AX46" i="1"/>
  <c r="AW46" i="1" s="1"/>
  <c r="AV46" i="1"/>
  <c r="AU46" i="1"/>
  <c r="AS46" i="1" s="1"/>
  <c r="AE46" i="1" s="1"/>
  <c r="AL46" i="1"/>
  <c r="I46" i="1" s="1"/>
  <c r="H46" i="1" s="1"/>
  <c r="AA46" i="1" s="1"/>
  <c r="AG46" i="1"/>
  <c r="J46" i="1" s="1"/>
  <c r="AF46" i="1"/>
  <c r="Y46" i="1"/>
  <c r="X46" i="1"/>
  <c r="W46" i="1"/>
  <c r="P46" i="1"/>
  <c r="AY45" i="1"/>
  <c r="AX45" i="1"/>
  <c r="AV45" i="1"/>
  <c r="AW45" i="1" s="1"/>
  <c r="AU45" i="1"/>
  <c r="AS45" i="1" s="1"/>
  <c r="K45" i="1" s="1"/>
  <c r="AL45" i="1"/>
  <c r="I45" i="1" s="1"/>
  <c r="H45" i="1" s="1"/>
  <c r="AG45" i="1"/>
  <c r="Y45" i="1"/>
  <c r="X45" i="1"/>
  <c r="P45" i="1"/>
  <c r="J45" i="1"/>
  <c r="AY44" i="1"/>
  <c r="AX44" i="1"/>
  <c r="AV44" i="1"/>
  <c r="AW44" i="1" s="1"/>
  <c r="AU44" i="1"/>
  <c r="AS44" i="1"/>
  <c r="AL44" i="1"/>
  <c r="I44" i="1" s="1"/>
  <c r="H44" i="1" s="1"/>
  <c r="AG44" i="1"/>
  <c r="J44" i="1" s="1"/>
  <c r="Y44" i="1"/>
  <c r="X44" i="1"/>
  <c r="W44" i="1" s="1"/>
  <c r="P44" i="1"/>
  <c r="AY43" i="1"/>
  <c r="AX43" i="1"/>
  <c r="AV43" i="1"/>
  <c r="AU43" i="1"/>
  <c r="AS43" i="1"/>
  <c r="N43" i="1" s="1"/>
  <c r="AL43" i="1"/>
  <c r="AG43" i="1"/>
  <c r="J43" i="1" s="1"/>
  <c r="Y43" i="1"/>
  <c r="X43" i="1"/>
  <c r="W43" i="1"/>
  <c r="P43" i="1"/>
  <c r="K43" i="1"/>
  <c r="I43" i="1"/>
  <c r="H43" i="1"/>
  <c r="AA43" i="1" s="1"/>
  <c r="AY42" i="1"/>
  <c r="S42" i="1" s="1"/>
  <c r="AX42" i="1"/>
  <c r="AV42" i="1"/>
  <c r="AW42" i="1" s="1"/>
  <c r="AU42" i="1"/>
  <c r="AS42" i="1" s="1"/>
  <c r="AL42" i="1"/>
  <c r="I42" i="1" s="1"/>
  <c r="H42" i="1" s="1"/>
  <c r="AA42" i="1" s="1"/>
  <c r="AG42" i="1"/>
  <c r="J42" i="1" s="1"/>
  <c r="AF42" i="1"/>
  <c r="Y42" i="1"/>
  <c r="X42" i="1"/>
  <c r="W42" i="1" s="1"/>
  <c r="P42" i="1"/>
  <c r="AY41" i="1"/>
  <c r="AX41" i="1"/>
  <c r="AV41" i="1"/>
  <c r="AW41" i="1" s="1"/>
  <c r="AU41" i="1"/>
  <c r="AS41" i="1"/>
  <c r="K41" i="1" s="1"/>
  <c r="AL41" i="1"/>
  <c r="I41" i="1" s="1"/>
  <c r="H41" i="1" s="1"/>
  <c r="AG41" i="1"/>
  <c r="J41" i="1" s="1"/>
  <c r="AE41" i="1"/>
  <c r="Y41" i="1"/>
  <c r="X41" i="1"/>
  <c r="P41" i="1"/>
  <c r="AY40" i="1"/>
  <c r="AX40" i="1"/>
  <c r="AV40" i="1"/>
  <c r="AW40" i="1" s="1"/>
  <c r="AU40" i="1"/>
  <c r="AS40" i="1" s="1"/>
  <c r="AL40" i="1"/>
  <c r="I40" i="1" s="1"/>
  <c r="H40" i="1" s="1"/>
  <c r="AG40" i="1"/>
  <c r="J40" i="1" s="1"/>
  <c r="Y40" i="1"/>
  <c r="X40" i="1"/>
  <c r="P40" i="1"/>
  <c r="AY39" i="1"/>
  <c r="AX39" i="1"/>
  <c r="AV39" i="1"/>
  <c r="S39" i="1" s="1"/>
  <c r="AU39" i="1"/>
  <c r="AS39" i="1"/>
  <c r="K39" i="1" s="1"/>
  <c r="AL39" i="1"/>
  <c r="AG39" i="1"/>
  <c r="AA39" i="1"/>
  <c r="Y39" i="1"/>
  <c r="X39" i="1"/>
  <c r="W39" i="1"/>
  <c r="P39" i="1"/>
  <c r="J39" i="1"/>
  <c r="I39" i="1"/>
  <c r="H39" i="1"/>
  <c r="AY38" i="1"/>
  <c r="AX38" i="1"/>
  <c r="AV38" i="1"/>
  <c r="AW38" i="1" s="1"/>
  <c r="AU38" i="1"/>
  <c r="AS38" i="1" s="1"/>
  <c r="AE38" i="1" s="1"/>
  <c r="AL38" i="1"/>
  <c r="I38" i="1" s="1"/>
  <c r="H38" i="1" s="1"/>
  <c r="AA38" i="1" s="1"/>
  <c r="AG38" i="1"/>
  <c r="J38" i="1" s="1"/>
  <c r="Y38" i="1"/>
  <c r="X38" i="1"/>
  <c r="W38" i="1" s="1"/>
  <c r="P38" i="1"/>
  <c r="AY37" i="1"/>
  <c r="S37" i="1" s="1"/>
  <c r="AX37" i="1"/>
  <c r="AV37" i="1"/>
  <c r="AW37" i="1" s="1"/>
  <c r="AU37" i="1"/>
  <c r="AS37" i="1"/>
  <c r="AE37" i="1" s="1"/>
  <c r="AL37" i="1"/>
  <c r="I37" i="1" s="1"/>
  <c r="H37" i="1" s="1"/>
  <c r="AG37" i="1"/>
  <c r="J37" i="1" s="1"/>
  <c r="Y37" i="1"/>
  <c r="W37" i="1" s="1"/>
  <c r="X37" i="1"/>
  <c r="P37" i="1"/>
  <c r="AY36" i="1"/>
  <c r="AX36" i="1"/>
  <c r="AV36" i="1"/>
  <c r="AW36" i="1" s="1"/>
  <c r="AU36" i="1"/>
  <c r="AS36" i="1" s="1"/>
  <c r="AL36" i="1"/>
  <c r="AG36" i="1"/>
  <c r="J36" i="1" s="1"/>
  <c r="Y36" i="1"/>
  <c r="X36" i="1"/>
  <c r="P36" i="1"/>
  <c r="I36" i="1"/>
  <c r="H36" i="1" s="1"/>
  <c r="AA36" i="1" s="1"/>
  <c r="AY35" i="1"/>
  <c r="AX35" i="1"/>
  <c r="AV35" i="1"/>
  <c r="AU35" i="1"/>
  <c r="AS35" i="1"/>
  <c r="AL35" i="1"/>
  <c r="I35" i="1" s="1"/>
  <c r="H35" i="1" s="1"/>
  <c r="AG35" i="1"/>
  <c r="J35" i="1" s="1"/>
  <c r="AA35" i="1"/>
  <c r="Y35" i="1"/>
  <c r="X35" i="1"/>
  <c r="P35" i="1"/>
  <c r="AY34" i="1"/>
  <c r="AX34" i="1"/>
  <c r="AV34" i="1"/>
  <c r="S34" i="1" s="1"/>
  <c r="AU34" i="1"/>
  <c r="AS34" i="1" s="1"/>
  <c r="AE34" i="1" s="1"/>
  <c r="AL34" i="1"/>
  <c r="AG34" i="1"/>
  <c r="J34" i="1" s="1"/>
  <c r="Y34" i="1"/>
  <c r="X34" i="1"/>
  <c r="W34" i="1" s="1"/>
  <c r="P34" i="1"/>
  <c r="I34" i="1"/>
  <c r="H34" i="1"/>
  <c r="AA34" i="1" s="1"/>
  <c r="AY33" i="1"/>
  <c r="AX33" i="1"/>
  <c r="AV33" i="1"/>
  <c r="AW33" i="1" s="1"/>
  <c r="AU33" i="1"/>
  <c r="AS33" i="1"/>
  <c r="AE33" i="1" s="1"/>
  <c r="AL33" i="1"/>
  <c r="I33" i="1" s="1"/>
  <c r="H33" i="1" s="1"/>
  <c r="AG33" i="1"/>
  <c r="J33" i="1" s="1"/>
  <c r="Y33" i="1"/>
  <c r="X33" i="1"/>
  <c r="W33" i="1"/>
  <c r="S33" i="1"/>
  <c r="P33" i="1"/>
  <c r="AY32" i="1"/>
  <c r="AX32" i="1"/>
  <c r="AV32" i="1"/>
  <c r="AW32" i="1" s="1"/>
  <c r="AU32" i="1"/>
  <c r="AS32" i="1" s="1"/>
  <c r="AL32" i="1"/>
  <c r="AG32" i="1"/>
  <c r="J32" i="1" s="1"/>
  <c r="Y32" i="1"/>
  <c r="X32" i="1"/>
  <c r="P32" i="1"/>
  <c r="I32" i="1"/>
  <c r="H32" i="1" s="1"/>
  <c r="AA32" i="1" s="1"/>
  <c r="AY31" i="1"/>
  <c r="AX31" i="1"/>
  <c r="AV31" i="1"/>
  <c r="S31" i="1" s="1"/>
  <c r="AU31" i="1"/>
  <c r="AS31" i="1"/>
  <c r="AL31" i="1"/>
  <c r="I31" i="1" s="1"/>
  <c r="H31" i="1" s="1"/>
  <c r="AG31" i="1"/>
  <c r="J31" i="1" s="1"/>
  <c r="AA31" i="1"/>
  <c r="Y31" i="1"/>
  <c r="X31" i="1"/>
  <c r="W31" i="1"/>
  <c r="P31" i="1"/>
  <c r="AY30" i="1"/>
  <c r="S30" i="1" s="1"/>
  <c r="AX30" i="1"/>
  <c r="AW30" i="1"/>
  <c r="AV30" i="1"/>
  <c r="AU30" i="1"/>
  <c r="AS30" i="1" s="1"/>
  <c r="AL30" i="1"/>
  <c r="I30" i="1" s="1"/>
  <c r="H30" i="1" s="1"/>
  <c r="AA30" i="1" s="1"/>
  <c r="AG30" i="1"/>
  <c r="J30" i="1" s="1"/>
  <c r="AE30" i="1"/>
  <c r="Y30" i="1"/>
  <c r="X30" i="1"/>
  <c r="W30" i="1" s="1"/>
  <c r="P30" i="1"/>
  <c r="AY29" i="1"/>
  <c r="AX29" i="1"/>
  <c r="AV29" i="1"/>
  <c r="AW29" i="1" s="1"/>
  <c r="AU29" i="1"/>
  <c r="AS29" i="1"/>
  <c r="AE29" i="1" s="1"/>
  <c r="AL29" i="1"/>
  <c r="I29" i="1" s="1"/>
  <c r="H29" i="1" s="1"/>
  <c r="AG29" i="1"/>
  <c r="J29" i="1" s="1"/>
  <c r="Y29" i="1"/>
  <c r="X29" i="1"/>
  <c r="W29" i="1"/>
  <c r="S29" i="1"/>
  <c r="P29" i="1"/>
  <c r="AY28" i="1"/>
  <c r="S28" i="1" s="1"/>
  <c r="AX28" i="1"/>
  <c r="AV28" i="1"/>
  <c r="AW28" i="1" s="1"/>
  <c r="AU28" i="1"/>
  <c r="AS28" i="1" s="1"/>
  <c r="AL28" i="1"/>
  <c r="I28" i="1" s="1"/>
  <c r="H28" i="1" s="1"/>
  <c r="AG28" i="1"/>
  <c r="J28" i="1" s="1"/>
  <c r="AA28" i="1"/>
  <c r="Y28" i="1"/>
  <c r="X28" i="1"/>
  <c r="P28" i="1"/>
  <c r="AY27" i="1"/>
  <c r="AX27" i="1"/>
  <c r="AV27" i="1"/>
  <c r="S27" i="1" s="1"/>
  <c r="AU27" i="1"/>
  <c r="AS27" i="1"/>
  <c r="AL27" i="1"/>
  <c r="I27" i="1" s="1"/>
  <c r="H27" i="1" s="1"/>
  <c r="AA27" i="1" s="1"/>
  <c r="AG27" i="1"/>
  <c r="Y27" i="1"/>
  <c r="X27" i="1"/>
  <c r="W27" i="1"/>
  <c r="P27" i="1"/>
  <c r="J27" i="1"/>
  <c r="AY26" i="1"/>
  <c r="S26" i="1" s="1"/>
  <c r="AX26" i="1"/>
  <c r="AV26" i="1"/>
  <c r="AW26" i="1" s="1"/>
  <c r="AU26" i="1"/>
  <c r="AS26" i="1" s="1"/>
  <c r="AL26" i="1"/>
  <c r="I26" i="1" s="1"/>
  <c r="H26" i="1" s="1"/>
  <c r="AA26" i="1" s="1"/>
  <c r="AG26" i="1"/>
  <c r="J26" i="1" s="1"/>
  <c r="AE26" i="1"/>
  <c r="Y26" i="1"/>
  <c r="X26" i="1"/>
  <c r="P26" i="1"/>
  <c r="AY25" i="1"/>
  <c r="AX25" i="1"/>
  <c r="AV25" i="1"/>
  <c r="S25" i="1" s="1"/>
  <c r="AU25" i="1"/>
  <c r="AS25" i="1" s="1"/>
  <c r="AE25" i="1" s="1"/>
  <c r="AL25" i="1"/>
  <c r="I25" i="1" s="1"/>
  <c r="H25" i="1" s="1"/>
  <c r="AG25" i="1"/>
  <c r="J25" i="1" s="1"/>
  <c r="Y25" i="1"/>
  <c r="X25" i="1"/>
  <c r="W25" i="1" s="1"/>
  <c r="P25" i="1"/>
  <c r="AY24" i="1"/>
  <c r="AX24" i="1"/>
  <c r="AV24" i="1"/>
  <c r="AW24" i="1" s="1"/>
  <c r="AU24" i="1"/>
  <c r="AS24" i="1" s="1"/>
  <c r="AL24" i="1"/>
  <c r="I24" i="1" s="1"/>
  <c r="H24" i="1" s="1"/>
  <c r="AA24" i="1" s="1"/>
  <c r="AG24" i="1"/>
  <c r="J24" i="1" s="1"/>
  <c r="Y24" i="1"/>
  <c r="X24" i="1"/>
  <c r="P24" i="1"/>
  <c r="AY23" i="1"/>
  <c r="AX23" i="1"/>
  <c r="AV23" i="1"/>
  <c r="S23" i="1" s="1"/>
  <c r="AU23" i="1"/>
  <c r="AS23" i="1" s="1"/>
  <c r="AL23" i="1"/>
  <c r="AG23" i="1"/>
  <c r="J23" i="1" s="1"/>
  <c r="AA23" i="1"/>
  <c r="Y23" i="1"/>
  <c r="X23" i="1"/>
  <c r="W23" i="1"/>
  <c r="P23" i="1"/>
  <c r="I23" i="1"/>
  <c r="H23" i="1"/>
  <c r="AY22" i="1"/>
  <c r="AX22" i="1"/>
  <c r="AV22" i="1"/>
  <c r="AU22" i="1"/>
  <c r="AS22" i="1" s="1"/>
  <c r="AL22" i="1"/>
  <c r="I22" i="1" s="1"/>
  <c r="H22" i="1" s="1"/>
  <c r="AA22" i="1" s="1"/>
  <c r="AG22" i="1"/>
  <c r="J22" i="1" s="1"/>
  <c r="Y22" i="1"/>
  <c r="X22" i="1"/>
  <c r="W22" i="1" s="1"/>
  <c r="P22" i="1"/>
  <c r="AY21" i="1"/>
  <c r="AX21" i="1"/>
  <c r="AV21" i="1"/>
  <c r="S21" i="1" s="1"/>
  <c r="AU21" i="1"/>
  <c r="AS21" i="1"/>
  <c r="AL21" i="1"/>
  <c r="I21" i="1" s="1"/>
  <c r="H21" i="1" s="1"/>
  <c r="AG21" i="1"/>
  <c r="J21" i="1" s="1"/>
  <c r="Y21" i="1"/>
  <c r="X21" i="1"/>
  <c r="W21" i="1"/>
  <c r="P21" i="1"/>
  <c r="AY20" i="1"/>
  <c r="AX20" i="1"/>
  <c r="AV20" i="1"/>
  <c r="AU20" i="1"/>
  <c r="AS20" i="1"/>
  <c r="AT20" i="1" s="1"/>
  <c r="AL20" i="1"/>
  <c r="I20" i="1" s="1"/>
  <c r="H20" i="1" s="1"/>
  <c r="AA20" i="1" s="1"/>
  <c r="AG20" i="1"/>
  <c r="J20" i="1" s="1"/>
  <c r="Y20" i="1"/>
  <c r="X20" i="1"/>
  <c r="W20" i="1" s="1"/>
  <c r="S20" i="1"/>
  <c r="P20" i="1"/>
  <c r="AY19" i="1"/>
  <c r="AX19" i="1"/>
  <c r="AV19" i="1"/>
  <c r="AW19" i="1" s="1"/>
  <c r="AU19" i="1"/>
  <c r="AS19" i="1" s="1"/>
  <c r="AL19" i="1"/>
  <c r="I19" i="1" s="1"/>
  <c r="H19" i="1" s="1"/>
  <c r="AA19" i="1" s="1"/>
  <c r="AG19" i="1"/>
  <c r="J19" i="1" s="1"/>
  <c r="Y19" i="1"/>
  <c r="X19" i="1"/>
  <c r="W19" i="1"/>
  <c r="S19" i="1"/>
  <c r="P19" i="1"/>
  <c r="AY18" i="1"/>
  <c r="AX18" i="1"/>
  <c r="AV18" i="1"/>
  <c r="AU18" i="1"/>
  <c r="AS18" i="1" s="1"/>
  <c r="AL18" i="1"/>
  <c r="I18" i="1" s="1"/>
  <c r="H18" i="1" s="1"/>
  <c r="AA18" i="1" s="1"/>
  <c r="AG18" i="1"/>
  <c r="J18" i="1" s="1"/>
  <c r="Y18" i="1"/>
  <c r="X18" i="1"/>
  <c r="W18" i="1" s="1"/>
  <c r="P18" i="1"/>
  <c r="AY17" i="1"/>
  <c r="AX17" i="1"/>
  <c r="AV17" i="1"/>
  <c r="AW17" i="1" s="1"/>
  <c r="AU17" i="1"/>
  <c r="AS17" i="1"/>
  <c r="K17" i="1" s="1"/>
  <c r="AL17" i="1"/>
  <c r="I17" i="1" s="1"/>
  <c r="H17" i="1" s="1"/>
  <c r="AG17" i="1"/>
  <c r="J17" i="1" s="1"/>
  <c r="Y17" i="1"/>
  <c r="X17" i="1"/>
  <c r="W17" i="1" s="1"/>
  <c r="P17" i="1"/>
  <c r="AY16" i="1"/>
  <c r="AX16" i="1"/>
  <c r="AV16" i="1"/>
  <c r="AW16" i="1" s="1"/>
  <c r="AU16" i="1"/>
  <c r="AS16" i="1" s="1"/>
  <c r="AL16" i="1"/>
  <c r="I16" i="1" s="1"/>
  <c r="H16" i="1" s="1"/>
  <c r="AG16" i="1"/>
  <c r="J16" i="1" s="1"/>
  <c r="Y16" i="1"/>
  <c r="X16" i="1"/>
  <c r="P16" i="1"/>
  <c r="K19" i="1" l="1"/>
  <c r="AE19" i="1"/>
  <c r="AW43" i="1"/>
  <c r="S43" i="1"/>
  <c r="T43" i="1" s="1"/>
  <c r="U43" i="1" s="1"/>
  <c r="N114" i="1"/>
  <c r="AT145" i="1"/>
  <c r="K163" i="1"/>
  <c r="AE163" i="1"/>
  <c r="AT244" i="1"/>
  <c r="AF244" i="1"/>
  <c r="N244" i="1"/>
  <c r="K292" i="1"/>
  <c r="AF292" i="1"/>
  <c r="AF218" i="1"/>
  <c r="N218" i="1"/>
  <c r="AE218" i="1"/>
  <c r="K218" i="1"/>
  <c r="AT232" i="1"/>
  <c r="N232" i="1"/>
  <c r="K232" i="1"/>
  <c r="AF232" i="1"/>
  <c r="AE232" i="1"/>
  <c r="K257" i="1"/>
  <c r="AT257" i="1"/>
  <c r="S271" i="1"/>
  <c r="AW271" i="1"/>
  <c r="N294" i="1"/>
  <c r="K294" i="1"/>
  <c r="AF294" i="1"/>
  <c r="AT294" i="1"/>
  <c r="AE294" i="1"/>
  <c r="S16" i="1"/>
  <c r="T16" i="1" s="1"/>
  <c r="U16" i="1" s="1"/>
  <c r="W41" i="1"/>
  <c r="AE173" i="1"/>
  <c r="AT173" i="1"/>
  <c r="N173" i="1"/>
  <c r="K173" i="1"/>
  <c r="AF173" i="1"/>
  <c r="AT185" i="1"/>
  <c r="AF185" i="1"/>
  <c r="N185" i="1"/>
  <c r="K229" i="1"/>
  <c r="AT229" i="1"/>
  <c r="AE229" i="1"/>
  <c r="AW249" i="1"/>
  <c r="S249" i="1"/>
  <c r="T249" i="1" s="1"/>
  <c r="U249" i="1" s="1"/>
  <c r="AB249" i="1" s="1"/>
  <c r="S87" i="1"/>
  <c r="S102" i="1"/>
  <c r="T102" i="1" s="1"/>
  <c r="U102" i="1" s="1"/>
  <c r="AW102" i="1"/>
  <c r="AE114" i="1"/>
  <c r="AF114" i="1"/>
  <c r="K116" i="1"/>
  <c r="W16" i="1"/>
  <c r="S50" i="1"/>
  <c r="T50" i="1" s="1"/>
  <c r="U50" i="1" s="1"/>
  <c r="AB50" i="1" s="1"/>
  <c r="S32" i="1"/>
  <c r="AT113" i="1"/>
  <c r="AF113" i="1"/>
  <c r="K113" i="1"/>
  <c r="N113" i="1"/>
  <c r="K120" i="1"/>
  <c r="K145" i="1"/>
  <c r="K147" i="1"/>
  <c r="AT147" i="1"/>
  <c r="AE147" i="1"/>
  <c r="AE169" i="1"/>
  <c r="AF169" i="1"/>
  <c r="AE224" i="1"/>
  <c r="AT224" i="1"/>
  <c r="AF224" i="1"/>
  <c r="K247" i="1"/>
  <c r="AF247" i="1"/>
  <c r="AE247" i="1"/>
  <c r="N289" i="1"/>
  <c r="AF289" i="1"/>
  <c r="AT133" i="1"/>
  <c r="N133" i="1"/>
  <c r="K146" i="1"/>
  <c r="AF146" i="1"/>
  <c r="AE146" i="1"/>
  <c r="AT189" i="1"/>
  <c r="AF189" i="1"/>
  <c r="T19" i="1"/>
  <c r="U19" i="1" s="1"/>
  <c r="S100" i="1"/>
  <c r="T100" i="1" s="1"/>
  <c r="U100" i="1" s="1"/>
  <c r="AT138" i="1"/>
  <c r="N138" i="1"/>
  <c r="AF138" i="1"/>
  <c r="AE138" i="1"/>
  <c r="AF22" i="1"/>
  <c r="AE22" i="1"/>
  <c r="AF18" i="1"/>
  <c r="AE18" i="1"/>
  <c r="K65" i="1"/>
  <c r="W73" i="1"/>
  <c r="AW78" i="1"/>
  <c r="K83" i="1"/>
  <c r="AW25" i="1"/>
  <c r="S49" i="1"/>
  <c r="AE86" i="1"/>
  <c r="AF86" i="1"/>
  <c r="AW90" i="1"/>
  <c r="N169" i="1"/>
  <c r="K224" i="1"/>
  <c r="K244" i="1"/>
  <c r="AE87" i="1"/>
  <c r="K87" i="1"/>
  <c r="AE126" i="1"/>
  <c r="AT126" i="1"/>
  <c r="N126" i="1"/>
  <c r="AF126" i="1"/>
  <c r="K126" i="1"/>
  <c r="AT146" i="1"/>
  <c r="N314" i="1"/>
  <c r="K314" i="1"/>
  <c r="AF314" i="1"/>
  <c r="AE314" i="1"/>
  <c r="T75" i="1"/>
  <c r="U75" i="1" s="1"/>
  <c r="AE78" i="1"/>
  <c r="AF78" i="1"/>
  <c r="S84" i="1"/>
  <c r="T84" i="1" s="1"/>
  <c r="U84" i="1" s="1"/>
  <c r="N102" i="1"/>
  <c r="AE102" i="1"/>
  <c r="K102" i="1"/>
  <c r="AF102" i="1"/>
  <c r="K130" i="1"/>
  <c r="AF130" i="1"/>
  <c r="AT130" i="1"/>
  <c r="N130" i="1"/>
  <c r="AE130" i="1"/>
  <c r="N189" i="1"/>
  <c r="AW34" i="1"/>
  <c r="AW50" i="1"/>
  <c r="AW92" i="1"/>
  <c r="S92" i="1"/>
  <c r="AW106" i="1"/>
  <c r="K266" i="1"/>
  <c r="AE266" i="1"/>
  <c r="T99" i="1"/>
  <c r="U99" i="1" s="1"/>
  <c r="K47" i="1"/>
  <c r="AE47" i="1"/>
  <c r="AE16" i="1"/>
  <c r="AF16" i="1"/>
  <c r="W35" i="1"/>
  <c r="AW47" i="1"/>
  <c r="S47" i="1"/>
  <c r="T47" i="1" s="1"/>
  <c r="U47" i="1" s="1"/>
  <c r="Q47" i="1" s="1"/>
  <c r="O47" i="1" s="1"/>
  <c r="R47" i="1" s="1"/>
  <c r="L47" i="1" s="1"/>
  <c r="M47" i="1" s="1"/>
  <c r="K61" i="1"/>
  <c r="AW72" i="1"/>
  <c r="S90" i="1"/>
  <c r="AE98" i="1"/>
  <c r="AF98" i="1"/>
  <c r="W103" i="1"/>
  <c r="W117" i="1"/>
  <c r="AT118" i="1"/>
  <c r="AF118" i="1"/>
  <c r="AE118" i="1"/>
  <c r="N129" i="1"/>
  <c r="AF129" i="1"/>
  <c r="W134" i="1"/>
  <c r="AW176" i="1"/>
  <c r="S176" i="1"/>
  <c r="T176" i="1" s="1"/>
  <c r="U176" i="1" s="1"/>
  <c r="W190" i="1"/>
  <c r="W217" i="1"/>
  <c r="AT218" i="1"/>
  <c r="N224" i="1"/>
  <c r="W258" i="1"/>
  <c r="AT284" i="1"/>
  <c r="K284" i="1"/>
  <c r="AW86" i="1"/>
  <c r="S98" i="1"/>
  <c r="T98" i="1" s="1"/>
  <c r="U98" i="1" s="1"/>
  <c r="AB98" i="1" s="1"/>
  <c r="AT110" i="1"/>
  <c r="S133" i="1"/>
  <c r="N162" i="1"/>
  <c r="AT162" i="1"/>
  <c r="AW163" i="1"/>
  <c r="AT177" i="1"/>
  <c r="AF177" i="1"/>
  <c r="K190" i="1"/>
  <c r="N190" i="1"/>
  <c r="AF190" i="1"/>
  <c r="AE190" i="1"/>
  <c r="AT190" i="1"/>
  <c r="S194" i="1"/>
  <c r="T194" i="1" s="1"/>
  <c r="U194" i="1" s="1"/>
  <c r="AB194" i="1" s="1"/>
  <c r="AW194" i="1"/>
  <c r="AE212" i="1"/>
  <c r="AT212" i="1"/>
  <c r="AF212" i="1"/>
  <c r="S216" i="1"/>
  <c r="AE220" i="1"/>
  <c r="AF220" i="1"/>
  <c r="AB239" i="1"/>
  <c r="AW284" i="1"/>
  <c r="AE297" i="1"/>
  <c r="AF297" i="1"/>
  <c r="AT297" i="1"/>
  <c r="K297" i="1"/>
  <c r="AE301" i="1"/>
  <c r="AT301" i="1"/>
  <c r="N301" i="1"/>
  <c r="AF301" i="1"/>
  <c r="N305" i="1"/>
  <c r="AF305" i="1"/>
  <c r="AW22" i="1"/>
  <c r="S41" i="1"/>
  <c r="S52" i="1"/>
  <c r="W61" i="1"/>
  <c r="S78" i="1"/>
  <c r="S81" i="1"/>
  <c r="AW98" i="1"/>
  <c r="T110" i="1"/>
  <c r="U110" i="1" s="1"/>
  <c r="Q110" i="1" s="1"/>
  <c r="O110" i="1" s="1"/>
  <c r="R110" i="1" s="1"/>
  <c r="L110" i="1" s="1"/>
  <c r="M110" i="1" s="1"/>
  <c r="N142" i="1"/>
  <c r="AT154" i="1"/>
  <c r="N154" i="1"/>
  <c r="AW18" i="1"/>
  <c r="S22" i="1"/>
  <c r="S45" i="1"/>
  <c r="S80" i="1"/>
  <c r="S17" i="1"/>
  <c r="S18" i="1"/>
  <c r="AW21" i="1"/>
  <c r="S44" i="1"/>
  <c r="W65" i="1"/>
  <c r="W89" i="1"/>
  <c r="S89" i="1"/>
  <c r="T89" i="1" s="1"/>
  <c r="U89" i="1" s="1"/>
  <c r="T106" i="1"/>
  <c r="U106" i="1" s="1"/>
  <c r="AC106" i="1" s="1"/>
  <c r="AW120" i="1"/>
  <c r="K177" i="1"/>
  <c r="AT181" i="1"/>
  <c r="N181" i="1"/>
  <c r="K181" i="1"/>
  <c r="AF181" i="1"/>
  <c r="K184" i="1"/>
  <c r="AT184" i="1"/>
  <c r="K207" i="1"/>
  <c r="AE207" i="1"/>
  <c r="K212" i="1"/>
  <c r="N215" i="1"/>
  <c r="AT215" i="1"/>
  <c r="AT228" i="1"/>
  <c r="AF228" i="1"/>
  <c r="AE228" i="1"/>
  <c r="AE236" i="1"/>
  <c r="AT236" i="1"/>
  <c r="AF236" i="1"/>
  <c r="N254" i="1"/>
  <c r="K254" i="1"/>
  <c r="AE254" i="1"/>
  <c r="AT258" i="1"/>
  <c r="N258" i="1"/>
  <c r="K258" i="1"/>
  <c r="AF258" i="1"/>
  <c r="AE270" i="1"/>
  <c r="K270" i="1"/>
  <c r="K280" i="1"/>
  <c r="AW282" i="1"/>
  <c r="S36" i="1"/>
  <c r="T36" i="1" s="1"/>
  <c r="U36" i="1" s="1"/>
  <c r="S68" i="1"/>
  <c r="T68" i="1" s="1"/>
  <c r="U68" i="1" s="1"/>
  <c r="Q68" i="1" s="1"/>
  <c r="O68" i="1" s="1"/>
  <c r="R68" i="1" s="1"/>
  <c r="L68" i="1" s="1"/>
  <c r="M68" i="1" s="1"/>
  <c r="W81" i="1"/>
  <c r="K154" i="1"/>
  <c r="K194" i="1"/>
  <c r="AF194" i="1"/>
  <c r="AE194" i="1"/>
  <c r="AT282" i="1"/>
  <c r="N282" i="1"/>
  <c r="W45" i="1"/>
  <c r="S61" i="1"/>
  <c r="T61" i="1" s="1"/>
  <c r="U61" i="1" s="1"/>
  <c r="Q61" i="1" s="1"/>
  <c r="O61" i="1" s="1"/>
  <c r="R61" i="1" s="1"/>
  <c r="L61" i="1" s="1"/>
  <c r="M61" i="1" s="1"/>
  <c r="S66" i="1"/>
  <c r="S38" i="1"/>
  <c r="W52" i="1"/>
  <c r="AW74" i="1"/>
  <c r="S86" i="1"/>
  <c r="T86" i="1" s="1"/>
  <c r="U86" i="1" s="1"/>
  <c r="AB86" i="1" s="1"/>
  <c r="S24" i="1"/>
  <c r="T24" i="1" s="1"/>
  <c r="U24" i="1" s="1"/>
  <c r="S40" i="1"/>
  <c r="T40" i="1" s="1"/>
  <c r="U40" i="1" s="1"/>
  <c r="S48" i="1"/>
  <c r="T48" i="1" s="1"/>
  <c r="U48" i="1" s="1"/>
  <c r="Q48" i="1" s="1"/>
  <c r="O48" i="1" s="1"/>
  <c r="R48" i="1" s="1"/>
  <c r="L48" i="1" s="1"/>
  <c r="M48" i="1" s="1"/>
  <c r="S58" i="1"/>
  <c r="S65" i="1"/>
  <c r="S70" i="1"/>
  <c r="S74" i="1"/>
  <c r="W77" i="1"/>
  <c r="S77" i="1"/>
  <c r="S88" i="1"/>
  <c r="T88" i="1" s="1"/>
  <c r="U88" i="1" s="1"/>
  <c r="Q88" i="1" s="1"/>
  <c r="O88" i="1" s="1"/>
  <c r="R88" i="1" s="1"/>
  <c r="L88" i="1" s="1"/>
  <c r="M88" i="1" s="1"/>
  <c r="AW94" i="1"/>
  <c r="N101" i="1"/>
  <c r="S110" i="1"/>
  <c r="K124" i="1"/>
  <c r="AT124" i="1"/>
  <c r="W131" i="1"/>
  <c r="AT153" i="1"/>
  <c r="K153" i="1"/>
  <c r="AT176" i="1"/>
  <c r="N177" i="1"/>
  <c r="AT193" i="1"/>
  <c r="N193" i="1"/>
  <c r="N207" i="1"/>
  <c r="N212" i="1"/>
  <c r="AW214" i="1"/>
  <c r="K228" i="1"/>
  <c r="K236" i="1"/>
  <c r="AT265" i="1"/>
  <c r="N265" i="1"/>
  <c r="S278" i="1"/>
  <c r="AW280" i="1"/>
  <c r="N297" i="1"/>
  <c r="K301" i="1"/>
  <c r="AE293" i="1"/>
  <c r="AT293" i="1"/>
  <c r="N293" i="1"/>
  <c r="K293" i="1"/>
  <c r="S56" i="1"/>
  <c r="T71" i="1"/>
  <c r="U71" i="1" s="1"/>
  <c r="S54" i="1"/>
  <c r="AW20" i="1"/>
  <c r="W26" i="1"/>
  <c r="AW35" i="1"/>
  <c r="W48" i="1"/>
  <c r="S51" i="1"/>
  <c r="S60" i="1"/>
  <c r="AW64" i="1"/>
  <c r="S67" i="1"/>
  <c r="S76" i="1"/>
  <c r="AW79" i="1"/>
  <c r="AW82" i="1"/>
  <c r="W88" i="1"/>
  <c r="S94" i="1"/>
  <c r="AW96" i="1"/>
  <c r="W97" i="1"/>
  <c r="S97" i="1"/>
  <c r="AW101" i="1"/>
  <c r="N103" i="1"/>
  <c r="AW110" i="1"/>
  <c r="W127" i="1"/>
  <c r="N134" i="1"/>
  <c r="K134" i="1"/>
  <c r="W137" i="1"/>
  <c r="W139" i="1"/>
  <c r="W141" i="1"/>
  <c r="AE142" i="1"/>
  <c r="AW153" i="1"/>
  <c r="AE154" i="1"/>
  <c r="W164" i="1"/>
  <c r="AE165" i="1"/>
  <c r="AT167" i="1"/>
  <c r="N167" i="1"/>
  <c r="W174" i="1"/>
  <c r="K193" i="1"/>
  <c r="N228" i="1"/>
  <c r="N236" i="1"/>
  <c r="AT240" i="1"/>
  <c r="N240" i="1"/>
  <c r="K240" i="1"/>
  <c r="AF240" i="1"/>
  <c r="AB248" i="1"/>
  <c r="W250" i="1"/>
  <c r="S254" i="1"/>
  <c r="K261" i="1"/>
  <c r="AW265" i="1"/>
  <c r="W277" i="1"/>
  <c r="AW278" i="1"/>
  <c r="AE282" i="1"/>
  <c r="AF298" i="1"/>
  <c r="AE298" i="1"/>
  <c r="N298" i="1"/>
  <c r="W299" i="1"/>
  <c r="N306" i="1"/>
  <c r="K306" i="1"/>
  <c r="AF306" i="1"/>
  <c r="AE306" i="1"/>
  <c r="AT306" i="1"/>
  <c r="W122" i="1"/>
  <c r="S126" i="1"/>
  <c r="T126" i="1" s="1"/>
  <c r="U126" i="1" s="1"/>
  <c r="AW147" i="1"/>
  <c r="S168" i="1"/>
  <c r="K180" i="1"/>
  <c r="AF180" i="1"/>
  <c r="K213" i="1"/>
  <c r="AF213" i="1"/>
  <c r="AE213" i="1"/>
  <c r="T233" i="1"/>
  <c r="U233" i="1" s="1"/>
  <c r="S251" i="1"/>
  <c r="T251" i="1" s="1"/>
  <c r="U251" i="1" s="1"/>
  <c r="AW253" i="1"/>
  <c r="S253" i="1"/>
  <c r="W261" i="1"/>
  <c r="W116" i="1"/>
  <c r="AW116" i="1"/>
  <c r="W119" i="1"/>
  <c r="S122" i="1"/>
  <c r="T122" i="1" s="1"/>
  <c r="U122" i="1" s="1"/>
  <c r="AC122" i="1" s="1"/>
  <c r="S135" i="1"/>
  <c r="W143" i="1"/>
  <c r="W145" i="1"/>
  <c r="W149" i="1"/>
  <c r="S169" i="1"/>
  <c r="T169" i="1" s="1"/>
  <c r="U169" i="1" s="1"/>
  <c r="W200" i="1"/>
  <c r="S208" i="1"/>
  <c r="N213" i="1"/>
  <c r="W219" i="1"/>
  <c r="W229" i="1"/>
  <c r="N248" i="1"/>
  <c r="T248" i="1"/>
  <c r="U248" i="1" s="1"/>
  <c r="AC248" i="1" s="1"/>
  <c r="W251" i="1"/>
  <c r="W255" i="1"/>
  <c r="S262" i="1"/>
  <c r="T262" i="1" s="1"/>
  <c r="U262" i="1" s="1"/>
  <c r="Q262" i="1" s="1"/>
  <c r="O262" i="1" s="1"/>
  <c r="R262" i="1" s="1"/>
  <c r="L262" i="1" s="1"/>
  <c r="M262" i="1" s="1"/>
  <c r="W272" i="1"/>
  <c r="AE286" i="1"/>
  <c r="AT286" i="1"/>
  <c r="AW201" i="1"/>
  <c r="AW213" i="1"/>
  <c r="AW256" i="1"/>
  <c r="AT259" i="1"/>
  <c r="W270" i="1"/>
  <c r="S273" i="1"/>
  <c r="AW276" i="1"/>
  <c r="AW306" i="1"/>
  <c r="AT174" i="1"/>
  <c r="W184" i="1"/>
  <c r="AW184" i="1"/>
  <c r="W188" i="1"/>
  <c r="S192" i="1"/>
  <c r="T192" i="1" s="1"/>
  <c r="U192" i="1" s="1"/>
  <c r="AB192" i="1" s="1"/>
  <c r="N197" i="1"/>
  <c r="W198" i="1"/>
  <c r="W201" i="1"/>
  <c r="S201" i="1"/>
  <c r="W203" i="1"/>
  <c r="N206" i="1"/>
  <c r="W212" i="1"/>
  <c r="AW218" i="1"/>
  <c r="AW222" i="1"/>
  <c r="AW223" i="1"/>
  <c r="W224" i="1"/>
  <c r="S237" i="1"/>
  <c r="S245" i="1"/>
  <c r="T245" i="1" s="1"/>
  <c r="U245" i="1" s="1"/>
  <c r="W182" i="1"/>
  <c r="S206" i="1"/>
  <c r="T206" i="1" s="1"/>
  <c r="U206" i="1" s="1"/>
  <c r="AW212" i="1"/>
  <c r="AW226" i="1"/>
  <c r="AW245" i="1"/>
  <c r="N250" i="1"/>
  <c r="S259" i="1"/>
  <c r="W266" i="1"/>
  <c r="AW269" i="1"/>
  <c r="S270" i="1"/>
  <c r="T270" i="1" s="1"/>
  <c r="U270" i="1" s="1"/>
  <c r="W279" i="1"/>
  <c r="W283" i="1"/>
  <c r="S286" i="1"/>
  <c r="K288" i="1"/>
  <c r="W296" i="1"/>
  <c r="AW300" i="1"/>
  <c r="W301" i="1"/>
  <c r="W310" i="1"/>
  <c r="S186" i="1"/>
  <c r="T186" i="1" s="1"/>
  <c r="U186" i="1" s="1"/>
  <c r="AC186" i="1" s="1"/>
  <c r="W192" i="1"/>
  <c r="AE198" i="1"/>
  <c r="AW200" i="1"/>
  <c r="W206" i="1"/>
  <c r="W215" i="1"/>
  <c r="W235" i="1"/>
  <c r="W243" i="1"/>
  <c r="W259" i="1"/>
  <c r="W278" i="1"/>
  <c r="S290" i="1"/>
  <c r="W300" i="1"/>
  <c r="S302" i="1"/>
  <c r="AW304" i="1"/>
  <c r="S310" i="1"/>
  <c r="T310" i="1" s="1"/>
  <c r="U310" i="1" s="1"/>
  <c r="T45" i="1"/>
  <c r="U45" i="1" s="1"/>
  <c r="Q45" i="1" s="1"/>
  <c r="O45" i="1" s="1"/>
  <c r="R45" i="1" s="1"/>
  <c r="L45" i="1" s="1"/>
  <c r="M45" i="1" s="1"/>
  <c r="T56" i="1"/>
  <c r="U56" i="1" s="1"/>
  <c r="AF60" i="1"/>
  <c r="AE60" i="1"/>
  <c r="N60" i="1"/>
  <c r="AT60" i="1"/>
  <c r="K60" i="1"/>
  <c r="AC71" i="1"/>
  <c r="AD71" i="1" s="1"/>
  <c r="V71" i="1"/>
  <c r="Z71" i="1" s="1"/>
  <c r="AA25" i="1"/>
  <c r="AF28" i="1"/>
  <c r="AE28" i="1"/>
  <c r="N28" i="1"/>
  <c r="AT28" i="1"/>
  <c r="K28" i="1"/>
  <c r="T31" i="1"/>
  <c r="U31" i="1" s="1"/>
  <c r="AB31" i="1" s="1"/>
  <c r="AA41" i="1"/>
  <c r="T63" i="1"/>
  <c r="U63" i="1" s="1"/>
  <c r="AA108" i="1"/>
  <c r="T108" i="1"/>
  <c r="U108" i="1" s="1"/>
  <c r="AB108" i="1" s="1"/>
  <c r="AA61" i="1"/>
  <c r="AF64" i="1"/>
  <c r="AE64" i="1"/>
  <c r="N64" i="1"/>
  <c r="AT64" i="1"/>
  <c r="K64" i="1"/>
  <c r="AA33" i="1"/>
  <c r="AF56" i="1"/>
  <c r="AE56" i="1"/>
  <c r="N56" i="1"/>
  <c r="AT56" i="1"/>
  <c r="K56" i="1"/>
  <c r="T64" i="1"/>
  <c r="U64" i="1" s="1"/>
  <c r="Q64" i="1" s="1"/>
  <c r="O64" i="1" s="1"/>
  <c r="R64" i="1" s="1"/>
  <c r="T73" i="1"/>
  <c r="U73" i="1" s="1"/>
  <c r="Q73" i="1" s="1"/>
  <c r="O73" i="1" s="1"/>
  <c r="R73" i="1" s="1"/>
  <c r="L73" i="1" s="1"/>
  <c r="M73" i="1" s="1"/>
  <c r="V100" i="1"/>
  <c r="Z100" i="1" s="1"/>
  <c r="AC100" i="1"/>
  <c r="AD100" i="1" s="1"/>
  <c r="AB100" i="1"/>
  <c r="AA16" i="1"/>
  <c r="T65" i="1"/>
  <c r="U65" i="1" s="1"/>
  <c r="Q65" i="1" s="1"/>
  <c r="O65" i="1" s="1"/>
  <c r="R65" i="1" s="1"/>
  <c r="L65" i="1" s="1"/>
  <c r="M65" i="1" s="1"/>
  <c r="T77" i="1"/>
  <c r="U77" i="1" s="1"/>
  <c r="Q96" i="1"/>
  <c r="O96" i="1" s="1"/>
  <c r="R96" i="1" s="1"/>
  <c r="AA29" i="1"/>
  <c r="AF32" i="1"/>
  <c r="AE32" i="1"/>
  <c r="N32" i="1"/>
  <c r="AT32" i="1"/>
  <c r="K32" i="1"/>
  <c r="AC43" i="1"/>
  <c r="AD43" i="1" s="1"/>
  <c r="V43" i="1"/>
  <c r="Z43" i="1" s="1"/>
  <c r="T51" i="1"/>
  <c r="U51" i="1" s="1"/>
  <c r="T60" i="1"/>
  <c r="U60" i="1" s="1"/>
  <c r="T67" i="1"/>
  <c r="U67" i="1" s="1"/>
  <c r="AB67" i="1" s="1"/>
  <c r="T97" i="1"/>
  <c r="U97" i="1" s="1"/>
  <c r="Q97" i="1" s="1"/>
  <c r="O97" i="1" s="1"/>
  <c r="R97" i="1" s="1"/>
  <c r="L97" i="1" s="1"/>
  <c r="M97" i="1" s="1"/>
  <c r="AA104" i="1"/>
  <c r="T104" i="1"/>
  <c r="U104" i="1" s="1"/>
  <c r="Q104" i="1" s="1"/>
  <c r="O104" i="1" s="1"/>
  <c r="R104" i="1" s="1"/>
  <c r="L104" i="1" s="1"/>
  <c r="M104" i="1" s="1"/>
  <c r="T28" i="1"/>
  <c r="U28" i="1" s="1"/>
  <c r="AF36" i="1"/>
  <c r="AE36" i="1"/>
  <c r="N36" i="1"/>
  <c r="AT36" i="1"/>
  <c r="K36" i="1"/>
  <c r="AF52" i="1"/>
  <c r="AE52" i="1"/>
  <c r="N52" i="1"/>
  <c r="AT52" i="1"/>
  <c r="K52" i="1"/>
  <c r="T55" i="1"/>
  <c r="U55" i="1" s="1"/>
  <c r="AA65" i="1"/>
  <c r="AF68" i="1"/>
  <c r="AE68" i="1"/>
  <c r="N68" i="1"/>
  <c r="AT68" i="1"/>
  <c r="K68" i="1"/>
  <c r="T69" i="1"/>
  <c r="U69" i="1" s="1"/>
  <c r="Q69" i="1" s="1"/>
  <c r="O69" i="1" s="1"/>
  <c r="R69" i="1" s="1"/>
  <c r="L69" i="1" s="1"/>
  <c r="M69" i="1" s="1"/>
  <c r="T85" i="1"/>
  <c r="U85" i="1" s="1"/>
  <c r="AA117" i="1"/>
  <c r="V19" i="1"/>
  <c r="Z19" i="1" s="1"/>
  <c r="AC19" i="1"/>
  <c r="T23" i="1"/>
  <c r="U23" i="1" s="1"/>
  <c r="Q23" i="1" s="1"/>
  <c r="O23" i="1" s="1"/>
  <c r="R23" i="1" s="1"/>
  <c r="L23" i="1" s="1"/>
  <c r="M23" i="1" s="1"/>
  <c r="T32" i="1"/>
  <c r="U32" i="1" s="1"/>
  <c r="AA37" i="1"/>
  <c r="T39" i="1"/>
  <c r="U39" i="1" s="1"/>
  <c r="AA53" i="1"/>
  <c r="AA69" i="1"/>
  <c r="AC75" i="1"/>
  <c r="V75" i="1"/>
  <c r="Z75" i="1" s="1"/>
  <c r="T93" i="1"/>
  <c r="U93" i="1" s="1"/>
  <c r="Q93" i="1" s="1"/>
  <c r="O93" i="1" s="1"/>
  <c r="R93" i="1" s="1"/>
  <c r="L93" i="1" s="1"/>
  <c r="M93" i="1" s="1"/>
  <c r="V99" i="1"/>
  <c r="Z99" i="1" s="1"/>
  <c r="AC99" i="1"/>
  <c r="AA113" i="1"/>
  <c r="AA17" i="1"/>
  <c r="AF24" i="1"/>
  <c r="AE24" i="1"/>
  <c r="N24" i="1"/>
  <c r="AT24" i="1"/>
  <c r="K24" i="1"/>
  <c r="T27" i="1"/>
  <c r="U27" i="1" s="1"/>
  <c r="AF40" i="1"/>
  <c r="AE40" i="1"/>
  <c r="N40" i="1"/>
  <c r="AT40" i="1"/>
  <c r="K40" i="1"/>
  <c r="T41" i="1"/>
  <c r="U41" i="1" s="1"/>
  <c r="T52" i="1"/>
  <c r="U52" i="1" s="1"/>
  <c r="AA57" i="1"/>
  <c r="T59" i="1"/>
  <c r="U59" i="1" s="1"/>
  <c r="T81" i="1"/>
  <c r="U81" i="1" s="1"/>
  <c r="Q81" i="1" s="1"/>
  <c r="O81" i="1" s="1"/>
  <c r="R81" i="1" s="1"/>
  <c r="L81" i="1" s="1"/>
  <c r="M81" i="1" s="1"/>
  <c r="V110" i="1"/>
  <c r="Z110" i="1" s="1"/>
  <c r="Q112" i="1"/>
  <c r="O112" i="1" s="1"/>
  <c r="R112" i="1" s="1"/>
  <c r="AA112" i="1"/>
  <c r="T112" i="1"/>
  <c r="U112" i="1" s="1"/>
  <c r="T34" i="1"/>
  <c r="U34" i="1" s="1"/>
  <c r="AF76" i="1"/>
  <c r="AE76" i="1"/>
  <c r="N76" i="1"/>
  <c r="AF80" i="1"/>
  <c r="AE80" i="1"/>
  <c r="N80" i="1"/>
  <c r="AF84" i="1"/>
  <c r="AE84" i="1"/>
  <c r="N84" i="1"/>
  <c r="AF23" i="1"/>
  <c r="AT23" i="1"/>
  <c r="AF27" i="1"/>
  <c r="AT27" i="1"/>
  <c r="AF31" i="1"/>
  <c r="AT31" i="1"/>
  <c r="AF35" i="1"/>
  <c r="AT35" i="1"/>
  <c r="Q43" i="1"/>
  <c r="O43" i="1" s="1"/>
  <c r="R43" i="1" s="1"/>
  <c r="L43" i="1" s="1"/>
  <c r="M43" i="1" s="1"/>
  <c r="N45" i="1"/>
  <c r="AT45" i="1"/>
  <c r="AF45" i="1"/>
  <c r="AF51" i="1"/>
  <c r="AT51" i="1"/>
  <c r="AF55" i="1"/>
  <c r="AT55" i="1"/>
  <c r="AB66" i="1"/>
  <c r="Q71" i="1"/>
  <c r="O71" i="1" s="1"/>
  <c r="R71" i="1" s="1"/>
  <c r="L71" i="1" s="1"/>
  <c r="M71" i="1" s="1"/>
  <c r="N73" i="1"/>
  <c r="AT73" i="1"/>
  <c r="AF73" i="1"/>
  <c r="N77" i="1"/>
  <c r="AT77" i="1"/>
  <c r="AF77" i="1"/>
  <c r="T79" i="1"/>
  <c r="U79" i="1" s="1"/>
  <c r="N81" i="1"/>
  <c r="AT81" i="1"/>
  <c r="AF81" i="1"/>
  <c r="T83" i="1"/>
  <c r="U83" i="1" s="1"/>
  <c r="N85" i="1"/>
  <c r="AT85" i="1"/>
  <c r="AF85" i="1"/>
  <c r="T87" i="1"/>
  <c r="U87" i="1" s="1"/>
  <c r="AB87" i="1" s="1"/>
  <c r="N89" i="1"/>
  <c r="AT89" i="1"/>
  <c r="AF89" i="1"/>
  <c r="T91" i="1"/>
  <c r="U91" i="1" s="1"/>
  <c r="N93" i="1"/>
  <c r="AT93" i="1"/>
  <c r="AF93" i="1"/>
  <c r="T95" i="1"/>
  <c r="U95" i="1" s="1"/>
  <c r="AB95" i="1" s="1"/>
  <c r="N97" i="1"/>
  <c r="AT97" i="1"/>
  <c r="AF97" i="1"/>
  <c r="S101" i="1"/>
  <c r="AB104" i="1"/>
  <c r="AB112" i="1"/>
  <c r="AC130" i="1"/>
  <c r="AB130" i="1"/>
  <c r="V130" i="1"/>
  <c r="Z130" i="1" s="1"/>
  <c r="AA131" i="1"/>
  <c r="AA133" i="1"/>
  <c r="Q133" i="1"/>
  <c r="O133" i="1" s="1"/>
  <c r="R133" i="1" s="1"/>
  <c r="S134" i="1"/>
  <c r="AW134" i="1"/>
  <c r="AE141" i="1"/>
  <c r="N141" i="1"/>
  <c r="K141" i="1"/>
  <c r="AT141" i="1"/>
  <c r="AF141" i="1"/>
  <c r="AF179" i="1"/>
  <c r="AE179" i="1"/>
  <c r="K179" i="1"/>
  <c r="AT179" i="1"/>
  <c r="N179" i="1"/>
  <c r="K186" i="1"/>
  <c r="AE186" i="1"/>
  <c r="N186" i="1"/>
  <c r="AF186" i="1"/>
  <c r="AT186" i="1"/>
  <c r="T17" i="1"/>
  <c r="U17" i="1" s="1"/>
  <c r="Q17" i="1" s="1"/>
  <c r="O17" i="1" s="1"/>
  <c r="R17" i="1" s="1"/>
  <c r="L17" i="1" s="1"/>
  <c r="M17" i="1" s="1"/>
  <c r="AB19" i="1"/>
  <c r="T21" i="1"/>
  <c r="U21" i="1" s="1"/>
  <c r="N23" i="1"/>
  <c r="AT26" i="1"/>
  <c r="K26" i="1"/>
  <c r="N26" i="1"/>
  <c r="N27" i="1"/>
  <c r="AT30" i="1"/>
  <c r="K30" i="1"/>
  <c r="N30" i="1"/>
  <c r="N31" i="1"/>
  <c r="AT34" i="1"/>
  <c r="K34" i="1"/>
  <c r="N34" i="1"/>
  <c r="N35" i="1"/>
  <c r="AT38" i="1"/>
  <c r="K38" i="1"/>
  <c r="N38" i="1"/>
  <c r="W40" i="1"/>
  <c r="AE43" i="1"/>
  <c r="T44" i="1"/>
  <c r="U44" i="1" s="1"/>
  <c r="T46" i="1"/>
  <c r="U46" i="1" s="1"/>
  <c r="AB46" i="1" s="1"/>
  <c r="AB47" i="1"/>
  <c r="T49" i="1"/>
  <c r="U49" i="1" s="1"/>
  <c r="Q49" i="1" s="1"/>
  <c r="O49" i="1" s="1"/>
  <c r="R49" i="1" s="1"/>
  <c r="L49" i="1" s="1"/>
  <c r="M49" i="1" s="1"/>
  <c r="N51" i="1"/>
  <c r="AE53" i="1"/>
  <c r="AT54" i="1"/>
  <c r="K54" i="1"/>
  <c r="N54" i="1"/>
  <c r="N55" i="1"/>
  <c r="AT58" i="1"/>
  <c r="K58" i="1"/>
  <c r="N58" i="1"/>
  <c r="W60" i="1"/>
  <c r="Q63" i="1"/>
  <c r="O63" i="1" s="1"/>
  <c r="R63" i="1" s="1"/>
  <c r="L63" i="1" s="1"/>
  <c r="M63" i="1" s="1"/>
  <c r="W64" i="1"/>
  <c r="K67" i="1"/>
  <c r="Q67" i="1"/>
  <c r="O67" i="1" s="1"/>
  <c r="R67" i="1" s="1"/>
  <c r="W68" i="1"/>
  <c r="AE71" i="1"/>
  <c r="T72" i="1"/>
  <c r="U72" i="1" s="1"/>
  <c r="Q72" i="1" s="1"/>
  <c r="O72" i="1" s="1"/>
  <c r="R72" i="1" s="1"/>
  <c r="T74" i="1"/>
  <c r="U74" i="1" s="1"/>
  <c r="AB74" i="1" s="1"/>
  <c r="AE75" i="1"/>
  <c r="T76" i="1"/>
  <c r="U76" i="1" s="1"/>
  <c r="Q76" i="1" s="1"/>
  <c r="O76" i="1" s="1"/>
  <c r="R76" i="1" s="1"/>
  <c r="L76" i="1" s="1"/>
  <c r="M76" i="1" s="1"/>
  <c r="T78" i="1"/>
  <c r="U78" i="1" s="1"/>
  <c r="AB78" i="1" s="1"/>
  <c r="T80" i="1"/>
  <c r="U80" i="1" s="1"/>
  <c r="Q80" i="1" s="1"/>
  <c r="O80" i="1" s="1"/>
  <c r="R80" i="1" s="1"/>
  <c r="T82" i="1"/>
  <c r="U82" i="1" s="1"/>
  <c r="AB82" i="1" s="1"/>
  <c r="AE83" i="1"/>
  <c r="T90" i="1"/>
  <c r="U90" i="1" s="1"/>
  <c r="T92" i="1"/>
  <c r="U92" i="1" s="1"/>
  <c r="T94" i="1"/>
  <c r="U94" i="1" s="1"/>
  <c r="AB94" i="1" s="1"/>
  <c r="AE95" i="1"/>
  <c r="T96" i="1"/>
  <c r="U96" i="1" s="1"/>
  <c r="AB99" i="1"/>
  <c r="Q100" i="1"/>
  <c r="O100" i="1" s="1"/>
  <c r="R100" i="1" s="1"/>
  <c r="L100" i="1" s="1"/>
  <c r="M100" i="1" s="1"/>
  <c r="AE104" i="1"/>
  <c r="N104" i="1"/>
  <c r="K104" i="1"/>
  <c r="AE108" i="1"/>
  <c r="N108" i="1"/>
  <c r="K108" i="1"/>
  <c r="AE112" i="1"/>
  <c r="N112" i="1"/>
  <c r="K112" i="1"/>
  <c r="AA115" i="1"/>
  <c r="AA116" i="1"/>
  <c r="AT117" i="1"/>
  <c r="K117" i="1"/>
  <c r="AE117" i="1"/>
  <c r="N117" i="1"/>
  <c r="AF123" i="1"/>
  <c r="AE123" i="1"/>
  <c r="K123" i="1"/>
  <c r="AT125" i="1"/>
  <c r="K125" i="1"/>
  <c r="AE125" i="1"/>
  <c r="AF125" i="1"/>
  <c r="AE133" i="1"/>
  <c r="K133" i="1"/>
  <c r="AA137" i="1"/>
  <c r="AA139" i="1"/>
  <c r="AA154" i="1"/>
  <c r="AA173" i="1"/>
  <c r="V200" i="1"/>
  <c r="Z200" i="1" s="1"/>
  <c r="AC200" i="1"/>
  <c r="AF204" i="1"/>
  <c r="AE204" i="1"/>
  <c r="N204" i="1"/>
  <c r="AT204" i="1"/>
  <c r="AF88" i="1"/>
  <c r="AE88" i="1"/>
  <c r="N88" i="1"/>
  <c r="AW123" i="1"/>
  <c r="S123" i="1"/>
  <c r="Q128" i="1"/>
  <c r="O128" i="1" s="1"/>
  <c r="R128" i="1" s="1"/>
  <c r="L128" i="1" s="1"/>
  <c r="M128" i="1" s="1"/>
  <c r="AB133" i="1"/>
  <c r="S143" i="1"/>
  <c r="AW143" i="1"/>
  <c r="AA158" i="1"/>
  <c r="AA171" i="1"/>
  <c r="T184" i="1"/>
  <c r="U184" i="1" s="1"/>
  <c r="Q184" i="1" s="1"/>
  <c r="O184" i="1" s="1"/>
  <c r="R184" i="1" s="1"/>
  <c r="L184" i="1" s="1"/>
  <c r="M184" i="1" s="1"/>
  <c r="AA184" i="1"/>
  <c r="T204" i="1"/>
  <c r="U204" i="1" s="1"/>
  <c r="N21" i="1"/>
  <c r="AT21" i="1"/>
  <c r="AF21" i="1"/>
  <c r="AW31" i="1"/>
  <c r="AA40" i="1"/>
  <c r="AW51" i="1"/>
  <c r="AB55" i="1"/>
  <c r="T57" i="1"/>
  <c r="U57" i="1" s="1"/>
  <c r="AT76" i="1"/>
  <c r="AW107" i="1"/>
  <c r="S107" i="1"/>
  <c r="AW111" i="1"/>
  <c r="S111" i="1"/>
  <c r="AW115" i="1"/>
  <c r="S115" i="1"/>
  <c r="AA118" i="1"/>
  <c r="AA128" i="1"/>
  <c r="AE132" i="1"/>
  <c r="AF132" i="1"/>
  <c r="N132" i="1"/>
  <c r="AT132" i="1"/>
  <c r="T133" i="1"/>
  <c r="U133" i="1" s="1"/>
  <c r="AE140" i="1"/>
  <c r="K140" i="1"/>
  <c r="AT140" i="1"/>
  <c r="N140" i="1"/>
  <c r="AF140" i="1"/>
  <c r="T141" i="1"/>
  <c r="U141" i="1" s="1"/>
  <c r="AA162" i="1"/>
  <c r="AF44" i="1"/>
  <c r="AE44" i="1"/>
  <c r="N44" i="1"/>
  <c r="AF63" i="1"/>
  <c r="AT63" i="1"/>
  <c r="AW27" i="1"/>
  <c r="AT44" i="1"/>
  <c r="AT66" i="1"/>
  <c r="K66" i="1"/>
  <c r="N66" i="1"/>
  <c r="AB45" i="1"/>
  <c r="AA77" i="1"/>
  <c r="AF91" i="1"/>
  <c r="AT91" i="1"/>
  <c r="S202" i="1"/>
  <c r="AW202" i="1"/>
  <c r="K241" i="1"/>
  <c r="AT241" i="1"/>
  <c r="AF241" i="1"/>
  <c r="N241" i="1"/>
  <c r="AE241" i="1"/>
  <c r="AF39" i="1"/>
  <c r="AT39" i="1"/>
  <c r="AF92" i="1"/>
  <c r="AE92" i="1"/>
  <c r="N92" i="1"/>
  <c r="Q99" i="1"/>
  <c r="O99" i="1" s="1"/>
  <c r="R99" i="1" s="1"/>
  <c r="L99" i="1" s="1"/>
  <c r="M99" i="1" s="1"/>
  <c r="AT109" i="1"/>
  <c r="K109" i="1"/>
  <c r="AE109" i="1"/>
  <c r="AF109" i="1"/>
  <c r="T116" i="1"/>
  <c r="U116" i="1" s="1"/>
  <c r="T22" i="1"/>
  <c r="U22" i="1" s="1"/>
  <c r="Q22" i="1" s="1"/>
  <c r="O22" i="1" s="1"/>
  <c r="R22" i="1" s="1"/>
  <c r="L22" i="1" s="1"/>
  <c r="M22" i="1" s="1"/>
  <c r="AW23" i="1"/>
  <c r="AT42" i="1"/>
  <c r="K42" i="1"/>
  <c r="N42" i="1"/>
  <c r="AB51" i="1"/>
  <c r="AA60" i="1"/>
  <c r="AT62" i="1"/>
  <c r="K62" i="1"/>
  <c r="N62" i="1"/>
  <c r="AA68" i="1"/>
  <c r="K72" i="1"/>
  <c r="K76" i="1"/>
  <c r="K80" i="1"/>
  <c r="AT88" i="1"/>
  <c r="K92" i="1"/>
  <c r="AT92" i="1"/>
  <c r="K96" i="1"/>
  <c r="AW103" i="1"/>
  <c r="S103" i="1"/>
  <c r="K21" i="1"/>
  <c r="N25" i="1"/>
  <c r="AT25" i="1"/>
  <c r="AF25" i="1"/>
  <c r="N29" i="1"/>
  <c r="AT29" i="1"/>
  <c r="AF29" i="1"/>
  <c r="N33" i="1"/>
  <c r="AT33" i="1"/>
  <c r="AF33" i="1"/>
  <c r="S35" i="1"/>
  <c r="AA45" i="1"/>
  <c r="Q51" i="1"/>
  <c r="O51" i="1" s="1"/>
  <c r="R51" i="1" s="1"/>
  <c r="N57" i="1"/>
  <c r="AT57" i="1"/>
  <c r="AF57" i="1"/>
  <c r="AA73" i="1"/>
  <c r="AF79" i="1"/>
  <c r="AT79" i="1"/>
  <c r="AF87" i="1"/>
  <c r="AT87" i="1"/>
  <c r="AA119" i="1"/>
  <c r="AA120" i="1"/>
  <c r="AT121" i="1"/>
  <c r="K121" i="1"/>
  <c r="AE121" i="1"/>
  <c r="N121" i="1"/>
  <c r="AA124" i="1"/>
  <c r="AC126" i="1"/>
  <c r="AB126" i="1"/>
  <c r="V126" i="1"/>
  <c r="Z126" i="1" s="1"/>
  <c r="AA127" i="1"/>
  <c r="AA135" i="1"/>
  <c r="T135" i="1"/>
  <c r="U135" i="1" s="1"/>
  <c r="AE149" i="1"/>
  <c r="N149" i="1"/>
  <c r="AF149" i="1"/>
  <c r="AT149" i="1"/>
  <c r="K149" i="1"/>
  <c r="AE157" i="1"/>
  <c r="N157" i="1"/>
  <c r="K157" i="1"/>
  <c r="AT157" i="1"/>
  <c r="AF157" i="1"/>
  <c r="S174" i="1"/>
  <c r="AW174" i="1"/>
  <c r="AE27" i="1"/>
  <c r="T30" i="1"/>
  <c r="U30" i="1" s="1"/>
  <c r="AE31" i="1"/>
  <c r="AE35" i="1"/>
  <c r="T38" i="1"/>
  <c r="U38" i="1" s="1"/>
  <c r="AB38" i="1" s="1"/>
  <c r="AB39" i="1"/>
  <c r="AW39" i="1"/>
  <c r="AA44" i="1"/>
  <c r="AE45" i="1"/>
  <c r="AT46" i="1"/>
  <c r="K46" i="1"/>
  <c r="N46" i="1"/>
  <c r="K48" i="1"/>
  <c r="AE51" i="1"/>
  <c r="T54" i="1"/>
  <c r="U54" i="1" s="1"/>
  <c r="AB54" i="1" s="1"/>
  <c r="AE55" i="1"/>
  <c r="T58" i="1"/>
  <c r="U58" i="1" s="1"/>
  <c r="AW59" i="1"/>
  <c r="AW63" i="1"/>
  <c r="AW67" i="1"/>
  <c r="AA72" i="1"/>
  <c r="AE73" i="1"/>
  <c r="AT74" i="1"/>
  <c r="K74" i="1"/>
  <c r="N74" i="1"/>
  <c r="AA76" i="1"/>
  <c r="AE77" i="1"/>
  <c r="AT78" i="1"/>
  <c r="K78" i="1"/>
  <c r="N78" i="1"/>
  <c r="N79" i="1"/>
  <c r="AA80" i="1"/>
  <c r="AE81" i="1"/>
  <c r="AT82" i="1"/>
  <c r="K82" i="1"/>
  <c r="N82" i="1"/>
  <c r="AA84" i="1"/>
  <c r="Q85" i="1"/>
  <c r="O85" i="1" s="1"/>
  <c r="R85" i="1" s="1"/>
  <c r="L85" i="1" s="1"/>
  <c r="M85" i="1" s="1"/>
  <c r="AE85" i="1"/>
  <c r="AT86" i="1"/>
  <c r="K86" i="1"/>
  <c r="N86" i="1"/>
  <c r="N87" i="1"/>
  <c r="AA88" i="1"/>
  <c r="AE89" i="1"/>
  <c r="AT90" i="1"/>
  <c r="K90" i="1"/>
  <c r="N90" i="1"/>
  <c r="N91" i="1"/>
  <c r="AA92" i="1"/>
  <c r="AE93" i="1"/>
  <c r="AT94" i="1"/>
  <c r="K94" i="1"/>
  <c r="N94" i="1"/>
  <c r="AA96" i="1"/>
  <c r="AE97" i="1"/>
  <c r="AT98" i="1"/>
  <c r="K98" i="1"/>
  <c r="N98" i="1"/>
  <c r="K100" i="1"/>
  <c r="S113" i="1"/>
  <c r="AW113" i="1"/>
  <c r="AF119" i="1"/>
  <c r="AE119" i="1"/>
  <c r="K119" i="1"/>
  <c r="AT119" i="1"/>
  <c r="T120" i="1"/>
  <c r="U120" i="1" s="1"/>
  <c r="Q120" i="1" s="1"/>
  <c r="O120" i="1" s="1"/>
  <c r="R120" i="1" s="1"/>
  <c r="L120" i="1" s="1"/>
  <c r="M120" i="1" s="1"/>
  <c r="S121" i="1"/>
  <c r="AW121" i="1"/>
  <c r="AA126" i="1"/>
  <c r="Q126" i="1"/>
  <c r="O126" i="1" s="1"/>
  <c r="R126" i="1" s="1"/>
  <c r="AE136" i="1"/>
  <c r="N136" i="1"/>
  <c r="AF136" i="1"/>
  <c r="AT136" i="1"/>
  <c r="T137" i="1"/>
  <c r="U137" i="1" s="1"/>
  <c r="Q137" i="1" s="1"/>
  <c r="O137" i="1" s="1"/>
  <c r="R137" i="1" s="1"/>
  <c r="AA142" i="1"/>
  <c r="AA147" i="1"/>
  <c r="T147" i="1"/>
  <c r="U147" i="1" s="1"/>
  <c r="AB147" i="1" s="1"/>
  <c r="S154" i="1"/>
  <c r="AW154" i="1"/>
  <c r="S155" i="1"/>
  <c r="AW155" i="1"/>
  <c r="AA177" i="1"/>
  <c r="S189" i="1"/>
  <c r="AW189" i="1"/>
  <c r="N17" i="1"/>
  <c r="AT17" i="1"/>
  <c r="AF17" i="1"/>
  <c r="N49" i="1"/>
  <c r="AT49" i="1"/>
  <c r="AF49" i="1"/>
  <c r="AF59" i="1"/>
  <c r="AT59" i="1"/>
  <c r="AA101" i="1"/>
  <c r="AF131" i="1"/>
  <c r="AE131" i="1"/>
  <c r="K131" i="1"/>
  <c r="N131" i="1"/>
  <c r="T18" i="1"/>
  <c r="U18" i="1" s="1"/>
  <c r="AB18" i="1" s="1"/>
  <c r="T20" i="1"/>
  <c r="U20" i="1" s="1"/>
  <c r="Q20" i="1" s="1"/>
  <c r="O20" i="1" s="1"/>
  <c r="R20" i="1" s="1"/>
  <c r="L20" i="1" s="1"/>
  <c r="M20" i="1" s="1"/>
  <c r="T25" i="1"/>
  <c r="U25" i="1" s="1"/>
  <c r="Q25" i="1" s="1"/>
  <c r="O25" i="1" s="1"/>
  <c r="R25" i="1" s="1"/>
  <c r="L25" i="1" s="1"/>
  <c r="M25" i="1" s="1"/>
  <c r="AB27" i="1"/>
  <c r="T29" i="1"/>
  <c r="U29" i="1" s="1"/>
  <c r="K44" i="1"/>
  <c r="AW55" i="1"/>
  <c r="N59" i="1"/>
  <c r="Q75" i="1"/>
  <c r="O75" i="1" s="1"/>
  <c r="R75" i="1" s="1"/>
  <c r="L75" i="1" s="1"/>
  <c r="M75" i="1" s="1"/>
  <c r="Q79" i="1"/>
  <c r="O79" i="1" s="1"/>
  <c r="R79" i="1" s="1"/>
  <c r="L79" i="1" s="1"/>
  <c r="M79" i="1" s="1"/>
  <c r="AT80" i="1"/>
  <c r="K84" i="1"/>
  <c r="K88" i="1"/>
  <c r="Q91" i="1"/>
  <c r="O91" i="1" s="1"/>
  <c r="R91" i="1" s="1"/>
  <c r="L91" i="1" s="1"/>
  <c r="M91" i="1" s="1"/>
  <c r="K16" i="1"/>
  <c r="AT16" i="1"/>
  <c r="AF20" i="1"/>
  <c r="AE20" i="1"/>
  <c r="N20" i="1"/>
  <c r="N37" i="1"/>
  <c r="AT37" i="1"/>
  <c r="AF37" i="1"/>
  <c r="AF43" i="1"/>
  <c r="AT43" i="1"/>
  <c r="AF75" i="1"/>
  <c r="AT75" i="1"/>
  <c r="AF95" i="1"/>
  <c r="AT95" i="1"/>
  <c r="AF100" i="1"/>
  <c r="AE100" i="1"/>
  <c r="N100" i="1"/>
  <c r="K20" i="1"/>
  <c r="AE23" i="1"/>
  <c r="AF19" i="1"/>
  <c r="AT19" i="1"/>
  <c r="AB21" i="1"/>
  <c r="AA21" i="1"/>
  <c r="K25" i="1"/>
  <c r="AB30" i="1"/>
  <c r="AF30" i="1"/>
  <c r="K33" i="1"/>
  <c r="AF34" i="1"/>
  <c r="K37" i="1"/>
  <c r="AF38" i="1"/>
  <c r="Q39" i="1"/>
  <c r="O39" i="1" s="1"/>
  <c r="R39" i="1" s="1"/>
  <c r="L39" i="1" s="1"/>
  <c r="M39" i="1" s="1"/>
  <c r="N41" i="1"/>
  <c r="AT41" i="1"/>
  <c r="AF41" i="1"/>
  <c r="AF47" i="1"/>
  <c r="AT47" i="1"/>
  <c r="AB49" i="1"/>
  <c r="AA49" i="1"/>
  <c r="AF54" i="1"/>
  <c r="K57" i="1"/>
  <c r="AB58" i="1"/>
  <c r="AF58" i="1"/>
  <c r="N61" i="1"/>
  <c r="AT61" i="1"/>
  <c r="AF61" i="1"/>
  <c r="N65" i="1"/>
  <c r="AT65" i="1"/>
  <c r="AF65" i="1"/>
  <c r="N69" i="1"/>
  <c r="AT69" i="1"/>
  <c r="AF69" i="1"/>
  <c r="AA75" i="1"/>
  <c r="AA79" i="1"/>
  <c r="AA87" i="1"/>
  <c r="AA91" i="1"/>
  <c r="AA95" i="1"/>
  <c r="AF99" i="1"/>
  <c r="AT99" i="1"/>
  <c r="AA102" i="1"/>
  <c r="AF104" i="1"/>
  <c r="AA106" i="1"/>
  <c r="AF108" i="1"/>
  <c r="AA110" i="1"/>
  <c r="AF112" i="1"/>
  <c r="AF117" i="1"/>
  <c r="AW119" i="1"/>
  <c r="S119" i="1"/>
  <c r="AF127" i="1"/>
  <c r="AE127" i="1"/>
  <c r="K127" i="1"/>
  <c r="N127" i="1"/>
  <c r="AA132" i="1"/>
  <c r="AF133" i="1"/>
  <c r="S139" i="1"/>
  <c r="AW139" i="1"/>
  <c r="AF148" i="1"/>
  <c r="AE148" i="1"/>
  <c r="K148" i="1"/>
  <c r="N148" i="1"/>
  <c r="S178" i="1"/>
  <c r="AW178" i="1"/>
  <c r="AF183" i="1"/>
  <c r="AE183" i="1"/>
  <c r="K183" i="1"/>
  <c r="AT183" i="1"/>
  <c r="N183" i="1"/>
  <c r="AF67" i="1"/>
  <c r="AT67" i="1"/>
  <c r="AF72" i="1"/>
  <c r="AE72" i="1"/>
  <c r="N72" i="1"/>
  <c r="AF96" i="1"/>
  <c r="AE96" i="1"/>
  <c r="N96" i="1"/>
  <c r="AT105" i="1"/>
  <c r="K105" i="1"/>
  <c r="AE105" i="1"/>
  <c r="AF105" i="1"/>
  <c r="AF115" i="1"/>
  <c r="AE115" i="1"/>
  <c r="K115" i="1"/>
  <c r="AT115" i="1"/>
  <c r="S117" i="1"/>
  <c r="AW117" i="1"/>
  <c r="AA121" i="1"/>
  <c r="AB122" i="1"/>
  <c r="T33" i="1"/>
  <c r="U33" i="1" s="1"/>
  <c r="Q33" i="1" s="1"/>
  <c r="O33" i="1" s="1"/>
  <c r="R33" i="1" s="1"/>
  <c r="L33" i="1" s="1"/>
  <c r="M33" i="1" s="1"/>
  <c r="T37" i="1"/>
  <c r="U37" i="1" s="1"/>
  <c r="N39" i="1"/>
  <c r="T53" i="1"/>
  <c r="U53" i="1" s="1"/>
  <c r="N63" i="1"/>
  <c r="AT70" i="1"/>
  <c r="K70" i="1"/>
  <c r="N70" i="1"/>
  <c r="Q83" i="1"/>
  <c r="O83" i="1" s="1"/>
  <c r="R83" i="1" s="1"/>
  <c r="AT84" i="1"/>
  <c r="AF48" i="1"/>
  <c r="AE48" i="1"/>
  <c r="N48" i="1"/>
  <c r="N53" i="1"/>
  <c r="AT53" i="1"/>
  <c r="AF53" i="1"/>
  <c r="AF71" i="1"/>
  <c r="AT71" i="1"/>
  <c r="AF83" i="1"/>
  <c r="AT83" i="1"/>
  <c r="S114" i="1"/>
  <c r="AW114" i="1"/>
  <c r="Q18" i="1"/>
  <c r="O18" i="1" s="1"/>
  <c r="R18" i="1" s="1"/>
  <c r="L18" i="1" s="1"/>
  <c r="M18" i="1" s="1"/>
  <c r="Q19" i="1"/>
  <c r="O19" i="1" s="1"/>
  <c r="R19" i="1" s="1"/>
  <c r="L19" i="1" s="1"/>
  <c r="M19" i="1" s="1"/>
  <c r="T26" i="1"/>
  <c r="U26" i="1" s="1"/>
  <c r="AB26" i="1"/>
  <c r="AF26" i="1"/>
  <c r="K29" i="1"/>
  <c r="AB34" i="1"/>
  <c r="N16" i="1"/>
  <c r="AE17" i="1"/>
  <c r="AT18" i="1"/>
  <c r="K18" i="1"/>
  <c r="N18" i="1"/>
  <c r="N19" i="1"/>
  <c r="AE21" i="1"/>
  <c r="AT22" i="1"/>
  <c r="K22" i="1"/>
  <c r="N22" i="1"/>
  <c r="K23" i="1"/>
  <c r="W24" i="1"/>
  <c r="Q26" i="1"/>
  <c r="O26" i="1" s="1"/>
  <c r="R26" i="1" s="1"/>
  <c r="K27" i="1"/>
  <c r="W28" i="1"/>
  <c r="Q30" i="1"/>
  <c r="O30" i="1" s="1"/>
  <c r="R30" i="1" s="1"/>
  <c r="K31" i="1"/>
  <c r="W32" i="1"/>
  <c r="Q34" i="1"/>
  <c r="O34" i="1" s="1"/>
  <c r="R34" i="1" s="1"/>
  <c r="K35" i="1"/>
  <c r="W36" i="1"/>
  <c r="AE39" i="1"/>
  <c r="AE42" i="1"/>
  <c r="T42" i="1"/>
  <c r="U42" i="1" s="1"/>
  <c r="AB43" i="1"/>
  <c r="N47" i="1"/>
  <c r="AE49" i="1"/>
  <c r="AT50" i="1"/>
  <c r="K50" i="1"/>
  <c r="N50" i="1"/>
  <c r="K51" i="1"/>
  <c r="K55" i="1"/>
  <c r="W56" i="1"/>
  <c r="Q58" i="1"/>
  <c r="O58" i="1" s="1"/>
  <c r="R58" i="1" s="1"/>
  <c r="L58" i="1" s="1"/>
  <c r="M58" i="1" s="1"/>
  <c r="AE59" i="1"/>
  <c r="AE62" i="1"/>
  <c r="T62" i="1"/>
  <c r="U62" i="1" s="1"/>
  <c r="Q62" i="1" s="1"/>
  <c r="O62" i="1" s="1"/>
  <c r="R62" i="1" s="1"/>
  <c r="L62" i="1" s="1"/>
  <c r="M62" i="1" s="1"/>
  <c r="AE63" i="1"/>
  <c r="AE66" i="1"/>
  <c r="T66" i="1"/>
  <c r="U66" i="1" s="1"/>
  <c r="Q66" i="1" s="1"/>
  <c r="O66" i="1" s="1"/>
  <c r="R66" i="1" s="1"/>
  <c r="AE67" i="1"/>
  <c r="AE70" i="1"/>
  <c r="T70" i="1"/>
  <c r="U70" i="1" s="1"/>
  <c r="AB71" i="1"/>
  <c r="AB75" i="1"/>
  <c r="AB83" i="1"/>
  <c r="AB91" i="1"/>
  <c r="N99" i="1"/>
  <c r="AA105" i="1"/>
  <c r="AA109" i="1"/>
  <c r="S118" i="1"/>
  <c r="AW118" i="1"/>
  <c r="V122" i="1"/>
  <c r="Z122" i="1" s="1"/>
  <c r="N125" i="1"/>
  <c r="AE128" i="1"/>
  <c r="N128" i="1"/>
  <c r="AF128" i="1"/>
  <c r="AT128" i="1"/>
  <c r="AW136" i="1"/>
  <c r="S136" i="1"/>
  <c r="AA141" i="1"/>
  <c r="S151" i="1"/>
  <c r="AW151" i="1"/>
  <c r="AF156" i="1"/>
  <c r="AE156" i="1"/>
  <c r="K156" i="1"/>
  <c r="AT156" i="1"/>
  <c r="N156" i="1"/>
  <c r="T157" i="1"/>
  <c r="U157" i="1" s="1"/>
  <c r="AB157" i="1" s="1"/>
  <c r="W105" i="1"/>
  <c r="S105" i="1"/>
  <c r="AW105" i="1"/>
  <c r="W109" i="1"/>
  <c r="S109" i="1"/>
  <c r="AW109" i="1"/>
  <c r="AA123" i="1"/>
  <c r="AA130" i="1"/>
  <c r="Q130" i="1"/>
  <c r="O130" i="1" s="1"/>
  <c r="R130" i="1" s="1"/>
  <c r="L130" i="1" s="1"/>
  <c r="M130" i="1" s="1"/>
  <c r="AA134" i="1"/>
  <c r="AA136" i="1"/>
  <c r="AE137" i="1"/>
  <c r="K137" i="1"/>
  <c r="S138" i="1"/>
  <c r="AW138" i="1"/>
  <c r="AA148" i="1"/>
  <c r="S150" i="1"/>
  <c r="AW150" i="1"/>
  <c r="AA152" i="1"/>
  <c r="AE153" i="1"/>
  <c r="N153" i="1"/>
  <c r="AF153" i="1"/>
  <c r="AF164" i="1"/>
  <c r="AE164" i="1"/>
  <c r="K164" i="1"/>
  <c r="N164" i="1"/>
  <c r="S166" i="1"/>
  <c r="AW166" i="1"/>
  <c r="AE168" i="1"/>
  <c r="K168" i="1"/>
  <c r="AT168" i="1"/>
  <c r="AF168" i="1"/>
  <c r="N168" i="1"/>
  <c r="K178" i="1"/>
  <c r="AF178" i="1"/>
  <c r="AE178" i="1"/>
  <c r="AT178" i="1"/>
  <c r="AW179" i="1"/>
  <c r="S179" i="1"/>
  <c r="T180" i="1"/>
  <c r="U180" i="1" s="1"/>
  <c r="AA193" i="1"/>
  <c r="AE196" i="1"/>
  <c r="N196" i="1"/>
  <c r="AF196" i="1"/>
  <c r="AT196" i="1"/>
  <c r="AA232" i="1"/>
  <c r="K233" i="1"/>
  <c r="AE233" i="1"/>
  <c r="N233" i="1"/>
  <c r="AT233" i="1"/>
  <c r="AF233" i="1"/>
  <c r="T153" i="1"/>
  <c r="U153" i="1" s="1"/>
  <c r="Q153" i="1" s="1"/>
  <c r="O153" i="1" s="1"/>
  <c r="R153" i="1" s="1"/>
  <c r="L153" i="1" s="1"/>
  <c r="M153" i="1" s="1"/>
  <c r="AA160" i="1"/>
  <c r="AA161" i="1"/>
  <c r="S162" i="1"/>
  <c r="AW162" i="1"/>
  <c r="AA190" i="1"/>
  <c r="Q190" i="1"/>
  <c r="O190" i="1" s="1"/>
  <c r="R190" i="1" s="1"/>
  <c r="L190" i="1" s="1"/>
  <c r="M190" i="1" s="1"/>
  <c r="T190" i="1"/>
  <c r="U190" i="1" s="1"/>
  <c r="AA191" i="1"/>
  <c r="AW199" i="1"/>
  <c r="S199" i="1"/>
  <c r="V218" i="1"/>
  <c r="Z218" i="1" s="1"/>
  <c r="AC218" i="1"/>
  <c r="AB218" i="1"/>
  <c r="AF160" i="1"/>
  <c r="AE160" i="1"/>
  <c r="K160" i="1"/>
  <c r="AT160" i="1"/>
  <c r="T161" i="1"/>
  <c r="U161" i="1" s="1"/>
  <c r="Q161" i="1" s="1"/>
  <c r="O161" i="1" s="1"/>
  <c r="R161" i="1" s="1"/>
  <c r="L161" i="1" s="1"/>
  <c r="M161" i="1" s="1"/>
  <c r="K170" i="1"/>
  <c r="AF170" i="1"/>
  <c r="AE170" i="1"/>
  <c r="N170" i="1"/>
  <c r="AT170" i="1"/>
  <c r="AA174" i="1"/>
  <c r="T196" i="1"/>
  <c r="U196" i="1" s="1"/>
  <c r="S198" i="1"/>
  <c r="AW198" i="1"/>
  <c r="AA206" i="1"/>
  <c r="T208" i="1"/>
  <c r="U208" i="1" s="1"/>
  <c r="Q208" i="1" s="1"/>
  <c r="O208" i="1" s="1"/>
  <c r="R208" i="1" s="1"/>
  <c r="AE211" i="1"/>
  <c r="N211" i="1"/>
  <c r="AF211" i="1"/>
  <c r="AT211" i="1"/>
  <c r="K211" i="1"/>
  <c r="AA215" i="1"/>
  <c r="AA240" i="1"/>
  <c r="AA255" i="1"/>
  <c r="AA259" i="1"/>
  <c r="AA268" i="1"/>
  <c r="AA103" i="1"/>
  <c r="AA107" i="1"/>
  <c r="AA111" i="1"/>
  <c r="S125" i="1"/>
  <c r="AW125" i="1"/>
  <c r="AW127" i="1"/>
  <c r="S127" i="1"/>
  <c r="AT129" i="1"/>
  <c r="K129" i="1"/>
  <c r="AE129" i="1"/>
  <c r="AW131" i="1"/>
  <c r="S131" i="1"/>
  <c r="AW132" i="1"/>
  <c r="S132" i="1"/>
  <c r="AA140" i="1"/>
  <c r="AA144" i="1"/>
  <c r="AA145" i="1"/>
  <c r="S146" i="1"/>
  <c r="AW146" i="1"/>
  <c r="K159" i="1"/>
  <c r="AF159" i="1"/>
  <c r="AE159" i="1"/>
  <c r="AW160" i="1"/>
  <c r="S160" i="1"/>
  <c r="T168" i="1"/>
  <c r="U168" i="1" s="1"/>
  <c r="AE172" i="1"/>
  <c r="AF172" i="1"/>
  <c r="K172" i="1"/>
  <c r="N172" i="1"/>
  <c r="AT172" i="1"/>
  <c r="AA181" i="1"/>
  <c r="K182" i="1"/>
  <c r="AF182" i="1"/>
  <c r="AE182" i="1"/>
  <c r="AT182" i="1"/>
  <c r="N182" i="1"/>
  <c r="AA187" i="1"/>
  <c r="Q200" i="1"/>
  <c r="O200" i="1" s="1"/>
  <c r="R200" i="1" s="1"/>
  <c r="AA200" i="1"/>
  <c r="AA227" i="1"/>
  <c r="T227" i="1"/>
  <c r="U227" i="1" s="1"/>
  <c r="Q227" i="1"/>
  <c r="O227" i="1" s="1"/>
  <c r="R227" i="1" s="1"/>
  <c r="W101" i="1"/>
  <c r="AA114" i="1"/>
  <c r="AE116" i="1"/>
  <c r="N116" i="1"/>
  <c r="AE120" i="1"/>
  <c r="N120" i="1"/>
  <c r="AW122" i="1"/>
  <c r="T124" i="1"/>
  <c r="U124" i="1" s="1"/>
  <c r="S129" i="1"/>
  <c r="AW129" i="1"/>
  <c r="AF137" i="1"/>
  <c r="AF144" i="1"/>
  <c r="AE144" i="1"/>
  <c r="K144" i="1"/>
  <c r="AT144" i="1"/>
  <c r="T145" i="1"/>
  <c r="U145" i="1" s="1"/>
  <c r="Q157" i="1"/>
  <c r="O157" i="1" s="1"/>
  <c r="R157" i="1" s="1"/>
  <c r="AA157" i="1"/>
  <c r="S159" i="1"/>
  <c r="AW159" i="1"/>
  <c r="AA163" i="1"/>
  <c r="T163" i="1"/>
  <c r="U163" i="1" s="1"/>
  <c r="AA210" i="1"/>
  <c r="AD218" i="1"/>
  <c r="AA219" i="1"/>
  <c r="S225" i="1"/>
  <c r="AW225" i="1"/>
  <c r="AF103" i="1"/>
  <c r="AE103" i="1"/>
  <c r="K103" i="1"/>
  <c r="AF107" i="1"/>
  <c r="AE107" i="1"/>
  <c r="K107" i="1"/>
  <c r="AF111" i="1"/>
  <c r="AE111" i="1"/>
  <c r="K111" i="1"/>
  <c r="AT116" i="1"/>
  <c r="AT120" i="1"/>
  <c r="AA122" i="1"/>
  <c r="AD122" i="1" s="1"/>
  <c r="Q122" i="1"/>
  <c r="O122" i="1" s="1"/>
  <c r="R122" i="1" s="1"/>
  <c r="L122" i="1" s="1"/>
  <c r="M122" i="1" s="1"/>
  <c r="AE124" i="1"/>
  <c r="N124" i="1"/>
  <c r="AW126" i="1"/>
  <c r="T128" i="1"/>
  <c r="U128" i="1" s="1"/>
  <c r="AW130" i="1"/>
  <c r="N137" i="1"/>
  <c r="W142" i="1"/>
  <c r="K143" i="1"/>
  <c r="AF143" i="1"/>
  <c r="AE143" i="1"/>
  <c r="AW144" i="1"/>
  <c r="S144" i="1"/>
  <c r="T149" i="1"/>
  <c r="U149" i="1" s="1"/>
  <c r="AA153" i="1"/>
  <c r="AA164" i="1"/>
  <c r="AA165" i="1"/>
  <c r="T165" i="1"/>
  <c r="U165" i="1" s="1"/>
  <c r="Q165" i="1" s="1"/>
  <c r="O165" i="1" s="1"/>
  <c r="R165" i="1" s="1"/>
  <c r="L165" i="1" s="1"/>
  <c r="M165" i="1" s="1"/>
  <c r="AA179" i="1"/>
  <c r="AB180" i="1"/>
  <c r="AB200" i="1"/>
  <c r="AE101" i="1"/>
  <c r="AE113" i="1"/>
  <c r="AF135" i="1"/>
  <c r="AW140" i="1"/>
  <c r="S140" i="1"/>
  <c r="AA143" i="1"/>
  <c r="AW145" i="1"/>
  <c r="AF147" i="1"/>
  <c r="W154" i="1"/>
  <c r="AW156" i="1"/>
  <c r="S156" i="1"/>
  <c r="AA159" i="1"/>
  <c r="AW161" i="1"/>
  <c r="AF163" i="1"/>
  <c r="S167" i="1"/>
  <c r="AW167" i="1"/>
  <c r="AW169" i="1"/>
  <c r="S170" i="1"/>
  <c r="AW170" i="1"/>
  <c r="Q172" i="1"/>
  <c r="O172" i="1" s="1"/>
  <c r="R172" i="1" s="1"/>
  <c r="S182" i="1"/>
  <c r="AW182" i="1"/>
  <c r="AW183" i="1"/>
  <c r="S183" i="1"/>
  <c r="Q192" i="1"/>
  <c r="O192" i="1" s="1"/>
  <c r="R192" i="1" s="1"/>
  <c r="L192" i="1" s="1"/>
  <c r="M192" i="1" s="1"/>
  <c r="AA194" i="1"/>
  <c r="AA195" i="1"/>
  <c r="AB196" i="1"/>
  <c r="AE200" i="1"/>
  <c r="N200" i="1"/>
  <c r="K200" i="1"/>
  <c r="AA209" i="1"/>
  <c r="AE219" i="1"/>
  <c r="AT219" i="1"/>
  <c r="N219" i="1"/>
  <c r="K219" i="1"/>
  <c r="AF219" i="1"/>
  <c r="AA224" i="1"/>
  <c r="AA243" i="1"/>
  <c r="T243" i="1"/>
  <c r="U243" i="1" s="1"/>
  <c r="Q243" i="1" s="1"/>
  <c r="O243" i="1" s="1"/>
  <c r="R243" i="1" s="1"/>
  <c r="L243" i="1" s="1"/>
  <c r="M243" i="1" s="1"/>
  <c r="Q274" i="1"/>
  <c r="O274" i="1" s="1"/>
  <c r="R274" i="1" s="1"/>
  <c r="L274" i="1" s="1"/>
  <c r="M274" i="1" s="1"/>
  <c r="AF275" i="1"/>
  <c r="AE275" i="1"/>
  <c r="K275" i="1"/>
  <c r="N275" i="1"/>
  <c r="AT275" i="1"/>
  <c r="AW148" i="1"/>
  <c r="S148" i="1"/>
  <c r="AA151" i="1"/>
  <c r="AW164" i="1"/>
  <c r="S164" i="1"/>
  <c r="AA167" i="1"/>
  <c r="AA169" i="1"/>
  <c r="AA178" i="1"/>
  <c r="AF187" i="1"/>
  <c r="AE187" i="1"/>
  <c r="K187" i="1"/>
  <c r="T201" i="1"/>
  <c r="U201" i="1" s="1"/>
  <c r="AF208" i="1"/>
  <c r="AE208" i="1"/>
  <c r="N208" i="1"/>
  <c r="AT208" i="1"/>
  <c r="K208" i="1"/>
  <c r="AW209" i="1"/>
  <c r="S209" i="1"/>
  <c r="AA214" i="1"/>
  <c r="AF222" i="1"/>
  <c r="AE222" i="1"/>
  <c r="AT222" i="1"/>
  <c r="N222" i="1"/>
  <c r="T223" i="1"/>
  <c r="U223" i="1" s="1"/>
  <c r="AB223" i="1" s="1"/>
  <c r="AW234" i="1"/>
  <c r="S234" i="1"/>
  <c r="AW133" i="1"/>
  <c r="AW137" i="1"/>
  <c r="N139" i="1"/>
  <c r="AT139" i="1"/>
  <c r="S142" i="1"/>
  <c r="AW142" i="1"/>
  <c r="AE145" i="1"/>
  <c r="N145" i="1"/>
  <c r="N147" i="1"/>
  <c r="AT151" i="1"/>
  <c r="AF152" i="1"/>
  <c r="AE152" i="1"/>
  <c r="K152" i="1"/>
  <c r="AA156" i="1"/>
  <c r="S158" i="1"/>
  <c r="AW158" i="1"/>
  <c r="AE161" i="1"/>
  <c r="N161" i="1"/>
  <c r="N163" i="1"/>
  <c r="AW165" i="1"/>
  <c r="S171" i="1"/>
  <c r="AW171" i="1"/>
  <c r="T172" i="1"/>
  <c r="U172" i="1" s="1"/>
  <c r="AW173" i="1"/>
  <c r="S173" i="1"/>
  <c r="AE188" i="1"/>
  <c r="N188" i="1"/>
  <c r="AF188" i="1"/>
  <c r="AT188" i="1"/>
  <c r="AB190" i="1"/>
  <c r="AA196" i="1"/>
  <c r="AA197" i="1"/>
  <c r="S197" i="1"/>
  <c r="AW197" i="1"/>
  <c r="AF200" i="1"/>
  <c r="AT202" i="1"/>
  <c r="AF202" i="1"/>
  <c r="AE202" i="1"/>
  <c r="N202" i="1"/>
  <c r="K202" i="1"/>
  <c r="T205" i="1"/>
  <c r="U205" i="1" s="1"/>
  <c r="AW206" i="1"/>
  <c r="AT214" i="1"/>
  <c r="K214" i="1"/>
  <c r="N214" i="1"/>
  <c r="AF214" i="1"/>
  <c r="AE214" i="1"/>
  <c r="K222" i="1"/>
  <c r="AA237" i="1"/>
  <c r="T237" i="1"/>
  <c r="U237" i="1" s="1"/>
  <c r="AA238" i="1"/>
  <c r="AW141" i="1"/>
  <c r="W150" i="1"/>
  <c r="AW152" i="1"/>
  <c r="S152" i="1"/>
  <c r="AA155" i="1"/>
  <c r="AW157" i="1"/>
  <c r="AA166" i="1"/>
  <c r="AB168" i="1"/>
  <c r="AW175" i="1"/>
  <c r="S175" i="1"/>
  <c r="AA186" i="1"/>
  <c r="AA192" i="1"/>
  <c r="AA201" i="1"/>
  <c r="AA217" i="1"/>
  <c r="AF175" i="1"/>
  <c r="AE175" i="1"/>
  <c r="K175" i="1"/>
  <c r="AW180" i="1"/>
  <c r="AA182" i="1"/>
  <c r="AA183" i="1"/>
  <c r="AE192" i="1"/>
  <c r="N192" i="1"/>
  <c r="S193" i="1"/>
  <c r="AW193" i="1"/>
  <c r="W197" i="1"/>
  <c r="AE201" i="1"/>
  <c r="N201" i="1"/>
  <c r="K201" i="1"/>
  <c r="AB220" i="1"/>
  <c r="AA221" i="1"/>
  <c r="T221" i="1"/>
  <c r="U221" i="1" s="1"/>
  <c r="AA222" i="1"/>
  <c r="S293" i="1"/>
  <c r="AW293" i="1"/>
  <c r="AW172" i="1"/>
  <c r="AF174" i="1"/>
  <c r="AE176" i="1"/>
  <c r="N176" i="1"/>
  <c r="S177" i="1"/>
  <c r="AW177" i="1"/>
  <c r="W181" i="1"/>
  <c r="AW187" i="1"/>
  <c r="S187" i="1"/>
  <c r="AF191" i="1"/>
  <c r="AE191" i="1"/>
  <c r="K191" i="1"/>
  <c r="AT194" i="1"/>
  <c r="AW196" i="1"/>
  <c r="AA198" i="1"/>
  <c r="AA199" i="1"/>
  <c r="AF201" i="1"/>
  <c r="AA203" i="1"/>
  <c r="T214" i="1"/>
  <c r="U214" i="1" s="1"/>
  <c r="T216" i="1"/>
  <c r="U216" i="1" s="1"/>
  <c r="AW219" i="1"/>
  <c r="S219" i="1"/>
  <c r="AA244" i="1"/>
  <c r="Q180" i="1"/>
  <c r="O180" i="1" s="1"/>
  <c r="R180" i="1" s="1"/>
  <c r="L180" i="1" s="1"/>
  <c r="M180" i="1" s="1"/>
  <c r="AE180" i="1"/>
  <c r="N180" i="1"/>
  <c r="S181" i="1"/>
  <c r="AW181" i="1"/>
  <c r="AW191" i="1"/>
  <c r="S191" i="1"/>
  <c r="AF192" i="1"/>
  <c r="AF195" i="1"/>
  <c r="AE195" i="1"/>
  <c r="K195" i="1"/>
  <c r="AA226" i="1"/>
  <c r="T226" i="1"/>
  <c r="U226" i="1" s="1"/>
  <c r="AC233" i="1"/>
  <c r="AB233" i="1"/>
  <c r="V233" i="1"/>
  <c r="Z233" i="1" s="1"/>
  <c r="AW168" i="1"/>
  <c r="N174" i="1"/>
  <c r="AA175" i="1"/>
  <c r="K176" i="1"/>
  <c r="AT180" i="1"/>
  <c r="AE184" i="1"/>
  <c r="N184" i="1"/>
  <c r="S185" i="1"/>
  <c r="AW185" i="1"/>
  <c r="T188" i="1"/>
  <c r="U188" i="1" s="1"/>
  <c r="Q188" i="1" s="1"/>
  <c r="O188" i="1" s="1"/>
  <c r="R188" i="1" s="1"/>
  <c r="L188" i="1" s="1"/>
  <c r="M188" i="1" s="1"/>
  <c r="W189" i="1"/>
  <c r="AW190" i="1"/>
  <c r="N194" i="1"/>
  <c r="AW195" i="1"/>
  <c r="S195" i="1"/>
  <c r="AF199" i="1"/>
  <c r="AE199" i="1"/>
  <c r="K199" i="1"/>
  <c r="AE205" i="1"/>
  <c r="N205" i="1"/>
  <c r="AT205" i="1"/>
  <c r="AA207" i="1"/>
  <c r="AE177" i="1"/>
  <c r="AE181" i="1"/>
  <c r="AE185" i="1"/>
  <c r="AE189" i="1"/>
  <c r="AE193" i="1"/>
  <c r="AE197" i="1"/>
  <c r="AF207" i="1"/>
  <c r="W209" i="1"/>
  <c r="T210" i="1"/>
  <c r="U210" i="1" s="1"/>
  <c r="AA212" i="1"/>
  <c r="AE215" i="1"/>
  <c r="K215" i="1"/>
  <c r="N220" i="1"/>
  <c r="AA225" i="1"/>
  <c r="S241" i="1"/>
  <c r="AW241" i="1"/>
  <c r="AF242" i="1"/>
  <c r="AE242" i="1"/>
  <c r="K242" i="1"/>
  <c r="AT242" i="1"/>
  <c r="AE243" i="1"/>
  <c r="N243" i="1"/>
  <c r="K243" i="1"/>
  <c r="AT243" i="1"/>
  <c r="V251" i="1"/>
  <c r="Z251" i="1" s="1"/>
  <c r="AC251" i="1"/>
  <c r="AA301" i="1"/>
  <c r="K225" i="1"/>
  <c r="AF225" i="1"/>
  <c r="AE225" i="1"/>
  <c r="AT225" i="1"/>
  <c r="N225" i="1"/>
  <c r="W228" i="1"/>
  <c r="V239" i="1"/>
  <c r="Z239" i="1" s="1"/>
  <c r="AC239" i="1"/>
  <c r="AD239" i="1" s="1"/>
  <c r="AW242" i="1"/>
  <c r="S242" i="1"/>
  <c r="AA250" i="1"/>
  <c r="Q250" i="1"/>
  <c r="O250" i="1" s="1"/>
  <c r="R250" i="1" s="1"/>
  <c r="L250" i="1" s="1"/>
  <c r="M250" i="1" s="1"/>
  <c r="S252" i="1"/>
  <c r="AW252" i="1"/>
  <c r="AA256" i="1"/>
  <c r="Q257" i="1"/>
  <c r="O257" i="1" s="1"/>
  <c r="R257" i="1" s="1"/>
  <c r="L257" i="1" s="1"/>
  <c r="M257" i="1" s="1"/>
  <c r="AA257" i="1"/>
  <c r="T265" i="1"/>
  <c r="U265" i="1" s="1"/>
  <c r="AA267" i="1"/>
  <c r="S272" i="1"/>
  <c r="AW272" i="1"/>
  <c r="K245" i="1"/>
  <c r="AF245" i="1"/>
  <c r="N245" i="1"/>
  <c r="AC250" i="1"/>
  <c r="V250" i="1"/>
  <c r="Z250" i="1" s="1"/>
  <c r="AF256" i="1"/>
  <c r="AE256" i="1"/>
  <c r="K256" i="1"/>
  <c r="N256" i="1"/>
  <c r="AT256" i="1"/>
  <c r="AA280" i="1"/>
  <c r="T280" i="1"/>
  <c r="U280" i="1" s="1"/>
  <c r="T284" i="1"/>
  <c r="U284" i="1" s="1"/>
  <c r="AA284" i="1"/>
  <c r="K221" i="1"/>
  <c r="AE221" i="1"/>
  <c r="Q223" i="1"/>
  <c r="O223" i="1" s="1"/>
  <c r="R223" i="1" s="1"/>
  <c r="L223" i="1" s="1"/>
  <c r="M223" i="1" s="1"/>
  <c r="AF226" i="1"/>
  <c r="AE226" i="1"/>
  <c r="AT226" i="1"/>
  <c r="AC229" i="1"/>
  <c r="V229" i="1"/>
  <c r="Z229" i="1" s="1"/>
  <c r="AF230" i="1"/>
  <c r="AE230" i="1"/>
  <c r="K230" i="1"/>
  <c r="N230" i="1"/>
  <c r="T231" i="1"/>
  <c r="U231" i="1" s="1"/>
  <c r="Q231" i="1" s="1"/>
  <c r="O231" i="1" s="1"/>
  <c r="R231" i="1" s="1"/>
  <c r="S244" i="1"/>
  <c r="AW244" i="1"/>
  <c r="AF248" i="1"/>
  <c r="AT248" i="1"/>
  <c r="AE248" i="1"/>
  <c r="AE249" i="1"/>
  <c r="N249" i="1"/>
  <c r="AF249" i="1"/>
  <c r="K249" i="1"/>
  <c r="AA254" i="1"/>
  <c r="T269" i="1"/>
  <c r="U269" i="1" s="1"/>
  <c r="Q269" i="1" s="1"/>
  <c r="O269" i="1" s="1"/>
  <c r="R269" i="1" s="1"/>
  <c r="L269" i="1" s="1"/>
  <c r="M269" i="1" s="1"/>
  <c r="T271" i="1"/>
  <c r="U271" i="1" s="1"/>
  <c r="Q271" i="1" s="1"/>
  <c r="O271" i="1" s="1"/>
  <c r="R271" i="1" s="1"/>
  <c r="L271" i="1" s="1"/>
  <c r="M271" i="1" s="1"/>
  <c r="AF273" i="1"/>
  <c r="AE273" i="1"/>
  <c r="N273" i="1"/>
  <c r="AT273" i="1"/>
  <c r="K273" i="1"/>
  <c r="AF210" i="1"/>
  <c r="AE210" i="1"/>
  <c r="N210" i="1"/>
  <c r="AT210" i="1"/>
  <c r="K210" i="1"/>
  <c r="AA213" i="1"/>
  <c r="AF216" i="1"/>
  <c r="N216" i="1"/>
  <c r="AE216" i="1"/>
  <c r="AT216" i="1"/>
  <c r="K220" i="1"/>
  <c r="AT220" i="1"/>
  <c r="AA229" i="1"/>
  <c r="Q229" i="1"/>
  <c r="O229" i="1" s="1"/>
  <c r="R229" i="1" s="1"/>
  <c r="L229" i="1" s="1"/>
  <c r="M229" i="1" s="1"/>
  <c r="AB229" i="1"/>
  <c r="AW229" i="1"/>
  <c r="S236" i="1"/>
  <c r="AW236" i="1"/>
  <c r="S247" i="1"/>
  <c r="AW247" i="1"/>
  <c r="AT249" i="1"/>
  <c r="AT254" i="1"/>
  <c r="AF254" i="1"/>
  <c r="T256" i="1"/>
  <c r="U256" i="1" s="1"/>
  <c r="Q256" i="1" s="1"/>
  <c r="O256" i="1" s="1"/>
  <c r="R256" i="1" s="1"/>
  <c r="L256" i="1" s="1"/>
  <c r="M256" i="1" s="1"/>
  <c r="S258" i="1"/>
  <c r="AW258" i="1"/>
  <c r="AF206" i="1"/>
  <c r="S207" i="1"/>
  <c r="AF215" i="1"/>
  <c r="T215" i="1"/>
  <c r="U215" i="1" s="1"/>
  <c r="K217" i="1"/>
  <c r="AF217" i="1"/>
  <c r="N217" i="1"/>
  <c r="N221" i="1"/>
  <c r="S222" i="1"/>
  <c r="AA223" i="1"/>
  <c r="AE227" i="1"/>
  <c r="N227" i="1"/>
  <c r="AT227" i="1"/>
  <c r="K227" i="1"/>
  <c r="AA234" i="1"/>
  <c r="AA235" i="1"/>
  <c r="AF243" i="1"/>
  <c r="AF246" i="1"/>
  <c r="AE246" i="1"/>
  <c r="K246" i="1"/>
  <c r="AB251" i="1"/>
  <c r="AD251" i="1" s="1"/>
  <c r="T254" i="1"/>
  <c r="U254" i="1" s="1"/>
  <c r="Q254" i="1" s="1"/>
  <c r="O254" i="1" s="1"/>
  <c r="R254" i="1" s="1"/>
  <c r="L254" i="1" s="1"/>
  <c r="M254" i="1" s="1"/>
  <c r="AE276" i="1"/>
  <c r="N276" i="1"/>
  <c r="AF276" i="1"/>
  <c r="AT276" i="1"/>
  <c r="K276" i="1"/>
  <c r="AB280" i="1"/>
  <c r="S203" i="1"/>
  <c r="K206" i="1"/>
  <c r="AW207" i="1"/>
  <c r="AF209" i="1"/>
  <c r="AE209" i="1"/>
  <c r="N209" i="1"/>
  <c r="AT209" i="1"/>
  <c r="AW211" i="1"/>
  <c r="S211" i="1"/>
  <c r="S212" i="1"/>
  <c r="W213" i="1"/>
  <c r="T220" i="1"/>
  <c r="U220" i="1" s="1"/>
  <c r="K226" i="1"/>
  <c r="AA231" i="1"/>
  <c r="AF234" i="1"/>
  <c r="AE234" i="1"/>
  <c r="K234" i="1"/>
  <c r="AT234" i="1"/>
  <c r="Q239" i="1"/>
  <c r="O239" i="1" s="1"/>
  <c r="R239" i="1" s="1"/>
  <c r="L239" i="1" s="1"/>
  <c r="M239" i="1" s="1"/>
  <c r="AA239" i="1"/>
  <c r="S240" i="1"/>
  <c r="AW240" i="1"/>
  <c r="AE245" i="1"/>
  <c r="Q251" i="1"/>
  <c r="O251" i="1" s="1"/>
  <c r="R251" i="1" s="1"/>
  <c r="L251" i="1" s="1"/>
  <c r="M251" i="1" s="1"/>
  <c r="AE253" i="1"/>
  <c r="N253" i="1"/>
  <c r="K253" i="1"/>
  <c r="AF253" i="1"/>
  <c r="AT253" i="1"/>
  <c r="S255" i="1"/>
  <c r="AW255" i="1"/>
  <c r="S217" i="1"/>
  <c r="S224" i="1"/>
  <c r="AW230" i="1"/>
  <c r="S230" i="1"/>
  <c r="AA233" i="1"/>
  <c r="Q233" i="1"/>
  <c r="O233" i="1" s="1"/>
  <c r="R233" i="1" s="1"/>
  <c r="L233" i="1" s="1"/>
  <c r="M233" i="1" s="1"/>
  <c r="AW235" i="1"/>
  <c r="AE239" i="1"/>
  <c r="N239" i="1"/>
  <c r="AW246" i="1"/>
  <c r="S246" i="1"/>
  <c r="AW261" i="1"/>
  <c r="S261" i="1"/>
  <c r="T266" i="1"/>
  <c r="U266" i="1" s="1"/>
  <c r="AA266" i="1"/>
  <c r="Q266" i="1"/>
  <c r="O266" i="1" s="1"/>
  <c r="R266" i="1" s="1"/>
  <c r="K268" i="1"/>
  <c r="AT268" i="1"/>
  <c r="AF268" i="1"/>
  <c r="AE268" i="1"/>
  <c r="N268" i="1"/>
  <c r="S228" i="1"/>
  <c r="AW228" i="1"/>
  <c r="AE231" i="1"/>
  <c r="N231" i="1"/>
  <c r="AT267" i="1"/>
  <c r="K267" i="1"/>
  <c r="N267" i="1"/>
  <c r="AF267" i="1"/>
  <c r="AE267" i="1"/>
  <c r="AA286" i="1"/>
  <c r="T286" i="1"/>
  <c r="U286" i="1" s="1"/>
  <c r="Q286" i="1" s="1"/>
  <c r="O286" i="1" s="1"/>
  <c r="R286" i="1" s="1"/>
  <c r="L286" i="1" s="1"/>
  <c r="M286" i="1" s="1"/>
  <c r="AE304" i="1"/>
  <c r="N304" i="1"/>
  <c r="AF304" i="1"/>
  <c r="AT304" i="1"/>
  <c r="K304" i="1"/>
  <c r="W211" i="1"/>
  <c r="AW215" i="1"/>
  <c r="Q218" i="1"/>
  <c r="O218" i="1" s="1"/>
  <c r="R218" i="1" s="1"/>
  <c r="L218" i="1" s="1"/>
  <c r="M218" i="1" s="1"/>
  <c r="AW221" i="1"/>
  <c r="W223" i="1"/>
  <c r="AE223" i="1"/>
  <c r="N223" i="1"/>
  <c r="AF229" i="1"/>
  <c r="AT231" i="1"/>
  <c r="AW233" i="1"/>
  <c r="T235" i="1"/>
  <c r="U235" i="1" s="1"/>
  <c r="Q235" i="1" s="1"/>
  <c r="O235" i="1" s="1"/>
  <c r="R235" i="1" s="1"/>
  <c r="L235" i="1" s="1"/>
  <c r="M235" i="1" s="1"/>
  <c r="AF238" i="1"/>
  <c r="AE238" i="1"/>
  <c r="K238" i="1"/>
  <c r="AA241" i="1"/>
  <c r="AA242" i="1"/>
  <c r="AA252" i="1"/>
  <c r="AA260" i="1"/>
  <c r="AA262" i="1"/>
  <c r="K264" i="1"/>
  <c r="AT264" i="1"/>
  <c r="AF264" i="1"/>
  <c r="AE264" i="1"/>
  <c r="N264" i="1"/>
  <c r="T274" i="1"/>
  <c r="U274" i="1" s="1"/>
  <c r="S213" i="1"/>
  <c r="AW227" i="1"/>
  <c r="AA230" i="1"/>
  <c r="K231" i="1"/>
  <c r="S232" i="1"/>
  <c r="AW232" i="1"/>
  <c r="AE235" i="1"/>
  <c r="N235" i="1"/>
  <c r="N237" i="1"/>
  <c r="AW238" i="1"/>
  <c r="S238" i="1"/>
  <c r="AF239" i="1"/>
  <c r="AW243" i="1"/>
  <c r="AA245" i="1"/>
  <c r="AA246" i="1"/>
  <c r="Q248" i="1"/>
  <c r="O248" i="1" s="1"/>
  <c r="R248" i="1" s="1"/>
  <c r="L248" i="1" s="1"/>
  <c r="M248" i="1" s="1"/>
  <c r="AA248" i="1"/>
  <c r="AW251" i="1"/>
  <c r="AW257" i="1"/>
  <c r="AF272" i="1"/>
  <c r="AT272" i="1"/>
  <c r="AE272" i="1"/>
  <c r="K272" i="1"/>
  <c r="N272" i="1"/>
  <c r="T273" i="1"/>
  <c r="U273" i="1" s="1"/>
  <c r="Q273" i="1" s="1"/>
  <c r="O273" i="1" s="1"/>
  <c r="R273" i="1" s="1"/>
  <c r="L273" i="1" s="1"/>
  <c r="M273" i="1" s="1"/>
  <c r="AE244" i="1"/>
  <c r="W249" i="1"/>
  <c r="AE250" i="1"/>
  <c r="T259" i="1"/>
  <c r="U259" i="1" s="1"/>
  <c r="Q259" i="1" s="1"/>
  <c r="O259" i="1" s="1"/>
  <c r="R259" i="1" s="1"/>
  <c r="L259" i="1" s="1"/>
  <c r="M259" i="1" s="1"/>
  <c r="AF259" i="1"/>
  <c r="AF261" i="1"/>
  <c r="AE261" i="1"/>
  <c r="N261" i="1"/>
  <c r="N262" i="1"/>
  <c r="AT262" i="1"/>
  <c r="AF262" i="1"/>
  <c r="AF269" i="1"/>
  <c r="AE269" i="1"/>
  <c r="K269" i="1"/>
  <c r="AA283" i="1"/>
  <c r="Q288" i="1"/>
  <c r="O288" i="1" s="1"/>
  <c r="R288" i="1" s="1"/>
  <c r="L288" i="1" s="1"/>
  <c r="M288" i="1" s="1"/>
  <c r="AA288" i="1"/>
  <c r="AW299" i="1"/>
  <c r="S299" i="1"/>
  <c r="AA315" i="1"/>
  <c r="S298" i="1"/>
  <c r="AW298" i="1"/>
  <c r="AF260" i="1"/>
  <c r="AE260" i="1"/>
  <c r="K260" i="1"/>
  <c r="AF265" i="1"/>
  <c r="AE265" i="1"/>
  <c r="K265" i="1"/>
  <c r="AB266" i="1"/>
  <c r="N266" i="1"/>
  <c r="AT266" i="1"/>
  <c r="AF266" i="1"/>
  <c r="AA271" i="1"/>
  <c r="T288" i="1"/>
  <c r="U288" i="1" s="1"/>
  <c r="AB288" i="1" s="1"/>
  <c r="AC306" i="1"/>
  <c r="V306" i="1"/>
  <c r="Z306" i="1" s="1"/>
  <c r="AB250" i="1"/>
  <c r="AT252" i="1"/>
  <c r="T253" i="1"/>
  <c r="U253" i="1" s="1"/>
  <c r="T257" i="1"/>
  <c r="U257" i="1" s="1"/>
  <c r="N259" i="1"/>
  <c r="AW260" i="1"/>
  <c r="S260" i="1"/>
  <c r="AT263" i="1"/>
  <c r="K263" i="1"/>
  <c r="N263" i="1"/>
  <c r="AF263" i="1"/>
  <c r="AB274" i="1"/>
  <c r="T308" i="1"/>
  <c r="U308" i="1" s="1"/>
  <c r="Q308" i="1" s="1"/>
  <c r="O308" i="1" s="1"/>
  <c r="R308" i="1" s="1"/>
  <c r="L308" i="1" s="1"/>
  <c r="M308" i="1" s="1"/>
  <c r="AA308" i="1"/>
  <c r="N251" i="1"/>
  <c r="K252" i="1"/>
  <c r="AE257" i="1"/>
  <c r="N257" i="1"/>
  <c r="AW259" i="1"/>
  <c r="AT271" i="1"/>
  <c r="K271" i="1"/>
  <c r="N271" i="1"/>
  <c r="AE271" i="1"/>
  <c r="AA285" i="1"/>
  <c r="T300" i="1"/>
  <c r="U300" i="1" s="1"/>
  <c r="S263" i="1"/>
  <c r="S267" i="1"/>
  <c r="W273" i="1"/>
  <c r="AB282" i="1"/>
  <c r="AA282" i="1"/>
  <c r="Q282" i="1"/>
  <c r="O282" i="1" s="1"/>
  <c r="R282" i="1" s="1"/>
  <c r="L282" i="1" s="1"/>
  <c r="M282" i="1" s="1"/>
  <c r="T282" i="1"/>
  <c r="U282" i="1" s="1"/>
  <c r="AA290" i="1"/>
  <c r="T290" i="1"/>
  <c r="U290" i="1" s="1"/>
  <c r="AB290" i="1" s="1"/>
  <c r="AA297" i="1"/>
  <c r="AA307" i="1"/>
  <c r="AF311" i="1"/>
  <c r="AE311" i="1"/>
  <c r="K311" i="1"/>
  <c r="N311" i="1"/>
  <c r="AT311" i="1"/>
  <c r="T264" i="1"/>
  <c r="U264" i="1" s="1"/>
  <c r="AB264" i="1" s="1"/>
  <c r="T268" i="1"/>
  <c r="U268" i="1" s="1"/>
  <c r="N270" i="1"/>
  <c r="AT270" i="1"/>
  <c r="AF270" i="1"/>
  <c r="N274" i="1"/>
  <c r="AT274" i="1"/>
  <c r="AF274" i="1"/>
  <c r="AF307" i="1"/>
  <c r="AE307" i="1"/>
  <c r="K307" i="1"/>
  <c r="N307" i="1"/>
  <c r="AT307" i="1"/>
  <c r="AA313" i="1"/>
  <c r="W269" i="1"/>
  <c r="T276" i="1"/>
  <c r="U276" i="1" s="1"/>
  <c r="Q276" i="1" s="1"/>
  <c r="O276" i="1" s="1"/>
  <c r="R276" i="1" s="1"/>
  <c r="AA279" i="1"/>
  <c r="AA287" i="1"/>
  <c r="AA294" i="1"/>
  <c r="AA298" i="1"/>
  <c r="AB300" i="1"/>
  <c r="AA305" i="1"/>
  <c r="AC314" i="1"/>
  <c r="V314" i="1"/>
  <c r="Z314" i="1" s="1"/>
  <c r="AA278" i="1"/>
  <c r="T278" i="1"/>
  <c r="U278" i="1" s="1"/>
  <c r="Q278" i="1" s="1"/>
  <c r="O278" i="1" s="1"/>
  <c r="R278" i="1" s="1"/>
  <c r="L278" i="1" s="1"/>
  <c r="M278" i="1" s="1"/>
  <c r="AE280" i="1"/>
  <c r="N280" i="1"/>
  <c r="AE284" i="1"/>
  <c r="N284" i="1"/>
  <c r="AE288" i="1"/>
  <c r="N288" i="1"/>
  <c r="S294" i="1"/>
  <c r="AW294" i="1"/>
  <c r="T296" i="1"/>
  <c r="U296" i="1" s="1"/>
  <c r="Q300" i="1"/>
  <c r="O300" i="1" s="1"/>
  <c r="R300" i="1" s="1"/>
  <c r="L300" i="1" s="1"/>
  <c r="M300" i="1" s="1"/>
  <c r="AF303" i="1"/>
  <c r="AE303" i="1"/>
  <c r="K303" i="1"/>
  <c r="N303" i="1"/>
  <c r="AB306" i="1"/>
  <c r="AA306" i="1"/>
  <c r="Q306" i="1"/>
  <c r="O306" i="1" s="1"/>
  <c r="R306" i="1" s="1"/>
  <c r="L306" i="1" s="1"/>
  <c r="M306" i="1" s="1"/>
  <c r="AE312" i="1"/>
  <c r="N312" i="1"/>
  <c r="AF312" i="1"/>
  <c r="AT312" i="1"/>
  <c r="AB314" i="1"/>
  <c r="AA314" i="1"/>
  <c r="Q314" i="1"/>
  <c r="O314" i="1" s="1"/>
  <c r="R314" i="1" s="1"/>
  <c r="L314" i="1" s="1"/>
  <c r="M314" i="1" s="1"/>
  <c r="AW312" i="1"/>
  <c r="T312" i="1"/>
  <c r="U312" i="1" s="1"/>
  <c r="AF315" i="1"/>
  <c r="AE315" i="1"/>
  <c r="K315" i="1"/>
  <c r="N315" i="1"/>
  <c r="AT277" i="1"/>
  <c r="K277" i="1"/>
  <c r="AE277" i="1"/>
  <c r="AF279" i="1"/>
  <c r="AE279" i="1"/>
  <c r="K279" i="1"/>
  <c r="AF283" i="1"/>
  <c r="AE283" i="1"/>
  <c r="K283" i="1"/>
  <c r="AF287" i="1"/>
  <c r="AE287" i="1"/>
  <c r="K287" i="1"/>
  <c r="AA296" i="1"/>
  <c r="S297" i="1"/>
  <c r="AW297" i="1"/>
  <c r="T304" i="1"/>
  <c r="U304" i="1" s="1"/>
  <c r="AE308" i="1"/>
  <c r="N308" i="1"/>
  <c r="AF308" i="1"/>
  <c r="AT308" i="1"/>
  <c r="AA310" i="1"/>
  <c r="AA312" i="1"/>
  <c r="S275" i="1"/>
  <c r="S277" i="1"/>
  <c r="AW277" i="1"/>
  <c r="N279" i="1"/>
  <c r="AW279" i="1"/>
  <c r="S279" i="1"/>
  <c r="AF280" i="1"/>
  <c r="AT281" i="1"/>
  <c r="K281" i="1"/>
  <c r="AE281" i="1"/>
  <c r="N283" i="1"/>
  <c r="AW283" i="1"/>
  <c r="S283" i="1"/>
  <c r="AF284" i="1"/>
  <c r="AT285" i="1"/>
  <c r="K285" i="1"/>
  <c r="AE285" i="1"/>
  <c r="N287" i="1"/>
  <c r="AW287" i="1"/>
  <c r="S287" i="1"/>
  <c r="AF288" i="1"/>
  <c r="AT289" i="1"/>
  <c r="K289" i="1"/>
  <c r="AE289" i="1"/>
  <c r="AF291" i="1"/>
  <c r="AE291" i="1"/>
  <c r="K291" i="1"/>
  <c r="AA300" i="1"/>
  <c r="AA302" i="1"/>
  <c r="AA304" i="1"/>
  <c r="AA311" i="1"/>
  <c r="K312" i="1"/>
  <c r="W281" i="1"/>
  <c r="S281" i="1"/>
  <c r="AW281" i="1"/>
  <c r="W285" i="1"/>
  <c r="S285" i="1"/>
  <c r="AW285" i="1"/>
  <c r="W289" i="1"/>
  <c r="S289" i="1"/>
  <c r="AW289" i="1"/>
  <c r="AW291" i="1"/>
  <c r="S291" i="1"/>
  <c r="AA295" i="1"/>
  <c r="AE296" i="1"/>
  <c r="N296" i="1"/>
  <c r="AF296" i="1"/>
  <c r="T302" i="1"/>
  <c r="U302" i="1" s="1"/>
  <c r="Q302" i="1" s="1"/>
  <c r="O302" i="1" s="1"/>
  <c r="R302" i="1" s="1"/>
  <c r="L302" i="1" s="1"/>
  <c r="M302" i="1" s="1"/>
  <c r="AA303" i="1"/>
  <c r="AW308" i="1"/>
  <c r="AA291" i="1"/>
  <c r="W297" i="1"/>
  <c r="AF299" i="1"/>
  <c r="AE299" i="1"/>
  <c r="K299" i="1"/>
  <c r="AE300" i="1"/>
  <c r="N300" i="1"/>
  <c r="AW303" i="1"/>
  <c r="S303" i="1"/>
  <c r="AT305" i="1"/>
  <c r="K305" i="1"/>
  <c r="AE305" i="1"/>
  <c r="AW307" i="1"/>
  <c r="S307" i="1"/>
  <c r="AT309" i="1"/>
  <c r="K309" i="1"/>
  <c r="AE309" i="1"/>
  <c r="AW311" i="1"/>
  <c r="S311" i="1"/>
  <c r="AT313" i="1"/>
  <c r="K313" i="1"/>
  <c r="AE313" i="1"/>
  <c r="AW315" i="1"/>
  <c r="S315" i="1"/>
  <c r="AW290" i="1"/>
  <c r="T292" i="1"/>
  <c r="U292" i="1" s="1"/>
  <c r="Q292" i="1" s="1"/>
  <c r="O292" i="1" s="1"/>
  <c r="R292" i="1" s="1"/>
  <c r="L292" i="1" s="1"/>
  <c r="M292" i="1" s="1"/>
  <c r="W293" i="1"/>
  <c r="AF295" i="1"/>
  <c r="AE295" i="1"/>
  <c r="K295" i="1"/>
  <c r="AT300" i="1"/>
  <c r="S301" i="1"/>
  <c r="AW301" i="1"/>
  <c r="W305" i="1"/>
  <c r="S305" i="1"/>
  <c r="AW305" i="1"/>
  <c r="W309" i="1"/>
  <c r="S309" i="1"/>
  <c r="AW309" i="1"/>
  <c r="W313" i="1"/>
  <c r="S313" i="1"/>
  <c r="AW313" i="1"/>
  <c r="AE292" i="1"/>
  <c r="N292" i="1"/>
  <c r="AW295" i="1"/>
  <c r="S295" i="1"/>
  <c r="AA299" i="1"/>
  <c r="AW314" i="1"/>
  <c r="AB176" i="1" l="1"/>
  <c r="Q176" i="1"/>
  <c r="O176" i="1" s="1"/>
  <c r="R176" i="1" s="1"/>
  <c r="Q245" i="1"/>
  <c r="O245" i="1" s="1"/>
  <c r="R245" i="1" s="1"/>
  <c r="L245" i="1" s="1"/>
  <c r="M245" i="1" s="1"/>
  <c r="AB245" i="1"/>
  <c r="Q16" i="1"/>
  <c r="O16" i="1" s="1"/>
  <c r="R16" i="1" s="1"/>
  <c r="L16" i="1" s="1"/>
  <c r="M16" i="1" s="1"/>
  <c r="AB16" i="1"/>
  <c r="V102" i="1"/>
  <c r="Z102" i="1" s="1"/>
  <c r="AB102" i="1"/>
  <c r="AD102" i="1" s="1"/>
  <c r="AC102" i="1"/>
  <c r="Q102" i="1"/>
  <c r="O102" i="1" s="1"/>
  <c r="R102" i="1" s="1"/>
  <c r="L102" i="1" s="1"/>
  <c r="M102" i="1" s="1"/>
  <c r="Q206" i="1"/>
  <c r="O206" i="1" s="1"/>
  <c r="R206" i="1" s="1"/>
  <c r="AB206" i="1"/>
  <c r="AB310" i="1"/>
  <c r="Q310" i="1"/>
  <c r="O310" i="1" s="1"/>
  <c r="R310" i="1" s="1"/>
  <c r="L310" i="1" s="1"/>
  <c r="M310" i="1" s="1"/>
  <c r="Q169" i="1"/>
  <c r="O169" i="1" s="1"/>
  <c r="R169" i="1" s="1"/>
  <c r="L169" i="1" s="1"/>
  <c r="M169" i="1" s="1"/>
  <c r="AB169" i="1"/>
  <c r="L51" i="1"/>
  <c r="M51" i="1" s="1"/>
  <c r="AD248" i="1"/>
  <c r="L266" i="1"/>
  <c r="M266" i="1" s="1"/>
  <c r="AC192" i="1"/>
  <c r="AD192" i="1" s="1"/>
  <c r="L26" i="1"/>
  <c r="M26" i="1" s="1"/>
  <c r="Q95" i="1"/>
  <c r="O95" i="1" s="1"/>
  <c r="R95" i="1" s="1"/>
  <c r="L95" i="1" s="1"/>
  <c r="M95" i="1" s="1"/>
  <c r="Q186" i="1"/>
  <c r="O186" i="1" s="1"/>
  <c r="R186" i="1" s="1"/>
  <c r="V192" i="1"/>
  <c r="Z192" i="1" s="1"/>
  <c r="V186" i="1"/>
  <c r="Z186" i="1" s="1"/>
  <c r="L34" i="1"/>
  <c r="M34" i="1" s="1"/>
  <c r="AB17" i="1"/>
  <c r="Q147" i="1"/>
  <c r="O147" i="1" s="1"/>
  <c r="R147" i="1" s="1"/>
  <c r="L147" i="1" s="1"/>
  <c r="M147" i="1" s="1"/>
  <c r="L126" i="1"/>
  <c r="M126" i="1" s="1"/>
  <c r="Q87" i="1"/>
  <c r="O87" i="1" s="1"/>
  <c r="R87" i="1" s="1"/>
  <c r="L87" i="1" s="1"/>
  <c r="M87" i="1" s="1"/>
  <c r="AD200" i="1"/>
  <c r="AC110" i="1"/>
  <c r="AB278" i="1"/>
  <c r="AB254" i="1"/>
  <c r="L133" i="1"/>
  <c r="M133" i="1" s="1"/>
  <c r="AD314" i="1"/>
  <c r="Q264" i="1"/>
  <c r="O264" i="1" s="1"/>
  <c r="R264" i="1" s="1"/>
  <c r="L264" i="1" s="1"/>
  <c r="M264" i="1" s="1"/>
  <c r="AD229" i="1"/>
  <c r="AD233" i="1"/>
  <c r="AB186" i="1"/>
  <c r="AD186" i="1" s="1"/>
  <c r="AB22" i="1"/>
  <c r="L72" i="1"/>
  <c r="M72" i="1" s="1"/>
  <c r="AC47" i="1"/>
  <c r="AD47" i="1" s="1"/>
  <c r="AB110" i="1"/>
  <c r="AD110" i="1" s="1"/>
  <c r="V106" i="1"/>
  <c r="Z106" i="1" s="1"/>
  <c r="AD75" i="1"/>
  <c r="AB286" i="1"/>
  <c r="V248" i="1"/>
  <c r="Z248" i="1" s="1"/>
  <c r="AD250" i="1"/>
  <c r="L66" i="1"/>
  <c r="M66" i="1" s="1"/>
  <c r="Q31" i="1"/>
  <c r="O31" i="1" s="1"/>
  <c r="R31" i="1" s="1"/>
  <c r="L31" i="1" s="1"/>
  <c r="M31" i="1" s="1"/>
  <c r="AD99" i="1"/>
  <c r="V47" i="1"/>
  <c r="Z47" i="1" s="1"/>
  <c r="Q106" i="1"/>
  <c r="O106" i="1" s="1"/>
  <c r="R106" i="1" s="1"/>
  <c r="L106" i="1" s="1"/>
  <c r="M106" i="1" s="1"/>
  <c r="AB106" i="1"/>
  <c r="AB302" i="1"/>
  <c r="L231" i="1"/>
  <c r="M231" i="1" s="1"/>
  <c r="L172" i="1"/>
  <c r="M172" i="1" s="1"/>
  <c r="L200" i="1"/>
  <c r="M200" i="1" s="1"/>
  <c r="Q54" i="1"/>
  <c r="O54" i="1" s="1"/>
  <c r="R54" i="1" s="1"/>
  <c r="L54" i="1" s="1"/>
  <c r="M54" i="1" s="1"/>
  <c r="L83" i="1"/>
  <c r="M83" i="1" s="1"/>
  <c r="L137" i="1"/>
  <c r="M137" i="1" s="1"/>
  <c r="L112" i="1"/>
  <c r="M112" i="1" s="1"/>
  <c r="T275" i="1"/>
  <c r="U275" i="1" s="1"/>
  <c r="V312" i="1"/>
  <c r="Z312" i="1" s="1"/>
  <c r="AC312" i="1"/>
  <c r="AB312" i="1"/>
  <c r="V253" i="1"/>
  <c r="Z253" i="1" s="1"/>
  <c r="AC253" i="1"/>
  <c r="AD253" i="1" s="1"/>
  <c r="Q253" i="1"/>
  <c r="O253" i="1" s="1"/>
  <c r="R253" i="1" s="1"/>
  <c r="L253" i="1" s="1"/>
  <c r="M253" i="1" s="1"/>
  <c r="T298" i="1"/>
  <c r="U298" i="1" s="1"/>
  <c r="AB253" i="1"/>
  <c r="T212" i="1"/>
  <c r="U212" i="1" s="1"/>
  <c r="V270" i="1"/>
  <c r="Z270" i="1" s="1"/>
  <c r="AC270" i="1"/>
  <c r="V221" i="1"/>
  <c r="Z221" i="1" s="1"/>
  <c r="AC221" i="1"/>
  <c r="AB221" i="1"/>
  <c r="T175" i="1"/>
  <c r="U175" i="1" s="1"/>
  <c r="AC237" i="1"/>
  <c r="V237" i="1"/>
  <c r="Z237" i="1" s="1"/>
  <c r="V201" i="1"/>
  <c r="Z201" i="1" s="1"/>
  <c r="AC201" i="1"/>
  <c r="AB201" i="1"/>
  <c r="L176" i="1"/>
  <c r="M176" i="1" s="1"/>
  <c r="AC163" i="1"/>
  <c r="V163" i="1"/>
  <c r="Z163" i="1" s="1"/>
  <c r="V145" i="1"/>
  <c r="Z145" i="1" s="1"/>
  <c r="AC145" i="1"/>
  <c r="T129" i="1"/>
  <c r="U129" i="1" s="1"/>
  <c r="L206" i="1"/>
  <c r="M206" i="1" s="1"/>
  <c r="T199" i="1"/>
  <c r="U199" i="1" s="1"/>
  <c r="T114" i="1"/>
  <c r="U114" i="1" s="1"/>
  <c r="V37" i="1"/>
  <c r="Z37" i="1" s="1"/>
  <c r="AC37" i="1"/>
  <c r="T117" i="1"/>
  <c r="U117" i="1" s="1"/>
  <c r="V29" i="1"/>
  <c r="Z29" i="1" s="1"/>
  <c r="AC29" i="1"/>
  <c r="V38" i="1"/>
  <c r="Z38" i="1" s="1"/>
  <c r="AC38" i="1"/>
  <c r="AD38" i="1" s="1"/>
  <c r="V116" i="1"/>
  <c r="Z116" i="1" s="1"/>
  <c r="AC116" i="1"/>
  <c r="AD116" i="1" s="1"/>
  <c r="V141" i="1"/>
  <c r="Z141" i="1" s="1"/>
  <c r="AC141" i="1"/>
  <c r="AB137" i="1"/>
  <c r="V57" i="1"/>
  <c r="Z57" i="1" s="1"/>
  <c r="AC57" i="1"/>
  <c r="AB57" i="1"/>
  <c r="AB141" i="1"/>
  <c r="V84" i="1"/>
  <c r="Z84" i="1" s="1"/>
  <c r="AC84" i="1"/>
  <c r="AB84" i="1"/>
  <c r="V112" i="1"/>
  <c r="Z112" i="1" s="1"/>
  <c r="AC112" i="1"/>
  <c r="AD112" i="1" s="1"/>
  <c r="V41" i="1"/>
  <c r="Z41" i="1" s="1"/>
  <c r="AC41" i="1"/>
  <c r="L80" i="1"/>
  <c r="M80" i="1" s="1"/>
  <c r="V28" i="1"/>
  <c r="Z28" i="1" s="1"/>
  <c r="AC28" i="1"/>
  <c r="Q28" i="1"/>
  <c r="O28" i="1" s="1"/>
  <c r="R28" i="1" s="1"/>
  <c r="L28" i="1" s="1"/>
  <c r="M28" i="1" s="1"/>
  <c r="AB28" i="1"/>
  <c r="V60" i="1"/>
  <c r="Z60" i="1" s="1"/>
  <c r="AB60" i="1"/>
  <c r="AC60" i="1"/>
  <c r="AD60" i="1" s="1"/>
  <c r="L96" i="1"/>
  <c r="M96" i="1" s="1"/>
  <c r="V89" i="1"/>
  <c r="Z89" i="1" s="1"/>
  <c r="AC89" i="1"/>
  <c r="AB89" i="1"/>
  <c r="T309" i="1"/>
  <c r="U309" i="1" s="1"/>
  <c r="T301" i="1"/>
  <c r="U301" i="1" s="1"/>
  <c r="T315" i="1"/>
  <c r="U315" i="1" s="1"/>
  <c r="T289" i="1"/>
  <c r="U289" i="1" s="1"/>
  <c r="T281" i="1"/>
  <c r="U281" i="1" s="1"/>
  <c r="Q312" i="1"/>
  <c r="O312" i="1" s="1"/>
  <c r="R312" i="1" s="1"/>
  <c r="L312" i="1" s="1"/>
  <c r="M312" i="1" s="1"/>
  <c r="AC290" i="1"/>
  <c r="AD290" i="1" s="1"/>
  <c r="V290" i="1"/>
  <c r="Z290" i="1" s="1"/>
  <c r="Q290" i="1"/>
  <c r="O290" i="1" s="1"/>
  <c r="R290" i="1" s="1"/>
  <c r="L290" i="1" s="1"/>
  <c r="M290" i="1" s="1"/>
  <c r="T267" i="1"/>
  <c r="U267" i="1" s="1"/>
  <c r="T238" i="1"/>
  <c r="U238" i="1" s="1"/>
  <c r="T246" i="1"/>
  <c r="U246" i="1" s="1"/>
  <c r="T211" i="1"/>
  <c r="U211" i="1" s="1"/>
  <c r="T203" i="1"/>
  <c r="U203" i="1" s="1"/>
  <c r="AC254" i="1"/>
  <c r="V254" i="1"/>
  <c r="Z254" i="1" s="1"/>
  <c r="T222" i="1"/>
  <c r="U222" i="1" s="1"/>
  <c r="T207" i="1"/>
  <c r="U207" i="1" s="1"/>
  <c r="T236" i="1"/>
  <c r="U236" i="1" s="1"/>
  <c r="AC245" i="1"/>
  <c r="AD245" i="1" s="1"/>
  <c r="V245" i="1"/>
  <c r="Z245" i="1" s="1"/>
  <c r="T242" i="1"/>
  <c r="U242" i="1" s="1"/>
  <c r="T241" i="1"/>
  <c r="U241" i="1" s="1"/>
  <c r="T181" i="1"/>
  <c r="U181" i="1" s="1"/>
  <c r="AC216" i="1"/>
  <c r="V216" i="1"/>
  <c r="Z216" i="1" s="1"/>
  <c r="Q216" i="1"/>
  <c r="O216" i="1" s="1"/>
  <c r="R216" i="1" s="1"/>
  <c r="L216" i="1" s="1"/>
  <c r="M216" i="1" s="1"/>
  <c r="T187" i="1"/>
  <c r="U187" i="1" s="1"/>
  <c r="T193" i="1"/>
  <c r="U193" i="1" s="1"/>
  <c r="Q201" i="1"/>
  <c r="O201" i="1" s="1"/>
  <c r="R201" i="1" s="1"/>
  <c r="L201" i="1" s="1"/>
  <c r="M201" i="1" s="1"/>
  <c r="T152" i="1"/>
  <c r="U152" i="1" s="1"/>
  <c r="Q237" i="1"/>
  <c r="O237" i="1" s="1"/>
  <c r="R237" i="1" s="1"/>
  <c r="L237" i="1" s="1"/>
  <c r="M237" i="1" s="1"/>
  <c r="V172" i="1"/>
  <c r="Z172" i="1" s="1"/>
  <c r="AC172" i="1"/>
  <c r="AB172" i="1"/>
  <c r="Q163" i="1"/>
  <c r="O163" i="1" s="1"/>
  <c r="R163" i="1" s="1"/>
  <c r="L163" i="1" s="1"/>
  <c r="M163" i="1" s="1"/>
  <c r="AC168" i="1"/>
  <c r="AD168" i="1" s="1"/>
  <c r="V168" i="1"/>
  <c r="Z168" i="1" s="1"/>
  <c r="Q168" i="1"/>
  <c r="O168" i="1" s="1"/>
  <c r="R168" i="1" s="1"/>
  <c r="L168" i="1" s="1"/>
  <c r="M168" i="1" s="1"/>
  <c r="T127" i="1"/>
  <c r="U127" i="1" s="1"/>
  <c r="V180" i="1"/>
  <c r="Z180" i="1" s="1"/>
  <c r="AC180" i="1"/>
  <c r="AD180" i="1" s="1"/>
  <c r="Q141" i="1"/>
  <c r="O141" i="1" s="1"/>
  <c r="R141" i="1" s="1"/>
  <c r="L141" i="1" s="1"/>
  <c r="M141" i="1" s="1"/>
  <c r="V70" i="1"/>
  <c r="Z70" i="1" s="1"/>
  <c r="AC70" i="1"/>
  <c r="V62" i="1"/>
  <c r="Z62" i="1" s="1"/>
  <c r="AC62" i="1"/>
  <c r="V42" i="1"/>
  <c r="Z42" i="1" s="1"/>
  <c r="AC42" i="1"/>
  <c r="V58" i="1"/>
  <c r="Z58" i="1" s="1"/>
  <c r="AC58" i="1"/>
  <c r="AD58" i="1" s="1"/>
  <c r="T103" i="1"/>
  <c r="U103" i="1" s="1"/>
  <c r="AC133" i="1"/>
  <c r="AD133" i="1" s="1"/>
  <c r="V133" i="1"/>
  <c r="Z133" i="1" s="1"/>
  <c r="T115" i="1"/>
  <c r="U115" i="1" s="1"/>
  <c r="T123" i="1"/>
  <c r="U123" i="1" s="1"/>
  <c r="V94" i="1"/>
  <c r="Z94" i="1" s="1"/>
  <c r="Q94" i="1"/>
  <c r="O94" i="1" s="1"/>
  <c r="R94" i="1" s="1"/>
  <c r="L94" i="1" s="1"/>
  <c r="M94" i="1" s="1"/>
  <c r="AC94" i="1"/>
  <c r="AD94" i="1" s="1"/>
  <c r="V21" i="1"/>
  <c r="Z21" i="1" s="1"/>
  <c r="AC21" i="1"/>
  <c r="AD21" i="1" s="1"/>
  <c r="AC91" i="1"/>
  <c r="AD91" i="1" s="1"/>
  <c r="V91" i="1"/>
  <c r="Z91" i="1" s="1"/>
  <c r="AB62" i="1"/>
  <c r="AB33" i="1"/>
  <c r="AC39" i="1"/>
  <c r="AD39" i="1" s="1"/>
  <c r="V39" i="1"/>
  <c r="Z39" i="1" s="1"/>
  <c r="V77" i="1"/>
  <c r="Z77" i="1" s="1"/>
  <c r="AC77" i="1"/>
  <c r="AB77" i="1"/>
  <c r="V64" i="1"/>
  <c r="Z64" i="1" s="1"/>
  <c r="AC64" i="1"/>
  <c r="AD64" i="1" s="1"/>
  <c r="AB64" i="1"/>
  <c r="V40" i="1"/>
  <c r="Z40" i="1" s="1"/>
  <c r="AB40" i="1"/>
  <c r="AC40" i="1"/>
  <c r="AD40" i="1" s="1"/>
  <c r="AC31" i="1"/>
  <c r="AD31" i="1" s="1"/>
  <c r="V31" i="1"/>
  <c r="Z31" i="1" s="1"/>
  <c r="V25" i="1"/>
  <c r="Z25" i="1" s="1"/>
  <c r="AC25" i="1"/>
  <c r="AC135" i="1"/>
  <c r="V135" i="1"/>
  <c r="Z135" i="1" s="1"/>
  <c r="T111" i="1"/>
  <c r="U111" i="1" s="1"/>
  <c r="V204" i="1"/>
  <c r="Z204" i="1" s="1"/>
  <c r="AC204" i="1"/>
  <c r="AB204" i="1"/>
  <c r="V82" i="1"/>
  <c r="Z82" i="1" s="1"/>
  <c r="Q82" i="1"/>
  <c r="O82" i="1" s="1"/>
  <c r="R82" i="1" s="1"/>
  <c r="L82" i="1" s="1"/>
  <c r="M82" i="1" s="1"/>
  <c r="AC82" i="1"/>
  <c r="AD82" i="1" s="1"/>
  <c r="V72" i="1"/>
  <c r="Z72" i="1" s="1"/>
  <c r="AC72" i="1"/>
  <c r="AB72" i="1"/>
  <c r="AC95" i="1"/>
  <c r="AD95" i="1" s="1"/>
  <c r="V95" i="1"/>
  <c r="Z95" i="1" s="1"/>
  <c r="AC79" i="1"/>
  <c r="V79" i="1"/>
  <c r="Z79" i="1" s="1"/>
  <c r="Q37" i="1"/>
  <c r="O37" i="1" s="1"/>
  <c r="R37" i="1" s="1"/>
  <c r="L37" i="1" s="1"/>
  <c r="M37" i="1" s="1"/>
  <c r="AD19" i="1"/>
  <c r="AB145" i="1"/>
  <c r="V97" i="1"/>
  <c r="Z97" i="1" s="1"/>
  <c r="AC97" i="1"/>
  <c r="AB97" i="1"/>
  <c r="V51" i="1"/>
  <c r="Z51" i="1" s="1"/>
  <c r="AC51" i="1"/>
  <c r="AD51" i="1" s="1"/>
  <c r="V65" i="1"/>
  <c r="Z65" i="1" s="1"/>
  <c r="AC65" i="1"/>
  <c r="AB65" i="1"/>
  <c r="V108" i="1"/>
  <c r="Z108" i="1" s="1"/>
  <c r="AC108" i="1"/>
  <c r="AD108" i="1" s="1"/>
  <c r="AB29" i="1"/>
  <c r="Q57" i="1"/>
  <c r="O57" i="1" s="1"/>
  <c r="R57" i="1" s="1"/>
  <c r="L57" i="1" s="1"/>
  <c r="M57" i="1" s="1"/>
  <c r="V32" i="1"/>
  <c r="Z32" i="1" s="1"/>
  <c r="AC32" i="1"/>
  <c r="Q32" i="1"/>
  <c r="O32" i="1" s="1"/>
  <c r="R32" i="1" s="1"/>
  <c r="L32" i="1" s="1"/>
  <c r="M32" i="1" s="1"/>
  <c r="AB32" i="1"/>
  <c r="AC55" i="1"/>
  <c r="AD55" i="1" s="1"/>
  <c r="V55" i="1"/>
  <c r="Z55" i="1" s="1"/>
  <c r="AC63" i="1"/>
  <c r="V63" i="1"/>
  <c r="Z63" i="1" s="1"/>
  <c r="V56" i="1"/>
  <c r="Z56" i="1" s="1"/>
  <c r="AC56" i="1"/>
  <c r="Q56" i="1"/>
  <c r="O56" i="1" s="1"/>
  <c r="R56" i="1" s="1"/>
  <c r="L56" i="1" s="1"/>
  <c r="M56" i="1" s="1"/>
  <c r="AB56" i="1"/>
  <c r="T279" i="1"/>
  <c r="U279" i="1" s="1"/>
  <c r="V304" i="1"/>
  <c r="Z304" i="1" s="1"/>
  <c r="AC304" i="1"/>
  <c r="V296" i="1"/>
  <c r="Z296" i="1" s="1"/>
  <c r="AC296" i="1"/>
  <c r="AC259" i="1"/>
  <c r="AD259" i="1" s="1"/>
  <c r="V259" i="1"/>
  <c r="Z259" i="1" s="1"/>
  <c r="V284" i="1"/>
  <c r="Z284" i="1" s="1"/>
  <c r="AC284" i="1"/>
  <c r="V214" i="1"/>
  <c r="Z214" i="1" s="1"/>
  <c r="AC214" i="1"/>
  <c r="T132" i="1"/>
  <c r="U132" i="1" s="1"/>
  <c r="T198" i="1"/>
  <c r="U198" i="1" s="1"/>
  <c r="AD126" i="1"/>
  <c r="V92" i="1"/>
  <c r="Z92" i="1" s="1"/>
  <c r="AC92" i="1"/>
  <c r="AB92" i="1"/>
  <c r="AC59" i="1"/>
  <c r="V59" i="1"/>
  <c r="Z59" i="1" s="1"/>
  <c r="V69" i="1"/>
  <c r="Z69" i="1" s="1"/>
  <c r="AC69" i="1"/>
  <c r="AB69" i="1"/>
  <c r="T307" i="1"/>
  <c r="U307" i="1" s="1"/>
  <c r="T283" i="1"/>
  <c r="U283" i="1" s="1"/>
  <c r="V235" i="1"/>
  <c r="Z235" i="1" s="1"/>
  <c r="AC235" i="1"/>
  <c r="AB235" i="1"/>
  <c r="V271" i="1"/>
  <c r="Z271" i="1" s="1"/>
  <c r="AC271" i="1"/>
  <c r="AB237" i="1"/>
  <c r="AB210" i="1"/>
  <c r="AC210" i="1"/>
  <c r="AD210" i="1" s="1"/>
  <c r="V210" i="1"/>
  <c r="Z210" i="1" s="1"/>
  <c r="AB226" i="1"/>
  <c r="V226" i="1"/>
  <c r="Z226" i="1" s="1"/>
  <c r="AC226" i="1"/>
  <c r="T197" i="1"/>
  <c r="U197" i="1" s="1"/>
  <c r="T148" i="1"/>
  <c r="U148" i="1" s="1"/>
  <c r="V149" i="1"/>
  <c r="Z149" i="1" s="1"/>
  <c r="AC149" i="1"/>
  <c r="V26" i="1"/>
  <c r="Z26" i="1" s="1"/>
  <c r="AC26" i="1"/>
  <c r="AD26" i="1" s="1"/>
  <c r="T178" i="1"/>
  <c r="U178" i="1" s="1"/>
  <c r="L64" i="1"/>
  <c r="M64" i="1" s="1"/>
  <c r="V280" i="1"/>
  <c r="Z280" i="1" s="1"/>
  <c r="AC280" i="1"/>
  <c r="AD280" i="1" s="1"/>
  <c r="T252" i="1"/>
  <c r="U252" i="1" s="1"/>
  <c r="V188" i="1"/>
  <c r="Z188" i="1" s="1"/>
  <c r="AC188" i="1"/>
  <c r="AB188" i="1"/>
  <c r="T171" i="1"/>
  <c r="U171" i="1" s="1"/>
  <c r="T183" i="1"/>
  <c r="U183" i="1" s="1"/>
  <c r="T156" i="1"/>
  <c r="U156" i="1" s="1"/>
  <c r="T159" i="1"/>
  <c r="U159" i="1" s="1"/>
  <c r="Q145" i="1"/>
  <c r="O145" i="1" s="1"/>
  <c r="R145" i="1" s="1"/>
  <c r="L145" i="1" s="1"/>
  <c r="M145" i="1" s="1"/>
  <c r="T131" i="1"/>
  <c r="U131" i="1" s="1"/>
  <c r="Q38" i="1"/>
  <c r="O38" i="1" s="1"/>
  <c r="R38" i="1" s="1"/>
  <c r="L38" i="1" s="1"/>
  <c r="M38" i="1" s="1"/>
  <c r="V53" i="1"/>
  <c r="Z53" i="1" s="1"/>
  <c r="AC53" i="1"/>
  <c r="T189" i="1"/>
  <c r="U189" i="1" s="1"/>
  <c r="T113" i="1"/>
  <c r="U113" i="1" s="1"/>
  <c r="V54" i="1"/>
  <c r="Z54" i="1" s="1"/>
  <c r="AC54" i="1"/>
  <c r="AD54" i="1" s="1"/>
  <c r="V30" i="1"/>
  <c r="Z30" i="1" s="1"/>
  <c r="AC30" i="1"/>
  <c r="AD30" i="1" s="1"/>
  <c r="Q135" i="1"/>
  <c r="O135" i="1" s="1"/>
  <c r="R135" i="1" s="1"/>
  <c r="L135" i="1" s="1"/>
  <c r="M135" i="1" s="1"/>
  <c r="AB41" i="1"/>
  <c r="V90" i="1"/>
  <c r="Z90" i="1" s="1"/>
  <c r="Q90" i="1"/>
  <c r="O90" i="1" s="1"/>
  <c r="R90" i="1" s="1"/>
  <c r="L90" i="1" s="1"/>
  <c r="M90" i="1" s="1"/>
  <c r="AC90" i="1"/>
  <c r="V80" i="1"/>
  <c r="Z80" i="1" s="1"/>
  <c r="AC80" i="1"/>
  <c r="AB80" i="1"/>
  <c r="V46" i="1"/>
  <c r="Z46" i="1" s="1"/>
  <c r="Q46" i="1"/>
  <c r="O46" i="1" s="1"/>
  <c r="R46" i="1" s="1"/>
  <c r="L46" i="1" s="1"/>
  <c r="M46" i="1" s="1"/>
  <c r="AC46" i="1"/>
  <c r="AD46" i="1" s="1"/>
  <c r="T313" i="1"/>
  <c r="U313" i="1" s="1"/>
  <c r="T305" i="1"/>
  <c r="U305" i="1" s="1"/>
  <c r="T285" i="1"/>
  <c r="U285" i="1" s="1"/>
  <c r="T297" i="1"/>
  <c r="U297" i="1" s="1"/>
  <c r="T294" i="1"/>
  <c r="U294" i="1" s="1"/>
  <c r="V276" i="1"/>
  <c r="Z276" i="1" s="1"/>
  <c r="AC276" i="1"/>
  <c r="AC268" i="1"/>
  <c r="V268" i="1"/>
  <c r="Z268" i="1" s="1"/>
  <c r="AC282" i="1"/>
  <c r="AD282" i="1" s="1"/>
  <c r="V282" i="1"/>
  <c r="Z282" i="1" s="1"/>
  <c r="AD306" i="1"/>
  <c r="AB276" i="1"/>
  <c r="T213" i="1"/>
  <c r="U213" i="1" s="1"/>
  <c r="V266" i="1"/>
  <c r="Z266" i="1" s="1"/>
  <c r="AC266" i="1"/>
  <c r="AD266" i="1" s="1"/>
  <c r="T224" i="1"/>
  <c r="U224" i="1" s="1"/>
  <c r="AC220" i="1"/>
  <c r="AD220" i="1" s="1"/>
  <c r="Q220" i="1"/>
  <c r="O220" i="1" s="1"/>
  <c r="R220" i="1" s="1"/>
  <c r="L220" i="1" s="1"/>
  <c r="M220" i="1" s="1"/>
  <c r="V220" i="1"/>
  <c r="Z220" i="1" s="1"/>
  <c r="Q226" i="1"/>
  <c r="O226" i="1" s="1"/>
  <c r="R226" i="1" s="1"/>
  <c r="L226" i="1" s="1"/>
  <c r="M226" i="1" s="1"/>
  <c r="T191" i="1"/>
  <c r="U191" i="1" s="1"/>
  <c r="L186" i="1"/>
  <c r="M186" i="1" s="1"/>
  <c r="Q214" i="1"/>
  <c r="O214" i="1" s="1"/>
  <c r="R214" i="1" s="1"/>
  <c r="L214" i="1" s="1"/>
  <c r="M214" i="1" s="1"/>
  <c r="Q194" i="1"/>
  <c r="O194" i="1" s="1"/>
  <c r="R194" i="1" s="1"/>
  <c r="L194" i="1" s="1"/>
  <c r="M194" i="1" s="1"/>
  <c r="AC165" i="1"/>
  <c r="AB165" i="1"/>
  <c r="V165" i="1"/>
  <c r="Z165" i="1" s="1"/>
  <c r="T144" i="1"/>
  <c r="U144" i="1" s="1"/>
  <c r="V128" i="1"/>
  <c r="Z128" i="1" s="1"/>
  <c r="AC128" i="1"/>
  <c r="AB128" i="1"/>
  <c r="Q210" i="1"/>
  <c r="O210" i="1" s="1"/>
  <c r="R210" i="1" s="1"/>
  <c r="L210" i="1" s="1"/>
  <c r="M210" i="1" s="1"/>
  <c r="V227" i="1"/>
  <c r="Z227" i="1" s="1"/>
  <c r="AC227" i="1"/>
  <c r="AB227" i="1"/>
  <c r="V208" i="1"/>
  <c r="Z208" i="1" s="1"/>
  <c r="AB208" i="1"/>
  <c r="AC208" i="1"/>
  <c r="AC190" i="1"/>
  <c r="AD190" i="1" s="1"/>
  <c r="V190" i="1"/>
  <c r="Z190" i="1" s="1"/>
  <c r="T151" i="1"/>
  <c r="U151" i="1" s="1"/>
  <c r="AB79" i="1"/>
  <c r="V66" i="1"/>
  <c r="Z66" i="1" s="1"/>
  <c r="AC66" i="1"/>
  <c r="AD66" i="1" s="1"/>
  <c r="AC169" i="1"/>
  <c r="AD169" i="1" s="1"/>
  <c r="V169" i="1"/>
  <c r="Z169" i="1" s="1"/>
  <c r="AB135" i="1"/>
  <c r="V50" i="1"/>
  <c r="Z50" i="1" s="1"/>
  <c r="AC50" i="1"/>
  <c r="AD50" i="1" s="1"/>
  <c r="V20" i="1"/>
  <c r="Z20" i="1" s="1"/>
  <c r="AC20" i="1"/>
  <c r="AB20" i="1"/>
  <c r="AB149" i="1"/>
  <c r="V120" i="1"/>
  <c r="Z120" i="1" s="1"/>
  <c r="AC120" i="1"/>
  <c r="AB63" i="1"/>
  <c r="T202" i="1"/>
  <c r="U202" i="1" s="1"/>
  <c r="T107" i="1"/>
  <c r="U107" i="1" s="1"/>
  <c r="T143" i="1"/>
  <c r="U143" i="1" s="1"/>
  <c r="Q116" i="1"/>
  <c r="O116" i="1" s="1"/>
  <c r="R116" i="1" s="1"/>
  <c r="L116" i="1" s="1"/>
  <c r="M116" i="1" s="1"/>
  <c r="V98" i="1"/>
  <c r="Z98" i="1" s="1"/>
  <c r="Q98" i="1"/>
  <c r="O98" i="1" s="1"/>
  <c r="R98" i="1" s="1"/>
  <c r="L98" i="1" s="1"/>
  <c r="M98" i="1" s="1"/>
  <c r="AC98" i="1"/>
  <c r="AD98" i="1" s="1"/>
  <c r="V88" i="1"/>
  <c r="Z88" i="1" s="1"/>
  <c r="AC88" i="1"/>
  <c r="AB88" i="1"/>
  <c r="Q70" i="1"/>
  <c r="O70" i="1" s="1"/>
  <c r="R70" i="1" s="1"/>
  <c r="L70" i="1" s="1"/>
  <c r="M70" i="1" s="1"/>
  <c r="V44" i="1"/>
  <c r="Z44" i="1" s="1"/>
  <c r="AC44" i="1"/>
  <c r="AB44" i="1"/>
  <c r="V17" i="1"/>
  <c r="Z17" i="1" s="1"/>
  <c r="AC17" i="1"/>
  <c r="T101" i="1"/>
  <c r="U101" i="1" s="1"/>
  <c r="AC83" i="1"/>
  <c r="AD83" i="1" s="1"/>
  <c r="V83" i="1"/>
  <c r="Z83" i="1" s="1"/>
  <c r="AB42" i="1"/>
  <c r="V34" i="1"/>
  <c r="Z34" i="1" s="1"/>
  <c r="AC34" i="1"/>
  <c r="AD34" i="1" s="1"/>
  <c r="V81" i="1"/>
  <c r="Z81" i="1" s="1"/>
  <c r="AC81" i="1"/>
  <c r="AB81" i="1"/>
  <c r="V52" i="1"/>
  <c r="Z52" i="1" s="1"/>
  <c r="AC52" i="1"/>
  <c r="Q52" i="1"/>
  <c r="O52" i="1" s="1"/>
  <c r="R52" i="1" s="1"/>
  <c r="L52" i="1" s="1"/>
  <c r="M52" i="1" s="1"/>
  <c r="AB52" i="1"/>
  <c r="AB116" i="1"/>
  <c r="Q84" i="1"/>
  <c r="O84" i="1" s="1"/>
  <c r="R84" i="1" s="1"/>
  <c r="L84" i="1" s="1"/>
  <c r="M84" i="1" s="1"/>
  <c r="Q60" i="1"/>
  <c r="O60" i="1" s="1"/>
  <c r="R60" i="1" s="1"/>
  <c r="L60" i="1" s="1"/>
  <c r="M60" i="1" s="1"/>
  <c r="Q92" i="1"/>
  <c r="O92" i="1" s="1"/>
  <c r="R92" i="1" s="1"/>
  <c r="L92" i="1" s="1"/>
  <c r="M92" i="1" s="1"/>
  <c r="Q108" i="1"/>
  <c r="O108" i="1" s="1"/>
  <c r="R108" i="1" s="1"/>
  <c r="L108" i="1" s="1"/>
  <c r="M108" i="1" s="1"/>
  <c r="V61" i="1"/>
  <c r="Z61" i="1" s="1"/>
  <c r="AC61" i="1"/>
  <c r="AB61" i="1"/>
  <c r="T303" i="1"/>
  <c r="U303" i="1" s="1"/>
  <c r="T255" i="1"/>
  <c r="U255" i="1" s="1"/>
  <c r="T158" i="1"/>
  <c r="U158" i="1" s="1"/>
  <c r="AC194" i="1"/>
  <c r="AD194" i="1" s="1"/>
  <c r="V194" i="1"/>
  <c r="Z194" i="1" s="1"/>
  <c r="T146" i="1"/>
  <c r="U146" i="1" s="1"/>
  <c r="T162" i="1"/>
  <c r="U162" i="1" s="1"/>
  <c r="T105" i="1"/>
  <c r="U105" i="1" s="1"/>
  <c r="T136" i="1"/>
  <c r="U136" i="1" s="1"/>
  <c r="V74" i="1"/>
  <c r="Z74" i="1" s="1"/>
  <c r="Q74" i="1"/>
  <c r="O74" i="1" s="1"/>
  <c r="R74" i="1" s="1"/>
  <c r="L74" i="1" s="1"/>
  <c r="M74" i="1" s="1"/>
  <c r="AC74" i="1"/>
  <c r="AD74" i="1" s="1"/>
  <c r="V27" i="1"/>
  <c r="Z27" i="1" s="1"/>
  <c r="AC27" i="1"/>
  <c r="AD27" i="1" s="1"/>
  <c r="V23" i="1"/>
  <c r="Z23" i="1" s="1"/>
  <c r="AC23" i="1"/>
  <c r="AD23" i="1" s="1"/>
  <c r="T263" i="1"/>
  <c r="U263" i="1" s="1"/>
  <c r="AC286" i="1"/>
  <c r="AD286" i="1" s="1"/>
  <c r="V286" i="1"/>
  <c r="Z286" i="1" s="1"/>
  <c r="Q270" i="1"/>
  <c r="O270" i="1" s="1"/>
  <c r="R270" i="1" s="1"/>
  <c r="L270" i="1" s="1"/>
  <c r="M270" i="1" s="1"/>
  <c r="T244" i="1"/>
  <c r="U244" i="1" s="1"/>
  <c r="T234" i="1"/>
  <c r="U234" i="1" s="1"/>
  <c r="V243" i="1"/>
  <c r="Z243" i="1" s="1"/>
  <c r="AC243" i="1"/>
  <c r="AB243" i="1"/>
  <c r="T160" i="1"/>
  <c r="U160" i="1" s="1"/>
  <c r="V196" i="1"/>
  <c r="Z196" i="1" s="1"/>
  <c r="AC196" i="1"/>
  <c r="AD196" i="1" s="1"/>
  <c r="T179" i="1"/>
  <c r="U179" i="1" s="1"/>
  <c r="T150" i="1"/>
  <c r="U150" i="1" s="1"/>
  <c r="AC137" i="1"/>
  <c r="AD137" i="1" s="1"/>
  <c r="V137" i="1"/>
  <c r="Z137" i="1" s="1"/>
  <c r="AC278" i="1"/>
  <c r="AD278" i="1" s="1"/>
  <c r="V278" i="1"/>
  <c r="Z278" i="1" s="1"/>
  <c r="T260" i="1"/>
  <c r="U260" i="1" s="1"/>
  <c r="V231" i="1"/>
  <c r="Z231" i="1" s="1"/>
  <c r="AC231" i="1"/>
  <c r="AB231" i="1"/>
  <c r="L227" i="1"/>
  <c r="M227" i="1" s="1"/>
  <c r="T125" i="1"/>
  <c r="U125" i="1" s="1"/>
  <c r="T139" i="1"/>
  <c r="U139" i="1" s="1"/>
  <c r="AB53" i="1"/>
  <c r="T311" i="1"/>
  <c r="U311" i="1" s="1"/>
  <c r="T291" i="1"/>
  <c r="U291" i="1" s="1"/>
  <c r="T277" i="1"/>
  <c r="U277" i="1" s="1"/>
  <c r="AB296" i="1"/>
  <c r="L276" i="1"/>
  <c r="M276" i="1" s="1"/>
  <c r="AC264" i="1"/>
  <c r="AD264" i="1" s="1"/>
  <c r="V264" i="1"/>
  <c r="Z264" i="1" s="1"/>
  <c r="AB304" i="1"/>
  <c r="V300" i="1"/>
  <c r="Z300" i="1" s="1"/>
  <c r="AC300" i="1"/>
  <c r="AD300" i="1" s="1"/>
  <c r="V288" i="1"/>
  <c r="Z288" i="1" s="1"/>
  <c r="AC288" i="1"/>
  <c r="AD288" i="1" s="1"/>
  <c r="T299" i="1"/>
  <c r="U299" i="1" s="1"/>
  <c r="V273" i="1"/>
  <c r="Z273" i="1" s="1"/>
  <c r="AC273" i="1"/>
  <c r="AB273" i="1"/>
  <c r="V274" i="1"/>
  <c r="Z274" i="1" s="1"/>
  <c r="AC274" i="1"/>
  <c r="AD274" i="1" s="1"/>
  <c r="AB268" i="1"/>
  <c r="AC215" i="1"/>
  <c r="AB215" i="1"/>
  <c r="V215" i="1"/>
  <c r="Z215" i="1" s="1"/>
  <c r="T258" i="1"/>
  <c r="U258" i="1" s="1"/>
  <c r="Q280" i="1"/>
  <c r="O280" i="1" s="1"/>
  <c r="R280" i="1" s="1"/>
  <c r="L280" i="1" s="1"/>
  <c r="M280" i="1" s="1"/>
  <c r="Q204" i="1"/>
  <c r="O204" i="1" s="1"/>
  <c r="R204" i="1" s="1"/>
  <c r="L204" i="1" s="1"/>
  <c r="M204" i="1" s="1"/>
  <c r="T195" i="1"/>
  <c r="U195" i="1" s="1"/>
  <c r="T185" i="1"/>
  <c r="U185" i="1" s="1"/>
  <c r="T177" i="1"/>
  <c r="U177" i="1" s="1"/>
  <c r="T142" i="1"/>
  <c r="U142" i="1" s="1"/>
  <c r="V223" i="1"/>
  <c r="Z223" i="1" s="1"/>
  <c r="AC223" i="1"/>
  <c r="AD223" i="1" s="1"/>
  <c r="T209" i="1"/>
  <c r="U209" i="1" s="1"/>
  <c r="T164" i="1"/>
  <c r="U164" i="1" s="1"/>
  <c r="T167" i="1"/>
  <c r="U167" i="1" s="1"/>
  <c r="L157" i="1"/>
  <c r="M157" i="1" s="1"/>
  <c r="V161" i="1"/>
  <c r="Z161" i="1" s="1"/>
  <c r="AC161" i="1"/>
  <c r="AB161" i="1"/>
  <c r="T109" i="1"/>
  <c r="U109" i="1" s="1"/>
  <c r="V157" i="1"/>
  <c r="Z157" i="1" s="1"/>
  <c r="AC157" i="1"/>
  <c r="AD157" i="1" s="1"/>
  <c r="Q55" i="1"/>
  <c r="O55" i="1" s="1"/>
  <c r="R55" i="1" s="1"/>
  <c r="L55" i="1" s="1"/>
  <c r="M55" i="1" s="1"/>
  <c r="Q27" i="1"/>
  <c r="O27" i="1" s="1"/>
  <c r="R27" i="1" s="1"/>
  <c r="L27" i="1" s="1"/>
  <c r="M27" i="1" s="1"/>
  <c r="V48" i="1"/>
  <c r="Z48" i="1" s="1"/>
  <c r="AC48" i="1"/>
  <c r="AB48" i="1"/>
  <c r="AB163" i="1"/>
  <c r="AC147" i="1"/>
  <c r="AD147" i="1" s="1"/>
  <c r="V147" i="1"/>
  <c r="Z147" i="1" s="1"/>
  <c r="Q50" i="1"/>
  <c r="O50" i="1" s="1"/>
  <c r="R50" i="1" s="1"/>
  <c r="L50" i="1" s="1"/>
  <c r="M50" i="1" s="1"/>
  <c r="T35" i="1"/>
  <c r="U35" i="1" s="1"/>
  <c r="AB90" i="1"/>
  <c r="V184" i="1"/>
  <c r="Z184" i="1" s="1"/>
  <c r="AC184" i="1"/>
  <c r="AB184" i="1"/>
  <c r="V96" i="1"/>
  <c r="Z96" i="1" s="1"/>
  <c r="AC96" i="1"/>
  <c r="AB96" i="1"/>
  <c r="V78" i="1"/>
  <c r="Z78" i="1" s="1"/>
  <c r="Q78" i="1"/>
  <c r="O78" i="1" s="1"/>
  <c r="R78" i="1" s="1"/>
  <c r="L78" i="1" s="1"/>
  <c r="M78" i="1" s="1"/>
  <c r="AC78" i="1"/>
  <c r="AD78" i="1" s="1"/>
  <c r="AD130" i="1"/>
  <c r="AB37" i="1"/>
  <c r="V93" i="1"/>
  <c r="Z93" i="1" s="1"/>
  <c r="AC93" i="1"/>
  <c r="AB93" i="1"/>
  <c r="Q21" i="1"/>
  <c r="O21" i="1" s="1"/>
  <c r="R21" i="1" s="1"/>
  <c r="L21" i="1" s="1"/>
  <c r="M21" i="1" s="1"/>
  <c r="V104" i="1"/>
  <c r="Z104" i="1" s="1"/>
  <c r="AC104" i="1"/>
  <c r="AD104" i="1" s="1"/>
  <c r="V24" i="1"/>
  <c r="Z24" i="1" s="1"/>
  <c r="Q24" i="1"/>
  <c r="O24" i="1" s="1"/>
  <c r="R24" i="1" s="1"/>
  <c r="L24" i="1" s="1"/>
  <c r="M24" i="1" s="1"/>
  <c r="AB24" i="1"/>
  <c r="AC24" i="1"/>
  <c r="AD24" i="1" s="1"/>
  <c r="Q77" i="1"/>
  <c r="O77" i="1" s="1"/>
  <c r="R77" i="1" s="1"/>
  <c r="L77" i="1" s="1"/>
  <c r="M77" i="1" s="1"/>
  <c r="Q41" i="1"/>
  <c r="O41" i="1" s="1"/>
  <c r="R41" i="1" s="1"/>
  <c r="L41" i="1" s="1"/>
  <c r="M41" i="1" s="1"/>
  <c r="V45" i="1"/>
  <c r="Z45" i="1" s="1"/>
  <c r="AC45" i="1"/>
  <c r="AD45" i="1" s="1"/>
  <c r="V308" i="1"/>
  <c r="Z308" i="1" s="1"/>
  <c r="AC308" i="1"/>
  <c r="AB308" i="1"/>
  <c r="T228" i="1"/>
  <c r="U228" i="1" s="1"/>
  <c r="T230" i="1"/>
  <c r="U230" i="1" s="1"/>
  <c r="V205" i="1"/>
  <c r="Z205" i="1" s="1"/>
  <c r="AB205" i="1"/>
  <c r="AC205" i="1"/>
  <c r="AD205" i="1" s="1"/>
  <c r="Q205" i="1"/>
  <c r="O205" i="1" s="1"/>
  <c r="R205" i="1" s="1"/>
  <c r="L205" i="1" s="1"/>
  <c r="M205" i="1" s="1"/>
  <c r="V124" i="1"/>
  <c r="Z124" i="1" s="1"/>
  <c r="AC124" i="1"/>
  <c r="AB124" i="1"/>
  <c r="V33" i="1"/>
  <c r="Z33" i="1" s="1"/>
  <c r="AC33" i="1"/>
  <c r="AD33" i="1" s="1"/>
  <c r="T155" i="1"/>
  <c r="U155" i="1" s="1"/>
  <c r="Q304" i="1"/>
  <c r="O304" i="1" s="1"/>
  <c r="R304" i="1" s="1"/>
  <c r="L304" i="1" s="1"/>
  <c r="M304" i="1" s="1"/>
  <c r="AB284" i="1"/>
  <c r="V262" i="1"/>
  <c r="Z262" i="1" s="1"/>
  <c r="AC262" i="1"/>
  <c r="Q284" i="1"/>
  <c r="O284" i="1" s="1"/>
  <c r="R284" i="1" s="1"/>
  <c r="L284" i="1" s="1"/>
  <c r="M284" i="1" s="1"/>
  <c r="T170" i="1"/>
  <c r="U170" i="1" s="1"/>
  <c r="T118" i="1"/>
  <c r="U118" i="1" s="1"/>
  <c r="T287" i="1"/>
  <c r="U287" i="1" s="1"/>
  <c r="AB262" i="1"/>
  <c r="AB259" i="1"/>
  <c r="T240" i="1"/>
  <c r="U240" i="1" s="1"/>
  <c r="V269" i="1"/>
  <c r="Z269" i="1" s="1"/>
  <c r="AC269" i="1"/>
  <c r="AB269" i="1"/>
  <c r="V265" i="1"/>
  <c r="Z265" i="1" s="1"/>
  <c r="AC265" i="1"/>
  <c r="AB265" i="1"/>
  <c r="Q265" i="1"/>
  <c r="O265" i="1" s="1"/>
  <c r="R265" i="1" s="1"/>
  <c r="L265" i="1" s="1"/>
  <c r="M265" i="1" s="1"/>
  <c r="T293" i="1"/>
  <c r="U293" i="1" s="1"/>
  <c r="T140" i="1"/>
  <c r="U140" i="1" s="1"/>
  <c r="Q149" i="1"/>
  <c r="O149" i="1" s="1"/>
  <c r="R149" i="1" s="1"/>
  <c r="L149" i="1" s="1"/>
  <c r="M149" i="1" s="1"/>
  <c r="L30" i="1"/>
  <c r="M30" i="1" s="1"/>
  <c r="Q59" i="1"/>
  <c r="O59" i="1" s="1"/>
  <c r="R59" i="1" s="1"/>
  <c r="L59" i="1" s="1"/>
  <c r="M59" i="1" s="1"/>
  <c r="T154" i="1"/>
  <c r="U154" i="1" s="1"/>
  <c r="T121" i="1"/>
  <c r="U121" i="1" s="1"/>
  <c r="T295" i="1"/>
  <c r="U295" i="1" s="1"/>
  <c r="V292" i="1"/>
  <c r="Z292" i="1" s="1"/>
  <c r="AC292" i="1"/>
  <c r="AB292" i="1"/>
  <c r="AC302" i="1"/>
  <c r="AD302" i="1" s="1"/>
  <c r="V302" i="1"/>
  <c r="Z302" i="1" s="1"/>
  <c r="AC310" i="1"/>
  <c r="AD310" i="1" s="1"/>
  <c r="V310" i="1"/>
  <c r="Z310" i="1" s="1"/>
  <c r="Q296" i="1"/>
  <c r="O296" i="1" s="1"/>
  <c r="R296" i="1" s="1"/>
  <c r="L296" i="1" s="1"/>
  <c r="M296" i="1" s="1"/>
  <c r="AB271" i="1"/>
  <c r="V249" i="1"/>
  <c r="Z249" i="1" s="1"/>
  <c r="AC249" i="1"/>
  <c r="AD249" i="1" s="1"/>
  <c r="Q249" i="1"/>
  <c r="O249" i="1" s="1"/>
  <c r="R249" i="1" s="1"/>
  <c r="L249" i="1" s="1"/>
  <c r="M249" i="1" s="1"/>
  <c r="AB270" i="1"/>
  <c r="V257" i="1"/>
  <c r="Z257" i="1" s="1"/>
  <c r="AC257" i="1"/>
  <c r="AB257" i="1"/>
  <c r="T232" i="1"/>
  <c r="U232" i="1" s="1"/>
  <c r="T261" i="1"/>
  <c r="U261" i="1" s="1"/>
  <c r="T217" i="1"/>
  <c r="U217" i="1" s="1"/>
  <c r="V256" i="1"/>
  <c r="Z256" i="1" s="1"/>
  <c r="AC256" i="1"/>
  <c r="AB256" i="1"/>
  <c r="T247" i="1"/>
  <c r="U247" i="1" s="1"/>
  <c r="T272" i="1"/>
  <c r="U272" i="1" s="1"/>
  <c r="L208" i="1"/>
  <c r="M208" i="1" s="1"/>
  <c r="T219" i="1"/>
  <c r="U219" i="1" s="1"/>
  <c r="Q221" i="1"/>
  <c r="O221" i="1" s="1"/>
  <c r="R221" i="1" s="1"/>
  <c r="L221" i="1" s="1"/>
  <c r="M221" i="1" s="1"/>
  <c r="AB214" i="1"/>
  <c r="V176" i="1"/>
  <c r="Z176" i="1" s="1"/>
  <c r="AC176" i="1"/>
  <c r="AD176" i="1" s="1"/>
  <c r="Q196" i="1"/>
  <c r="O196" i="1" s="1"/>
  <c r="R196" i="1" s="1"/>
  <c r="L196" i="1" s="1"/>
  <c r="M196" i="1" s="1"/>
  <c r="T173" i="1"/>
  <c r="U173" i="1" s="1"/>
  <c r="AC206" i="1"/>
  <c r="V206" i="1"/>
  <c r="Z206" i="1" s="1"/>
  <c r="T182" i="1"/>
  <c r="U182" i="1" s="1"/>
  <c r="T225" i="1"/>
  <c r="U225" i="1" s="1"/>
  <c r="Q268" i="1"/>
  <c r="O268" i="1" s="1"/>
  <c r="R268" i="1" s="1"/>
  <c r="L268" i="1" s="1"/>
  <c r="M268" i="1" s="1"/>
  <c r="Q215" i="1"/>
  <c r="O215" i="1" s="1"/>
  <c r="R215" i="1" s="1"/>
  <c r="L215" i="1" s="1"/>
  <c r="M215" i="1" s="1"/>
  <c r="AB216" i="1"/>
  <c r="V153" i="1"/>
  <c r="Z153" i="1" s="1"/>
  <c r="AC153" i="1"/>
  <c r="T166" i="1"/>
  <c r="U166" i="1" s="1"/>
  <c r="T138" i="1"/>
  <c r="U138" i="1" s="1"/>
  <c r="T119" i="1"/>
  <c r="U119" i="1" s="1"/>
  <c r="V18" i="1"/>
  <c r="Z18" i="1" s="1"/>
  <c r="AC18" i="1"/>
  <c r="AD18" i="1" s="1"/>
  <c r="Q89" i="1"/>
  <c r="O89" i="1" s="1"/>
  <c r="R89" i="1" s="1"/>
  <c r="L89" i="1" s="1"/>
  <c r="M89" i="1" s="1"/>
  <c r="AB59" i="1"/>
  <c r="T174" i="1"/>
  <c r="U174" i="1" s="1"/>
  <c r="V22" i="1"/>
  <c r="Z22" i="1" s="1"/>
  <c r="AC22" i="1"/>
  <c r="AD22" i="1" s="1"/>
  <c r="AB23" i="1"/>
  <c r="AB153" i="1"/>
  <c r="V86" i="1"/>
  <c r="Z86" i="1" s="1"/>
  <c r="Q86" i="1"/>
  <c r="O86" i="1" s="1"/>
  <c r="R86" i="1" s="1"/>
  <c r="L86" i="1" s="1"/>
  <c r="M86" i="1" s="1"/>
  <c r="AC86" i="1"/>
  <c r="AD86" i="1" s="1"/>
  <c r="V76" i="1"/>
  <c r="Z76" i="1" s="1"/>
  <c r="AC76" i="1"/>
  <c r="AB76" i="1"/>
  <c r="L67" i="1"/>
  <c r="M67" i="1" s="1"/>
  <c r="V49" i="1"/>
  <c r="Z49" i="1" s="1"/>
  <c r="AC49" i="1"/>
  <c r="AD49" i="1" s="1"/>
  <c r="Q42" i="1"/>
  <c r="O42" i="1" s="1"/>
  <c r="R42" i="1" s="1"/>
  <c r="L42" i="1" s="1"/>
  <c r="M42" i="1" s="1"/>
  <c r="T134" i="1"/>
  <c r="U134" i="1" s="1"/>
  <c r="Q124" i="1"/>
  <c r="O124" i="1" s="1"/>
  <c r="R124" i="1" s="1"/>
  <c r="L124" i="1" s="1"/>
  <c r="M124" i="1" s="1"/>
  <c r="AC87" i="1"/>
  <c r="AD87" i="1" s="1"/>
  <c r="V87" i="1"/>
  <c r="Z87" i="1" s="1"/>
  <c r="AB70" i="1"/>
  <c r="AB25" i="1"/>
  <c r="AB120" i="1"/>
  <c r="V68" i="1"/>
  <c r="Z68" i="1" s="1"/>
  <c r="AB68" i="1"/>
  <c r="AC68" i="1"/>
  <c r="AD68" i="1" s="1"/>
  <c r="Q44" i="1"/>
  <c r="O44" i="1" s="1"/>
  <c r="R44" i="1" s="1"/>
  <c r="L44" i="1" s="1"/>
  <c r="M44" i="1" s="1"/>
  <c r="V36" i="1"/>
  <c r="Z36" i="1" s="1"/>
  <c r="Q36" i="1"/>
  <c r="O36" i="1" s="1"/>
  <c r="R36" i="1" s="1"/>
  <c r="L36" i="1" s="1"/>
  <c r="M36" i="1" s="1"/>
  <c r="AC36" i="1"/>
  <c r="AB36" i="1"/>
  <c r="Q53" i="1"/>
  <c r="O53" i="1" s="1"/>
  <c r="R53" i="1" s="1"/>
  <c r="L53" i="1" s="1"/>
  <c r="M53" i="1" s="1"/>
  <c r="V16" i="1"/>
  <c r="Z16" i="1" s="1"/>
  <c r="AC16" i="1"/>
  <c r="V85" i="1"/>
  <c r="Z85" i="1" s="1"/>
  <c r="AC85" i="1"/>
  <c r="AB85" i="1"/>
  <c r="AC67" i="1"/>
  <c r="AD67" i="1" s="1"/>
  <c r="V67" i="1"/>
  <c r="Z67" i="1" s="1"/>
  <c r="Q29" i="1"/>
  <c r="O29" i="1" s="1"/>
  <c r="R29" i="1" s="1"/>
  <c r="L29" i="1" s="1"/>
  <c r="M29" i="1" s="1"/>
  <c r="V73" i="1"/>
  <c r="Z73" i="1" s="1"/>
  <c r="AC73" i="1"/>
  <c r="AB73" i="1"/>
  <c r="AD106" i="1"/>
  <c r="Q40" i="1"/>
  <c r="O40" i="1" s="1"/>
  <c r="R40" i="1" s="1"/>
  <c r="L40" i="1" s="1"/>
  <c r="M40" i="1" s="1"/>
  <c r="AD77" i="1" l="1"/>
  <c r="AD88" i="1"/>
  <c r="AD90" i="1"/>
  <c r="AD92" i="1"/>
  <c r="AD124" i="1"/>
  <c r="AD81" i="1"/>
  <c r="AD17" i="1"/>
  <c r="AD271" i="1"/>
  <c r="AD69" i="1"/>
  <c r="AD215" i="1"/>
  <c r="AD256" i="1"/>
  <c r="AD80" i="1"/>
  <c r="AD149" i="1"/>
  <c r="AD201" i="1"/>
  <c r="AD16" i="1"/>
  <c r="AD206" i="1"/>
  <c r="AD308" i="1"/>
  <c r="AD25" i="1"/>
  <c r="AD227" i="1"/>
  <c r="AD243" i="1"/>
  <c r="AD276" i="1"/>
  <c r="AD63" i="1"/>
  <c r="AD79" i="1"/>
  <c r="AD254" i="1"/>
  <c r="AD89" i="1"/>
  <c r="AD28" i="1"/>
  <c r="AD84" i="1"/>
  <c r="AC150" i="1"/>
  <c r="V150" i="1"/>
  <c r="Z150" i="1" s="1"/>
  <c r="Q150" i="1"/>
  <c r="O150" i="1" s="1"/>
  <c r="R150" i="1" s="1"/>
  <c r="L150" i="1" s="1"/>
  <c r="M150" i="1" s="1"/>
  <c r="AB150" i="1"/>
  <c r="AC162" i="1"/>
  <c r="V162" i="1"/>
  <c r="Z162" i="1" s="1"/>
  <c r="Q162" i="1"/>
  <c r="O162" i="1" s="1"/>
  <c r="R162" i="1" s="1"/>
  <c r="L162" i="1" s="1"/>
  <c r="M162" i="1" s="1"/>
  <c r="AB162" i="1"/>
  <c r="V107" i="1"/>
  <c r="Z107" i="1" s="1"/>
  <c r="AB107" i="1"/>
  <c r="AC107" i="1"/>
  <c r="AD107" i="1" s="1"/>
  <c r="Q107" i="1"/>
  <c r="O107" i="1" s="1"/>
  <c r="R107" i="1" s="1"/>
  <c r="L107" i="1" s="1"/>
  <c r="M107" i="1" s="1"/>
  <c r="AC224" i="1"/>
  <c r="V224" i="1"/>
  <c r="Z224" i="1" s="1"/>
  <c r="Q224" i="1"/>
  <c r="O224" i="1" s="1"/>
  <c r="R224" i="1" s="1"/>
  <c r="L224" i="1" s="1"/>
  <c r="M224" i="1" s="1"/>
  <c r="AB224" i="1"/>
  <c r="AC297" i="1"/>
  <c r="V297" i="1"/>
  <c r="Z297" i="1" s="1"/>
  <c r="Q297" i="1"/>
  <c r="O297" i="1" s="1"/>
  <c r="R297" i="1" s="1"/>
  <c r="L297" i="1" s="1"/>
  <c r="M297" i="1" s="1"/>
  <c r="AB297" i="1"/>
  <c r="AC307" i="1"/>
  <c r="AB307" i="1"/>
  <c r="V307" i="1"/>
  <c r="Z307" i="1" s="1"/>
  <c r="Q307" i="1"/>
  <c r="O307" i="1" s="1"/>
  <c r="R307" i="1" s="1"/>
  <c r="L307" i="1" s="1"/>
  <c r="M307" i="1" s="1"/>
  <c r="AC123" i="1"/>
  <c r="AB123" i="1"/>
  <c r="V123" i="1"/>
  <c r="Z123" i="1" s="1"/>
  <c r="Q123" i="1"/>
  <c r="O123" i="1" s="1"/>
  <c r="R123" i="1" s="1"/>
  <c r="L123" i="1" s="1"/>
  <c r="M123" i="1" s="1"/>
  <c r="AC181" i="1"/>
  <c r="V181" i="1"/>
  <c r="Z181" i="1" s="1"/>
  <c r="Q181" i="1"/>
  <c r="O181" i="1" s="1"/>
  <c r="R181" i="1" s="1"/>
  <c r="L181" i="1" s="1"/>
  <c r="M181" i="1" s="1"/>
  <c r="AB181" i="1"/>
  <c r="AC236" i="1"/>
  <c r="V236" i="1"/>
  <c r="Z236" i="1" s="1"/>
  <c r="Q236" i="1"/>
  <c r="O236" i="1" s="1"/>
  <c r="R236" i="1" s="1"/>
  <c r="L236" i="1" s="1"/>
  <c r="M236" i="1" s="1"/>
  <c r="AB236" i="1"/>
  <c r="V267" i="1"/>
  <c r="Z267" i="1" s="1"/>
  <c r="AC267" i="1"/>
  <c r="Q267" i="1"/>
  <c r="O267" i="1" s="1"/>
  <c r="R267" i="1" s="1"/>
  <c r="L267" i="1" s="1"/>
  <c r="M267" i="1" s="1"/>
  <c r="AB267" i="1"/>
  <c r="AC289" i="1"/>
  <c r="V289" i="1"/>
  <c r="Z289" i="1" s="1"/>
  <c r="Q289" i="1"/>
  <c r="O289" i="1" s="1"/>
  <c r="R289" i="1" s="1"/>
  <c r="L289" i="1" s="1"/>
  <c r="M289" i="1" s="1"/>
  <c r="AB289" i="1"/>
  <c r="AC117" i="1"/>
  <c r="V117" i="1"/>
  <c r="Z117" i="1" s="1"/>
  <c r="Q117" i="1"/>
  <c r="O117" i="1" s="1"/>
  <c r="R117" i="1" s="1"/>
  <c r="L117" i="1" s="1"/>
  <c r="M117" i="1" s="1"/>
  <c r="AB117" i="1"/>
  <c r="AD73" i="1"/>
  <c r="AD76" i="1"/>
  <c r="AC173" i="1"/>
  <c r="AB173" i="1"/>
  <c r="V173" i="1"/>
  <c r="Z173" i="1" s="1"/>
  <c r="Q173" i="1"/>
  <c r="O173" i="1" s="1"/>
  <c r="R173" i="1" s="1"/>
  <c r="L173" i="1" s="1"/>
  <c r="M173" i="1" s="1"/>
  <c r="AD257" i="1"/>
  <c r="AC295" i="1"/>
  <c r="V295" i="1"/>
  <c r="Z295" i="1" s="1"/>
  <c r="AB295" i="1"/>
  <c r="Q295" i="1"/>
  <c r="O295" i="1" s="1"/>
  <c r="R295" i="1" s="1"/>
  <c r="L295" i="1" s="1"/>
  <c r="M295" i="1" s="1"/>
  <c r="AC228" i="1"/>
  <c r="V228" i="1"/>
  <c r="Z228" i="1" s="1"/>
  <c r="Q228" i="1"/>
  <c r="O228" i="1" s="1"/>
  <c r="R228" i="1" s="1"/>
  <c r="L228" i="1" s="1"/>
  <c r="M228" i="1" s="1"/>
  <c r="AB228" i="1"/>
  <c r="AD93" i="1"/>
  <c r="AD96" i="1"/>
  <c r="AC195" i="1"/>
  <c r="AB195" i="1"/>
  <c r="V195" i="1"/>
  <c r="Z195" i="1" s="1"/>
  <c r="Q195" i="1"/>
  <c r="O195" i="1" s="1"/>
  <c r="R195" i="1" s="1"/>
  <c r="L195" i="1" s="1"/>
  <c r="M195" i="1" s="1"/>
  <c r="AC139" i="1"/>
  <c r="V139" i="1"/>
  <c r="Z139" i="1" s="1"/>
  <c r="AB139" i="1"/>
  <c r="Q139" i="1"/>
  <c r="O139" i="1" s="1"/>
  <c r="R139" i="1" s="1"/>
  <c r="L139" i="1" s="1"/>
  <c r="M139" i="1" s="1"/>
  <c r="AB260" i="1"/>
  <c r="AC260" i="1"/>
  <c r="AD260" i="1" s="1"/>
  <c r="V260" i="1"/>
  <c r="Z260" i="1" s="1"/>
  <c r="Q260" i="1"/>
  <c r="O260" i="1" s="1"/>
  <c r="R260" i="1" s="1"/>
  <c r="L260" i="1" s="1"/>
  <c r="M260" i="1" s="1"/>
  <c r="V179" i="1"/>
  <c r="Z179" i="1" s="1"/>
  <c r="AC179" i="1"/>
  <c r="AB179" i="1"/>
  <c r="Q179" i="1"/>
  <c r="O179" i="1" s="1"/>
  <c r="R179" i="1" s="1"/>
  <c r="L179" i="1" s="1"/>
  <c r="M179" i="1" s="1"/>
  <c r="AC303" i="1"/>
  <c r="AB303" i="1"/>
  <c r="V303" i="1"/>
  <c r="Z303" i="1" s="1"/>
  <c r="Q303" i="1"/>
  <c r="O303" i="1" s="1"/>
  <c r="R303" i="1" s="1"/>
  <c r="L303" i="1" s="1"/>
  <c r="M303" i="1" s="1"/>
  <c r="AD20" i="1"/>
  <c r="AC144" i="1"/>
  <c r="AD144" i="1" s="1"/>
  <c r="V144" i="1"/>
  <c r="Z144" i="1" s="1"/>
  <c r="AB144" i="1"/>
  <c r="Q144" i="1"/>
  <c r="O144" i="1" s="1"/>
  <c r="R144" i="1" s="1"/>
  <c r="L144" i="1" s="1"/>
  <c r="M144" i="1" s="1"/>
  <c r="AB191" i="1"/>
  <c r="AC191" i="1"/>
  <c r="V191" i="1"/>
  <c r="Z191" i="1" s="1"/>
  <c r="Q191" i="1"/>
  <c r="O191" i="1" s="1"/>
  <c r="R191" i="1" s="1"/>
  <c r="L191" i="1" s="1"/>
  <c r="M191" i="1" s="1"/>
  <c r="AC189" i="1"/>
  <c r="V189" i="1"/>
  <c r="Z189" i="1" s="1"/>
  <c r="Q189" i="1"/>
  <c r="O189" i="1" s="1"/>
  <c r="R189" i="1" s="1"/>
  <c r="L189" i="1" s="1"/>
  <c r="M189" i="1" s="1"/>
  <c r="AB189" i="1"/>
  <c r="AC159" i="1"/>
  <c r="V159" i="1"/>
  <c r="Z159" i="1" s="1"/>
  <c r="AB159" i="1"/>
  <c r="Q159" i="1"/>
  <c r="O159" i="1" s="1"/>
  <c r="R159" i="1" s="1"/>
  <c r="L159" i="1" s="1"/>
  <c r="M159" i="1" s="1"/>
  <c r="AD188" i="1"/>
  <c r="AC178" i="1"/>
  <c r="V178" i="1"/>
  <c r="Z178" i="1" s="1"/>
  <c r="AB178" i="1"/>
  <c r="Q178" i="1"/>
  <c r="O178" i="1" s="1"/>
  <c r="R178" i="1" s="1"/>
  <c r="L178" i="1" s="1"/>
  <c r="M178" i="1" s="1"/>
  <c r="AC197" i="1"/>
  <c r="AD197" i="1" s="1"/>
  <c r="V197" i="1"/>
  <c r="Z197" i="1" s="1"/>
  <c r="AB197" i="1"/>
  <c r="Q197" i="1"/>
  <c r="O197" i="1" s="1"/>
  <c r="R197" i="1" s="1"/>
  <c r="L197" i="1" s="1"/>
  <c r="M197" i="1" s="1"/>
  <c r="AD284" i="1"/>
  <c r="AB279" i="1"/>
  <c r="AC279" i="1"/>
  <c r="AD279" i="1" s="1"/>
  <c r="V279" i="1"/>
  <c r="Z279" i="1" s="1"/>
  <c r="Q279" i="1"/>
  <c r="O279" i="1" s="1"/>
  <c r="R279" i="1" s="1"/>
  <c r="L279" i="1" s="1"/>
  <c r="M279" i="1" s="1"/>
  <c r="AC193" i="1"/>
  <c r="V193" i="1"/>
  <c r="Z193" i="1" s="1"/>
  <c r="Q193" i="1"/>
  <c r="O193" i="1" s="1"/>
  <c r="R193" i="1" s="1"/>
  <c r="L193" i="1" s="1"/>
  <c r="M193" i="1" s="1"/>
  <c r="AB193" i="1"/>
  <c r="AC241" i="1"/>
  <c r="V241" i="1"/>
  <c r="Z241" i="1" s="1"/>
  <c r="AB241" i="1"/>
  <c r="Q241" i="1"/>
  <c r="O241" i="1" s="1"/>
  <c r="R241" i="1" s="1"/>
  <c r="L241" i="1" s="1"/>
  <c r="M241" i="1" s="1"/>
  <c r="AC207" i="1"/>
  <c r="V207" i="1"/>
  <c r="Z207" i="1" s="1"/>
  <c r="AB207" i="1"/>
  <c r="Q207" i="1"/>
  <c r="O207" i="1" s="1"/>
  <c r="R207" i="1" s="1"/>
  <c r="L207" i="1" s="1"/>
  <c r="M207" i="1" s="1"/>
  <c r="V211" i="1"/>
  <c r="Z211" i="1" s="1"/>
  <c r="AB211" i="1"/>
  <c r="AC211" i="1"/>
  <c r="AD211" i="1" s="1"/>
  <c r="Q211" i="1"/>
  <c r="O211" i="1" s="1"/>
  <c r="R211" i="1" s="1"/>
  <c r="L211" i="1" s="1"/>
  <c r="M211" i="1" s="1"/>
  <c r="AD37" i="1"/>
  <c r="AC129" i="1"/>
  <c r="V129" i="1"/>
  <c r="Z129" i="1" s="1"/>
  <c r="Q129" i="1"/>
  <c r="O129" i="1" s="1"/>
  <c r="R129" i="1" s="1"/>
  <c r="L129" i="1" s="1"/>
  <c r="M129" i="1" s="1"/>
  <c r="AB129" i="1"/>
  <c r="AD270" i="1"/>
  <c r="AC174" i="1"/>
  <c r="V174" i="1"/>
  <c r="Z174" i="1" s="1"/>
  <c r="AB174" i="1"/>
  <c r="Q174" i="1"/>
  <c r="O174" i="1" s="1"/>
  <c r="R174" i="1" s="1"/>
  <c r="L174" i="1" s="1"/>
  <c r="M174" i="1" s="1"/>
  <c r="V140" i="1"/>
  <c r="Z140" i="1" s="1"/>
  <c r="AC140" i="1"/>
  <c r="AB140" i="1"/>
  <c r="Q140" i="1"/>
  <c r="O140" i="1" s="1"/>
  <c r="R140" i="1" s="1"/>
  <c r="L140" i="1" s="1"/>
  <c r="M140" i="1" s="1"/>
  <c r="AD269" i="1"/>
  <c r="AC234" i="1"/>
  <c r="AB234" i="1"/>
  <c r="V234" i="1"/>
  <c r="Z234" i="1" s="1"/>
  <c r="Q234" i="1"/>
  <c r="O234" i="1" s="1"/>
  <c r="R234" i="1" s="1"/>
  <c r="L234" i="1" s="1"/>
  <c r="M234" i="1" s="1"/>
  <c r="V263" i="1"/>
  <c r="Z263" i="1" s="1"/>
  <c r="AC263" i="1"/>
  <c r="Q263" i="1"/>
  <c r="O263" i="1" s="1"/>
  <c r="R263" i="1" s="1"/>
  <c r="L263" i="1" s="1"/>
  <c r="M263" i="1" s="1"/>
  <c r="AB263" i="1"/>
  <c r="AC146" i="1"/>
  <c r="V146" i="1"/>
  <c r="Z146" i="1" s="1"/>
  <c r="Q146" i="1"/>
  <c r="O146" i="1" s="1"/>
  <c r="R146" i="1" s="1"/>
  <c r="L146" i="1" s="1"/>
  <c r="M146" i="1" s="1"/>
  <c r="AB146" i="1"/>
  <c r="AD268" i="1"/>
  <c r="AC285" i="1"/>
  <c r="V285" i="1"/>
  <c r="Z285" i="1" s="1"/>
  <c r="AB285" i="1"/>
  <c r="Q285" i="1"/>
  <c r="O285" i="1" s="1"/>
  <c r="R285" i="1" s="1"/>
  <c r="L285" i="1" s="1"/>
  <c r="M285" i="1" s="1"/>
  <c r="AD53" i="1"/>
  <c r="V156" i="1"/>
  <c r="Z156" i="1" s="1"/>
  <c r="AC156" i="1"/>
  <c r="AB156" i="1"/>
  <c r="Q156" i="1"/>
  <c r="O156" i="1" s="1"/>
  <c r="R156" i="1" s="1"/>
  <c r="L156" i="1" s="1"/>
  <c r="M156" i="1" s="1"/>
  <c r="AD226" i="1"/>
  <c r="AD97" i="1"/>
  <c r="AD204" i="1"/>
  <c r="AC115" i="1"/>
  <c r="AB115" i="1"/>
  <c r="V115" i="1"/>
  <c r="Z115" i="1" s="1"/>
  <c r="Q115" i="1"/>
  <c r="O115" i="1" s="1"/>
  <c r="R115" i="1" s="1"/>
  <c r="L115" i="1" s="1"/>
  <c r="M115" i="1" s="1"/>
  <c r="AD42" i="1"/>
  <c r="AD172" i="1"/>
  <c r="AC315" i="1"/>
  <c r="AB315" i="1"/>
  <c r="V315" i="1"/>
  <c r="Z315" i="1" s="1"/>
  <c r="Q315" i="1"/>
  <c r="O315" i="1" s="1"/>
  <c r="R315" i="1" s="1"/>
  <c r="L315" i="1" s="1"/>
  <c r="M315" i="1" s="1"/>
  <c r="AD145" i="1"/>
  <c r="AC119" i="1"/>
  <c r="V119" i="1"/>
  <c r="Z119" i="1" s="1"/>
  <c r="AB119" i="1"/>
  <c r="Q119" i="1"/>
  <c r="O119" i="1" s="1"/>
  <c r="R119" i="1" s="1"/>
  <c r="L119" i="1" s="1"/>
  <c r="M119" i="1" s="1"/>
  <c r="V225" i="1"/>
  <c r="Z225" i="1" s="1"/>
  <c r="AC225" i="1"/>
  <c r="Q225" i="1"/>
  <c r="O225" i="1" s="1"/>
  <c r="R225" i="1" s="1"/>
  <c r="L225" i="1" s="1"/>
  <c r="M225" i="1" s="1"/>
  <c r="AB225" i="1"/>
  <c r="AC167" i="1"/>
  <c r="V167" i="1"/>
  <c r="Z167" i="1" s="1"/>
  <c r="AB167" i="1"/>
  <c r="Q167" i="1"/>
  <c r="O167" i="1" s="1"/>
  <c r="R167" i="1" s="1"/>
  <c r="L167" i="1" s="1"/>
  <c r="M167" i="1" s="1"/>
  <c r="AC151" i="1"/>
  <c r="AB151" i="1"/>
  <c r="V151" i="1"/>
  <c r="Z151" i="1" s="1"/>
  <c r="Q151" i="1"/>
  <c r="O151" i="1" s="1"/>
  <c r="R151" i="1" s="1"/>
  <c r="L151" i="1" s="1"/>
  <c r="M151" i="1" s="1"/>
  <c r="AD41" i="1"/>
  <c r="AC219" i="1"/>
  <c r="AB219" i="1"/>
  <c r="V219" i="1"/>
  <c r="Z219" i="1" s="1"/>
  <c r="Q219" i="1"/>
  <c r="O219" i="1" s="1"/>
  <c r="R219" i="1" s="1"/>
  <c r="L219" i="1" s="1"/>
  <c r="M219" i="1" s="1"/>
  <c r="AC118" i="1"/>
  <c r="V118" i="1"/>
  <c r="Z118" i="1" s="1"/>
  <c r="AB118" i="1"/>
  <c r="Q118" i="1"/>
  <c r="O118" i="1" s="1"/>
  <c r="R118" i="1" s="1"/>
  <c r="L118" i="1" s="1"/>
  <c r="M118" i="1" s="1"/>
  <c r="AD237" i="1"/>
  <c r="AC272" i="1"/>
  <c r="V272" i="1"/>
  <c r="Z272" i="1" s="1"/>
  <c r="AB272" i="1"/>
  <c r="Q272" i="1"/>
  <c r="O272" i="1" s="1"/>
  <c r="R272" i="1" s="1"/>
  <c r="L272" i="1" s="1"/>
  <c r="M272" i="1" s="1"/>
  <c r="V136" i="1"/>
  <c r="Z136" i="1" s="1"/>
  <c r="AC136" i="1"/>
  <c r="AD136" i="1" s="1"/>
  <c r="Q136" i="1"/>
  <c r="O136" i="1" s="1"/>
  <c r="R136" i="1" s="1"/>
  <c r="L136" i="1" s="1"/>
  <c r="M136" i="1" s="1"/>
  <c r="AB136" i="1"/>
  <c r="AC127" i="1"/>
  <c r="AB127" i="1"/>
  <c r="V127" i="1"/>
  <c r="Z127" i="1" s="1"/>
  <c r="Q127" i="1"/>
  <c r="O127" i="1" s="1"/>
  <c r="R127" i="1" s="1"/>
  <c r="L127" i="1" s="1"/>
  <c r="M127" i="1" s="1"/>
  <c r="AC222" i="1"/>
  <c r="AB222" i="1"/>
  <c r="V222" i="1"/>
  <c r="Z222" i="1" s="1"/>
  <c r="Q222" i="1"/>
  <c r="O222" i="1" s="1"/>
  <c r="R222" i="1" s="1"/>
  <c r="L222" i="1" s="1"/>
  <c r="M222" i="1" s="1"/>
  <c r="AC301" i="1"/>
  <c r="V301" i="1"/>
  <c r="Z301" i="1" s="1"/>
  <c r="AB301" i="1"/>
  <c r="Q301" i="1"/>
  <c r="O301" i="1" s="1"/>
  <c r="R301" i="1" s="1"/>
  <c r="L301" i="1" s="1"/>
  <c r="M301" i="1" s="1"/>
  <c r="AD57" i="1"/>
  <c r="AC114" i="1"/>
  <c r="AD114" i="1" s="1"/>
  <c r="V114" i="1"/>
  <c r="Z114" i="1" s="1"/>
  <c r="AB114" i="1"/>
  <c r="Q114" i="1"/>
  <c r="O114" i="1" s="1"/>
  <c r="R114" i="1" s="1"/>
  <c r="L114" i="1" s="1"/>
  <c r="M114" i="1" s="1"/>
  <c r="V175" i="1"/>
  <c r="Z175" i="1" s="1"/>
  <c r="AB175" i="1"/>
  <c r="AC175" i="1"/>
  <c r="Q175" i="1"/>
  <c r="O175" i="1" s="1"/>
  <c r="R175" i="1" s="1"/>
  <c r="L175" i="1" s="1"/>
  <c r="M175" i="1" s="1"/>
  <c r="AD312" i="1"/>
  <c r="AC121" i="1"/>
  <c r="V121" i="1"/>
  <c r="Z121" i="1" s="1"/>
  <c r="Q121" i="1"/>
  <c r="O121" i="1" s="1"/>
  <c r="R121" i="1" s="1"/>
  <c r="L121" i="1" s="1"/>
  <c r="M121" i="1" s="1"/>
  <c r="AB121" i="1"/>
  <c r="AC202" i="1"/>
  <c r="V202" i="1"/>
  <c r="Z202" i="1" s="1"/>
  <c r="Q202" i="1"/>
  <c r="O202" i="1" s="1"/>
  <c r="R202" i="1" s="1"/>
  <c r="L202" i="1" s="1"/>
  <c r="M202" i="1" s="1"/>
  <c r="AB202" i="1"/>
  <c r="AB247" i="1"/>
  <c r="V247" i="1"/>
  <c r="Z247" i="1" s="1"/>
  <c r="AC247" i="1"/>
  <c r="Q247" i="1"/>
  <c r="O247" i="1" s="1"/>
  <c r="R247" i="1" s="1"/>
  <c r="L247" i="1" s="1"/>
  <c r="M247" i="1" s="1"/>
  <c r="AD120" i="1"/>
  <c r="AD165" i="1"/>
  <c r="AC294" i="1"/>
  <c r="AB294" i="1"/>
  <c r="V294" i="1"/>
  <c r="Z294" i="1" s="1"/>
  <c r="Q294" i="1"/>
  <c r="O294" i="1" s="1"/>
  <c r="R294" i="1" s="1"/>
  <c r="L294" i="1" s="1"/>
  <c r="M294" i="1" s="1"/>
  <c r="AC131" i="1"/>
  <c r="AB131" i="1"/>
  <c r="V131" i="1"/>
  <c r="Z131" i="1" s="1"/>
  <c r="Q131" i="1"/>
  <c r="O131" i="1" s="1"/>
  <c r="R131" i="1" s="1"/>
  <c r="L131" i="1" s="1"/>
  <c r="M131" i="1" s="1"/>
  <c r="AD296" i="1"/>
  <c r="AD56" i="1"/>
  <c r="AD32" i="1"/>
  <c r="AD65" i="1"/>
  <c r="AC152" i="1"/>
  <c r="AB152" i="1"/>
  <c r="V152" i="1"/>
  <c r="Z152" i="1" s="1"/>
  <c r="Q152" i="1"/>
  <c r="O152" i="1" s="1"/>
  <c r="R152" i="1" s="1"/>
  <c r="L152" i="1" s="1"/>
  <c r="M152" i="1" s="1"/>
  <c r="AC238" i="1"/>
  <c r="AB238" i="1"/>
  <c r="V238" i="1"/>
  <c r="Z238" i="1" s="1"/>
  <c r="Q238" i="1"/>
  <c r="O238" i="1" s="1"/>
  <c r="R238" i="1" s="1"/>
  <c r="L238" i="1" s="1"/>
  <c r="M238" i="1" s="1"/>
  <c r="AD29" i="1"/>
  <c r="AB199" i="1"/>
  <c r="AC199" i="1"/>
  <c r="AD199" i="1" s="1"/>
  <c r="V199" i="1"/>
  <c r="Z199" i="1" s="1"/>
  <c r="Q199" i="1"/>
  <c r="O199" i="1" s="1"/>
  <c r="R199" i="1" s="1"/>
  <c r="L199" i="1" s="1"/>
  <c r="M199" i="1" s="1"/>
  <c r="AD163" i="1"/>
  <c r="V35" i="1"/>
  <c r="Z35" i="1" s="1"/>
  <c r="AC35" i="1"/>
  <c r="Q35" i="1"/>
  <c r="O35" i="1" s="1"/>
  <c r="R35" i="1" s="1"/>
  <c r="L35" i="1" s="1"/>
  <c r="M35" i="1" s="1"/>
  <c r="AB35" i="1"/>
  <c r="AC187" i="1"/>
  <c r="AB187" i="1"/>
  <c r="V187" i="1"/>
  <c r="Z187" i="1" s="1"/>
  <c r="Q187" i="1"/>
  <c r="O187" i="1" s="1"/>
  <c r="R187" i="1" s="1"/>
  <c r="L187" i="1" s="1"/>
  <c r="M187" i="1" s="1"/>
  <c r="V166" i="1"/>
  <c r="Z166" i="1" s="1"/>
  <c r="AC166" i="1"/>
  <c r="Q166" i="1"/>
  <c r="O166" i="1" s="1"/>
  <c r="R166" i="1" s="1"/>
  <c r="L166" i="1" s="1"/>
  <c r="M166" i="1" s="1"/>
  <c r="AB166" i="1"/>
  <c r="V261" i="1"/>
  <c r="Z261" i="1" s="1"/>
  <c r="AC261" i="1"/>
  <c r="AB261" i="1"/>
  <c r="Q261" i="1"/>
  <c r="O261" i="1" s="1"/>
  <c r="R261" i="1" s="1"/>
  <c r="L261" i="1" s="1"/>
  <c r="M261" i="1" s="1"/>
  <c r="AC155" i="1"/>
  <c r="V155" i="1"/>
  <c r="Z155" i="1" s="1"/>
  <c r="AB155" i="1"/>
  <c r="Q155" i="1"/>
  <c r="O155" i="1" s="1"/>
  <c r="R155" i="1" s="1"/>
  <c r="L155" i="1" s="1"/>
  <c r="M155" i="1" s="1"/>
  <c r="AD184" i="1"/>
  <c r="AC291" i="1"/>
  <c r="AB291" i="1"/>
  <c r="V291" i="1"/>
  <c r="Z291" i="1" s="1"/>
  <c r="Q291" i="1"/>
  <c r="O291" i="1" s="1"/>
  <c r="R291" i="1" s="1"/>
  <c r="L291" i="1" s="1"/>
  <c r="M291" i="1" s="1"/>
  <c r="AC305" i="1"/>
  <c r="V305" i="1"/>
  <c r="Z305" i="1" s="1"/>
  <c r="AB305" i="1"/>
  <c r="Q305" i="1"/>
  <c r="O305" i="1" s="1"/>
  <c r="R305" i="1" s="1"/>
  <c r="L305" i="1" s="1"/>
  <c r="M305" i="1" s="1"/>
  <c r="AC183" i="1"/>
  <c r="AB183" i="1"/>
  <c r="V183" i="1"/>
  <c r="Z183" i="1" s="1"/>
  <c r="Q183" i="1"/>
  <c r="O183" i="1" s="1"/>
  <c r="R183" i="1" s="1"/>
  <c r="L183" i="1" s="1"/>
  <c r="M183" i="1" s="1"/>
  <c r="V111" i="1"/>
  <c r="Z111" i="1" s="1"/>
  <c r="AB111" i="1"/>
  <c r="AC111" i="1"/>
  <c r="AD111" i="1" s="1"/>
  <c r="Q111" i="1"/>
  <c r="O111" i="1" s="1"/>
  <c r="R111" i="1" s="1"/>
  <c r="L111" i="1" s="1"/>
  <c r="M111" i="1" s="1"/>
  <c r="AD62" i="1"/>
  <c r="V242" i="1"/>
  <c r="Z242" i="1" s="1"/>
  <c r="AB242" i="1"/>
  <c r="AC242" i="1"/>
  <c r="Q242" i="1"/>
  <c r="O242" i="1" s="1"/>
  <c r="R242" i="1" s="1"/>
  <c r="L242" i="1" s="1"/>
  <c r="M242" i="1" s="1"/>
  <c r="AC170" i="1"/>
  <c r="V170" i="1"/>
  <c r="Z170" i="1" s="1"/>
  <c r="Q170" i="1"/>
  <c r="O170" i="1" s="1"/>
  <c r="R170" i="1" s="1"/>
  <c r="L170" i="1" s="1"/>
  <c r="M170" i="1" s="1"/>
  <c r="AB170" i="1"/>
  <c r="AC177" i="1"/>
  <c r="V177" i="1"/>
  <c r="Z177" i="1" s="1"/>
  <c r="AB177" i="1"/>
  <c r="Q177" i="1"/>
  <c r="O177" i="1" s="1"/>
  <c r="R177" i="1" s="1"/>
  <c r="L177" i="1" s="1"/>
  <c r="M177" i="1" s="1"/>
  <c r="AD273" i="1"/>
  <c r="AC244" i="1"/>
  <c r="V244" i="1"/>
  <c r="Z244" i="1" s="1"/>
  <c r="AB244" i="1"/>
  <c r="Q244" i="1"/>
  <c r="O244" i="1" s="1"/>
  <c r="R244" i="1" s="1"/>
  <c r="L244" i="1" s="1"/>
  <c r="M244" i="1" s="1"/>
  <c r="AD52" i="1"/>
  <c r="AD153" i="1"/>
  <c r="AC182" i="1"/>
  <c r="V182" i="1"/>
  <c r="Z182" i="1" s="1"/>
  <c r="AB182" i="1"/>
  <c r="Q182" i="1"/>
  <c r="O182" i="1" s="1"/>
  <c r="R182" i="1" s="1"/>
  <c r="L182" i="1" s="1"/>
  <c r="M182" i="1" s="1"/>
  <c r="AD292" i="1"/>
  <c r="V230" i="1"/>
  <c r="Z230" i="1" s="1"/>
  <c r="AB230" i="1"/>
  <c r="AC230" i="1"/>
  <c r="Q230" i="1"/>
  <c r="O230" i="1" s="1"/>
  <c r="R230" i="1" s="1"/>
  <c r="L230" i="1" s="1"/>
  <c r="M230" i="1" s="1"/>
  <c r="AD48" i="1"/>
  <c r="V209" i="1"/>
  <c r="Z209" i="1" s="1"/>
  <c r="AC209" i="1"/>
  <c r="AB209" i="1"/>
  <c r="Q209" i="1"/>
  <c r="O209" i="1" s="1"/>
  <c r="R209" i="1" s="1"/>
  <c r="L209" i="1" s="1"/>
  <c r="M209" i="1" s="1"/>
  <c r="AC311" i="1"/>
  <c r="AB311" i="1"/>
  <c r="V311" i="1"/>
  <c r="Z311" i="1" s="1"/>
  <c r="Q311" i="1"/>
  <c r="O311" i="1" s="1"/>
  <c r="R311" i="1" s="1"/>
  <c r="L311" i="1" s="1"/>
  <c r="M311" i="1" s="1"/>
  <c r="AC105" i="1"/>
  <c r="AD105" i="1" s="1"/>
  <c r="V105" i="1"/>
  <c r="Z105" i="1" s="1"/>
  <c r="Q105" i="1"/>
  <c r="O105" i="1" s="1"/>
  <c r="R105" i="1" s="1"/>
  <c r="L105" i="1" s="1"/>
  <c r="M105" i="1" s="1"/>
  <c r="AB105" i="1"/>
  <c r="AC158" i="1"/>
  <c r="V158" i="1"/>
  <c r="Z158" i="1" s="1"/>
  <c r="Q158" i="1"/>
  <c r="O158" i="1" s="1"/>
  <c r="R158" i="1" s="1"/>
  <c r="L158" i="1" s="1"/>
  <c r="M158" i="1" s="1"/>
  <c r="AB158" i="1"/>
  <c r="AC313" i="1"/>
  <c r="V313" i="1"/>
  <c r="Z313" i="1" s="1"/>
  <c r="AB313" i="1"/>
  <c r="Q313" i="1"/>
  <c r="O313" i="1" s="1"/>
  <c r="R313" i="1" s="1"/>
  <c r="L313" i="1" s="1"/>
  <c r="M313" i="1" s="1"/>
  <c r="AC171" i="1"/>
  <c r="V171" i="1"/>
  <c r="Z171" i="1" s="1"/>
  <c r="Q171" i="1"/>
  <c r="O171" i="1" s="1"/>
  <c r="R171" i="1" s="1"/>
  <c r="L171" i="1" s="1"/>
  <c r="M171" i="1" s="1"/>
  <c r="AB171" i="1"/>
  <c r="AC148" i="1"/>
  <c r="AB148" i="1"/>
  <c r="V148" i="1"/>
  <c r="Z148" i="1" s="1"/>
  <c r="Q148" i="1"/>
  <c r="O148" i="1" s="1"/>
  <c r="R148" i="1" s="1"/>
  <c r="L148" i="1" s="1"/>
  <c r="M148" i="1" s="1"/>
  <c r="AB283" i="1"/>
  <c r="V283" i="1"/>
  <c r="Z283" i="1" s="1"/>
  <c r="AC283" i="1"/>
  <c r="Q283" i="1"/>
  <c r="O283" i="1" s="1"/>
  <c r="R283" i="1" s="1"/>
  <c r="L283" i="1" s="1"/>
  <c r="M283" i="1" s="1"/>
  <c r="AD59" i="1"/>
  <c r="AC132" i="1"/>
  <c r="AB132" i="1"/>
  <c r="V132" i="1"/>
  <c r="Z132" i="1" s="1"/>
  <c r="Q132" i="1"/>
  <c r="O132" i="1" s="1"/>
  <c r="R132" i="1" s="1"/>
  <c r="L132" i="1" s="1"/>
  <c r="M132" i="1" s="1"/>
  <c r="V103" i="1"/>
  <c r="Z103" i="1" s="1"/>
  <c r="AB103" i="1"/>
  <c r="AC103" i="1"/>
  <c r="AD103" i="1" s="1"/>
  <c r="Q103" i="1"/>
  <c r="O103" i="1" s="1"/>
  <c r="R103" i="1" s="1"/>
  <c r="L103" i="1" s="1"/>
  <c r="M103" i="1" s="1"/>
  <c r="AD70" i="1"/>
  <c r="AD216" i="1"/>
  <c r="AC281" i="1"/>
  <c r="V281" i="1"/>
  <c r="Z281" i="1" s="1"/>
  <c r="Q281" i="1"/>
  <c r="O281" i="1" s="1"/>
  <c r="R281" i="1" s="1"/>
  <c r="L281" i="1" s="1"/>
  <c r="M281" i="1" s="1"/>
  <c r="AB281" i="1"/>
  <c r="AC309" i="1"/>
  <c r="V309" i="1"/>
  <c r="Z309" i="1" s="1"/>
  <c r="AB309" i="1"/>
  <c r="Q309" i="1"/>
  <c r="O309" i="1" s="1"/>
  <c r="R309" i="1" s="1"/>
  <c r="L309" i="1" s="1"/>
  <c r="M309" i="1" s="1"/>
  <c r="AB287" i="1"/>
  <c r="AC287" i="1"/>
  <c r="V287" i="1"/>
  <c r="Z287" i="1" s="1"/>
  <c r="Q287" i="1"/>
  <c r="O287" i="1" s="1"/>
  <c r="R287" i="1" s="1"/>
  <c r="L287" i="1" s="1"/>
  <c r="M287" i="1" s="1"/>
  <c r="AC134" i="1"/>
  <c r="V134" i="1"/>
  <c r="Z134" i="1" s="1"/>
  <c r="Q134" i="1"/>
  <c r="O134" i="1" s="1"/>
  <c r="R134" i="1" s="1"/>
  <c r="L134" i="1" s="1"/>
  <c r="M134" i="1" s="1"/>
  <c r="AB134" i="1"/>
  <c r="AC138" i="1"/>
  <c r="V138" i="1"/>
  <c r="Z138" i="1" s="1"/>
  <c r="AB138" i="1"/>
  <c r="Q138" i="1"/>
  <c r="O138" i="1" s="1"/>
  <c r="R138" i="1" s="1"/>
  <c r="L138" i="1" s="1"/>
  <c r="M138" i="1" s="1"/>
  <c r="AC217" i="1"/>
  <c r="V217" i="1"/>
  <c r="Z217" i="1" s="1"/>
  <c r="AB217" i="1"/>
  <c r="Q217" i="1"/>
  <c r="O217" i="1" s="1"/>
  <c r="R217" i="1" s="1"/>
  <c r="L217" i="1" s="1"/>
  <c r="M217" i="1" s="1"/>
  <c r="AC142" i="1"/>
  <c r="V142" i="1"/>
  <c r="Z142" i="1" s="1"/>
  <c r="AB142" i="1"/>
  <c r="Q142" i="1"/>
  <c r="O142" i="1" s="1"/>
  <c r="R142" i="1" s="1"/>
  <c r="L142" i="1" s="1"/>
  <c r="M142" i="1" s="1"/>
  <c r="AC277" i="1"/>
  <c r="V277" i="1"/>
  <c r="Z277" i="1" s="1"/>
  <c r="AB277" i="1"/>
  <c r="Q277" i="1"/>
  <c r="O277" i="1" s="1"/>
  <c r="R277" i="1" s="1"/>
  <c r="L277" i="1" s="1"/>
  <c r="M277" i="1" s="1"/>
  <c r="AC198" i="1"/>
  <c r="V198" i="1"/>
  <c r="Z198" i="1" s="1"/>
  <c r="AB198" i="1"/>
  <c r="Q198" i="1"/>
  <c r="O198" i="1" s="1"/>
  <c r="R198" i="1" s="1"/>
  <c r="L198" i="1" s="1"/>
  <c r="M198" i="1" s="1"/>
  <c r="V246" i="1"/>
  <c r="Z246" i="1" s="1"/>
  <c r="AC246" i="1"/>
  <c r="AB246" i="1"/>
  <c r="Q246" i="1"/>
  <c r="O246" i="1" s="1"/>
  <c r="R246" i="1" s="1"/>
  <c r="L246" i="1" s="1"/>
  <c r="M246" i="1" s="1"/>
  <c r="AC212" i="1"/>
  <c r="V212" i="1"/>
  <c r="Z212" i="1" s="1"/>
  <c r="AB212" i="1"/>
  <c r="Q212" i="1"/>
  <c r="O212" i="1" s="1"/>
  <c r="R212" i="1" s="1"/>
  <c r="L212" i="1" s="1"/>
  <c r="M212" i="1" s="1"/>
  <c r="AC293" i="1"/>
  <c r="V293" i="1"/>
  <c r="Z293" i="1" s="1"/>
  <c r="Q293" i="1"/>
  <c r="O293" i="1" s="1"/>
  <c r="R293" i="1" s="1"/>
  <c r="L293" i="1" s="1"/>
  <c r="M293" i="1" s="1"/>
  <c r="AB293" i="1"/>
  <c r="AC164" i="1"/>
  <c r="AB164" i="1"/>
  <c r="V164" i="1"/>
  <c r="Z164" i="1" s="1"/>
  <c r="Q164" i="1"/>
  <c r="O164" i="1" s="1"/>
  <c r="R164" i="1" s="1"/>
  <c r="L164" i="1" s="1"/>
  <c r="M164" i="1" s="1"/>
  <c r="AC125" i="1"/>
  <c r="V125" i="1"/>
  <c r="Z125" i="1" s="1"/>
  <c r="Q125" i="1"/>
  <c r="O125" i="1" s="1"/>
  <c r="R125" i="1" s="1"/>
  <c r="L125" i="1" s="1"/>
  <c r="M125" i="1" s="1"/>
  <c r="AB125" i="1"/>
  <c r="AD61" i="1"/>
  <c r="AD44" i="1"/>
  <c r="AC213" i="1"/>
  <c r="V213" i="1"/>
  <c r="Z213" i="1" s="1"/>
  <c r="AB213" i="1"/>
  <c r="Q213" i="1"/>
  <c r="O213" i="1" s="1"/>
  <c r="R213" i="1" s="1"/>
  <c r="L213" i="1" s="1"/>
  <c r="M213" i="1" s="1"/>
  <c r="AB252" i="1"/>
  <c r="V252" i="1"/>
  <c r="Z252" i="1" s="1"/>
  <c r="AC252" i="1"/>
  <c r="Q252" i="1"/>
  <c r="O252" i="1" s="1"/>
  <c r="R252" i="1" s="1"/>
  <c r="L252" i="1" s="1"/>
  <c r="M252" i="1" s="1"/>
  <c r="AD235" i="1"/>
  <c r="AD72" i="1"/>
  <c r="AD36" i="1"/>
  <c r="AC154" i="1"/>
  <c r="AD154" i="1" s="1"/>
  <c r="V154" i="1"/>
  <c r="Z154" i="1" s="1"/>
  <c r="Q154" i="1"/>
  <c r="O154" i="1" s="1"/>
  <c r="R154" i="1" s="1"/>
  <c r="L154" i="1" s="1"/>
  <c r="M154" i="1" s="1"/>
  <c r="AB154" i="1"/>
  <c r="AC240" i="1"/>
  <c r="V240" i="1"/>
  <c r="Z240" i="1" s="1"/>
  <c r="AB240" i="1"/>
  <c r="Q240" i="1"/>
  <c r="O240" i="1" s="1"/>
  <c r="R240" i="1" s="1"/>
  <c r="L240" i="1" s="1"/>
  <c r="M240" i="1" s="1"/>
  <c r="AC109" i="1"/>
  <c r="AD109" i="1" s="1"/>
  <c r="V109" i="1"/>
  <c r="Z109" i="1" s="1"/>
  <c r="Q109" i="1"/>
  <c r="O109" i="1" s="1"/>
  <c r="R109" i="1" s="1"/>
  <c r="L109" i="1" s="1"/>
  <c r="M109" i="1" s="1"/>
  <c r="AB109" i="1"/>
  <c r="AC258" i="1"/>
  <c r="V258" i="1"/>
  <c r="Z258" i="1" s="1"/>
  <c r="Q258" i="1"/>
  <c r="O258" i="1" s="1"/>
  <c r="R258" i="1" s="1"/>
  <c r="L258" i="1" s="1"/>
  <c r="M258" i="1" s="1"/>
  <c r="AB258" i="1"/>
  <c r="AC160" i="1"/>
  <c r="V160" i="1"/>
  <c r="Z160" i="1" s="1"/>
  <c r="AB160" i="1"/>
  <c r="Q160" i="1"/>
  <c r="O160" i="1" s="1"/>
  <c r="R160" i="1" s="1"/>
  <c r="L160" i="1" s="1"/>
  <c r="M160" i="1" s="1"/>
  <c r="AD85" i="1"/>
  <c r="AC232" i="1"/>
  <c r="V232" i="1"/>
  <c r="Z232" i="1" s="1"/>
  <c r="AB232" i="1"/>
  <c r="Q232" i="1"/>
  <c r="O232" i="1" s="1"/>
  <c r="R232" i="1" s="1"/>
  <c r="L232" i="1" s="1"/>
  <c r="M232" i="1" s="1"/>
  <c r="AD265" i="1"/>
  <c r="AD262" i="1"/>
  <c r="AD161" i="1"/>
  <c r="AC185" i="1"/>
  <c r="V185" i="1"/>
  <c r="Z185" i="1" s="1"/>
  <c r="Q185" i="1"/>
  <c r="O185" i="1" s="1"/>
  <c r="R185" i="1" s="1"/>
  <c r="L185" i="1" s="1"/>
  <c r="M185" i="1" s="1"/>
  <c r="AB185" i="1"/>
  <c r="V299" i="1"/>
  <c r="Z299" i="1" s="1"/>
  <c r="AC299" i="1"/>
  <c r="AB299" i="1"/>
  <c r="Q299" i="1"/>
  <c r="O299" i="1" s="1"/>
  <c r="R299" i="1" s="1"/>
  <c r="L299" i="1" s="1"/>
  <c r="M299" i="1" s="1"/>
  <c r="AD231" i="1"/>
  <c r="V255" i="1"/>
  <c r="Z255" i="1" s="1"/>
  <c r="AC255" i="1"/>
  <c r="Q255" i="1"/>
  <c r="O255" i="1" s="1"/>
  <c r="R255" i="1" s="1"/>
  <c r="L255" i="1" s="1"/>
  <c r="M255" i="1" s="1"/>
  <c r="AB255" i="1"/>
  <c r="AC101" i="1"/>
  <c r="AD101" i="1" s="1"/>
  <c r="V101" i="1"/>
  <c r="Z101" i="1" s="1"/>
  <c r="AB101" i="1"/>
  <c r="Q101" i="1"/>
  <c r="O101" i="1" s="1"/>
  <c r="R101" i="1" s="1"/>
  <c r="L101" i="1" s="1"/>
  <c r="M101" i="1" s="1"/>
  <c r="AC143" i="1"/>
  <c r="AB143" i="1"/>
  <c r="V143" i="1"/>
  <c r="Z143" i="1" s="1"/>
  <c r="Q143" i="1"/>
  <c r="O143" i="1" s="1"/>
  <c r="R143" i="1" s="1"/>
  <c r="L143" i="1" s="1"/>
  <c r="M143" i="1" s="1"/>
  <c r="AD208" i="1"/>
  <c r="AD128" i="1"/>
  <c r="AC113" i="1"/>
  <c r="V113" i="1"/>
  <c r="Z113" i="1" s="1"/>
  <c r="Q113" i="1"/>
  <c r="O113" i="1" s="1"/>
  <c r="R113" i="1" s="1"/>
  <c r="L113" i="1" s="1"/>
  <c r="M113" i="1" s="1"/>
  <c r="AB113" i="1"/>
  <c r="AD214" i="1"/>
  <c r="AD304" i="1"/>
  <c r="AD135" i="1"/>
  <c r="AC203" i="1"/>
  <c r="V203" i="1"/>
  <c r="Z203" i="1" s="1"/>
  <c r="Q203" i="1"/>
  <c r="O203" i="1" s="1"/>
  <c r="R203" i="1" s="1"/>
  <c r="L203" i="1" s="1"/>
  <c r="M203" i="1" s="1"/>
  <c r="AB203" i="1"/>
  <c r="AD141" i="1"/>
  <c r="AD221" i="1"/>
  <c r="AC298" i="1"/>
  <c r="AD298" i="1" s="1"/>
  <c r="V298" i="1"/>
  <c r="Z298" i="1" s="1"/>
  <c r="Q298" i="1"/>
  <c r="O298" i="1" s="1"/>
  <c r="R298" i="1" s="1"/>
  <c r="L298" i="1" s="1"/>
  <c r="M298" i="1" s="1"/>
  <c r="AB298" i="1"/>
  <c r="AC275" i="1"/>
  <c r="V275" i="1"/>
  <c r="Z275" i="1" s="1"/>
  <c r="Q275" i="1"/>
  <c r="O275" i="1" s="1"/>
  <c r="R275" i="1" s="1"/>
  <c r="L275" i="1" s="1"/>
  <c r="M275" i="1" s="1"/>
  <c r="AB275" i="1"/>
  <c r="AD209" i="1" l="1"/>
  <c r="AD234" i="1"/>
  <c r="AD293" i="1"/>
  <c r="AD170" i="1"/>
  <c r="AD143" i="1"/>
  <c r="AD232" i="1"/>
  <c r="AD213" i="1"/>
  <c r="AD230" i="1"/>
  <c r="AD242" i="1"/>
  <c r="AD155" i="1"/>
  <c r="AD121" i="1"/>
  <c r="AD167" i="1"/>
  <c r="AD119" i="1"/>
  <c r="AD140" i="1"/>
  <c r="AD178" i="1"/>
  <c r="AD295" i="1"/>
  <c r="AD151" i="1"/>
  <c r="AD160" i="1"/>
  <c r="AD174" i="1"/>
  <c r="AD159" i="1"/>
  <c r="AD173" i="1"/>
  <c r="AD134" i="1"/>
  <c r="AD185" i="1"/>
  <c r="AD258" i="1"/>
  <c r="AD240" i="1"/>
  <c r="AD287" i="1"/>
  <c r="AD171" i="1"/>
  <c r="AD158" i="1"/>
  <c r="AD189" i="1"/>
  <c r="AD299" i="1"/>
  <c r="AD132" i="1"/>
  <c r="AD187" i="1"/>
  <c r="AD313" i="1"/>
  <c r="AD244" i="1"/>
  <c r="AD125" i="1"/>
  <c r="AD275" i="1"/>
  <c r="AD113" i="1"/>
  <c r="AD281" i="1"/>
  <c r="AD129" i="1"/>
  <c r="AD311" i="1"/>
  <c r="AD156" i="1"/>
  <c r="AD179" i="1"/>
  <c r="AD252" i="1"/>
  <c r="AD164" i="1"/>
  <c r="AD212" i="1"/>
  <c r="AD198" i="1"/>
  <c r="AD142" i="1"/>
  <c r="AD138" i="1"/>
  <c r="AD177" i="1"/>
  <c r="AD238" i="1"/>
  <c r="AD294" i="1"/>
  <c r="AD222" i="1"/>
  <c r="AD139" i="1"/>
  <c r="AD267" i="1"/>
  <c r="AD203" i="1"/>
  <c r="AD183" i="1"/>
  <c r="AD291" i="1"/>
  <c r="AD261" i="1"/>
  <c r="AD175" i="1"/>
  <c r="AD118" i="1"/>
  <c r="AD225" i="1"/>
  <c r="AD115" i="1"/>
  <c r="AD207" i="1"/>
  <c r="AD193" i="1"/>
  <c r="AD117" i="1"/>
  <c r="AD181" i="1"/>
  <c r="AD307" i="1"/>
  <c r="AD224" i="1"/>
  <c r="AD162" i="1"/>
  <c r="AD146" i="1"/>
  <c r="AD191" i="1"/>
  <c r="AD228" i="1"/>
  <c r="AD202" i="1"/>
  <c r="AD303" i="1"/>
  <c r="AD195" i="1"/>
  <c r="AD246" i="1"/>
  <c r="AD148" i="1"/>
  <c r="AD315" i="1"/>
  <c r="AD277" i="1"/>
  <c r="AD217" i="1"/>
  <c r="AD309" i="1"/>
  <c r="AD152" i="1"/>
  <c r="AD131" i="1"/>
  <c r="AD247" i="1"/>
  <c r="AD301" i="1"/>
  <c r="AD127" i="1"/>
  <c r="AD272" i="1"/>
  <c r="AD255" i="1"/>
  <c r="AD283" i="1"/>
  <c r="AD182" i="1"/>
  <c r="AD305" i="1"/>
  <c r="AD166" i="1"/>
  <c r="AD35" i="1"/>
  <c r="AD219" i="1"/>
  <c r="AD285" i="1"/>
  <c r="AD263" i="1"/>
  <c r="AD241" i="1"/>
  <c r="AD289" i="1"/>
  <c r="AD236" i="1"/>
  <c r="AD123" i="1"/>
  <c r="AD297" i="1"/>
  <c r="AD150" i="1"/>
</calcChain>
</file>

<file path=xl/sharedStrings.xml><?xml version="1.0" encoding="utf-8"?>
<sst xmlns="http://schemas.openxmlformats.org/spreadsheetml/2006/main" count="4023" uniqueCount="961">
  <si>
    <t>File opened</t>
  </si>
  <si>
    <t>2022-12-05 11:56:11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</si>
  <si>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</si>
  <si>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</si>
  <si>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</si>
  <si>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</si>
  <si>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</si>
  <si>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</si>
  <si>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</si>
  <si>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</si>
  <si>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</si>
  <si>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</si>
  <si>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</si>
  <si>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</si>
  <si>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</si>
  <si>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Mon Dec  5 08:39</t>
  </si>
  <si>
    <t>H2O rangematch</t>
  </si>
  <si>
    <t>Mon Dec  5 08:45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</si>
  <si>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</si>
  <si>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</si>
  <si>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</si>
  <si>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</si>
  <si>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</si>
  <si>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</si>
  <si>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</si>
  <si>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</si>
  <si>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</si>
  <si>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11:56:11</t>
  </si>
  <si>
    <t>Stability Definition:	ΔCO2 (Meas2): Slp&lt;0.1 Per=20	ΔH2O (Meas2): Slp&lt;0.1 Per=20	Offset2 (Meas):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</si>
  <si>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</si>
  <si>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</si>
  <si>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</si>
  <si>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</si>
  <si>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</si>
  <si>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</si>
  <si>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</si>
  <si>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</si>
  <si>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</si>
  <si>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</si>
  <si>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</si>
  <si>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</si>
  <si>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</si>
  <si>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</si>
  <si>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</si>
  <si>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</si>
  <si>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</si>
  <si>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</si>
  <si>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</si>
  <si>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</si>
  <si>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</si>
  <si>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</si>
  <si>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</si>
  <si>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</si>
  <si>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</si>
  <si>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</si>
  <si>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</si>
  <si>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</si>
  <si>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</si>
  <si>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</si>
  <si>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</si>
  <si>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</si>
  <si>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</si>
  <si>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</si>
  <si>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</si>
  <si>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</si>
  <si>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</si>
  <si>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</si>
  <si>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</si>
  <si>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</si>
  <si>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</si>
  <si>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</si>
  <si>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</si>
  <si>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</si>
  <si>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</si>
  <si>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</si>
  <si>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</si>
  <si>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</si>
  <si>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</si>
  <si>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</si>
  <si>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</si>
  <si>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4.27379 79.8192 392.482 637.715 896.239 1109.76 1301.63 1452.07</t>
  </si>
  <si>
    <t>Fs_true</t>
  </si>
  <si>
    <t>0.372569 98.6982 402.597 600.933 801.929 1005.39 1200.85 1401.36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</si>
  <si>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</si>
  <si>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</si>
  <si>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</si>
  <si>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</si>
  <si>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</si>
  <si>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</si>
  <si>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</si>
  <si>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</si>
  <si>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</si>
  <si>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</si>
  <si>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</si>
  <si>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</si>
  <si>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</si>
  <si>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</si>
  <si>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</si>
  <si>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</si>
  <si>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</si>
  <si>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</si>
  <si>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</si>
  <si>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</si>
  <si>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</si>
  <si>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</si>
  <si>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</si>
  <si>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</si>
  <si>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</si>
  <si>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</si>
  <si>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</si>
  <si>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</si>
  <si>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</si>
  <si>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</si>
  <si>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</si>
  <si>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</si>
  <si>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</si>
  <si>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</si>
  <si>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</si>
  <si>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</si>
  <si>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</si>
  <si>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</si>
  <si>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</si>
  <si>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</si>
  <si>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</si>
  <si>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</si>
  <si>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</si>
  <si>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</si>
  <si>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</si>
  <si>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</si>
  <si>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</si>
  <si>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</si>
  <si>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</si>
  <si>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</si>
  <si>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</si>
  <si>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</si>
  <si>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</si>
  <si>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</si>
  <si>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</si>
  <si>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</si>
  <si>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</si>
  <si>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</si>
  <si>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</si>
  <si>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</si>
  <si>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</si>
  <si>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</si>
  <si>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</si>
  <si>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</si>
  <si>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</si>
  <si>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</si>
  <si>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</si>
  <si>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</si>
  <si>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</si>
  <si>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</si>
  <si>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</si>
  <si>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</si>
  <si>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</si>
  <si>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</si>
  <si>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</si>
  <si>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</si>
  <si>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</si>
  <si>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</si>
  <si>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</si>
  <si>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</si>
  <si>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</si>
  <si>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</si>
  <si>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</si>
  <si>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</si>
  <si>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</si>
  <si>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</si>
  <si>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</si>
  <si>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</si>
  <si>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</si>
  <si>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</si>
  <si>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</si>
  <si>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</si>
  <si>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</si>
  <si>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</si>
  <si>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</si>
  <si>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</si>
  <si>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</si>
  <si>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</si>
  <si>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</si>
  <si>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</si>
  <si>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</si>
  <si>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</si>
  <si>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</si>
  <si>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</si>
  <si>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</si>
  <si>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</si>
  <si>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</si>
  <si>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</si>
  <si>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</si>
  <si>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</si>
  <si>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</si>
  <si>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</si>
  <si>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</si>
  <si>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</si>
  <si>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</si>
  <si>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</si>
  <si>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</si>
  <si>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</si>
  <si>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</si>
  <si>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</si>
  <si>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</si>
  <si>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</si>
  <si>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</si>
  <si>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</si>
  <si>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</si>
  <si>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</si>
  <si>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</si>
  <si>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</si>
  <si>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</si>
  <si>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</si>
  <si>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</si>
  <si>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</si>
  <si>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</si>
  <si>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</si>
  <si>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</si>
  <si>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</si>
  <si>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</si>
  <si>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</si>
  <si>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</si>
  <si>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</si>
  <si>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</si>
  <si>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</si>
  <si>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</si>
  <si>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</si>
  <si>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</si>
  <si>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</si>
  <si>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</si>
  <si>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</si>
  <si>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</si>
  <si>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</si>
  <si>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</si>
  <si>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</si>
  <si>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</si>
  <si>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</si>
  <si>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</si>
  <si>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</si>
  <si>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</si>
  <si>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</si>
  <si>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</si>
  <si>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</si>
  <si>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</si>
  <si>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</si>
  <si>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</si>
  <si>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</si>
  <si>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</si>
  <si>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</si>
  <si>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</si>
  <si>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</si>
  <si>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</si>
  <si>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</si>
  <si>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</si>
  <si>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</si>
  <si>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</si>
  <si>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</si>
  <si>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</si>
  <si>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</si>
  <si>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</si>
  <si>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</si>
  <si>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</si>
  <si>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</si>
  <si>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</si>
  <si>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</si>
  <si>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</si>
  <si>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</si>
  <si>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</si>
  <si>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</si>
  <si>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</si>
  <si>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</si>
  <si>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</si>
  <si>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</si>
  <si>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</si>
  <si>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</si>
  <si>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</si>
  <si>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</si>
  <si>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</si>
  <si>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</si>
  <si>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</si>
  <si>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</si>
  <si>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</si>
  <si>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</si>
  <si>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</si>
  <si>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</si>
  <si>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</si>
  <si>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</si>
  <si>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</si>
  <si>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</si>
  <si>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</si>
  <si>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</si>
  <si>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</si>
  <si>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</si>
  <si>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</si>
  <si>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</si>
  <si>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</si>
  <si>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</si>
  <si>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</si>
  <si>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</si>
  <si>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</si>
  <si>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</si>
  <si>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</si>
  <si>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</si>
  <si>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</si>
  <si>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</si>
  <si>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</si>
  <si>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</si>
  <si>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</si>
  <si>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</si>
  <si>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</si>
  <si>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</si>
  <si>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</si>
  <si>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</si>
  <si>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</si>
  <si>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</si>
  <si>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</si>
  <si>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</si>
  <si>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</si>
  <si>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</si>
  <si>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</si>
  <si>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</si>
  <si>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</si>
  <si>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</si>
  <si>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</si>
  <si>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</si>
  <si>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</si>
  <si>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</si>
  <si>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</si>
  <si>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</si>
  <si>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</si>
  <si>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</si>
  <si>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</si>
  <si>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</si>
  <si>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</si>
  <si>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</si>
  <si>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</si>
  <si>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</si>
  <si>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</si>
  <si>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</si>
  <si>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</si>
  <si>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</si>
  <si>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</si>
  <si>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</si>
  <si>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</si>
  <si>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</si>
  <si>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</si>
  <si>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</si>
  <si>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</si>
  <si>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</si>
  <si>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</si>
  <si>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</si>
  <si>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</si>
  <si>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</si>
  <si>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20221205 11:59:07</t>
  </si>
  <si>
    <t>11:59:07</t>
  </si>
  <si>
    <t>0: Broadleaf</t>
  </si>
  <si>
    <t>11:54:39</t>
  </si>
  <si>
    <t>2/2</t>
  </si>
  <si>
    <t>00000000</t>
  </si>
  <si>
    <t>iiiiiiii</t>
  </si>
  <si>
    <t>off</t>
  </si>
  <si>
    <t>20221205 11:59:11</t>
  </si>
  <si>
    <t>11:59:11</t>
  </si>
  <si>
    <t>1/2</t>
  </si>
  <si>
    <t>20221205 11:59:15</t>
  </si>
  <si>
    <t>11:59:15</t>
  </si>
  <si>
    <t>20221205 11:59:19</t>
  </si>
  <si>
    <t>11:59:19</t>
  </si>
  <si>
    <t>20221205 11:59:23</t>
  </si>
  <si>
    <t>11:59:23</t>
  </si>
  <si>
    <t>20221205 11:59:27</t>
  </si>
  <si>
    <t>11:59:27</t>
  </si>
  <si>
    <t>20221205 11:59:31</t>
  </si>
  <si>
    <t>11:59:31</t>
  </si>
  <si>
    <t>20221205 11:59:35</t>
  </si>
  <si>
    <t>11:59:35</t>
  </si>
  <si>
    <t>20221205 11:59:39</t>
  </si>
  <si>
    <t>11:59:39</t>
  </si>
  <si>
    <t>20221205 11:59:43</t>
  </si>
  <si>
    <t>11:59:43</t>
  </si>
  <si>
    <t>20221205 11:59:47</t>
  </si>
  <si>
    <t>11:59:47</t>
  </si>
  <si>
    <t>20221205 11:59:51</t>
  </si>
  <si>
    <t>11:59:51</t>
  </si>
  <si>
    <t>20221205 11:59:55</t>
  </si>
  <si>
    <t>11:59:55</t>
  </si>
  <si>
    <t>20221205 11:59:59</t>
  </si>
  <si>
    <t>11:59:59</t>
  </si>
  <si>
    <t>20221205 12:00:03</t>
  </si>
  <si>
    <t>12:00:03</t>
  </si>
  <si>
    <t>20221205 12:00:07</t>
  </si>
  <si>
    <t>12:00:07</t>
  </si>
  <si>
    <t>20221205 12:00:11</t>
  </si>
  <si>
    <t>12:00:11</t>
  </si>
  <si>
    <t>20221205 12:00:15</t>
  </si>
  <si>
    <t>12:00:15</t>
  </si>
  <si>
    <t>20221205 12:00:19</t>
  </si>
  <si>
    <t>12:00:19</t>
  </si>
  <si>
    <t>20221205 12:00:23</t>
  </si>
  <si>
    <t>12:00:23</t>
  </si>
  <si>
    <t>20221205 12:00:27</t>
  </si>
  <si>
    <t>12:00:27</t>
  </si>
  <si>
    <t>0/2</t>
  </si>
  <si>
    <t>20221205 12:00:31</t>
  </si>
  <si>
    <t>12:00:31</t>
  </si>
  <si>
    <t>20221205 12:00:35</t>
  </si>
  <si>
    <t>12:00:35</t>
  </si>
  <si>
    <t>20221205 12:00:39</t>
  </si>
  <si>
    <t>12:00:39</t>
  </si>
  <si>
    <t>20221205 12:00:43</t>
  </si>
  <si>
    <t>12:00:43</t>
  </si>
  <si>
    <t>20221205 12:00:47</t>
  </si>
  <si>
    <t>12:00:47</t>
  </si>
  <si>
    <t>20221205 12:00:50</t>
  </si>
  <si>
    <t>12:00:50</t>
  </si>
  <si>
    <t>20221205 12:00:54</t>
  </si>
  <si>
    <t>12:00:54</t>
  </si>
  <si>
    <t>20221205 12:00:58</t>
  </si>
  <si>
    <t>12:00:58</t>
  </si>
  <si>
    <t>20221205 12:01:02</t>
  </si>
  <si>
    <t>12:01:02</t>
  </si>
  <si>
    <t>20221205 12:01:06</t>
  </si>
  <si>
    <t>12:01:06</t>
  </si>
  <si>
    <t>20221205 12:01:10</t>
  </si>
  <si>
    <t>12:01:10</t>
  </si>
  <si>
    <t>20221205 12:01:14</t>
  </si>
  <si>
    <t>12:01:14</t>
  </si>
  <si>
    <t>20221205 12:01:18</t>
  </si>
  <si>
    <t>12:01:18</t>
  </si>
  <si>
    <t>20221205 12:01:22</t>
  </si>
  <si>
    <t>12:01:22</t>
  </si>
  <si>
    <t>20221205 12:01:26</t>
  </si>
  <si>
    <t>12:01:26</t>
  </si>
  <si>
    <t>20221205 12:01:30</t>
  </si>
  <si>
    <t>12:01:30</t>
  </si>
  <si>
    <t>20221205 12:01:34</t>
  </si>
  <si>
    <t>12:01:34</t>
  </si>
  <si>
    <t>20221205 12:01:38</t>
  </si>
  <si>
    <t>12:01:38</t>
  </si>
  <si>
    <t>20221205 12:01:42</t>
  </si>
  <si>
    <t>12:01:42</t>
  </si>
  <si>
    <t>20221205 12:01:46</t>
  </si>
  <si>
    <t>12:01:46</t>
  </si>
  <si>
    <t>20221205 12:01:50</t>
  </si>
  <si>
    <t>12:01:50</t>
  </si>
  <si>
    <t>20221205 12:01:54</t>
  </si>
  <si>
    <t>12:01:54</t>
  </si>
  <si>
    <t>20221205 12:01:58</t>
  </si>
  <si>
    <t>12:01:58</t>
  </si>
  <si>
    <t>20221205 12:02:02</t>
  </si>
  <si>
    <t>12:02:02</t>
  </si>
  <si>
    <t>20221205 12:02:06</t>
  </si>
  <si>
    <t>12:02:06</t>
  </si>
  <si>
    <t>20221205 12:02:10</t>
  </si>
  <si>
    <t>12:02:10</t>
  </si>
  <si>
    <t>20221205 12:02:14</t>
  </si>
  <si>
    <t>12:02:14</t>
  </si>
  <si>
    <t>20221205 12:02:18</t>
  </si>
  <si>
    <t>12:02:18</t>
  </si>
  <si>
    <t>20221205 12:02:22</t>
  </si>
  <si>
    <t>12:02:22</t>
  </si>
  <si>
    <t>20221205 12:02:26</t>
  </si>
  <si>
    <t>12:02:26</t>
  </si>
  <si>
    <t>20221205 12:02:30</t>
  </si>
  <si>
    <t>12:02:30</t>
  </si>
  <si>
    <t>20221205 12:02:34</t>
  </si>
  <si>
    <t>12:02:34</t>
  </si>
  <si>
    <t>20221205 12:02:38</t>
  </si>
  <si>
    <t>12:02:38</t>
  </si>
  <si>
    <t>20221205 12:02:42</t>
  </si>
  <si>
    <t>12:02:42</t>
  </si>
  <si>
    <t>20221205 12:02:46</t>
  </si>
  <si>
    <t>12:02:46</t>
  </si>
  <si>
    <t>20221205 12:02:50</t>
  </si>
  <si>
    <t>12:02:50</t>
  </si>
  <si>
    <t>20221205 12:02:54</t>
  </si>
  <si>
    <t>12:02:54</t>
  </si>
  <si>
    <t>20221205 12:02:58</t>
  </si>
  <si>
    <t>12:02:58</t>
  </si>
  <si>
    <t>20221205 12:03:02</t>
  </si>
  <si>
    <t>12:03:02</t>
  </si>
  <si>
    <t>20221205 12:03:06</t>
  </si>
  <si>
    <t>12:03:06</t>
  </si>
  <si>
    <t>20221205 12:03:10</t>
  </si>
  <si>
    <t>12:03:10</t>
  </si>
  <si>
    <t>20221205 12:03:14</t>
  </si>
  <si>
    <t>12:03:14</t>
  </si>
  <si>
    <t>20221205 12:03:18</t>
  </si>
  <si>
    <t>12:03:18</t>
  </si>
  <si>
    <t>20221205 12:03:22</t>
  </si>
  <si>
    <t>12:03:22</t>
  </si>
  <si>
    <t>20221205 12:03:26</t>
  </si>
  <si>
    <t>12:03:26</t>
  </si>
  <si>
    <t>20221205 12:03:30</t>
  </si>
  <si>
    <t>12:03:30</t>
  </si>
  <si>
    <t>20221205 12:03:34</t>
  </si>
  <si>
    <t>12:03:34</t>
  </si>
  <si>
    <t>20221205 12:03:38</t>
  </si>
  <si>
    <t>12:03:38</t>
  </si>
  <si>
    <t>20221205 12:03:42</t>
  </si>
  <si>
    <t>12:03:42</t>
  </si>
  <si>
    <t>20221205 12:03:46</t>
  </si>
  <si>
    <t>12:03:46</t>
  </si>
  <si>
    <t>20221205 12:03:50</t>
  </si>
  <si>
    <t>12:03:50</t>
  </si>
  <si>
    <t>20221205 12:03:54</t>
  </si>
  <si>
    <t>12:03:54</t>
  </si>
  <si>
    <t>20221205 12:03:58</t>
  </si>
  <si>
    <t>12:03:58</t>
  </si>
  <si>
    <t>20221205 12:04:02</t>
  </si>
  <si>
    <t>12:04:02</t>
  </si>
  <si>
    <t>20221205 12:04:06</t>
  </si>
  <si>
    <t>12:04:06</t>
  </si>
  <si>
    <t>20221205 12:04:10</t>
  </si>
  <si>
    <t>12:04:10</t>
  </si>
  <si>
    <t>20221205 12:04:14</t>
  </si>
  <si>
    <t>12:04:14</t>
  </si>
  <si>
    <t>20221205 12:04:18</t>
  </si>
  <si>
    <t>12:04:18</t>
  </si>
  <si>
    <t>20221205 12:04:22</t>
  </si>
  <si>
    <t>12:04:22</t>
  </si>
  <si>
    <t>20221205 12:04:26</t>
  </si>
  <si>
    <t>12:04:26</t>
  </si>
  <si>
    <t>20221205 12:04:30</t>
  </si>
  <si>
    <t>12:04:30</t>
  </si>
  <si>
    <t>20221205 12:04:34</t>
  </si>
  <si>
    <t>12:04:34</t>
  </si>
  <si>
    <t>20221205 12:04:38</t>
  </si>
  <si>
    <t>12:04:38</t>
  </si>
  <si>
    <t>20221205 12:04:42</t>
  </si>
  <si>
    <t>12:04:42</t>
  </si>
  <si>
    <t>20221205 12:04:46</t>
  </si>
  <si>
    <t>12:04:46</t>
  </si>
  <si>
    <t>20221205 12:04:50</t>
  </si>
  <si>
    <t>12:04:50</t>
  </si>
  <si>
    <t>20221205 12:04:54</t>
  </si>
  <si>
    <t>12:04:54</t>
  </si>
  <si>
    <t>20221205 12:04:58</t>
  </si>
  <si>
    <t>12:04:58</t>
  </si>
  <si>
    <t>20221205 12:05:02</t>
  </si>
  <si>
    <t>12:05:02</t>
  </si>
  <si>
    <t>20221205 12:05:06</t>
  </si>
  <si>
    <t>12:05:06</t>
  </si>
  <si>
    <t>20221205 12:05:10</t>
  </si>
  <si>
    <t>12:05:10</t>
  </si>
  <si>
    <t>20221205 12:05:14</t>
  </si>
  <si>
    <t>12:05:14</t>
  </si>
  <si>
    <t>20221205 12:05:18</t>
  </si>
  <si>
    <t>12:05:18</t>
  </si>
  <si>
    <t>20221205 12:05:22</t>
  </si>
  <si>
    <t>12:05:22</t>
  </si>
  <si>
    <t>20221205 12:05:26</t>
  </si>
  <si>
    <t>12:05:26</t>
  </si>
  <si>
    <t>20221205 12:05:30</t>
  </si>
  <si>
    <t>12:05:30</t>
  </si>
  <si>
    <t>20221205 12:05:34</t>
  </si>
  <si>
    <t>12:05:34</t>
  </si>
  <si>
    <t>20221205 12:05:38</t>
  </si>
  <si>
    <t>12:05:38</t>
  </si>
  <si>
    <t>20221205 12:05:42</t>
  </si>
  <si>
    <t>12:05:42</t>
  </si>
  <si>
    <t>20221205 12:05:46</t>
  </si>
  <si>
    <t>12:05:46</t>
  </si>
  <si>
    <t>20221205 12:05:50</t>
  </si>
  <si>
    <t>12:05:50</t>
  </si>
  <si>
    <t>20221205 12:05:54</t>
  </si>
  <si>
    <t>12:05:54</t>
  </si>
  <si>
    <t>20221205 12:05:58</t>
  </si>
  <si>
    <t>12:05:58</t>
  </si>
  <si>
    <t>20221205 12:06:02</t>
  </si>
  <si>
    <t>12:06:02</t>
  </si>
  <si>
    <t>20221205 12:06:06</t>
  </si>
  <si>
    <t>12:06:06</t>
  </si>
  <si>
    <t>20221205 12:06:10</t>
  </si>
  <si>
    <t>12:06:10</t>
  </si>
  <si>
    <t>20221205 12:06:14</t>
  </si>
  <si>
    <t>12:06:14</t>
  </si>
  <si>
    <t>20221205 12:06:18</t>
  </si>
  <si>
    <t>12:06:18</t>
  </si>
  <si>
    <t>20221205 12:06:22</t>
  </si>
  <si>
    <t>12:06:22</t>
  </si>
  <si>
    <t>20221205 12:06:26</t>
  </si>
  <si>
    <t>12:06:26</t>
  </si>
  <si>
    <t>20221205 12:06:30</t>
  </si>
  <si>
    <t>12:06:30</t>
  </si>
  <si>
    <t>20221205 12:06:34</t>
  </si>
  <si>
    <t>12:06:34</t>
  </si>
  <si>
    <t>20221205 12:06:38</t>
  </si>
  <si>
    <t>12:06:38</t>
  </si>
  <si>
    <t>20221205 12:06:42</t>
  </si>
  <si>
    <t>12:06:42</t>
  </si>
  <si>
    <t>20221205 12:06:46</t>
  </si>
  <si>
    <t>12:06:46</t>
  </si>
  <si>
    <t>20221205 12:06:50</t>
  </si>
  <si>
    <t>12:06:50</t>
  </si>
  <si>
    <t>20221205 12:06:54</t>
  </si>
  <si>
    <t>12:06:54</t>
  </si>
  <si>
    <t>20221205 12:06:58</t>
  </si>
  <si>
    <t>12:06:58</t>
  </si>
  <si>
    <t>20221205 12:07:02</t>
  </si>
  <si>
    <t>12:07:02</t>
  </si>
  <si>
    <t>20221205 12:07:06</t>
  </si>
  <si>
    <t>12:07:06</t>
  </si>
  <si>
    <t>20221205 12:07:10</t>
  </si>
  <si>
    <t>12:07:10</t>
  </si>
  <si>
    <t>20221205 12:07:14</t>
  </si>
  <si>
    <t>12:07:14</t>
  </si>
  <si>
    <t>20221205 12:07:18</t>
  </si>
  <si>
    <t>12:07:18</t>
  </si>
  <si>
    <t>20221205 12:07:22</t>
  </si>
  <si>
    <t>12:07:22</t>
  </si>
  <si>
    <t>20221205 12:07:26</t>
  </si>
  <si>
    <t>12:07:26</t>
  </si>
  <si>
    <t>20221205 12:07:30</t>
  </si>
  <si>
    <t>12:07:30</t>
  </si>
  <si>
    <t>20221205 12:07:34</t>
  </si>
  <si>
    <t>12:07:34</t>
  </si>
  <si>
    <t>20221205 12:07:38</t>
  </si>
  <si>
    <t>12:07:38</t>
  </si>
  <si>
    <t>20221205 12:07:42</t>
  </si>
  <si>
    <t>12:07:42</t>
  </si>
  <si>
    <t>20221205 12:07:46</t>
  </si>
  <si>
    <t>12:07:46</t>
  </si>
  <si>
    <t>20221205 12:07:50</t>
  </si>
  <si>
    <t>12:07:50</t>
  </si>
  <si>
    <t>20221205 12:07:54</t>
  </si>
  <si>
    <t>12:07:54</t>
  </si>
  <si>
    <t>20221205 12:07:58</t>
  </si>
  <si>
    <t>12:07:58</t>
  </si>
  <si>
    <t>20221205 12:08:02</t>
  </si>
  <si>
    <t>12:08:02</t>
  </si>
  <si>
    <t>20221205 12:08:06</t>
  </si>
  <si>
    <t>12:08:06</t>
  </si>
  <si>
    <t>20221205 12:08:10</t>
  </si>
  <si>
    <t>12:08:10</t>
  </si>
  <si>
    <t>20221205 12:08:14</t>
  </si>
  <si>
    <t>12:08:14</t>
  </si>
  <si>
    <t>20221205 12:08:18</t>
  </si>
  <si>
    <t>12:08:18</t>
  </si>
  <si>
    <t>20221205 12:08:22</t>
  </si>
  <si>
    <t>12:08:22</t>
  </si>
  <si>
    <t>20221205 12:08:26</t>
  </si>
  <si>
    <t>12:08:26</t>
  </si>
  <si>
    <t>20221205 12:08:30</t>
  </si>
  <si>
    <t>12:08:30</t>
  </si>
  <si>
    <t>20221205 12:08:34</t>
  </si>
  <si>
    <t>12:08:34</t>
  </si>
  <si>
    <t>20221205 12:08:38</t>
  </si>
  <si>
    <t>12:08:38</t>
  </si>
  <si>
    <t>20221205 12:08:42</t>
  </si>
  <si>
    <t>12:08:42</t>
  </si>
  <si>
    <t>20221205 12:08:46</t>
  </si>
  <si>
    <t>12:08:46</t>
  </si>
  <si>
    <t>20221205 12:08:50</t>
  </si>
  <si>
    <t>12:08:50</t>
  </si>
  <si>
    <t>20221205 12:08:54</t>
  </si>
  <si>
    <t>12:08:54</t>
  </si>
  <si>
    <t>20221205 12:08:58</t>
  </si>
  <si>
    <t>12:08:58</t>
  </si>
  <si>
    <t>20221205 12:09:02</t>
  </si>
  <si>
    <t>12:09:02</t>
  </si>
  <si>
    <t>20221205 12:09:06</t>
  </si>
  <si>
    <t>12:09:06</t>
  </si>
  <si>
    <t>20221205 12:09:10</t>
  </si>
  <si>
    <t>12:09:10</t>
  </si>
  <si>
    <t>20221205 12:09:14</t>
  </si>
  <si>
    <t>12:09:14</t>
  </si>
  <si>
    <t>20221205 12:09:18</t>
  </si>
  <si>
    <t>12:09:18</t>
  </si>
  <si>
    <t>20221205 12:09:22</t>
  </si>
  <si>
    <t>12:09:22</t>
  </si>
  <si>
    <t>20221205 12:09:26</t>
  </si>
  <si>
    <t>12:09:26</t>
  </si>
  <si>
    <t>20221205 12:09:30</t>
  </si>
  <si>
    <t>12:09:30</t>
  </si>
  <si>
    <t>20221205 12:09:34</t>
  </si>
  <si>
    <t>12:09:34</t>
  </si>
  <si>
    <t>20221205 12:09:38</t>
  </si>
  <si>
    <t>12:09:38</t>
  </si>
  <si>
    <t>20221205 12:09:41</t>
  </si>
  <si>
    <t>12:09:41</t>
  </si>
  <si>
    <t>20221205 12:09:46</t>
  </si>
  <si>
    <t>12:09:46</t>
  </si>
  <si>
    <t>20221205 12:09:49</t>
  </si>
  <si>
    <t>12:09:49</t>
  </si>
  <si>
    <t>20221205 12:09:53</t>
  </si>
  <si>
    <t>12:09:53</t>
  </si>
  <si>
    <t>20221205 12:09:57</t>
  </si>
  <si>
    <t>12:09:57</t>
  </si>
  <si>
    <t>20221205 12:10:01</t>
  </si>
  <si>
    <t>12:10:01</t>
  </si>
  <si>
    <t>20221205 12:10:05</t>
  </si>
  <si>
    <t>12:10:05</t>
  </si>
  <si>
    <t>20221205 12:10:09</t>
  </si>
  <si>
    <t>12:10:09</t>
  </si>
  <si>
    <t>20221205 12:10:13</t>
  </si>
  <si>
    <t>12:10:13</t>
  </si>
  <si>
    <t>20221205 12:10:17</t>
  </si>
  <si>
    <t>12:10:17</t>
  </si>
  <si>
    <t>20221205 12:10:21</t>
  </si>
  <si>
    <t>12:10:21</t>
  </si>
  <si>
    <t>20221205 12:10:25</t>
  </si>
  <si>
    <t>12:10:25</t>
  </si>
  <si>
    <t>20221205 12:10:29</t>
  </si>
  <si>
    <t>12:10:29</t>
  </si>
  <si>
    <t>20221205 12:10:33</t>
  </si>
  <si>
    <t>12:10:33</t>
  </si>
  <si>
    <t>20221205 12:10:37</t>
  </si>
  <si>
    <t>12:10:37</t>
  </si>
  <si>
    <t>20221205 12:10:41</t>
  </si>
  <si>
    <t>12:10:41</t>
  </si>
  <si>
    <t>20221205 12:10:45</t>
  </si>
  <si>
    <t>12:10:45</t>
  </si>
  <si>
    <t>20221205 12:10:49</t>
  </si>
  <si>
    <t>12:10:49</t>
  </si>
  <si>
    <t>20221205 12:10:53</t>
  </si>
  <si>
    <t>12:10:53</t>
  </si>
  <si>
    <t>20221205 12:10:57</t>
  </si>
  <si>
    <t>12:10:57</t>
  </si>
  <si>
    <t>20221205 12:11:01</t>
  </si>
  <si>
    <t>12:11:01</t>
  </si>
  <si>
    <t>20221205 12:11:05</t>
  </si>
  <si>
    <t>12:11:05</t>
  </si>
  <si>
    <t>20221205 12:11:09</t>
  </si>
  <si>
    <t>12:11:09</t>
  </si>
  <si>
    <t>20221205 12:11:13</t>
  </si>
  <si>
    <t>12:11:13</t>
  </si>
  <si>
    <t>20221205 12:11:17</t>
  </si>
  <si>
    <t>12:11:17</t>
  </si>
  <si>
    <t>20221205 12:11:21</t>
  </si>
  <si>
    <t>12:11:21</t>
  </si>
  <si>
    <t>20221205 12:11:25</t>
  </si>
  <si>
    <t>12:11:25</t>
  </si>
  <si>
    <t>20221205 12:11:29</t>
  </si>
  <si>
    <t>12:11:29</t>
  </si>
  <si>
    <t>20221205 12:11:33</t>
  </si>
  <si>
    <t>12:11:33</t>
  </si>
  <si>
    <t>20221205 12:11:37</t>
  </si>
  <si>
    <t>12:11:37</t>
  </si>
  <si>
    <t>20221205 12:11:41</t>
  </si>
  <si>
    <t>12:11:41</t>
  </si>
  <si>
    <t>20221205 12:11:45</t>
  </si>
  <si>
    <t>12:11:45</t>
  </si>
  <si>
    <t>20221205 12:11:49</t>
  </si>
  <si>
    <t>12:11:49</t>
  </si>
  <si>
    <t>20221205 12:11:53</t>
  </si>
  <si>
    <t>12:11:53</t>
  </si>
  <si>
    <t>20221205 12:11:57</t>
  </si>
  <si>
    <t>12:11:57</t>
  </si>
  <si>
    <t>20221205 12:12:01</t>
  </si>
  <si>
    <t>12:12:01</t>
  </si>
  <si>
    <t>20221205 12:12:05</t>
  </si>
  <si>
    <t>12:12:05</t>
  </si>
  <si>
    <t>20221205 12:12:09</t>
  </si>
  <si>
    <t>12:12:09</t>
  </si>
  <si>
    <t>20221205 12:12:13</t>
  </si>
  <si>
    <t>12:12:13</t>
  </si>
  <si>
    <t>20221205 12:12:17</t>
  </si>
  <si>
    <t>12:12:17</t>
  </si>
  <si>
    <t>20221205 12:12:21</t>
  </si>
  <si>
    <t>12:12:21</t>
  </si>
  <si>
    <t>20221205 12:12:25</t>
  </si>
  <si>
    <t>12:12:25</t>
  </si>
  <si>
    <t>20221205 12:12:29</t>
  </si>
  <si>
    <t>12:12:29</t>
  </si>
  <si>
    <t>20221205 12:12:33</t>
  </si>
  <si>
    <t>12:12:33</t>
  </si>
  <si>
    <t>20221205 12:12:37</t>
  </si>
  <si>
    <t>12:12:37</t>
  </si>
  <si>
    <t>20221205 12:12:41</t>
  </si>
  <si>
    <t>12:12:41</t>
  </si>
  <si>
    <t>20221205 12:12:45</t>
  </si>
  <si>
    <t>12:12:45</t>
  </si>
  <si>
    <t>20221205 12:12:49</t>
  </si>
  <si>
    <t>12:12:49</t>
  </si>
  <si>
    <t>20221205 12:12:53</t>
  </si>
  <si>
    <t>12:12:53</t>
  </si>
  <si>
    <t>20221205 12:12:57</t>
  </si>
  <si>
    <t>12:12:57</t>
  </si>
  <si>
    <t>20221205 12:13:01</t>
  </si>
  <si>
    <t>12:13:01</t>
  </si>
  <si>
    <t>20221205 12:13:05</t>
  </si>
  <si>
    <t>12:13:05</t>
  </si>
  <si>
    <t>20221205 12:13:09</t>
  </si>
  <si>
    <t>12:13:09</t>
  </si>
  <si>
    <t>20221205 12:13:13</t>
  </si>
  <si>
    <t>12:13:13</t>
  </si>
  <si>
    <t>20221205 12:13:17</t>
  </si>
  <si>
    <t>12:13:17</t>
  </si>
  <si>
    <t>20221205 12:13:21</t>
  </si>
  <si>
    <t>12:13:21</t>
  </si>
  <si>
    <t>20221205 12:13:25</t>
  </si>
  <si>
    <t>12:13:25</t>
  </si>
  <si>
    <t>20221205 12:13:29</t>
  </si>
  <si>
    <t>12:13:29</t>
  </si>
  <si>
    <t>20221205 12:13:33</t>
  </si>
  <si>
    <t>12:13:33</t>
  </si>
  <si>
    <t>20221205 12:13:37</t>
  </si>
  <si>
    <t>12:13:37</t>
  </si>
  <si>
    <t>20221205 12:13:41</t>
  </si>
  <si>
    <t>12:13:41</t>
  </si>
  <si>
    <t>20221205 12:13:45</t>
  </si>
  <si>
    <t>12:13:45</t>
  </si>
  <si>
    <t>20221205 12:13:49</t>
  </si>
  <si>
    <t>12:13:49</t>
  </si>
  <si>
    <t>20221205 12:13:53</t>
  </si>
  <si>
    <t>12:13:53</t>
  </si>
  <si>
    <t>20221205 12:13:57</t>
  </si>
  <si>
    <t>12:13:57</t>
  </si>
  <si>
    <t>20221205 12:14:01</t>
  </si>
  <si>
    <t>12:14:01</t>
  </si>
  <si>
    <t>20221205 12:14:05</t>
  </si>
  <si>
    <t>12:14:05</t>
  </si>
  <si>
    <t>20221205 12:14:09</t>
  </si>
  <si>
    <t>12:14:09</t>
  </si>
  <si>
    <t>20221205 12:14:13</t>
  </si>
  <si>
    <t>12:14:13</t>
  </si>
  <si>
    <t>20221205 12:14:17</t>
  </si>
  <si>
    <t>12:14:17</t>
  </si>
  <si>
    <t>20221205 12:14:21</t>
  </si>
  <si>
    <t>12:14:21</t>
  </si>
  <si>
    <t>20221205 12:14:25</t>
  </si>
  <si>
    <t>12:14:25</t>
  </si>
  <si>
    <t>20221205 12:14:29</t>
  </si>
  <si>
    <t>12:14:29</t>
  </si>
  <si>
    <t>20221205 12:14:33</t>
  </si>
  <si>
    <t>12:14:33</t>
  </si>
  <si>
    <t>20221205 12:14:37</t>
  </si>
  <si>
    <t>12:14:37</t>
  </si>
  <si>
    <t>20221205 12:14:41</t>
  </si>
  <si>
    <t>12:14:41</t>
  </si>
  <si>
    <t>20221205 12:14:45</t>
  </si>
  <si>
    <t>12:14:45</t>
  </si>
  <si>
    <t>20221205 12:14:49</t>
  </si>
  <si>
    <t>12:14:49</t>
  </si>
  <si>
    <t>20221205 12:14:53</t>
  </si>
  <si>
    <t>12:14:53</t>
  </si>
  <si>
    <t>20221205 12:14:57</t>
  </si>
  <si>
    <t>12:14:57</t>
  </si>
  <si>
    <t>20221205 12:15:01</t>
  </si>
  <si>
    <t>12:15:01</t>
  </si>
  <si>
    <t>20221205 12:15:05</t>
  </si>
  <si>
    <t>12:15:05</t>
  </si>
  <si>
    <t>20221205 12:15:09</t>
  </si>
  <si>
    <t>12:15:09</t>
  </si>
  <si>
    <t>20221205 12:15:13</t>
  </si>
  <si>
    <t>12:15:13</t>
  </si>
  <si>
    <t>20221205 12:15:17</t>
  </si>
  <si>
    <t>12:15:17</t>
  </si>
  <si>
    <t>20221205 12:15:21</t>
  </si>
  <si>
    <t>12:15:21</t>
  </si>
  <si>
    <t>20221205 12:15:25</t>
  </si>
  <si>
    <t>12:15:25</t>
  </si>
  <si>
    <t>20221205 12:15:29</t>
  </si>
  <si>
    <t>12:15:29</t>
  </si>
  <si>
    <t>20221205 12:15:33</t>
  </si>
  <si>
    <t>12:15:33</t>
  </si>
  <si>
    <t>20221205 12:15:37</t>
  </si>
  <si>
    <t>12:15:37</t>
  </si>
  <si>
    <t>20221205 12:15:41</t>
  </si>
  <si>
    <t>12:15:41</t>
  </si>
  <si>
    <t>20221205 12:15:45</t>
  </si>
  <si>
    <t>12:15:45</t>
  </si>
  <si>
    <t>20221205 12:15:49</t>
  </si>
  <si>
    <t>12:15:49</t>
  </si>
  <si>
    <t>20221205 12:15:53</t>
  </si>
  <si>
    <t>12:15:53</t>
  </si>
  <si>
    <t>20221205 12:15:57</t>
  </si>
  <si>
    <t>12:15:57</t>
  </si>
  <si>
    <t>20221205 12:16:01</t>
  </si>
  <si>
    <t>12:16:01</t>
  </si>
  <si>
    <t>20221205 12:16:05</t>
  </si>
  <si>
    <t>12:16:05</t>
  </si>
  <si>
    <t>20221205 12:16:09</t>
  </si>
  <si>
    <t>12:16:09</t>
  </si>
  <si>
    <t>20221205 12:16:13</t>
  </si>
  <si>
    <t>12:16:13</t>
  </si>
  <si>
    <t>20221205 12:16:17</t>
  </si>
  <si>
    <t>12:16:17</t>
  </si>
  <si>
    <t>20221205 12:16:21</t>
  </si>
  <si>
    <t>12:16:21</t>
  </si>
  <si>
    <t>20221205 12:16:25</t>
  </si>
  <si>
    <t>12:16:25</t>
  </si>
  <si>
    <t>20221205 12:16:29</t>
  </si>
  <si>
    <t>12:16:29</t>
  </si>
  <si>
    <t>20221205 12:16:33</t>
  </si>
  <si>
    <t>12:16:33</t>
  </si>
  <si>
    <t>20221205 12:16:37</t>
  </si>
  <si>
    <t>12:16:37</t>
  </si>
  <si>
    <t>20221205 12:16:41</t>
  </si>
  <si>
    <t>12:16:41</t>
  </si>
  <si>
    <t>20221205 12:16:45</t>
  </si>
  <si>
    <t>12:16:45</t>
  </si>
  <si>
    <t>20221205 12:16:49</t>
  </si>
  <si>
    <t>12:16:49</t>
  </si>
  <si>
    <t>20221205 12:16:53</t>
  </si>
  <si>
    <t>12:16:53</t>
  </si>
  <si>
    <t>20221205 12:16:57</t>
  </si>
  <si>
    <t>12:16:57</t>
  </si>
  <si>
    <t>20221205 12:17:01</t>
  </si>
  <si>
    <t>12:17:01</t>
  </si>
  <si>
    <t>20221205 12:17:05</t>
  </si>
  <si>
    <t>12:17:05</t>
  </si>
  <si>
    <t>20221205 12:17:09</t>
  </si>
  <si>
    <t>12:17:09</t>
  </si>
  <si>
    <t>20221205 12:17:13</t>
  </si>
  <si>
    <t>12:17:13</t>
  </si>
  <si>
    <t>20221205 12:17:17</t>
  </si>
  <si>
    <t>12:17:17</t>
  </si>
  <si>
    <t>20221205 12:17:21</t>
  </si>
  <si>
    <t>12:17:21</t>
  </si>
  <si>
    <t>20221205 12:17:25</t>
  </si>
  <si>
    <t>12:17:25</t>
  </si>
  <si>
    <t>20221205 12:17:29</t>
  </si>
  <si>
    <t>12:17:29</t>
  </si>
  <si>
    <t>20221205 12:17:33</t>
  </si>
  <si>
    <t>12:17:33</t>
  </si>
  <si>
    <t>20221205 12:17:37</t>
  </si>
  <si>
    <t>12:17:37</t>
  </si>
  <si>
    <t>20221205 12:17:41</t>
  </si>
  <si>
    <t>12:17:41</t>
  </si>
  <si>
    <t>20221205 12:17:44</t>
  </si>
  <si>
    <t>12:17:44</t>
  </si>
  <si>
    <t>20221205 12:17:48</t>
  </si>
  <si>
    <t>12:17:48</t>
  </si>
  <si>
    <t>20221205 12:17:52</t>
  </si>
  <si>
    <t>12:17:52</t>
  </si>
  <si>
    <t>20221205 12:17:56</t>
  </si>
  <si>
    <t>12:17:56</t>
  </si>
  <si>
    <t>20221205 12:18:00</t>
  </si>
  <si>
    <t>12:18:00</t>
  </si>
  <si>
    <t>20221205 12:18:04</t>
  </si>
  <si>
    <t>12:18:04</t>
  </si>
  <si>
    <t>20221205 12:18:08</t>
  </si>
  <si>
    <t>12:18:08</t>
  </si>
  <si>
    <t>20221205 12:18:12</t>
  </si>
  <si>
    <t>12:18:12</t>
  </si>
  <si>
    <t>20221205 12:18:16</t>
  </si>
  <si>
    <t>12:18:16</t>
  </si>
  <si>
    <t>20221205 12:18:20</t>
  </si>
  <si>
    <t>12:18:20</t>
  </si>
  <si>
    <t>20221205 12:18:24</t>
  </si>
  <si>
    <t>12:18:24</t>
  </si>
  <si>
    <t>20221205 12:18:28</t>
  </si>
  <si>
    <t>12:18:28</t>
  </si>
  <si>
    <t>20221205 12:18:32</t>
  </si>
  <si>
    <t>12:18:32</t>
  </si>
  <si>
    <t>20221205 12:18:36</t>
  </si>
  <si>
    <t>12:18:36</t>
  </si>
  <si>
    <t>20221205 12:18:40</t>
  </si>
  <si>
    <t>12:18:40</t>
  </si>
  <si>
    <t>20221205 12:18:44</t>
  </si>
  <si>
    <t>12:18:44</t>
  </si>
  <si>
    <t>20221205 12:18:49</t>
  </si>
  <si>
    <t>12:18:49</t>
  </si>
  <si>
    <t>20221205 12:18:52</t>
  </si>
  <si>
    <t>12:18:52</t>
  </si>
  <si>
    <t>20221205 12:18:56</t>
  </si>
  <si>
    <t>12:18:56</t>
  </si>
  <si>
    <t>20221205 12:19:00</t>
  </si>
  <si>
    <t>12:19:00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</si>
</sst>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5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31</v>
      </c>
    </row>
    <row r="2" spans="1:228" x14ac:dyDescent="0.2">
      <c r="B2">
        <v>4</v>
      </c>
      <c r="C2">
        <v>21</v>
      </c>
    </row>
    <row r="3" spans="1:228" x14ac:dyDescent="0.2">
      <c r="A3" t="s">
        <v>32</v>
      </c>
      <c r="B3" t="s">
        <v>33</v>
      </c>
      <c r="C3" t="s">
        <v>34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</row>
    <row r="4" spans="1:228" x14ac:dyDescent="0.2">
      <c r="B4" t="s">
        <v>19</v>
      </c>
      <c r="C4" t="s">
        <v>35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44</v>
      </c>
      <c r="B5" t="s">
        <v>45</v>
      </c>
      <c r="C5" t="s">
        <v>46</v>
      </c>
      <c r="D5" t="s">
        <v>47</v>
      </c>
      <c r="E5" t="s">
        <v>48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49</v>
      </c>
      <c r="B7" t="s">
        <v>50</v>
      </c>
      <c r="C7" t="s">
        <v>52</v>
      </c>
      <c r="D7" t="s">
        <v>54</v>
      </c>
      <c r="E7" t="s">
        <v>55</v>
      </c>
      <c r="F7" t="s">
        <v>56</v>
      </c>
      <c r="G7" t="s">
        <v>57</v>
      </c>
      <c r="H7" t="s">
        <v>58</v>
      </c>
      <c r="I7" t="s">
        <v>59</v>
      </c>
      <c r="J7" t="s">
        <v>60</v>
      </c>
      <c r="K7" t="s">
        <v>61</v>
      </c>
      <c r="L7" t="s">
        <v>62</v>
      </c>
      <c r="M7" t="s">
        <v>63</v>
      </c>
      <c r="N7" t="s">
        <v>64</v>
      </c>
      <c r="O7" t="s">
        <v>65</v>
      </c>
      <c r="P7" t="s">
        <v>66</v>
      </c>
      <c r="Q7" t="s">
        <v>67</v>
      </c>
    </row>
    <row r="8" spans="1:228" x14ac:dyDescent="0.2">
      <c r="B8" t="s">
        <v>51</v>
      </c>
      <c r="C8" t="s">
        <v>53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68</v>
      </c>
      <c r="B9" t="s">
        <v>69</v>
      </c>
      <c r="C9" t="s">
        <v>70</v>
      </c>
      <c r="D9" t="s">
        <v>71</v>
      </c>
      <c r="E9" t="s">
        <v>72</v>
      </c>
      <c r="F9" t="s">
        <v>73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74</v>
      </c>
      <c r="B11" t="s">
        <v>75</v>
      </c>
      <c r="C11" t="s">
        <v>76</v>
      </c>
      <c r="D11" t="s">
        <v>77</v>
      </c>
      <c r="E11" t="s">
        <v>78</v>
      </c>
      <c r="F11" t="s">
        <v>79</v>
      </c>
      <c r="G11" t="s">
        <v>81</v>
      </c>
      <c r="H11" t="s">
        <v>83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80</v>
      </c>
      <c r="G12" t="s">
        <v>82</v>
      </c>
      <c r="H12">
        <v>0</v>
      </c>
    </row>
    <row r="13" spans="1:228" x14ac:dyDescent="0.2">
      <c r="A13" t="s">
        <v>84</v>
      </c>
      <c r="B13" t="s">
        <v>84</v>
      </c>
      <c r="C13" t="s">
        <v>84</v>
      </c>
      <c r="D13" t="s">
        <v>84</v>
      </c>
      <c r="E13" t="s">
        <v>84</v>
      </c>
      <c r="F13" t="s">
        <v>84</v>
      </c>
      <c r="G13" t="s">
        <v>85</v>
      </c>
      <c r="H13" t="s">
        <v>85</v>
      </c>
      <c r="I13" t="s">
        <v>85</v>
      </c>
      <c r="J13" t="s">
        <v>85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85</v>
      </c>
      <c r="R13" t="s">
        <v>85</v>
      </c>
      <c r="S13" t="s">
        <v>85</v>
      </c>
      <c r="T13" t="s">
        <v>85</v>
      </c>
      <c r="U13" t="s">
        <v>85</v>
      </c>
      <c r="V13" t="s">
        <v>85</v>
      </c>
      <c r="W13" t="s">
        <v>85</v>
      </c>
      <c r="X13" t="s">
        <v>85</v>
      </c>
      <c r="Y13" t="s">
        <v>85</v>
      </c>
      <c r="Z13" t="s">
        <v>85</v>
      </c>
      <c r="AA13" t="s">
        <v>85</v>
      </c>
      <c r="AB13" t="s">
        <v>85</v>
      </c>
      <c r="AC13" t="s">
        <v>85</v>
      </c>
      <c r="AD13" t="s">
        <v>85</v>
      </c>
      <c r="AE13" t="s">
        <v>85</v>
      </c>
      <c r="AF13" t="s">
        <v>85</v>
      </c>
      <c r="AG13" t="s">
        <v>86</v>
      </c>
      <c r="AH13" t="s">
        <v>86</v>
      </c>
      <c r="AI13" t="s">
        <v>86</v>
      </c>
      <c r="AJ13" t="s">
        <v>86</v>
      </c>
      <c r="AK13" t="s">
        <v>86</v>
      </c>
      <c r="AL13" t="s">
        <v>86</v>
      </c>
      <c r="AM13" t="s">
        <v>86</v>
      </c>
      <c r="AN13" t="s">
        <v>86</v>
      </c>
      <c r="AO13" t="s">
        <v>86</v>
      </c>
      <c r="AP13" t="s">
        <v>86</v>
      </c>
      <c r="AQ13" t="s">
        <v>87</v>
      </c>
      <c r="AR13" t="s">
        <v>87</v>
      </c>
      <c r="AS13" t="s">
        <v>87</v>
      </c>
      <c r="AT13" t="s">
        <v>87</v>
      </c>
      <c r="AU13" t="s">
        <v>87</v>
      </c>
      <c r="AV13" t="s">
        <v>88</v>
      </c>
      <c r="AW13" t="s">
        <v>88</v>
      </c>
      <c r="AX13" t="s">
        <v>88</v>
      </c>
      <c r="AY13" t="s">
        <v>88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90</v>
      </c>
      <c r="BF13" t="s">
        <v>90</v>
      </c>
      <c r="BG13" t="s">
        <v>90</v>
      </c>
      <c r="BH13" t="s">
        <v>90</v>
      </c>
      <c r="BI13" t="s">
        <v>90</v>
      </c>
      <c r="BJ13" t="s">
        <v>90</v>
      </c>
      <c r="BK13" t="s">
        <v>90</v>
      </c>
      <c r="BL13" t="s">
        <v>90</v>
      </c>
      <c r="BM13" t="s">
        <v>90</v>
      </c>
      <c r="BN13" t="s">
        <v>90</v>
      </c>
      <c r="BO13" t="s">
        <v>90</v>
      </c>
      <c r="BP13" t="s">
        <v>90</v>
      </c>
      <c r="BQ13" t="s">
        <v>90</v>
      </c>
      <c r="BR13" t="s">
        <v>90</v>
      </c>
      <c r="BS13" t="s">
        <v>90</v>
      </c>
      <c r="BT13" t="s">
        <v>90</v>
      </c>
      <c r="BU13" t="s">
        <v>90</v>
      </c>
      <c r="BV13" t="s">
        <v>90</v>
      </c>
      <c r="BW13" t="s">
        <v>91</v>
      </c>
      <c r="BX13" t="s">
        <v>91</v>
      </c>
      <c r="BY13" t="s">
        <v>91</v>
      </c>
      <c r="BZ13" t="s">
        <v>91</v>
      </c>
      <c r="CA13" t="s">
        <v>91</v>
      </c>
      <c r="CB13" t="s">
        <v>91</v>
      </c>
      <c r="CC13" t="s">
        <v>91</v>
      </c>
      <c r="CD13" t="s">
        <v>91</v>
      </c>
      <c r="CE13" t="s">
        <v>91</v>
      </c>
      <c r="CF13" t="s">
        <v>91</v>
      </c>
      <c r="CG13" t="s">
        <v>92</v>
      </c>
      <c r="CH13" t="s">
        <v>92</v>
      </c>
      <c r="CI13" t="s">
        <v>92</v>
      </c>
      <c r="CJ13" t="s">
        <v>92</v>
      </c>
      <c r="CK13" t="s">
        <v>92</v>
      </c>
      <c r="CL13" t="s">
        <v>92</v>
      </c>
      <c r="CM13" t="s">
        <v>92</v>
      </c>
      <c r="CN13" t="s">
        <v>92</v>
      </c>
      <c r="CO13" t="s">
        <v>92</v>
      </c>
      <c r="CP13" t="s">
        <v>92</v>
      </c>
      <c r="CQ13" t="s">
        <v>92</v>
      </c>
      <c r="CR13" t="s">
        <v>92</v>
      </c>
      <c r="CS13" t="s">
        <v>92</v>
      </c>
      <c r="CT13" t="s">
        <v>92</v>
      </c>
      <c r="CU13" t="s">
        <v>92</v>
      </c>
      <c r="CV13" t="s">
        <v>92</v>
      </c>
      <c r="CW13" t="s">
        <v>92</v>
      </c>
      <c r="CX13" t="s">
        <v>92</v>
      </c>
      <c r="CY13" t="s">
        <v>93</v>
      </c>
      <c r="CZ13" t="s">
        <v>93</v>
      </c>
      <c r="DA13" t="s">
        <v>93</v>
      </c>
      <c r="DB13" t="s">
        <v>93</v>
      </c>
      <c r="DC13" t="s">
        <v>93</v>
      </c>
      <c r="DD13" t="s">
        <v>93</v>
      </c>
      <c r="DE13" t="s">
        <v>93</v>
      </c>
      <c r="DF13" t="s">
        <v>93</v>
      </c>
      <c r="DG13" t="s">
        <v>93</v>
      </c>
      <c r="DH13" t="s">
        <v>93</v>
      </c>
      <c r="DI13" t="s">
        <v>93</v>
      </c>
      <c r="DJ13" t="s">
        <v>93</v>
      </c>
      <c r="DK13" t="s">
        <v>93</v>
      </c>
      <c r="DL13" t="s">
        <v>94</v>
      </c>
      <c r="DM13" t="s">
        <v>94</v>
      </c>
      <c r="DN13" t="s">
        <v>94</v>
      </c>
      <c r="DO13" t="s">
        <v>94</v>
      </c>
      <c r="DP13" t="s">
        <v>94</v>
      </c>
      <c r="DQ13" t="s">
        <v>94</v>
      </c>
      <c r="DR13" t="s">
        <v>94</v>
      </c>
      <c r="DS13" t="s">
        <v>94</v>
      </c>
      <c r="DT13" t="s">
        <v>94</v>
      </c>
      <c r="DU13" t="s">
        <v>94</v>
      </c>
      <c r="DV13" t="s">
        <v>94</v>
      </c>
      <c r="DW13" t="s">
        <v>94</v>
      </c>
      <c r="DX13" t="s">
        <v>94</v>
      </c>
      <c r="DY13" t="s">
        <v>94</v>
      </c>
      <c r="DZ13" t="s">
        <v>94</v>
      </c>
      <c r="EA13" t="s">
        <v>95</v>
      </c>
      <c r="EB13" t="s">
        <v>95</v>
      </c>
      <c r="EC13" t="s">
        <v>95</v>
      </c>
      <c r="ED13" t="s">
        <v>95</v>
      </c>
      <c r="EE13" t="s">
        <v>95</v>
      </c>
      <c r="EF13" t="s">
        <v>95</v>
      </c>
      <c r="EG13" t="s">
        <v>95</v>
      </c>
      <c r="EH13" t="s">
        <v>95</v>
      </c>
      <c r="EI13" t="s">
        <v>95</v>
      </c>
      <c r="EJ13" t="s">
        <v>95</v>
      </c>
      <c r="EK13" t="s">
        <v>95</v>
      </c>
      <c r="EL13" t="s">
        <v>95</v>
      </c>
      <c r="EM13" t="s">
        <v>95</v>
      </c>
      <c r="EN13" t="s">
        <v>95</v>
      </c>
      <c r="EO13" t="s">
        <v>95</v>
      </c>
      <c r="EP13" t="s">
        <v>95</v>
      </c>
      <c r="EQ13" t="s">
        <v>95</v>
      </c>
      <c r="ER13" t="s">
        <v>95</v>
      </c>
      <c r="ES13" t="s">
        <v>96</v>
      </c>
      <c r="ET13" t="s">
        <v>96</v>
      </c>
      <c r="EU13" t="s">
        <v>96</v>
      </c>
      <c r="EV13" t="s">
        <v>96</v>
      </c>
      <c r="EW13" t="s">
        <v>96</v>
      </c>
      <c r="EX13" t="s">
        <v>96</v>
      </c>
      <c r="EY13" t="s">
        <v>96</v>
      </c>
      <c r="EZ13" t="s">
        <v>96</v>
      </c>
      <c r="FA13" t="s">
        <v>96</v>
      </c>
      <c r="FB13" t="s">
        <v>96</v>
      </c>
      <c r="FC13" t="s">
        <v>96</v>
      </c>
      <c r="FD13" t="s">
        <v>96</v>
      </c>
      <c r="FE13" t="s">
        <v>96</v>
      </c>
      <c r="FF13" t="s">
        <v>96</v>
      </c>
      <c r="FG13" t="s">
        <v>96</v>
      </c>
      <c r="FH13" t="s">
        <v>96</v>
      </c>
      <c r="FI13" t="s">
        <v>96</v>
      </c>
      <c r="FJ13" t="s">
        <v>96</v>
      </c>
      <c r="FK13" t="s">
        <v>96</v>
      </c>
      <c r="FL13" t="s">
        <v>97</v>
      </c>
      <c r="FM13" t="s">
        <v>97</v>
      </c>
      <c r="FN13" t="s">
        <v>97</v>
      </c>
      <c r="FO13" t="s">
        <v>97</v>
      </c>
      <c r="FP13" t="s">
        <v>97</v>
      </c>
      <c r="FQ13" t="s">
        <v>97</v>
      </c>
      <c r="FR13" t="s">
        <v>97</v>
      </c>
      <c r="FS13" t="s">
        <v>97</v>
      </c>
      <c r="FT13" t="s">
        <v>97</v>
      </c>
      <c r="FU13" t="s">
        <v>97</v>
      </c>
      <c r="FV13" t="s">
        <v>97</v>
      </c>
      <c r="FW13" t="s">
        <v>97</v>
      </c>
      <c r="FX13" t="s">
        <v>97</v>
      </c>
      <c r="FY13" t="s">
        <v>97</v>
      </c>
      <c r="FZ13" t="s">
        <v>97</v>
      </c>
      <c r="GA13" t="s">
        <v>97</v>
      </c>
      <c r="GB13" t="s">
        <v>97</v>
      </c>
      <c r="GC13" t="s">
        <v>97</v>
      </c>
      <c r="GD13" t="s">
        <v>97</v>
      </c>
      <c r="GE13" t="s">
        <v>98</v>
      </c>
      <c r="GF13" t="s">
        <v>98</v>
      </c>
      <c r="GG13" t="s">
        <v>98</v>
      </c>
      <c r="GH13" t="s">
        <v>98</v>
      </c>
      <c r="GI13" t="s">
        <v>98</v>
      </c>
      <c r="GJ13" t="s">
        <v>98</v>
      </c>
      <c r="GK13" t="s">
        <v>98</v>
      </c>
      <c r="GL13" t="s">
        <v>98</v>
      </c>
      <c r="GM13" t="s">
        <v>98</v>
      </c>
      <c r="GN13" t="s">
        <v>98</v>
      </c>
      <c r="GO13" t="s">
        <v>98</v>
      </c>
      <c r="GP13" t="s">
        <v>98</v>
      </c>
      <c r="GQ13" t="s">
        <v>98</v>
      </c>
      <c r="GR13" t="s">
        <v>98</v>
      </c>
      <c r="GS13" t="s">
        <v>98</v>
      </c>
      <c r="GT13" t="s">
        <v>98</v>
      </c>
      <c r="GU13" t="s">
        <v>98</v>
      </c>
      <c r="GV13" t="s">
        <v>98</v>
      </c>
      <c r="GW13" t="s">
        <v>99</v>
      </c>
      <c r="GX13" t="s">
        <v>99</v>
      </c>
      <c r="GY13" t="s">
        <v>99</v>
      </c>
      <c r="GZ13" t="s">
        <v>99</v>
      </c>
      <c r="HA13" t="s">
        <v>99</v>
      </c>
      <c r="HB13" t="s">
        <v>99</v>
      </c>
      <c r="HC13" t="s">
        <v>99</v>
      </c>
      <c r="HD13" t="s">
        <v>99</v>
      </c>
      <c r="HE13" t="s">
        <v>100</v>
      </c>
      <c r="HF13" t="s">
        <v>100</v>
      </c>
      <c r="HG13" t="s">
        <v>100</v>
      </c>
      <c r="HH13" t="s">
        <v>100</v>
      </c>
      <c r="HI13" t="s">
        <v>100</v>
      </c>
      <c r="HJ13" t="s">
        <v>100</v>
      </c>
      <c r="HK13" t="s">
        <v>100</v>
      </c>
      <c r="HL13" t="s">
        <v>100</v>
      </c>
      <c r="HM13" t="s">
        <v>100</v>
      </c>
      <c r="HN13" t="s">
        <v>100</v>
      </c>
      <c r="HO13" t="s">
        <v>100</v>
      </c>
      <c r="HP13" t="s">
        <v>100</v>
      </c>
      <c r="HQ13" t="s">
        <v>100</v>
      </c>
      <c r="HR13" t="s">
        <v>100</v>
      </c>
      <c r="HS13" t="s">
        <v>100</v>
      </c>
      <c r="HT13" t="s">
        <v>100</v>
      </c>
    </row>
    <row r="14" spans="1:228" x14ac:dyDescent="0.2">
      <c r="A14" t="s">
        <v>101</v>
      </c>
      <c r="B14" t="s">
        <v>102</v>
      </c>
      <c r="C14" t="s">
        <v>103</v>
      </c>
      <c r="D14" t="s">
        <v>104</v>
      </c>
      <c r="E14" t="s">
        <v>105</v>
      </c>
      <c r="F14" t="s">
        <v>106</v>
      </c>
      <c r="G14" t="s">
        <v>107</v>
      </c>
      <c r="H14" t="s">
        <v>108</v>
      </c>
      <c r="I14" t="s">
        <v>109</v>
      </c>
      <c r="J14" t="s">
        <v>110</v>
      </c>
      <c r="K14" t="s">
        <v>111</v>
      </c>
      <c r="L14" t="s">
        <v>112</v>
      </c>
      <c r="M14" t="s">
        <v>113</v>
      </c>
      <c r="N14" t="s">
        <v>114</v>
      </c>
      <c r="O14" t="s">
        <v>115</v>
      </c>
      <c r="P14" t="s">
        <v>116</v>
      </c>
      <c r="Q14" t="s">
        <v>117</v>
      </c>
      <c r="R14" t="s">
        <v>118</v>
      </c>
      <c r="S14" t="s">
        <v>119</v>
      </c>
      <c r="T14" t="s">
        <v>120</v>
      </c>
      <c r="U14" t="s">
        <v>121</v>
      </c>
      <c r="V14" t="s">
        <v>122</v>
      </c>
      <c r="W14" t="s">
        <v>123</v>
      </c>
      <c r="X14" t="s">
        <v>124</v>
      </c>
      <c r="Y14" t="s">
        <v>125</v>
      </c>
      <c r="Z14" t="s">
        <v>126</v>
      </c>
      <c r="AA14" t="s">
        <v>127</v>
      </c>
      <c r="AB14" t="s">
        <v>128</v>
      </c>
      <c r="AC14" t="s">
        <v>129</v>
      </c>
      <c r="AD14" t="s">
        <v>130</v>
      </c>
      <c r="AE14" t="s">
        <v>131</v>
      </c>
      <c r="AF14" t="s">
        <v>132</v>
      </c>
      <c r="AG14" t="s">
        <v>133</v>
      </c>
      <c r="AH14" t="s">
        <v>134</v>
      </c>
      <c r="AI14" t="s">
        <v>135</v>
      </c>
      <c r="AJ14" t="s">
        <v>136</v>
      </c>
      <c r="AK14" t="s">
        <v>137</v>
      </c>
      <c r="AL14" t="s">
        <v>138</v>
      </c>
      <c r="AM14" t="s">
        <v>139</v>
      </c>
      <c r="AN14" t="s">
        <v>140</v>
      </c>
      <c r="AO14" t="s">
        <v>141</v>
      </c>
      <c r="AP14" t="s">
        <v>142</v>
      </c>
      <c r="AQ14" t="s">
        <v>87</v>
      </c>
      <c r="AR14" t="s">
        <v>143</v>
      </c>
      <c r="AS14" t="s">
        <v>144</v>
      </c>
      <c r="AT14" t="s">
        <v>145</v>
      </c>
      <c r="AU14" t="s">
        <v>146</v>
      </c>
      <c r="AV14" t="s">
        <v>147</v>
      </c>
      <c r="AW14" t="s">
        <v>148</v>
      </c>
      <c r="AX14" t="s">
        <v>149</v>
      </c>
      <c r="AY14" t="s">
        <v>150</v>
      </c>
      <c r="AZ14" t="s">
        <v>151</v>
      </c>
      <c r="BA14" t="s">
        <v>152</v>
      </c>
      <c r="BB14" t="s">
        <v>153</v>
      </c>
      <c r="BC14" t="s">
        <v>154</v>
      </c>
      <c r="BD14" t="s">
        <v>155</v>
      </c>
      <c r="BE14" t="s">
        <v>107</v>
      </c>
      <c r="BF14" t="s">
        <v>156</v>
      </c>
      <c r="BG14" t="s">
        <v>157</v>
      </c>
      <c r="BH14" t="s">
        <v>158</v>
      </c>
      <c r="BI14" t="s">
        <v>159</v>
      </c>
      <c r="BJ14" t="s">
        <v>160</v>
      </c>
      <c r="BK14" t="s">
        <v>161</v>
      </c>
      <c r="BL14" t="s">
        <v>162</v>
      </c>
      <c r="BM14" t="s">
        <v>163</v>
      </c>
      <c r="BN14" t="s">
        <v>164</v>
      </c>
      <c r="BO14" t="s">
        <v>165</v>
      </c>
      <c r="BP14" t="s">
        <v>166</v>
      </c>
      <c r="BQ14" t="s">
        <v>167</v>
      </c>
      <c r="BR14" t="s">
        <v>168</v>
      </c>
      <c r="BS14" t="s">
        <v>169</v>
      </c>
      <c r="BT14" t="s">
        <v>170</v>
      </c>
      <c r="BU14" t="s">
        <v>171</v>
      </c>
      <c r="BV14" t="s">
        <v>172</v>
      </c>
      <c r="BW14" t="s">
        <v>173</v>
      </c>
      <c r="BX14" t="s">
        <v>174</v>
      </c>
      <c r="BY14" t="s">
        <v>175</v>
      </c>
      <c r="BZ14" t="s">
        <v>176</v>
      </c>
      <c r="CA14" t="s">
        <v>177</v>
      </c>
      <c r="CB14" t="s">
        <v>178</v>
      </c>
      <c r="CC14" t="s">
        <v>179</v>
      </c>
      <c r="CD14" t="s">
        <v>180</v>
      </c>
      <c r="CE14" t="s">
        <v>181</v>
      </c>
      <c r="CF14" t="s">
        <v>182</v>
      </c>
      <c r="CG14" t="s">
        <v>183</v>
      </c>
      <c r="CH14" t="s">
        <v>184</v>
      </c>
      <c r="CI14" t="s">
        <v>185</v>
      </c>
      <c r="CJ14" t="s">
        <v>186</v>
      </c>
      <c r="CK14" t="s">
        <v>187</v>
      </c>
      <c r="CL14" t="s">
        <v>188</v>
      </c>
      <c r="CM14" t="s">
        <v>189</v>
      </c>
      <c r="CN14" t="s">
        <v>190</v>
      </c>
      <c r="CO14" t="s">
        <v>191</v>
      </c>
      <c r="CP14" t="s">
        <v>192</v>
      </c>
      <c r="CQ14" t="s">
        <v>193</v>
      </c>
      <c r="CR14" t="s">
        <v>194</v>
      </c>
      <c r="CS14" t="s">
        <v>195</v>
      </c>
      <c r="CT14" t="s">
        <v>196</v>
      </c>
      <c r="CU14" t="s">
        <v>197</v>
      </c>
      <c r="CV14" t="s">
        <v>198</v>
      </c>
      <c r="CW14" t="s">
        <v>199</v>
      </c>
      <c r="CX14" t="s">
        <v>200</v>
      </c>
      <c r="CY14" t="s">
        <v>102</v>
      </c>
      <c r="CZ14" t="s">
        <v>105</v>
      </c>
      <c r="DA14" t="s">
        <v>201</v>
      </c>
      <c r="DB14" t="s">
        <v>202</v>
      </c>
      <c r="DC14" t="s">
        <v>203</v>
      </c>
      <c r="DD14" t="s">
        <v>204</v>
      </c>
      <c r="DE14" t="s">
        <v>205</v>
      </c>
      <c r="DF14" t="s">
        <v>206</v>
      </c>
      <c r="DG14" t="s">
        <v>207</v>
      </c>
      <c r="DH14" t="s">
        <v>208</v>
      </c>
      <c r="DI14" t="s">
        <v>209</v>
      </c>
      <c r="DJ14" t="s">
        <v>210</v>
      </c>
      <c r="DK14" t="s">
        <v>211</v>
      </c>
      <c r="DL14" t="s">
        <v>212</v>
      </c>
      <c r="DM14" t="s">
        <v>213</v>
      </c>
      <c r="DN14" t="s">
        <v>214</v>
      </c>
      <c r="DO14" t="s">
        <v>215</v>
      </c>
      <c r="DP14" t="s">
        <v>216</v>
      </c>
      <c r="DQ14" t="s">
        <v>217</v>
      </c>
      <c r="DR14" t="s">
        <v>218</v>
      </c>
      <c r="DS14" t="s">
        <v>219</v>
      </c>
      <c r="DT14" t="s">
        <v>220</v>
      </c>
      <c r="DU14" t="s">
        <v>221</v>
      </c>
      <c r="DV14" t="s">
        <v>222</v>
      </c>
      <c r="DW14" t="s">
        <v>223</v>
      </c>
      <c r="DX14" t="s">
        <v>224</v>
      </c>
      <c r="DY14" t="s">
        <v>225</v>
      </c>
      <c r="DZ14" t="s">
        <v>226</v>
      </c>
      <c r="EA14" t="s">
        <v>227</v>
      </c>
      <c r="EB14" t="s">
        <v>228</v>
      </c>
      <c r="EC14" t="s">
        <v>229</v>
      </c>
      <c r="ED14" t="s">
        <v>230</v>
      </c>
      <c r="EE14" t="s">
        <v>231</v>
      </c>
      <c r="EF14" t="s">
        <v>232</v>
      </c>
      <c r="EG14" t="s">
        <v>233</v>
      </c>
      <c r="EH14" t="s">
        <v>234</v>
      </c>
      <c r="EI14" t="s">
        <v>235</v>
      </c>
      <c r="EJ14" t="s">
        <v>236</v>
      </c>
      <c r="EK14" t="s">
        <v>237</v>
      </c>
      <c r="EL14" t="s">
        <v>238</v>
      </c>
      <c r="EM14" t="s">
        <v>239</v>
      </c>
      <c r="EN14" t="s">
        <v>240</v>
      </c>
      <c r="EO14" t="s">
        <v>241</v>
      </c>
      <c r="EP14" t="s">
        <v>242</v>
      </c>
      <c r="EQ14" t="s">
        <v>243</v>
      </c>
      <c r="ER14" t="s">
        <v>244</v>
      </c>
      <c r="ES14" t="s">
        <v>245</v>
      </c>
      <c r="ET14" t="s">
        <v>246</v>
      </c>
      <c r="EU14" t="s">
        <v>247</v>
      </c>
      <c r="EV14" t="s">
        <v>248</v>
      </c>
      <c r="EW14" t="s">
        <v>249</v>
      </c>
      <c r="EX14" t="s">
        <v>250</v>
      </c>
      <c r="EY14" t="s">
        <v>251</v>
      </c>
      <c r="EZ14" t="s">
        <v>252</v>
      </c>
      <c r="FA14" t="s">
        <v>253</v>
      </c>
      <c r="FB14" t="s">
        <v>254</v>
      </c>
      <c r="FC14" t="s">
        <v>255</v>
      </c>
      <c r="FD14" t="s">
        <v>256</v>
      </c>
      <c r="FE14" t="s">
        <v>257</v>
      </c>
      <c r="FF14" t="s">
        <v>258</v>
      </c>
      <c r="FG14" t="s">
        <v>259</v>
      </c>
      <c r="FH14" t="s">
        <v>260</v>
      </c>
      <c r="FI14" t="s">
        <v>261</v>
      </c>
      <c r="FJ14" t="s">
        <v>262</v>
      </c>
      <c r="FK14" t="s">
        <v>263</v>
      </c>
      <c r="FL14" t="s">
        <v>264</v>
      </c>
      <c r="FM14" t="s">
        <v>265</v>
      </c>
      <c r="FN14" t="s">
        <v>266</v>
      </c>
      <c r="FO14" t="s">
        <v>267</v>
      </c>
      <c r="FP14" t="s">
        <v>268</v>
      </c>
      <c r="FQ14" t="s">
        <v>269</v>
      </c>
      <c r="FR14" t="s">
        <v>270</v>
      </c>
      <c r="FS14" t="s">
        <v>271</v>
      </c>
      <c r="FT14" t="s">
        <v>272</v>
      </c>
      <c r="FU14" t="s">
        <v>273</v>
      </c>
      <c r="FV14" t="s">
        <v>274</v>
      </c>
      <c r="FW14" t="s">
        <v>275</v>
      </c>
      <c r="FX14" t="s">
        <v>276</v>
      </c>
      <c r="FY14" t="s">
        <v>277</v>
      </c>
      <c r="FZ14" t="s">
        <v>278</v>
      </c>
      <c r="GA14" t="s">
        <v>279</v>
      </c>
      <c r="GB14" t="s">
        <v>280</v>
      </c>
      <c r="GC14" t="s">
        <v>281</v>
      </c>
      <c r="GD14" t="s">
        <v>282</v>
      </c>
      <c r="GE14" t="s">
        <v>283</v>
      </c>
      <c r="GF14" t="s">
        <v>284</v>
      </c>
      <c r="GG14" t="s">
        <v>285</v>
      </c>
      <c r="GH14" t="s">
        <v>286</v>
      </c>
      <c r="GI14" t="s">
        <v>287</v>
      </c>
      <c r="GJ14" t="s">
        <v>288</v>
      </c>
      <c r="GK14" t="s">
        <v>289</v>
      </c>
      <c r="GL14" t="s">
        <v>290</v>
      </c>
      <c r="GM14" t="s">
        <v>291</v>
      </c>
      <c r="GN14" t="s">
        <v>292</v>
      </c>
      <c r="GO14" t="s">
        <v>293</v>
      </c>
      <c r="GP14" t="s">
        <v>294</v>
      </c>
      <c r="GQ14" t="s">
        <v>295</v>
      </c>
      <c r="GR14" t="s">
        <v>296</v>
      </c>
      <c r="GS14" t="s">
        <v>297</v>
      </c>
      <c r="GT14" t="s">
        <v>298</v>
      </c>
      <c r="GU14" t="s">
        <v>299</v>
      </c>
      <c r="GV14" t="s">
        <v>300</v>
      </c>
      <c r="GW14" t="s">
        <v>301</v>
      </c>
      <c r="GX14" t="s">
        <v>302</v>
      </c>
      <c r="GY14" t="s">
        <v>303</v>
      </c>
      <c r="GZ14" t="s">
        <v>304</v>
      </c>
      <c r="HA14" t="s">
        <v>305</v>
      </c>
      <c r="HB14" t="s">
        <v>306</v>
      </c>
      <c r="HC14" t="s">
        <v>307</v>
      </c>
      <c r="HD14" t="s">
        <v>308</v>
      </c>
      <c r="HE14" t="s">
        <v>309</v>
      </c>
      <c r="HF14" t="s">
        <v>310</v>
      </c>
      <c r="HG14" t="s">
        <v>311</v>
      </c>
      <c r="HH14" t="s">
        <v>312</v>
      </c>
      <c r="HI14" t="s">
        <v>313</v>
      </c>
      <c r="HJ14" t="s">
        <v>314</v>
      </c>
      <c r="HK14" t="s">
        <v>315</v>
      </c>
      <c r="HL14" t="s">
        <v>316</v>
      </c>
      <c r="HM14" t="s">
        <v>317</v>
      </c>
      <c r="HN14" t="s">
        <v>318</v>
      </c>
      <c r="HO14" t="s">
        <v>319</v>
      </c>
      <c r="HP14" t="s">
        <v>320</v>
      </c>
      <c r="HQ14" t="s">
        <v>321</v>
      </c>
      <c r="HR14" t="s">
        <v>322</v>
      </c>
      <c r="HS14" t="s">
        <v>323</v>
      </c>
      <c r="HT14" t="s">
        <v>324</v>
      </c>
    </row>
    <row r="15" spans="1:228" x14ac:dyDescent="0.2">
      <c r="B15" t="s">
        <v>325</v>
      </c>
      <c r="C15" t="s">
        <v>325</v>
      </c>
      <c r="F15" t="s">
        <v>325</v>
      </c>
      <c r="G15" t="s">
        <v>325</v>
      </c>
      <c r="H15" t="s">
        <v>326</v>
      </c>
      <c r="I15" t="s">
        <v>327</v>
      </c>
      <c r="J15" t="s">
        <v>328</v>
      </c>
      <c r="K15" t="s">
        <v>329</v>
      </c>
      <c r="L15" t="s">
        <v>329</v>
      </c>
      <c r="M15" t="s">
        <v>163</v>
      </c>
      <c r="N15" t="s">
        <v>163</v>
      </c>
      <c r="O15" t="s">
        <v>326</v>
      </c>
      <c r="P15" t="s">
        <v>326</v>
      </c>
      <c r="Q15" t="s">
        <v>326</v>
      </c>
      <c r="R15" t="s">
        <v>326</v>
      </c>
      <c r="S15" t="s">
        <v>330</v>
      </c>
      <c r="T15" t="s">
        <v>331</v>
      </c>
      <c r="U15" t="s">
        <v>331</v>
      </c>
      <c r="V15" t="s">
        <v>332</v>
      </c>
      <c r="W15" t="s">
        <v>333</v>
      </c>
      <c r="X15" t="s">
        <v>332</v>
      </c>
      <c r="Y15" t="s">
        <v>332</v>
      </c>
      <c r="Z15" t="s">
        <v>332</v>
      </c>
      <c r="AA15" t="s">
        <v>330</v>
      </c>
      <c r="AB15" t="s">
        <v>330</v>
      </c>
      <c r="AC15" t="s">
        <v>330</v>
      </c>
      <c r="AD15" t="s">
        <v>330</v>
      </c>
      <c r="AE15" t="s">
        <v>328</v>
      </c>
      <c r="AF15" t="s">
        <v>327</v>
      </c>
      <c r="AG15" t="s">
        <v>328</v>
      </c>
      <c r="AH15" t="s">
        <v>329</v>
      </c>
      <c r="AI15" t="s">
        <v>329</v>
      </c>
      <c r="AJ15" t="s">
        <v>334</v>
      </c>
      <c r="AK15" t="s">
        <v>335</v>
      </c>
      <c r="AL15" t="s">
        <v>327</v>
      </c>
      <c r="AM15" t="s">
        <v>336</v>
      </c>
      <c r="AN15" t="s">
        <v>336</v>
      </c>
      <c r="AO15" t="s">
        <v>337</v>
      </c>
      <c r="AP15" t="s">
        <v>335</v>
      </c>
      <c r="AQ15" t="s">
        <v>338</v>
      </c>
      <c r="AR15" t="s">
        <v>333</v>
      </c>
      <c r="AT15" t="s">
        <v>333</v>
      </c>
      <c r="AU15" t="s">
        <v>338</v>
      </c>
      <c r="AV15" t="s">
        <v>328</v>
      </c>
      <c r="AW15" t="s">
        <v>328</v>
      </c>
      <c r="AY15" t="s">
        <v>339</v>
      </c>
      <c r="AZ15" t="s">
        <v>340</v>
      </c>
      <c r="BC15" t="s">
        <v>326</v>
      </c>
      <c r="BE15" t="s">
        <v>325</v>
      </c>
      <c r="BF15" t="s">
        <v>329</v>
      </c>
      <c r="BG15" t="s">
        <v>329</v>
      </c>
      <c r="BH15" t="s">
        <v>336</v>
      </c>
      <c r="BI15" t="s">
        <v>336</v>
      </c>
      <c r="BJ15" t="s">
        <v>329</v>
      </c>
      <c r="BK15" t="s">
        <v>336</v>
      </c>
      <c r="BL15" t="s">
        <v>338</v>
      </c>
      <c r="BM15" t="s">
        <v>332</v>
      </c>
      <c r="BN15" t="s">
        <v>332</v>
      </c>
      <c r="BO15" t="s">
        <v>331</v>
      </c>
      <c r="BP15" t="s">
        <v>331</v>
      </c>
      <c r="BQ15" t="s">
        <v>331</v>
      </c>
      <c r="BR15" t="s">
        <v>331</v>
      </c>
      <c r="BS15" t="s">
        <v>331</v>
      </c>
      <c r="BT15" t="s">
        <v>341</v>
      </c>
      <c r="BU15" t="s">
        <v>328</v>
      </c>
      <c r="BV15" t="s">
        <v>328</v>
      </c>
      <c r="BW15" t="s">
        <v>329</v>
      </c>
      <c r="BX15" t="s">
        <v>329</v>
      </c>
      <c r="BY15" t="s">
        <v>329</v>
      </c>
      <c r="BZ15" t="s">
        <v>336</v>
      </c>
      <c r="CA15" t="s">
        <v>329</v>
      </c>
      <c r="CB15" t="s">
        <v>336</v>
      </c>
      <c r="CC15" t="s">
        <v>332</v>
      </c>
      <c r="CD15" t="s">
        <v>332</v>
      </c>
      <c r="CE15" t="s">
        <v>331</v>
      </c>
      <c r="CF15" t="s">
        <v>331</v>
      </c>
      <c r="CG15" t="s">
        <v>328</v>
      </c>
      <c r="CL15" t="s">
        <v>328</v>
      </c>
      <c r="CO15" t="s">
        <v>331</v>
      </c>
      <c r="CP15" t="s">
        <v>331</v>
      </c>
      <c r="CQ15" t="s">
        <v>331</v>
      </c>
      <c r="CR15" t="s">
        <v>331</v>
      </c>
      <c r="CS15" t="s">
        <v>331</v>
      </c>
      <c r="CT15" t="s">
        <v>328</v>
      </c>
      <c r="CU15" t="s">
        <v>328</v>
      </c>
      <c r="CV15" t="s">
        <v>328</v>
      </c>
      <c r="CW15" t="s">
        <v>325</v>
      </c>
      <c r="CY15" t="s">
        <v>342</v>
      </c>
      <c r="DA15" t="s">
        <v>325</v>
      </c>
      <c r="DB15" t="s">
        <v>325</v>
      </c>
      <c r="DD15" t="s">
        <v>343</v>
      </c>
      <c r="DE15" t="s">
        <v>344</v>
      </c>
      <c r="DF15" t="s">
        <v>343</v>
      </c>
      <c r="DG15" t="s">
        <v>344</v>
      </c>
      <c r="DH15" t="s">
        <v>343</v>
      </c>
      <c r="DI15" t="s">
        <v>344</v>
      </c>
      <c r="DJ15" t="s">
        <v>333</v>
      </c>
      <c r="DK15" t="s">
        <v>333</v>
      </c>
      <c r="DL15" t="s">
        <v>329</v>
      </c>
      <c r="DM15" t="s">
        <v>345</v>
      </c>
      <c r="DN15" t="s">
        <v>329</v>
      </c>
      <c r="DP15" t="s">
        <v>336</v>
      </c>
      <c r="DQ15" t="s">
        <v>346</v>
      </c>
      <c r="DR15" t="s">
        <v>336</v>
      </c>
      <c r="DT15" t="s">
        <v>331</v>
      </c>
      <c r="DU15" t="s">
        <v>347</v>
      </c>
      <c r="DV15" t="s">
        <v>331</v>
      </c>
      <c r="EA15" t="s">
        <v>348</v>
      </c>
      <c r="EB15" t="s">
        <v>348</v>
      </c>
      <c r="EO15" t="s">
        <v>348</v>
      </c>
      <c r="EP15" t="s">
        <v>348</v>
      </c>
      <c r="EQ15" t="s">
        <v>349</v>
      </c>
      <c r="ER15" t="s">
        <v>349</v>
      </c>
      <c r="ES15" t="s">
        <v>331</v>
      </c>
      <c r="ET15" t="s">
        <v>331</v>
      </c>
      <c r="EU15" t="s">
        <v>333</v>
      </c>
      <c r="EV15" t="s">
        <v>331</v>
      </c>
      <c r="EW15" t="s">
        <v>336</v>
      </c>
      <c r="EX15" t="s">
        <v>333</v>
      </c>
      <c r="EY15" t="s">
        <v>333</v>
      </c>
      <c r="FA15" t="s">
        <v>348</v>
      </c>
      <c r="FB15" t="s">
        <v>348</v>
      </c>
      <c r="FC15" t="s">
        <v>348</v>
      </c>
      <c r="FD15" t="s">
        <v>348</v>
      </c>
      <c r="FE15" t="s">
        <v>348</v>
      </c>
      <c r="FF15" t="s">
        <v>348</v>
      </c>
      <c r="FG15" t="s">
        <v>348</v>
      </c>
      <c r="FH15" t="s">
        <v>350</v>
      </c>
      <c r="FI15" t="s">
        <v>350</v>
      </c>
      <c r="FJ15" t="s">
        <v>350</v>
      </c>
      <c r="FK15" t="s">
        <v>351</v>
      </c>
      <c r="FL15" t="s">
        <v>348</v>
      </c>
      <c r="FM15" t="s">
        <v>348</v>
      </c>
      <c r="FN15" t="s">
        <v>348</v>
      </c>
      <c r="FO15" t="s">
        <v>348</v>
      </c>
      <c r="FP15" t="s">
        <v>348</v>
      </c>
      <c r="FQ15" t="s">
        <v>348</v>
      </c>
      <c r="FR15" t="s">
        <v>348</v>
      </c>
      <c r="FS15" t="s">
        <v>348</v>
      </c>
      <c r="FT15" t="s">
        <v>348</v>
      </c>
      <c r="FU15" t="s">
        <v>348</v>
      </c>
      <c r="FV15" t="s">
        <v>348</v>
      </c>
      <c r="FW15" t="s">
        <v>348</v>
      </c>
      <c r="GD15" t="s">
        <v>348</v>
      </c>
      <c r="GE15" t="s">
        <v>333</v>
      </c>
      <c r="GF15" t="s">
        <v>333</v>
      </c>
      <c r="GG15" t="s">
        <v>343</v>
      </c>
      <c r="GH15" t="s">
        <v>344</v>
      </c>
      <c r="GI15" t="s">
        <v>344</v>
      </c>
      <c r="GM15" t="s">
        <v>344</v>
      </c>
      <c r="GQ15" t="s">
        <v>329</v>
      </c>
      <c r="GR15" t="s">
        <v>329</v>
      </c>
      <c r="GS15" t="s">
        <v>336</v>
      </c>
      <c r="GT15" t="s">
        <v>336</v>
      </c>
      <c r="GU15" t="s">
        <v>352</v>
      </c>
      <c r="GV15" t="s">
        <v>352</v>
      </c>
      <c r="GW15" t="s">
        <v>348</v>
      </c>
      <c r="GX15" t="s">
        <v>348</v>
      </c>
      <c r="GY15" t="s">
        <v>348</v>
      </c>
      <c r="GZ15" t="s">
        <v>348</v>
      </c>
      <c r="HA15" t="s">
        <v>348</v>
      </c>
      <c r="HB15" t="s">
        <v>348</v>
      </c>
      <c r="HC15" t="s">
        <v>331</v>
      </c>
      <c r="HD15" t="s">
        <v>348</v>
      </c>
      <c r="HF15" t="s">
        <v>338</v>
      </c>
      <c r="HG15" t="s">
        <v>338</v>
      </c>
      <c r="HH15" t="s">
        <v>331</v>
      </c>
      <c r="HI15" t="s">
        <v>331</v>
      </c>
      <c r="HJ15" t="s">
        <v>331</v>
      </c>
      <c r="HK15" t="s">
        <v>331</v>
      </c>
      <c r="HL15" t="s">
        <v>331</v>
      </c>
      <c r="HM15" t="s">
        <v>333</v>
      </c>
      <c r="HN15" t="s">
        <v>333</v>
      </c>
      <c r="HO15" t="s">
        <v>333</v>
      </c>
      <c r="HP15" t="s">
        <v>331</v>
      </c>
      <c r="HQ15" t="s">
        <v>329</v>
      </c>
      <c r="HR15" t="s">
        <v>336</v>
      </c>
      <c r="HS15" t="s">
        <v>333</v>
      </c>
      <c r="HT15" t="s">
        <v>333</v>
      </c>
    </row>
    <row r="16" spans="1:228" x14ac:dyDescent="0.2">
      <c r="A16">
        <v>1</v>
      </c>
      <c r="B16">
        <v>1670263147</v>
      </c>
      <c r="C16">
        <v>0</v>
      </c>
      <c r="D16" t="s">
        <v>353</v>
      </c>
      <c r="E16" t="s">
        <v>354</v>
      </c>
      <c r="F16">
        <v>4</v>
      </c>
      <c r="G16">
        <v>1670263144.5</v>
      </c>
      <c r="H16">
        <f t="shared" ref="H16:H79" si="0">(I16)/1000</f>
        <v>1.9539151824093117E-3</v>
      </c>
      <c r="I16">
        <f t="shared" ref="I16:I79" si="1">IF(BD16, AL16, AF16)</f>
        <v>1.9539151824093115</v>
      </c>
      <c r="J16">
        <f t="shared" ref="J16:J79" si="2">IF(BD16, AG16, AE16)</f>
        <v>-4.3752567047213846</v>
      </c>
      <c r="K16">
        <f t="shared" ref="K16:K79" si="3">BF16 - IF(AS16&gt;1, J16*AZ16*100/(AU16*BT16), 0)</f>
        <v>11.79313333333333</v>
      </c>
      <c r="L16">
        <f t="shared" ref="L16:L79" si="4">((R16-H16/2)*K16-J16)/(R16+H16/2)</f>
        <v>65.489909844999531</v>
      </c>
      <c r="M16">
        <f t="shared" ref="M16:M79" si="5">L16*(BM16+BN16)/1000</f>
        <v>6.6196771046493881</v>
      </c>
      <c r="N16">
        <f t="shared" ref="N16:N79" si="6">(BF16 - IF(AS16&gt;1, J16*AZ16*100/(AU16*BT16), 0))*(BM16+BN16)/1000</f>
        <v>1.1920421772378562</v>
      </c>
      <c r="O16">
        <f t="shared" ref="O16:O79" si="7">2/((1/Q16-1/P16)+SIGN(Q16)*SQRT((1/Q16-1/P16)*(1/Q16-1/P16) + 4*BA16/((BA16+1)*(BA16+1))*(2*1/Q16*1/P16-1/P16*1/P16)))</f>
        <v>0.13027932959205676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3.6713988862146412</v>
      </c>
      <c r="Q16">
        <f t="shared" ref="Q16:Q79" si="9">H16*(1000-(1000*0.61365*EXP(17.502*U16/(240.97+U16))/(BM16+BN16)+BH16)/2)/(1000*0.61365*EXP(17.502*U16/(240.97+U16))/(BM16+BN16)-BH16)</f>
        <v>0.12776450989913343</v>
      </c>
      <c r="R16">
        <f t="shared" ref="R16:R79" si="10">1/((BA16+1)/(O16/1.6)+1/(P16/1.37)) + BA16/((BA16+1)/(O16/1.6) + BA16/(P16/1.37))</f>
        <v>8.0074721954356928E-2</v>
      </c>
      <c r="S16">
        <f t="shared" ref="S16:S79" si="11">(AV16*AY16)</f>
        <v>226.11629043506122</v>
      </c>
      <c r="T16">
        <f t="shared" ref="T16:T79" si="12">(BO16+(S16+2*0.95*0.0000000567*(((BO16+$B$6)+273)^4-(BO16+273)^4)-44100*H16)/(1.84*29.3*P16+8*0.95*0.0000000567*(BO16+273)^3))</f>
        <v>33.798752029350524</v>
      </c>
      <c r="U16">
        <f t="shared" ref="U16:U79" si="13">($C$6*BP16+$D$6*BQ16+$E$6*T16)</f>
        <v>33.761766666666666</v>
      </c>
      <c r="V16">
        <f t="shared" ref="V16:V79" si="14">0.61365*EXP(17.502*U16/(240.97+U16))</f>
        <v>5.2724173158270036</v>
      </c>
      <c r="W16">
        <f t="shared" ref="W16:W79" si="15">(X16/Y16*100)</f>
        <v>74.575587920118977</v>
      </c>
      <c r="X16">
        <f t="shared" ref="X16:X79" si="16">BH16*(BM16+BN16)/1000</f>
        <v>3.7959426573058148</v>
      </c>
      <c r="Y16">
        <f t="shared" ref="Y16:Y79" si="17">0.61365*EXP(17.502*BO16/(240.97+BO16))</f>
        <v>5.0900606527860122</v>
      </c>
      <c r="Z16">
        <f t="shared" ref="Z16:Z79" si="18">(V16-BH16*(BM16+BN16)/1000)</f>
        <v>1.4764746585211888</v>
      </c>
      <c r="AA16">
        <f t="shared" ref="AA16:AA79" si="19">(-H16*44100)</f>
        <v>-86.16765954425064</v>
      </c>
      <c r="AB16">
        <f t="shared" ref="AB16:AB79" si="20">2*29.3*P16*0.92*(BO16-U16)</f>
        <v>-124.40054906963906</v>
      </c>
      <c r="AC16">
        <f t="shared" ref="AC16:AC79" si="21">2*0.95*0.0000000567*(((BO16+$B$6)+273)^4-(U16+273)^4)</f>
        <v>-7.7941849836161872</v>
      </c>
      <c r="AD16">
        <f t="shared" ref="AD16:AD79" si="22">S16+AC16+AA16+AB16</f>
        <v>7.7538968375553168</v>
      </c>
      <c r="AE16">
        <f t="shared" ref="AE16:AE79" si="23">BL16*AS16*(BG16-BF16*(1000-AS16*BI16)/(1000-AS16*BH16))/(100*AZ16)</f>
        <v>-4.3847562123037456</v>
      </c>
      <c r="AF16">
        <f t="shared" ref="AF16:AF79" si="24">1000*BL16*AS16*(BH16-BI16)/(100*AZ16*(1000-AS16*BH16))</f>
        <v>2.0788237261683538</v>
      </c>
      <c r="AG16">
        <f t="shared" ref="AG16:AG79" si="25">(AH16 - AI16 - BM16*1000/(8.314*(BO16+273.15)) * AK16/BL16 * AJ16) * BL16/(100*AZ16) * (1000 - BI16)/1000</f>
        <v>-4.3752567047213846</v>
      </c>
      <c r="AH16">
        <v>10.354434490086691</v>
      </c>
      <c r="AI16">
        <v>12.243056969696971</v>
      </c>
      <c r="AJ16">
        <v>-4.526810868540376E-4</v>
      </c>
      <c r="AK16">
        <v>66.402608217360225</v>
      </c>
      <c r="AL16">
        <f t="shared" ref="AL16:AL79" si="26">(AN16 - AM16 + BM16*1000/(8.314*(BO16+273.15)) * AP16/BL16 * AO16) * BL16/(100*AZ16) * 1000/(1000 - AN16)</f>
        <v>1.9539151824093115</v>
      </c>
      <c r="AM16">
        <v>36.733029377908842</v>
      </c>
      <c r="AN16">
        <v>37.549335588235273</v>
      </c>
      <c r="AO16">
        <v>-6.3381518539693069E-3</v>
      </c>
      <c r="AP16">
        <v>90.818453597350185</v>
      </c>
      <c r="AQ16">
        <v>209</v>
      </c>
      <c r="AR16">
        <v>32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47154.009606931635</v>
      </c>
      <c r="AV16">
        <f t="shared" ref="AV16:AV79" si="30">$B$10*BU16+$C$10*BV16+$F$10*CG16*(1-CJ16)</f>
        <v>1200.001111111111</v>
      </c>
      <c r="AW16">
        <f t="shared" ref="AW16:AW79" si="31">AV16*AX16</f>
        <v>1025.9263805363009</v>
      </c>
      <c r="AX16">
        <f t="shared" ref="AX16:AX79" si="32">($B$10*$D$8+$C$10*$D$8+$F$10*((CT16+CL16)/MAX(CT16+CL16+CU16, 0.1)*$I$8+CU16/MAX(CT16+CL16+CU16, 0.1)*$J$8))/($B$10+$C$10+$F$10)</f>
        <v>0.85493785883778906</v>
      </c>
      <c r="AY16">
        <f t="shared" ref="AY16:AY79" si="33">($B$10*$K$8+$C$10*$K$8+$F$10*((CT16+CL16)/MAX(CT16+CL16+CU16, 0.1)*$P$8+CU16/MAX(CT16+CL16+CU16, 0.1)*$Q$8))/($B$10+$C$10+$F$10)</f>
        <v>0.18843006755693292</v>
      </c>
      <c r="AZ16">
        <v>2.7</v>
      </c>
      <c r="BA16">
        <v>0.5</v>
      </c>
      <c r="BB16" t="s">
        <v>355</v>
      </c>
      <c r="BC16">
        <v>2</v>
      </c>
      <c r="BD16" t="b">
        <v>1</v>
      </c>
      <c r="BE16">
        <v>1670263144.5</v>
      </c>
      <c r="BF16">
        <v>11.79313333333333</v>
      </c>
      <c r="BG16">
        <v>9.9818711111111114</v>
      </c>
      <c r="BH16">
        <v>37.554088888888892</v>
      </c>
      <c r="BI16">
        <v>36.722966666666657</v>
      </c>
      <c r="BJ16">
        <v>14.872177777777781</v>
      </c>
      <c r="BK16">
        <v>37.423977777777772</v>
      </c>
      <c r="BL16">
        <v>649.96933333333322</v>
      </c>
      <c r="BM16">
        <v>100.9793333333333</v>
      </c>
      <c r="BN16">
        <v>0.1000103444444445</v>
      </c>
      <c r="BO16">
        <v>33.133266666666671</v>
      </c>
      <c r="BP16">
        <v>33.761766666666666</v>
      </c>
      <c r="BQ16">
        <v>999.90000000000009</v>
      </c>
      <c r="BR16">
        <v>0</v>
      </c>
      <c r="BS16">
        <v>0</v>
      </c>
      <c r="BT16">
        <v>8984.8611111111113</v>
      </c>
      <c r="BU16">
        <v>0</v>
      </c>
      <c r="BV16">
        <v>128.8734444444444</v>
      </c>
      <c r="BW16">
        <v>1.811247777777778</v>
      </c>
      <c r="BX16">
        <v>12.25326666666667</v>
      </c>
      <c r="BY16">
        <v>10.362399999999999</v>
      </c>
      <c r="BZ16">
        <v>0.83113355555555557</v>
      </c>
      <c r="CA16">
        <v>9.9818711111111114</v>
      </c>
      <c r="CB16">
        <v>36.722966666666657</v>
      </c>
      <c r="CC16">
        <v>3.7921866666666668</v>
      </c>
      <c r="CD16">
        <v>3.708258888888889</v>
      </c>
      <c r="CE16">
        <v>27.988</v>
      </c>
      <c r="CF16">
        <v>27.604655555555549</v>
      </c>
      <c r="CG16">
        <v>1200.001111111111</v>
      </c>
      <c r="CH16">
        <v>0.49998888888888882</v>
      </c>
      <c r="CI16">
        <v>0.50001111111111107</v>
      </c>
      <c r="CJ16">
        <v>0</v>
      </c>
      <c r="CK16">
        <v>985.8073333333333</v>
      </c>
      <c r="CL16">
        <v>4.9990899999999998</v>
      </c>
      <c r="CM16">
        <v>10064.088888888889</v>
      </c>
      <c r="CN16">
        <v>9557.8144444444442</v>
      </c>
      <c r="CO16">
        <v>43.186999999999998</v>
      </c>
      <c r="CP16">
        <v>45</v>
      </c>
      <c r="CQ16">
        <v>44.020666666666671</v>
      </c>
      <c r="CR16">
        <v>44.05511111111111</v>
      </c>
      <c r="CS16">
        <v>44.541333333333327</v>
      </c>
      <c r="CT16">
        <v>597.48888888888882</v>
      </c>
      <c r="CU16">
        <v>597.51666666666665</v>
      </c>
      <c r="CV16">
        <v>0</v>
      </c>
      <c r="CW16">
        <v>1670263166</v>
      </c>
      <c r="CX16">
        <v>0</v>
      </c>
      <c r="CY16">
        <v>1670262879</v>
      </c>
      <c r="CZ16" t="s">
        <v>356</v>
      </c>
      <c r="DA16">
        <v>1670262873</v>
      </c>
      <c r="DB16">
        <v>1670262879</v>
      </c>
      <c r="DC16">
        <v>3</v>
      </c>
      <c r="DD16">
        <v>-7.0000000000000001E-3</v>
      </c>
      <c r="DE16">
        <v>-1.0999999999999999E-2</v>
      </c>
      <c r="DF16">
        <v>-3.9849999999999999</v>
      </c>
      <c r="DG16">
        <v>0.13</v>
      </c>
      <c r="DH16">
        <v>415</v>
      </c>
      <c r="DI16">
        <v>34</v>
      </c>
      <c r="DJ16">
        <v>0.34</v>
      </c>
      <c r="DK16">
        <v>0.13</v>
      </c>
      <c r="DL16">
        <v>1.8055432499999999</v>
      </c>
      <c r="DM16">
        <v>2.0844765478423542E-2</v>
      </c>
      <c r="DN16">
        <v>1.2738345926277079E-2</v>
      </c>
      <c r="DO16">
        <v>1</v>
      </c>
      <c r="DP16">
        <v>0.8307831</v>
      </c>
      <c r="DQ16">
        <v>2.9297110694161779E-3</v>
      </c>
      <c r="DR16">
        <v>1.690296731346301E-3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2</v>
      </c>
      <c r="DY16">
        <v>2</v>
      </c>
      <c r="DZ16" t="s">
        <v>357</v>
      </c>
      <c r="EA16">
        <v>3.2963499999999999</v>
      </c>
      <c r="EB16">
        <v>2.6249899999999999</v>
      </c>
      <c r="EC16">
        <v>4.3949699999999998E-3</v>
      </c>
      <c r="ED16">
        <v>2.9155000000000001E-3</v>
      </c>
      <c r="EE16">
        <v>0.148869</v>
      </c>
      <c r="EF16">
        <v>0.144954</v>
      </c>
      <c r="EG16">
        <v>30135.5</v>
      </c>
      <c r="EH16">
        <v>30714.6</v>
      </c>
      <c r="EI16">
        <v>28161.200000000001</v>
      </c>
      <c r="EJ16">
        <v>29649.1</v>
      </c>
      <c r="EK16">
        <v>32973.300000000003</v>
      </c>
      <c r="EL16">
        <v>35177.300000000003</v>
      </c>
      <c r="EM16">
        <v>39747.699999999997</v>
      </c>
      <c r="EN16">
        <v>42366.2</v>
      </c>
      <c r="EO16">
        <v>1.84697</v>
      </c>
      <c r="EP16">
        <v>2.1518199999999998</v>
      </c>
      <c r="EQ16">
        <v>0.158221</v>
      </c>
      <c r="ER16">
        <v>0</v>
      </c>
      <c r="ES16">
        <v>31.200500000000002</v>
      </c>
      <c r="ET16">
        <v>999.9</v>
      </c>
      <c r="EU16">
        <v>54.9</v>
      </c>
      <c r="EV16">
        <v>39.299999999999997</v>
      </c>
      <c r="EW16">
        <v>38.821800000000003</v>
      </c>
      <c r="EX16">
        <v>57.510300000000001</v>
      </c>
      <c r="EY16">
        <v>-1.3942300000000001</v>
      </c>
      <c r="EZ16">
        <v>2</v>
      </c>
      <c r="FA16">
        <v>0.46152900000000002</v>
      </c>
      <c r="FB16">
        <v>0.313415</v>
      </c>
      <c r="FC16">
        <v>20.2744</v>
      </c>
      <c r="FD16">
        <v>5.22403</v>
      </c>
      <c r="FE16">
        <v>12.0055</v>
      </c>
      <c r="FF16">
        <v>4.9882499999999999</v>
      </c>
      <c r="FG16">
        <v>3.2853300000000001</v>
      </c>
      <c r="FH16">
        <v>9999</v>
      </c>
      <c r="FI16">
        <v>9999</v>
      </c>
      <c r="FJ16">
        <v>9999</v>
      </c>
      <c r="FK16">
        <v>999.9</v>
      </c>
      <c r="FL16">
        <v>1.8658399999999999</v>
      </c>
      <c r="FM16">
        <v>1.8622799999999999</v>
      </c>
      <c r="FN16">
        <v>1.86432</v>
      </c>
      <c r="FO16">
        <v>1.86039</v>
      </c>
      <c r="FP16">
        <v>1.86111</v>
      </c>
      <c r="FQ16">
        <v>1.8602000000000001</v>
      </c>
      <c r="FR16">
        <v>1.86188</v>
      </c>
      <c r="FS16">
        <v>1.8585100000000001</v>
      </c>
      <c r="FT16">
        <v>0</v>
      </c>
      <c r="FU16">
        <v>0</v>
      </c>
      <c r="FV16">
        <v>0</v>
      </c>
      <c r="FW16">
        <v>0</v>
      </c>
      <c r="FX16" t="s">
        <v>358</v>
      </c>
      <c r="FY16" t="s">
        <v>359</v>
      </c>
      <c r="FZ16" t="s">
        <v>360</v>
      </c>
      <c r="GA16" t="s">
        <v>360</v>
      </c>
      <c r="GB16" t="s">
        <v>360</v>
      </c>
      <c r="GC16" t="s">
        <v>360</v>
      </c>
      <c r="GD16">
        <v>0</v>
      </c>
      <c r="GE16">
        <v>100</v>
      </c>
      <c r="GF16">
        <v>100</v>
      </c>
      <c r="GG16">
        <v>-3.0790000000000002</v>
      </c>
      <c r="GH16">
        <v>0.13009999999999999</v>
      </c>
      <c r="GI16">
        <v>-3.0386377359327348</v>
      </c>
      <c r="GJ16">
        <v>-2.737337881603403E-3</v>
      </c>
      <c r="GK16">
        <v>1.2769921614711079E-6</v>
      </c>
      <c r="GL16">
        <v>-3.2469241445839119E-10</v>
      </c>
      <c r="GM16">
        <v>0.13012000000000509</v>
      </c>
      <c r="GN16">
        <v>0</v>
      </c>
      <c r="GO16">
        <v>0</v>
      </c>
      <c r="GP16">
        <v>0</v>
      </c>
      <c r="GQ16">
        <v>4</v>
      </c>
      <c r="GR16">
        <v>2074</v>
      </c>
      <c r="GS16">
        <v>4</v>
      </c>
      <c r="GT16">
        <v>30</v>
      </c>
      <c r="GU16">
        <v>4.5999999999999996</v>
      </c>
      <c r="GV16">
        <v>4.5</v>
      </c>
      <c r="GW16">
        <v>0.17578099999999999</v>
      </c>
      <c r="GX16">
        <v>2.66235</v>
      </c>
      <c r="GY16">
        <v>2.04834</v>
      </c>
      <c r="GZ16">
        <v>2.6086399999999998</v>
      </c>
      <c r="HA16">
        <v>2.1972700000000001</v>
      </c>
      <c r="HB16">
        <v>2.33887</v>
      </c>
      <c r="HC16">
        <v>42.750999999999998</v>
      </c>
      <c r="HD16">
        <v>13.580399999999999</v>
      </c>
      <c r="HE16">
        <v>18</v>
      </c>
      <c r="HF16">
        <v>440.00400000000002</v>
      </c>
      <c r="HG16">
        <v>717.98500000000001</v>
      </c>
      <c r="HH16">
        <v>31</v>
      </c>
      <c r="HI16">
        <v>33.267600000000002</v>
      </c>
      <c r="HJ16">
        <v>29.9998</v>
      </c>
      <c r="HK16">
        <v>33.195</v>
      </c>
      <c r="HL16">
        <v>33.183</v>
      </c>
      <c r="HM16">
        <v>3.5459399999999999</v>
      </c>
      <c r="HN16">
        <v>-30</v>
      </c>
      <c r="HO16">
        <v>-30</v>
      </c>
      <c r="HP16">
        <v>31</v>
      </c>
      <c r="HQ16">
        <v>13.3447</v>
      </c>
      <c r="HR16">
        <v>33.834600000000002</v>
      </c>
      <c r="HS16">
        <v>99.227800000000002</v>
      </c>
      <c r="HT16">
        <v>98.255700000000004</v>
      </c>
    </row>
    <row r="17" spans="1:228" x14ac:dyDescent="0.2">
      <c r="A17">
        <v>2</v>
      </c>
      <c r="B17">
        <v>1670263151</v>
      </c>
      <c r="C17">
        <v>4</v>
      </c>
      <c r="D17" t="s">
        <v>361</v>
      </c>
      <c r="E17" t="s">
        <v>362</v>
      </c>
      <c r="F17">
        <v>4</v>
      </c>
      <c r="G17">
        <v>1670263149</v>
      </c>
      <c r="H17">
        <f t="shared" si="0"/>
        <v>2.0296316618432265E-3</v>
      </c>
      <c r="I17">
        <f t="shared" si="1"/>
        <v>2.0296316618432266</v>
      </c>
      <c r="J17">
        <f t="shared" si="2"/>
        <v>-4.2354766411939746</v>
      </c>
      <c r="K17">
        <f t="shared" si="3"/>
        <v>11.77421428571428</v>
      </c>
      <c r="L17">
        <f t="shared" si="4"/>
        <v>61.870156133589916</v>
      </c>
      <c r="M17">
        <f t="shared" si="5"/>
        <v>6.2537792648677968</v>
      </c>
      <c r="N17">
        <f t="shared" si="6"/>
        <v>1.1901269006194393</v>
      </c>
      <c r="O17">
        <f t="shared" si="7"/>
        <v>0.13520425970556685</v>
      </c>
      <c r="P17">
        <f t="shared" si="8"/>
        <v>3.6860151171470097</v>
      </c>
      <c r="Q17">
        <f t="shared" si="9"/>
        <v>0.13250834114145846</v>
      </c>
      <c r="R17">
        <f t="shared" si="10"/>
        <v>8.3055453491002684E-2</v>
      </c>
      <c r="S17">
        <f t="shared" si="11"/>
        <v>226.11653867739906</v>
      </c>
      <c r="T17">
        <f t="shared" si="12"/>
        <v>33.785381563501346</v>
      </c>
      <c r="U17">
        <f t="shared" si="13"/>
        <v>33.764357142857143</v>
      </c>
      <c r="V17">
        <f t="shared" si="14"/>
        <v>5.2731805356096135</v>
      </c>
      <c r="W17">
        <f t="shared" si="15"/>
        <v>74.524543708038067</v>
      </c>
      <c r="X17">
        <f t="shared" si="16"/>
        <v>3.7943950757073459</v>
      </c>
      <c r="Y17">
        <f t="shared" si="17"/>
        <v>5.0914703893693085</v>
      </c>
      <c r="Z17">
        <f t="shared" si="18"/>
        <v>1.4787854599022676</v>
      </c>
      <c r="AA17">
        <f t="shared" si="19"/>
        <v>-89.506756287286294</v>
      </c>
      <c r="AB17">
        <f t="shared" si="20"/>
        <v>-124.43022731807831</v>
      </c>
      <c r="AC17">
        <f t="shared" si="21"/>
        <v>-7.7654165422230621</v>
      </c>
      <c r="AD17">
        <f t="shared" si="22"/>
        <v>4.4141385298114102</v>
      </c>
      <c r="AE17">
        <f t="shared" si="23"/>
        <v>-4.0923388697126919</v>
      </c>
      <c r="AF17">
        <f t="shared" si="24"/>
        <v>2.0898265322222205</v>
      </c>
      <c r="AG17">
        <f t="shared" si="25"/>
        <v>-4.2354766411939746</v>
      </c>
      <c r="AH17">
        <v>10.38480976247444</v>
      </c>
      <c r="AI17">
        <v>12.215310909090899</v>
      </c>
      <c r="AJ17">
        <v>-8.9725890980654028E-4</v>
      </c>
      <c r="AK17">
        <v>66.402608217360225</v>
      </c>
      <c r="AL17">
        <f t="shared" si="26"/>
        <v>2.0296316618432266</v>
      </c>
      <c r="AM17">
        <v>36.715511356502439</v>
      </c>
      <c r="AN17">
        <v>37.532906764705857</v>
      </c>
      <c r="AO17">
        <v>-1.037131427734074E-3</v>
      </c>
      <c r="AP17">
        <v>90.818453597350185</v>
      </c>
      <c r="AQ17">
        <v>211</v>
      </c>
      <c r="AR17">
        <v>32</v>
      </c>
      <c r="AS17">
        <f t="shared" si="27"/>
        <v>1</v>
      </c>
      <c r="AT17">
        <f t="shared" si="28"/>
        <v>0</v>
      </c>
      <c r="AU17">
        <f t="shared" si="29"/>
        <v>47414.331542736465</v>
      </c>
      <c r="AV17">
        <f t="shared" si="30"/>
        <v>1200.001428571429</v>
      </c>
      <c r="AW17">
        <f t="shared" si="31"/>
        <v>1025.926749573782</v>
      </c>
      <c r="AX17">
        <f t="shared" si="32"/>
        <v>0.85493794019488933</v>
      </c>
      <c r="AY17">
        <f t="shared" si="33"/>
        <v>0.18843022457613656</v>
      </c>
      <c r="AZ17">
        <v>2.7</v>
      </c>
      <c r="BA17">
        <v>0.5</v>
      </c>
      <c r="BB17" t="s">
        <v>355</v>
      </c>
      <c r="BC17">
        <v>2</v>
      </c>
      <c r="BD17" t="b">
        <v>1</v>
      </c>
      <c r="BE17">
        <v>1670263149</v>
      </c>
      <c r="BF17">
        <v>11.77421428571428</v>
      </c>
      <c r="BG17">
        <v>10.084097142857139</v>
      </c>
      <c r="BH17">
        <v>37.538871428571433</v>
      </c>
      <c r="BI17">
        <v>36.703157142857137</v>
      </c>
      <c r="BJ17">
        <v>14.85324285714286</v>
      </c>
      <c r="BK17">
        <v>37.408771428571427</v>
      </c>
      <c r="BL17">
        <v>649.82942857142859</v>
      </c>
      <c r="BM17">
        <v>100.97971428571429</v>
      </c>
      <c r="BN17">
        <v>9.9378700000000014E-2</v>
      </c>
      <c r="BO17">
        <v>33.138199999999998</v>
      </c>
      <c r="BP17">
        <v>33.764357142857143</v>
      </c>
      <c r="BQ17">
        <v>999.89999999999986</v>
      </c>
      <c r="BR17">
        <v>0</v>
      </c>
      <c r="BS17">
        <v>0</v>
      </c>
      <c r="BT17">
        <v>9035.3571428571431</v>
      </c>
      <c r="BU17">
        <v>0</v>
      </c>
      <c r="BV17">
        <v>130.7682857142857</v>
      </c>
      <c r="BW17">
        <v>1.6901157142857139</v>
      </c>
      <c r="BX17">
        <v>12.23344285714286</v>
      </c>
      <c r="BY17">
        <v>10.468299999999999</v>
      </c>
      <c r="BZ17">
        <v>0.83572757142857146</v>
      </c>
      <c r="CA17">
        <v>10.084097142857139</v>
      </c>
      <c r="CB17">
        <v>36.703157142857137</v>
      </c>
      <c r="CC17">
        <v>3.7906642857142852</v>
      </c>
      <c r="CD17">
        <v>3.7062757142857139</v>
      </c>
      <c r="CE17">
        <v>27.98112857142857</v>
      </c>
      <c r="CF17">
        <v>27.59552857142857</v>
      </c>
      <c r="CG17">
        <v>1200.001428571429</v>
      </c>
      <c r="CH17">
        <v>0.4999860000000001</v>
      </c>
      <c r="CI17">
        <v>0.50001399999999996</v>
      </c>
      <c r="CJ17">
        <v>0</v>
      </c>
      <c r="CK17">
        <v>985.37814285714285</v>
      </c>
      <c r="CL17">
        <v>4.9990899999999998</v>
      </c>
      <c r="CM17">
        <v>10059.342857142859</v>
      </c>
      <c r="CN17">
        <v>9557.8185714285701</v>
      </c>
      <c r="CO17">
        <v>43.186999999999998</v>
      </c>
      <c r="CP17">
        <v>45</v>
      </c>
      <c r="CQ17">
        <v>44</v>
      </c>
      <c r="CR17">
        <v>44.035428571428582</v>
      </c>
      <c r="CS17">
        <v>44.544285714285721</v>
      </c>
      <c r="CT17">
        <v>597.48571428571427</v>
      </c>
      <c r="CU17">
        <v>597.51999999999987</v>
      </c>
      <c r="CV17">
        <v>0</v>
      </c>
      <c r="CW17">
        <v>1670263170.2</v>
      </c>
      <c r="CX17">
        <v>0</v>
      </c>
      <c r="CY17">
        <v>1670262879</v>
      </c>
      <c r="CZ17" t="s">
        <v>356</v>
      </c>
      <c r="DA17">
        <v>1670262873</v>
      </c>
      <c r="DB17">
        <v>1670262879</v>
      </c>
      <c r="DC17">
        <v>3</v>
      </c>
      <c r="DD17">
        <v>-7.0000000000000001E-3</v>
      </c>
      <c r="DE17">
        <v>-1.0999999999999999E-2</v>
      </c>
      <c r="DF17">
        <v>-3.9849999999999999</v>
      </c>
      <c r="DG17">
        <v>0.13</v>
      </c>
      <c r="DH17">
        <v>415</v>
      </c>
      <c r="DI17">
        <v>34</v>
      </c>
      <c r="DJ17">
        <v>0.34</v>
      </c>
      <c r="DK17">
        <v>0.13</v>
      </c>
      <c r="DL17">
        <v>1.7868357500000001</v>
      </c>
      <c r="DM17">
        <v>-0.34861114446529617</v>
      </c>
      <c r="DN17">
        <v>7.3204718730676771E-2</v>
      </c>
      <c r="DO17">
        <v>0</v>
      </c>
      <c r="DP17">
        <v>0.83178722500000002</v>
      </c>
      <c r="DQ17">
        <v>1.569218386491511E-2</v>
      </c>
      <c r="DR17">
        <v>2.51765394253758E-3</v>
      </c>
      <c r="DS17">
        <v>1</v>
      </c>
      <c r="DT17">
        <v>0</v>
      </c>
      <c r="DU17">
        <v>0</v>
      </c>
      <c r="DV17">
        <v>0</v>
      </c>
      <c r="DW17">
        <v>-1</v>
      </c>
      <c r="DX17">
        <v>1</v>
      </c>
      <c r="DY17">
        <v>2</v>
      </c>
      <c r="DZ17" t="s">
        <v>363</v>
      </c>
      <c r="EA17">
        <v>3.2963</v>
      </c>
      <c r="EB17">
        <v>2.6253099999999998</v>
      </c>
      <c r="EC17">
        <v>4.3928300000000003E-3</v>
      </c>
      <c r="ED17">
        <v>3.07961E-3</v>
      </c>
      <c r="EE17">
        <v>0.14883099999999999</v>
      </c>
      <c r="EF17">
        <v>0.14490500000000001</v>
      </c>
      <c r="EG17">
        <v>30135.3</v>
      </c>
      <c r="EH17">
        <v>30709.9</v>
      </c>
      <c r="EI17">
        <v>28161</v>
      </c>
      <c r="EJ17">
        <v>29649.4</v>
      </c>
      <c r="EK17">
        <v>32974.5</v>
      </c>
      <c r="EL17">
        <v>35179.4</v>
      </c>
      <c r="EM17">
        <v>39747.4</v>
      </c>
      <c r="EN17">
        <v>42366.2</v>
      </c>
      <c r="EO17">
        <v>1.8434699999999999</v>
      </c>
      <c r="EP17">
        <v>2.15177</v>
      </c>
      <c r="EQ17">
        <v>0.15845100000000001</v>
      </c>
      <c r="ER17">
        <v>0</v>
      </c>
      <c r="ES17">
        <v>31.2041</v>
      </c>
      <c r="ET17">
        <v>999.9</v>
      </c>
      <c r="EU17">
        <v>54.8</v>
      </c>
      <c r="EV17">
        <v>39.299999999999997</v>
      </c>
      <c r="EW17">
        <v>38.7545</v>
      </c>
      <c r="EX17">
        <v>57.180300000000003</v>
      </c>
      <c r="EY17">
        <v>-1.4022399999999999</v>
      </c>
      <c r="EZ17">
        <v>2</v>
      </c>
      <c r="FA17">
        <v>0.46140799999999998</v>
      </c>
      <c r="FB17">
        <v>0.31363799999999997</v>
      </c>
      <c r="FC17">
        <v>20.273700000000002</v>
      </c>
      <c r="FD17">
        <v>5.22058</v>
      </c>
      <c r="FE17">
        <v>12.0047</v>
      </c>
      <c r="FF17">
        <v>4.9871999999999996</v>
      </c>
      <c r="FG17">
        <v>3.2846500000000001</v>
      </c>
      <c r="FH17">
        <v>9999</v>
      </c>
      <c r="FI17">
        <v>9999</v>
      </c>
      <c r="FJ17">
        <v>9999</v>
      </c>
      <c r="FK17">
        <v>999.9</v>
      </c>
      <c r="FL17">
        <v>1.8658399999999999</v>
      </c>
      <c r="FM17">
        <v>1.8622700000000001</v>
      </c>
      <c r="FN17">
        <v>1.86432</v>
      </c>
      <c r="FO17">
        <v>1.86039</v>
      </c>
      <c r="FP17">
        <v>1.86111</v>
      </c>
      <c r="FQ17">
        <v>1.8602000000000001</v>
      </c>
      <c r="FR17">
        <v>1.86189</v>
      </c>
      <c r="FS17">
        <v>1.8585100000000001</v>
      </c>
      <c r="FT17">
        <v>0</v>
      </c>
      <c r="FU17">
        <v>0</v>
      </c>
      <c r="FV17">
        <v>0</v>
      </c>
      <c r="FW17">
        <v>0</v>
      </c>
      <c r="FX17" t="s">
        <v>358</v>
      </c>
      <c r="FY17" t="s">
        <v>359</v>
      </c>
      <c r="FZ17" t="s">
        <v>360</v>
      </c>
      <c r="GA17" t="s">
        <v>360</v>
      </c>
      <c r="GB17" t="s">
        <v>360</v>
      </c>
      <c r="GC17" t="s">
        <v>360</v>
      </c>
      <c r="GD17">
        <v>0</v>
      </c>
      <c r="GE17">
        <v>100</v>
      </c>
      <c r="GF17">
        <v>100</v>
      </c>
      <c r="GG17">
        <v>-3.0790000000000002</v>
      </c>
      <c r="GH17">
        <v>0.13009999999999999</v>
      </c>
      <c r="GI17">
        <v>-3.0386377359327348</v>
      </c>
      <c r="GJ17">
        <v>-2.737337881603403E-3</v>
      </c>
      <c r="GK17">
        <v>1.2769921614711079E-6</v>
      </c>
      <c r="GL17">
        <v>-3.2469241445839119E-10</v>
      </c>
      <c r="GM17">
        <v>0.13012000000000509</v>
      </c>
      <c r="GN17">
        <v>0</v>
      </c>
      <c r="GO17">
        <v>0</v>
      </c>
      <c r="GP17">
        <v>0</v>
      </c>
      <c r="GQ17">
        <v>4</v>
      </c>
      <c r="GR17">
        <v>2074</v>
      </c>
      <c r="GS17">
        <v>4</v>
      </c>
      <c r="GT17">
        <v>30</v>
      </c>
      <c r="GU17">
        <v>4.5999999999999996</v>
      </c>
      <c r="GV17">
        <v>4.5</v>
      </c>
      <c r="GW17">
        <v>0.18554699999999999</v>
      </c>
      <c r="GX17">
        <v>2.67456</v>
      </c>
      <c r="GY17">
        <v>2.04834</v>
      </c>
      <c r="GZ17">
        <v>2.6074199999999998</v>
      </c>
      <c r="HA17">
        <v>2.1972700000000001</v>
      </c>
      <c r="HB17">
        <v>2.31934</v>
      </c>
      <c r="HC17">
        <v>42.750999999999998</v>
      </c>
      <c r="HD17">
        <v>13.5717</v>
      </c>
      <c r="HE17">
        <v>18</v>
      </c>
      <c r="HF17">
        <v>437.94799999999998</v>
      </c>
      <c r="HG17">
        <v>717.90899999999999</v>
      </c>
      <c r="HH17">
        <v>31.0001</v>
      </c>
      <c r="HI17">
        <v>33.264299999999999</v>
      </c>
      <c r="HJ17">
        <v>29.9998</v>
      </c>
      <c r="HK17">
        <v>33.192599999999999</v>
      </c>
      <c r="HL17">
        <v>33.180500000000002</v>
      </c>
      <c r="HM17">
        <v>3.7369400000000002</v>
      </c>
      <c r="HN17">
        <v>-30</v>
      </c>
      <c r="HO17">
        <v>-30</v>
      </c>
      <c r="HP17">
        <v>31</v>
      </c>
      <c r="HQ17">
        <v>20.032299999999999</v>
      </c>
      <c r="HR17">
        <v>33.834600000000002</v>
      </c>
      <c r="HS17">
        <v>99.227000000000004</v>
      </c>
      <c r="HT17">
        <v>98.256200000000007</v>
      </c>
    </row>
    <row r="18" spans="1:228" x14ac:dyDescent="0.2">
      <c r="A18">
        <v>3</v>
      </c>
      <c r="B18">
        <v>1670263155</v>
      </c>
      <c r="C18">
        <v>8</v>
      </c>
      <c r="D18" t="s">
        <v>364</v>
      </c>
      <c r="E18" t="s">
        <v>365</v>
      </c>
      <c r="F18">
        <v>4</v>
      </c>
      <c r="G18">
        <v>1670263152.6875</v>
      </c>
      <c r="H18">
        <f t="shared" si="0"/>
        <v>2.0487530272205552E-3</v>
      </c>
      <c r="I18">
        <f t="shared" si="1"/>
        <v>2.0487530272205552</v>
      </c>
      <c r="J18">
        <f t="shared" si="2"/>
        <v>-3.3157524105591074</v>
      </c>
      <c r="K18">
        <f t="shared" si="3"/>
        <v>11.9363375</v>
      </c>
      <c r="L18">
        <f t="shared" si="4"/>
        <v>50.836360887374987</v>
      </c>
      <c r="M18">
        <f t="shared" si="5"/>
        <v>5.1385101549128978</v>
      </c>
      <c r="N18">
        <f t="shared" si="6"/>
        <v>1.2065181375217189</v>
      </c>
      <c r="O18">
        <f t="shared" si="7"/>
        <v>0.13609325641342207</v>
      </c>
      <c r="P18">
        <f t="shared" si="8"/>
        <v>3.6671794579525829</v>
      </c>
      <c r="Q18">
        <f t="shared" si="9"/>
        <v>0.13334843190540613</v>
      </c>
      <c r="R18">
        <f t="shared" si="10"/>
        <v>8.358477063770603E-2</v>
      </c>
      <c r="S18">
        <f t="shared" si="11"/>
        <v>226.11592682268721</v>
      </c>
      <c r="T18">
        <f t="shared" si="12"/>
        <v>33.786567167115628</v>
      </c>
      <c r="U18">
        <f t="shared" si="13"/>
        <v>33.775487499999997</v>
      </c>
      <c r="V18">
        <f t="shared" si="14"/>
        <v>5.2764609137170311</v>
      </c>
      <c r="W18">
        <f t="shared" si="15"/>
        <v>74.491576401104737</v>
      </c>
      <c r="X18">
        <f t="shared" si="16"/>
        <v>3.793158325925813</v>
      </c>
      <c r="Y18">
        <f t="shared" si="17"/>
        <v>5.0920634374835965</v>
      </c>
      <c r="Z18">
        <f t="shared" si="18"/>
        <v>1.483302587791218</v>
      </c>
      <c r="AA18">
        <f t="shared" si="19"/>
        <v>-90.350008500426483</v>
      </c>
      <c r="AB18">
        <f t="shared" si="20"/>
        <v>-125.58467393310674</v>
      </c>
      <c r="AC18">
        <f t="shared" si="21"/>
        <v>-7.8782278563819155</v>
      </c>
      <c r="AD18">
        <f t="shared" si="22"/>
        <v>2.3030165327720624</v>
      </c>
      <c r="AE18">
        <f t="shared" si="23"/>
        <v>-0.53841077304386953</v>
      </c>
      <c r="AF18">
        <f t="shared" si="24"/>
        <v>2.1002532086702841</v>
      </c>
      <c r="AG18">
        <f t="shared" si="25"/>
        <v>-3.3157524105591074</v>
      </c>
      <c r="AH18">
        <v>12.010836651957471</v>
      </c>
      <c r="AI18">
        <v>12.716526060606061</v>
      </c>
      <c r="AJ18">
        <v>0.17874384527565729</v>
      </c>
      <c r="AK18">
        <v>66.402608217360225</v>
      </c>
      <c r="AL18">
        <f t="shared" si="26"/>
        <v>2.0487530272205552</v>
      </c>
      <c r="AM18">
        <v>36.696768149683543</v>
      </c>
      <c r="AN18">
        <v>37.519954117647067</v>
      </c>
      <c r="AO18">
        <v>-7.3689141268079203E-4</v>
      </c>
      <c r="AP18">
        <v>90.818453597350185</v>
      </c>
      <c r="AQ18">
        <v>209</v>
      </c>
      <c r="AR18">
        <v>32</v>
      </c>
      <c r="AS18">
        <f t="shared" si="27"/>
        <v>1</v>
      </c>
      <c r="AT18">
        <f t="shared" si="28"/>
        <v>0</v>
      </c>
      <c r="AU18">
        <f t="shared" si="29"/>
        <v>47077.591286042261</v>
      </c>
      <c r="AV18">
        <f t="shared" si="30"/>
        <v>1199.9974999999999</v>
      </c>
      <c r="AW18">
        <f t="shared" si="31"/>
        <v>1025.9234574210814</v>
      </c>
      <c r="AX18">
        <f t="shared" si="32"/>
        <v>0.85493799563839212</v>
      </c>
      <c r="AY18">
        <f t="shared" si="33"/>
        <v>0.18843033158209682</v>
      </c>
      <c r="AZ18">
        <v>2.7</v>
      </c>
      <c r="BA18">
        <v>0.5</v>
      </c>
      <c r="BB18" t="s">
        <v>355</v>
      </c>
      <c r="BC18">
        <v>2</v>
      </c>
      <c r="BD18" t="b">
        <v>1</v>
      </c>
      <c r="BE18">
        <v>1670263152.6875</v>
      </c>
      <c r="BF18">
        <v>11.9363375</v>
      </c>
      <c r="BG18">
        <v>11.723100000000001</v>
      </c>
      <c r="BH18">
        <v>37.526512500000003</v>
      </c>
      <c r="BI18">
        <v>36.686824999999999</v>
      </c>
      <c r="BJ18">
        <v>15.0157875</v>
      </c>
      <c r="BK18">
        <v>37.396374999999999</v>
      </c>
      <c r="BL18">
        <v>649.98974999999996</v>
      </c>
      <c r="BM18">
        <v>100.979125</v>
      </c>
      <c r="BN18">
        <v>0.10030053749999999</v>
      </c>
      <c r="BO18">
        <v>33.140275000000003</v>
      </c>
      <c r="BP18">
        <v>33.775487499999997</v>
      </c>
      <c r="BQ18">
        <v>999.9</v>
      </c>
      <c r="BR18">
        <v>0</v>
      </c>
      <c r="BS18">
        <v>0</v>
      </c>
      <c r="BT18">
        <v>8970.3125</v>
      </c>
      <c r="BU18">
        <v>0</v>
      </c>
      <c r="BV18">
        <v>132.64487500000001</v>
      </c>
      <c r="BW18">
        <v>0.213229525</v>
      </c>
      <c r="BX18">
        <v>12.4017125</v>
      </c>
      <c r="BY18">
        <v>12.169575</v>
      </c>
      <c r="BZ18">
        <v>0.83966962499999998</v>
      </c>
      <c r="CA18">
        <v>11.723100000000001</v>
      </c>
      <c r="CB18">
        <v>36.686824999999999</v>
      </c>
      <c r="CC18">
        <v>3.7893949999999998</v>
      </c>
      <c r="CD18">
        <v>3.7046074999999998</v>
      </c>
      <c r="CE18">
        <v>27.9753875</v>
      </c>
      <c r="CF18">
        <v>27.587812499999998</v>
      </c>
      <c r="CG18">
        <v>1199.9974999999999</v>
      </c>
      <c r="CH18">
        <v>0.49998324999999999</v>
      </c>
      <c r="CI18">
        <v>0.50001675000000001</v>
      </c>
      <c r="CJ18">
        <v>0</v>
      </c>
      <c r="CK18">
        <v>984.81524999999999</v>
      </c>
      <c r="CL18">
        <v>4.9990899999999998</v>
      </c>
      <c r="CM18">
        <v>10054.637500000001</v>
      </c>
      <c r="CN18">
        <v>9557.76</v>
      </c>
      <c r="CO18">
        <v>43.186999999999998</v>
      </c>
      <c r="CP18">
        <v>44.976374999999997</v>
      </c>
      <c r="CQ18">
        <v>44</v>
      </c>
      <c r="CR18">
        <v>44.023249999999997</v>
      </c>
      <c r="CS18">
        <v>44.554250000000003</v>
      </c>
      <c r="CT18">
        <v>597.48</v>
      </c>
      <c r="CU18">
        <v>597.51874999999995</v>
      </c>
      <c r="CV18">
        <v>0</v>
      </c>
      <c r="CW18">
        <v>1670263173.8</v>
      </c>
      <c r="CX18">
        <v>0</v>
      </c>
      <c r="CY18">
        <v>1670262879</v>
      </c>
      <c r="CZ18" t="s">
        <v>356</v>
      </c>
      <c r="DA18">
        <v>1670262873</v>
      </c>
      <c r="DB18">
        <v>1670262879</v>
      </c>
      <c r="DC18">
        <v>3</v>
      </c>
      <c r="DD18">
        <v>-7.0000000000000001E-3</v>
      </c>
      <c r="DE18">
        <v>-1.0999999999999999E-2</v>
      </c>
      <c r="DF18">
        <v>-3.9849999999999999</v>
      </c>
      <c r="DG18">
        <v>0.13</v>
      </c>
      <c r="DH18">
        <v>415</v>
      </c>
      <c r="DI18">
        <v>34</v>
      </c>
      <c r="DJ18">
        <v>0.34</v>
      </c>
      <c r="DK18">
        <v>0.13</v>
      </c>
      <c r="DL18">
        <v>1.4634964049999999</v>
      </c>
      <c r="DM18">
        <v>-5.1635084510318983</v>
      </c>
      <c r="DN18">
        <v>0.72059809257289664</v>
      </c>
      <c r="DO18">
        <v>0</v>
      </c>
      <c r="DP18">
        <v>0.83352087499999994</v>
      </c>
      <c r="DQ18">
        <v>3.5262945590993057E-2</v>
      </c>
      <c r="DR18">
        <v>3.9466395337521016E-3</v>
      </c>
      <c r="DS18">
        <v>1</v>
      </c>
      <c r="DT18">
        <v>0</v>
      </c>
      <c r="DU18">
        <v>0</v>
      </c>
      <c r="DV18">
        <v>0</v>
      </c>
      <c r="DW18">
        <v>-1</v>
      </c>
      <c r="DX18">
        <v>1</v>
      </c>
      <c r="DY18">
        <v>2</v>
      </c>
      <c r="DZ18" t="s">
        <v>363</v>
      </c>
      <c r="EA18">
        <v>3.29684</v>
      </c>
      <c r="EB18">
        <v>2.6252900000000001</v>
      </c>
      <c r="EC18">
        <v>4.5766499999999998E-3</v>
      </c>
      <c r="ED18">
        <v>4.0256299999999997E-3</v>
      </c>
      <c r="EE18">
        <v>0.148788</v>
      </c>
      <c r="EF18">
        <v>0.14485999999999999</v>
      </c>
      <c r="EG18">
        <v>30130.1</v>
      </c>
      <c r="EH18">
        <v>30680.799999999999</v>
      </c>
      <c r="EI18">
        <v>28161.200000000001</v>
      </c>
      <c r="EJ18">
        <v>29649.5</v>
      </c>
      <c r="EK18">
        <v>32976.400000000001</v>
      </c>
      <c r="EL18">
        <v>35181.300000000003</v>
      </c>
      <c r="EM18">
        <v>39747.699999999997</v>
      </c>
      <c r="EN18">
        <v>42366.2</v>
      </c>
      <c r="EO18">
        <v>1.8467800000000001</v>
      </c>
      <c r="EP18">
        <v>2.1515</v>
      </c>
      <c r="EQ18">
        <v>0.15853300000000001</v>
      </c>
      <c r="ER18">
        <v>0</v>
      </c>
      <c r="ES18">
        <v>31.206600000000002</v>
      </c>
      <c r="ET18">
        <v>999.9</v>
      </c>
      <c r="EU18">
        <v>54.8</v>
      </c>
      <c r="EV18">
        <v>39.299999999999997</v>
      </c>
      <c r="EW18">
        <v>38.75</v>
      </c>
      <c r="EX18">
        <v>57.450299999999999</v>
      </c>
      <c r="EY18">
        <v>-1.34215</v>
      </c>
      <c r="EZ18">
        <v>2</v>
      </c>
      <c r="FA18">
        <v>0.46100099999999999</v>
      </c>
      <c r="FB18">
        <v>0.31498399999999999</v>
      </c>
      <c r="FC18">
        <v>20.273700000000002</v>
      </c>
      <c r="FD18">
        <v>5.2196899999999999</v>
      </c>
      <c r="FE18">
        <v>12.0044</v>
      </c>
      <c r="FF18">
        <v>4.9869500000000002</v>
      </c>
      <c r="FG18">
        <v>3.2845800000000001</v>
      </c>
      <c r="FH18">
        <v>9999</v>
      </c>
      <c r="FI18">
        <v>9999</v>
      </c>
      <c r="FJ18">
        <v>9999</v>
      </c>
      <c r="FK18">
        <v>999.9</v>
      </c>
      <c r="FL18">
        <v>1.8658399999999999</v>
      </c>
      <c r="FM18">
        <v>1.86226</v>
      </c>
      <c r="FN18">
        <v>1.86432</v>
      </c>
      <c r="FO18">
        <v>1.8604000000000001</v>
      </c>
      <c r="FP18">
        <v>1.86111</v>
      </c>
      <c r="FQ18">
        <v>1.8602000000000001</v>
      </c>
      <c r="FR18">
        <v>1.86188</v>
      </c>
      <c r="FS18">
        <v>1.8585</v>
      </c>
      <c r="FT18">
        <v>0</v>
      </c>
      <c r="FU18">
        <v>0</v>
      </c>
      <c r="FV18">
        <v>0</v>
      </c>
      <c r="FW18">
        <v>0</v>
      </c>
      <c r="FX18" t="s">
        <v>358</v>
      </c>
      <c r="FY18" t="s">
        <v>359</v>
      </c>
      <c r="FZ18" t="s">
        <v>360</v>
      </c>
      <c r="GA18" t="s">
        <v>360</v>
      </c>
      <c r="GB18" t="s">
        <v>360</v>
      </c>
      <c r="GC18" t="s">
        <v>360</v>
      </c>
      <c r="GD18">
        <v>0</v>
      </c>
      <c r="GE18">
        <v>100</v>
      </c>
      <c r="GF18">
        <v>100</v>
      </c>
      <c r="GG18">
        <v>-3.081</v>
      </c>
      <c r="GH18">
        <v>0.13020000000000001</v>
      </c>
      <c r="GI18">
        <v>-3.0386377359327348</v>
      </c>
      <c r="GJ18">
        <v>-2.737337881603403E-3</v>
      </c>
      <c r="GK18">
        <v>1.2769921614711079E-6</v>
      </c>
      <c r="GL18">
        <v>-3.2469241445839119E-10</v>
      </c>
      <c r="GM18">
        <v>0.13012000000000509</v>
      </c>
      <c r="GN18">
        <v>0</v>
      </c>
      <c r="GO18">
        <v>0</v>
      </c>
      <c r="GP18">
        <v>0</v>
      </c>
      <c r="GQ18">
        <v>4</v>
      </c>
      <c r="GR18">
        <v>2074</v>
      </c>
      <c r="GS18">
        <v>4</v>
      </c>
      <c r="GT18">
        <v>30</v>
      </c>
      <c r="GU18">
        <v>4.7</v>
      </c>
      <c r="GV18">
        <v>4.5999999999999996</v>
      </c>
      <c r="GW18">
        <v>0.19897500000000001</v>
      </c>
      <c r="GX18">
        <v>2.6684600000000001</v>
      </c>
      <c r="GY18">
        <v>2.04834</v>
      </c>
      <c r="GZ18">
        <v>2.6086399999999998</v>
      </c>
      <c r="HA18">
        <v>2.1972700000000001</v>
      </c>
      <c r="HB18">
        <v>2.3327599999999999</v>
      </c>
      <c r="HC18">
        <v>42.750999999999998</v>
      </c>
      <c r="HD18">
        <v>13.562900000000001</v>
      </c>
      <c r="HE18">
        <v>18</v>
      </c>
      <c r="HF18">
        <v>439.85300000000001</v>
      </c>
      <c r="HG18">
        <v>717.62</v>
      </c>
      <c r="HH18">
        <v>31.000299999999999</v>
      </c>
      <c r="HI18">
        <v>33.260899999999999</v>
      </c>
      <c r="HJ18">
        <v>29.9998</v>
      </c>
      <c r="HK18">
        <v>33.189900000000002</v>
      </c>
      <c r="HL18">
        <v>33.177799999999998</v>
      </c>
      <c r="HM18">
        <v>4.0219199999999997</v>
      </c>
      <c r="HN18">
        <v>-30</v>
      </c>
      <c r="HO18">
        <v>-30</v>
      </c>
      <c r="HP18">
        <v>31</v>
      </c>
      <c r="HQ18">
        <v>26.734400000000001</v>
      </c>
      <c r="HR18">
        <v>33.834600000000002</v>
      </c>
      <c r="HS18">
        <v>99.227800000000002</v>
      </c>
      <c r="HT18">
        <v>98.256200000000007</v>
      </c>
    </row>
    <row r="19" spans="1:228" x14ac:dyDescent="0.2">
      <c r="A19">
        <v>4</v>
      </c>
      <c r="B19">
        <v>1670263159</v>
      </c>
      <c r="C19">
        <v>12</v>
      </c>
      <c r="D19" t="s">
        <v>366</v>
      </c>
      <c r="E19" t="s">
        <v>367</v>
      </c>
      <c r="F19">
        <v>4</v>
      </c>
      <c r="G19">
        <v>1670263157</v>
      </c>
      <c r="H19">
        <f t="shared" si="0"/>
        <v>2.0508086537269245E-3</v>
      </c>
      <c r="I19">
        <f t="shared" si="1"/>
        <v>2.0508086537269246</v>
      </c>
      <c r="J19">
        <f t="shared" si="2"/>
        <v>-2.480635311912474</v>
      </c>
      <c r="K19">
        <f t="shared" si="3"/>
        <v>13.37688571428572</v>
      </c>
      <c r="L19">
        <f t="shared" si="4"/>
        <v>42.374830453252109</v>
      </c>
      <c r="M19">
        <f t="shared" si="5"/>
        <v>4.283218684117184</v>
      </c>
      <c r="N19">
        <f t="shared" si="6"/>
        <v>1.3521263970586952</v>
      </c>
      <c r="O19">
        <f t="shared" si="7"/>
        <v>0.13607591661861651</v>
      </c>
      <c r="P19">
        <f t="shared" si="8"/>
        <v>3.6657957409955326</v>
      </c>
      <c r="Q19">
        <f t="shared" si="9"/>
        <v>0.13333077060882836</v>
      </c>
      <c r="R19">
        <f t="shared" si="10"/>
        <v>8.3573759545367013E-2</v>
      </c>
      <c r="S19">
        <f t="shared" si="11"/>
        <v>226.11695190643357</v>
      </c>
      <c r="T19">
        <f t="shared" si="12"/>
        <v>33.788379910696158</v>
      </c>
      <c r="U19">
        <f t="shared" si="13"/>
        <v>33.775028571428571</v>
      </c>
      <c r="V19">
        <f t="shared" si="14"/>
        <v>5.2763256215976693</v>
      </c>
      <c r="W19">
        <f t="shared" si="15"/>
        <v>74.4471639740499</v>
      </c>
      <c r="X19">
        <f t="shared" si="16"/>
        <v>3.7913246887775935</v>
      </c>
      <c r="Y19">
        <f t="shared" si="17"/>
        <v>5.0926381696677367</v>
      </c>
      <c r="Z19">
        <f t="shared" si="18"/>
        <v>1.4850009328200757</v>
      </c>
      <c r="AA19">
        <f t="shared" si="19"/>
        <v>-90.440661629357365</v>
      </c>
      <c r="AB19">
        <f t="shared" si="20"/>
        <v>-125.04921129218465</v>
      </c>
      <c r="AC19">
        <f t="shared" si="21"/>
        <v>-7.8476576326407006</v>
      </c>
      <c r="AD19">
        <f t="shared" si="22"/>
        <v>2.77942135225085</v>
      </c>
      <c r="AE19">
        <f t="shared" si="23"/>
        <v>6.5450755618332934</v>
      </c>
      <c r="AF19">
        <f t="shared" si="24"/>
        <v>2.1009745725547324</v>
      </c>
      <c r="AG19">
        <f t="shared" si="25"/>
        <v>-2.480635311912474</v>
      </c>
      <c r="AH19">
        <v>16.253163991468149</v>
      </c>
      <c r="AI19">
        <v>14.843706666666669</v>
      </c>
      <c r="AJ19">
        <v>0.61201100314463663</v>
      </c>
      <c r="AK19">
        <v>66.402608217360225</v>
      </c>
      <c r="AL19">
        <f t="shared" si="26"/>
        <v>2.0508086537269246</v>
      </c>
      <c r="AM19">
        <v>36.679425796555073</v>
      </c>
      <c r="AN19">
        <v>37.503231176470592</v>
      </c>
      <c r="AO19">
        <v>-7.1402037887329775E-4</v>
      </c>
      <c r="AP19">
        <v>90.818453597350185</v>
      </c>
      <c r="AQ19">
        <v>208</v>
      </c>
      <c r="AR19">
        <v>32</v>
      </c>
      <c r="AS19">
        <f t="shared" si="27"/>
        <v>1</v>
      </c>
      <c r="AT19">
        <f t="shared" si="28"/>
        <v>0</v>
      </c>
      <c r="AU19">
        <f t="shared" si="29"/>
        <v>47052.579222506058</v>
      </c>
      <c r="AV19">
        <f t="shared" si="30"/>
        <v>1200.001428571429</v>
      </c>
      <c r="AW19">
        <f t="shared" si="31"/>
        <v>1025.9269636820902</v>
      </c>
      <c r="AX19">
        <f t="shared" si="32"/>
        <v>0.85493811861826696</v>
      </c>
      <c r="AY19">
        <f t="shared" si="33"/>
        <v>0.18843056893325538</v>
      </c>
      <c r="AZ19">
        <v>2.7</v>
      </c>
      <c r="BA19">
        <v>0.5</v>
      </c>
      <c r="BB19" t="s">
        <v>355</v>
      </c>
      <c r="BC19">
        <v>2</v>
      </c>
      <c r="BD19" t="b">
        <v>1</v>
      </c>
      <c r="BE19">
        <v>1670263157</v>
      </c>
      <c r="BF19">
        <v>13.37688571428572</v>
      </c>
      <c r="BG19">
        <v>16.107028571428572</v>
      </c>
      <c r="BH19">
        <v>37.508414285714288</v>
      </c>
      <c r="BI19">
        <v>36.668514285714288</v>
      </c>
      <c r="BJ19">
        <v>16.460242857142859</v>
      </c>
      <c r="BK19">
        <v>37.37828571428571</v>
      </c>
      <c r="BL19">
        <v>650.06071428571431</v>
      </c>
      <c r="BM19">
        <v>100.9791428571429</v>
      </c>
      <c r="BN19">
        <v>0.1001685714285714</v>
      </c>
      <c r="BO19">
        <v>33.142285714285713</v>
      </c>
      <c r="BP19">
        <v>33.775028571428571</v>
      </c>
      <c r="BQ19">
        <v>999.89999999999986</v>
      </c>
      <c r="BR19">
        <v>0</v>
      </c>
      <c r="BS19">
        <v>0</v>
      </c>
      <c r="BT19">
        <v>8965.5357142857138</v>
      </c>
      <c r="BU19">
        <v>0</v>
      </c>
      <c r="BV19">
        <v>135.17142857142861</v>
      </c>
      <c r="BW19">
        <v>-2.7301357142857152</v>
      </c>
      <c r="BX19">
        <v>13.89817142857143</v>
      </c>
      <c r="BY19">
        <v>16.720114285714281</v>
      </c>
      <c r="BZ19">
        <v>0.83988857142857143</v>
      </c>
      <c r="CA19">
        <v>16.107028571428572</v>
      </c>
      <c r="CB19">
        <v>36.668514285714288</v>
      </c>
      <c r="CC19">
        <v>3.787568571428571</v>
      </c>
      <c r="CD19">
        <v>3.7027571428571431</v>
      </c>
      <c r="CE19">
        <v>27.967114285714281</v>
      </c>
      <c r="CF19">
        <v>27.57928571428571</v>
      </c>
      <c r="CG19">
        <v>1200.001428571429</v>
      </c>
      <c r="CH19">
        <v>0.49997999999999998</v>
      </c>
      <c r="CI19">
        <v>0.50001999999999991</v>
      </c>
      <c r="CJ19">
        <v>0</v>
      </c>
      <c r="CK19">
        <v>984.07200000000012</v>
      </c>
      <c r="CL19">
        <v>4.9990899999999998</v>
      </c>
      <c r="CM19">
        <v>10046.87142857143</v>
      </c>
      <c r="CN19">
        <v>9557.81</v>
      </c>
      <c r="CO19">
        <v>43.186999999999998</v>
      </c>
      <c r="CP19">
        <v>44.964000000000013</v>
      </c>
      <c r="CQ19">
        <v>44</v>
      </c>
      <c r="CR19">
        <v>44</v>
      </c>
      <c r="CS19">
        <v>44.544285714285706</v>
      </c>
      <c r="CT19">
        <v>597.47714285714289</v>
      </c>
      <c r="CU19">
        <v>597.52571428571423</v>
      </c>
      <c r="CV19">
        <v>0</v>
      </c>
      <c r="CW19">
        <v>1670263178</v>
      </c>
      <c r="CX19">
        <v>0</v>
      </c>
      <c r="CY19">
        <v>1670262879</v>
      </c>
      <c r="CZ19" t="s">
        <v>356</v>
      </c>
      <c r="DA19">
        <v>1670262873</v>
      </c>
      <c r="DB19">
        <v>1670262879</v>
      </c>
      <c r="DC19">
        <v>3</v>
      </c>
      <c r="DD19">
        <v>-7.0000000000000001E-3</v>
      </c>
      <c r="DE19">
        <v>-1.0999999999999999E-2</v>
      </c>
      <c r="DF19">
        <v>-3.9849999999999999</v>
      </c>
      <c r="DG19">
        <v>0.13</v>
      </c>
      <c r="DH19">
        <v>415</v>
      </c>
      <c r="DI19">
        <v>34</v>
      </c>
      <c r="DJ19">
        <v>0.34</v>
      </c>
      <c r="DK19">
        <v>0.13</v>
      </c>
      <c r="DL19">
        <v>0.58826190500000008</v>
      </c>
      <c r="DM19">
        <v>-15.55151467091933</v>
      </c>
      <c r="DN19">
        <v>1.756308944608947</v>
      </c>
      <c r="DO19">
        <v>0</v>
      </c>
      <c r="DP19">
        <v>0.83543834999999989</v>
      </c>
      <c r="DQ19">
        <v>3.9328075046903763E-2</v>
      </c>
      <c r="DR19">
        <v>4.2045852325169903E-3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363</v>
      </c>
      <c r="EA19">
        <v>3.2966199999999999</v>
      </c>
      <c r="EB19">
        <v>2.6250900000000001</v>
      </c>
      <c r="EC19">
        <v>5.2492299999999997E-3</v>
      </c>
      <c r="ED19">
        <v>5.4492300000000002E-3</v>
      </c>
      <c r="EE19">
        <v>0.148754</v>
      </c>
      <c r="EF19">
        <v>0.14482200000000001</v>
      </c>
      <c r="EG19">
        <v>30109.4</v>
      </c>
      <c r="EH19">
        <v>30636.9</v>
      </c>
      <c r="EI19">
        <v>28160.9</v>
      </c>
      <c r="EJ19">
        <v>29649.4</v>
      </c>
      <c r="EK19">
        <v>32977.800000000003</v>
      </c>
      <c r="EL19">
        <v>35182.9</v>
      </c>
      <c r="EM19">
        <v>39747.699999999997</v>
      </c>
      <c r="EN19">
        <v>42366.2</v>
      </c>
      <c r="EO19">
        <v>1.8499000000000001</v>
      </c>
      <c r="EP19">
        <v>2.1518000000000002</v>
      </c>
      <c r="EQ19">
        <v>0.15798999999999999</v>
      </c>
      <c r="ER19">
        <v>0</v>
      </c>
      <c r="ES19">
        <v>31.211300000000001</v>
      </c>
      <c r="ET19">
        <v>999.9</v>
      </c>
      <c r="EU19">
        <v>54.8</v>
      </c>
      <c r="EV19">
        <v>39.299999999999997</v>
      </c>
      <c r="EW19">
        <v>38.752899999999997</v>
      </c>
      <c r="EX19">
        <v>57.330300000000001</v>
      </c>
      <c r="EY19">
        <v>-1.52644</v>
      </c>
      <c r="EZ19">
        <v>2</v>
      </c>
      <c r="FA19">
        <v>0.46096300000000001</v>
      </c>
      <c r="FB19">
        <v>0.31603799999999999</v>
      </c>
      <c r="FC19">
        <v>20.273700000000002</v>
      </c>
      <c r="FD19">
        <v>5.2198399999999996</v>
      </c>
      <c r="FE19">
        <v>12.0055</v>
      </c>
      <c r="FF19">
        <v>4.98705</v>
      </c>
      <c r="FG19">
        <v>3.2845</v>
      </c>
      <c r="FH19">
        <v>9999</v>
      </c>
      <c r="FI19">
        <v>9999</v>
      </c>
      <c r="FJ19">
        <v>9999</v>
      </c>
      <c r="FK19">
        <v>999.9</v>
      </c>
      <c r="FL19">
        <v>1.8658399999999999</v>
      </c>
      <c r="FM19">
        <v>1.86229</v>
      </c>
      <c r="FN19">
        <v>1.86432</v>
      </c>
      <c r="FO19">
        <v>1.8604099999999999</v>
      </c>
      <c r="FP19">
        <v>1.86111</v>
      </c>
      <c r="FQ19">
        <v>1.8602000000000001</v>
      </c>
      <c r="FR19">
        <v>1.86189</v>
      </c>
      <c r="FS19">
        <v>1.8585100000000001</v>
      </c>
      <c r="FT19">
        <v>0</v>
      </c>
      <c r="FU19">
        <v>0</v>
      </c>
      <c r="FV19">
        <v>0</v>
      </c>
      <c r="FW19">
        <v>0</v>
      </c>
      <c r="FX19" t="s">
        <v>358</v>
      </c>
      <c r="FY19" t="s">
        <v>359</v>
      </c>
      <c r="FZ19" t="s">
        <v>360</v>
      </c>
      <c r="GA19" t="s">
        <v>360</v>
      </c>
      <c r="GB19" t="s">
        <v>360</v>
      </c>
      <c r="GC19" t="s">
        <v>360</v>
      </c>
      <c r="GD19">
        <v>0</v>
      </c>
      <c r="GE19">
        <v>100</v>
      </c>
      <c r="GF19">
        <v>100</v>
      </c>
      <c r="GG19">
        <v>-3.0870000000000002</v>
      </c>
      <c r="GH19">
        <v>0.13009999999999999</v>
      </c>
      <c r="GI19">
        <v>-3.0386377359327348</v>
      </c>
      <c r="GJ19">
        <v>-2.737337881603403E-3</v>
      </c>
      <c r="GK19">
        <v>1.2769921614711079E-6</v>
      </c>
      <c r="GL19">
        <v>-3.2469241445839119E-10</v>
      </c>
      <c r="GM19">
        <v>0.13012000000000509</v>
      </c>
      <c r="GN19">
        <v>0</v>
      </c>
      <c r="GO19">
        <v>0</v>
      </c>
      <c r="GP19">
        <v>0</v>
      </c>
      <c r="GQ19">
        <v>4</v>
      </c>
      <c r="GR19">
        <v>2074</v>
      </c>
      <c r="GS19">
        <v>4</v>
      </c>
      <c r="GT19">
        <v>30</v>
      </c>
      <c r="GU19">
        <v>4.8</v>
      </c>
      <c r="GV19">
        <v>4.7</v>
      </c>
      <c r="GW19">
        <v>0.21606400000000001</v>
      </c>
      <c r="GX19">
        <v>2.65259</v>
      </c>
      <c r="GY19">
        <v>2.04834</v>
      </c>
      <c r="GZ19">
        <v>2.6074199999999998</v>
      </c>
      <c r="HA19">
        <v>2.1972700000000001</v>
      </c>
      <c r="HB19">
        <v>2.3535200000000001</v>
      </c>
      <c r="HC19">
        <v>42.750999999999998</v>
      </c>
      <c r="HD19">
        <v>13.580399999999999</v>
      </c>
      <c r="HE19">
        <v>18</v>
      </c>
      <c r="HF19">
        <v>441.66300000000001</v>
      </c>
      <c r="HG19">
        <v>717.87300000000005</v>
      </c>
      <c r="HH19">
        <v>31.000299999999999</v>
      </c>
      <c r="HI19">
        <v>33.258600000000001</v>
      </c>
      <c r="HJ19">
        <v>29.9999</v>
      </c>
      <c r="HK19">
        <v>33.187600000000003</v>
      </c>
      <c r="HL19">
        <v>33.1755</v>
      </c>
      <c r="HM19">
        <v>4.3594499999999998</v>
      </c>
      <c r="HN19">
        <v>-30</v>
      </c>
      <c r="HO19">
        <v>-30</v>
      </c>
      <c r="HP19">
        <v>31</v>
      </c>
      <c r="HQ19">
        <v>33.4482</v>
      </c>
      <c r="HR19">
        <v>33.834600000000002</v>
      </c>
      <c r="HS19">
        <v>99.227500000000006</v>
      </c>
      <c r="HT19">
        <v>98.256</v>
      </c>
    </row>
    <row r="20" spans="1:228" x14ac:dyDescent="0.2">
      <c r="A20">
        <v>5</v>
      </c>
      <c r="B20">
        <v>1670263163.0999999</v>
      </c>
      <c r="C20">
        <v>16.099999904632568</v>
      </c>
      <c r="D20" t="s">
        <v>368</v>
      </c>
      <c r="E20" t="s">
        <v>369</v>
      </c>
      <c r="F20">
        <v>4</v>
      </c>
      <c r="G20">
        <v>1670263161.05</v>
      </c>
      <c r="H20">
        <f t="shared" si="0"/>
        <v>2.0567487227742152E-3</v>
      </c>
      <c r="I20">
        <f t="shared" si="1"/>
        <v>2.0567487227742154</v>
      </c>
      <c r="J20">
        <f t="shared" si="2"/>
        <v>-2.1642530304281737</v>
      </c>
      <c r="K20">
        <f t="shared" si="3"/>
        <v>16.471912499999998</v>
      </c>
      <c r="L20">
        <f t="shared" si="4"/>
        <v>41.620847406388641</v>
      </c>
      <c r="M20">
        <f t="shared" si="5"/>
        <v>4.2069208167165169</v>
      </c>
      <c r="N20">
        <f t="shared" si="6"/>
        <v>1.6649356249470866</v>
      </c>
      <c r="O20">
        <f t="shared" si="7"/>
        <v>0.13625217347538982</v>
      </c>
      <c r="P20">
        <f t="shared" si="8"/>
        <v>3.6703899912498574</v>
      </c>
      <c r="Q20">
        <f t="shared" si="9"/>
        <v>0.13350335890767234</v>
      </c>
      <c r="R20">
        <f t="shared" si="10"/>
        <v>8.3681950483859749E-2</v>
      </c>
      <c r="S20">
        <f t="shared" si="11"/>
        <v>226.11596315972463</v>
      </c>
      <c r="T20">
        <f t="shared" si="12"/>
        <v>33.789743603275767</v>
      </c>
      <c r="U20">
        <f t="shared" si="13"/>
        <v>33.777900000000002</v>
      </c>
      <c r="V20">
        <f t="shared" si="14"/>
        <v>5.2771721682119699</v>
      </c>
      <c r="W20">
        <f t="shared" si="15"/>
        <v>74.403553688872606</v>
      </c>
      <c r="X20">
        <f t="shared" si="16"/>
        <v>3.7898220145443866</v>
      </c>
      <c r="Y20">
        <f t="shared" si="17"/>
        <v>5.093603499628502</v>
      </c>
      <c r="Z20">
        <f t="shared" si="18"/>
        <v>1.4873501536675833</v>
      </c>
      <c r="AA20">
        <f t="shared" si="19"/>
        <v>-90.702618674342887</v>
      </c>
      <c r="AB20">
        <f t="shared" si="20"/>
        <v>-125.10593325210918</v>
      </c>
      <c r="AC20">
        <f t="shared" si="21"/>
        <v>-7.841629688788994</v>
      </c>
      <c r="AD20">
        <f t="shared" si="22"/>
        <v>2.465781544483562</v>
      </c>
      <c r="AE20">
        <f t="shared" si="23"/>
        <v>12.090345637031177</v>
      </c>
      <c r="AF20">
        <f t="shared" si="24"/>
        <v>2.1022546123807579</v>
      </c>
      <c r="AG20">
        <f t="shared" si="25"/>
        <v>-2.1642530304281737</v>
      </c>
      <c r="AH20">
        <v>21.879785180011581</v>
      </c>
      <c r="AI20">
        <v>18.708708642515759</v>
      </c>
      <c r="AJ20">
        <v>1.0132076628630791</v>
      </c>
      <c r="AK20">
        <v>66.402608217360225</v>
      </c>
      <c r="AL20">
        <f t="shared" si="26"/>
        <v>2.0567487227742154</v>
      </c>
      <c r="AM20">
        <v>36.663763179377248</v>
      </c>
      <c r="AN20">
        <v>37.487783332012008</v>
      </c>
      <c r="AO20">
        <v>-3.1054124491112161E-4</v>
      </c>
      <c r="AP20">
        <v>90.818453597350185</v>
      </c>
      <c r="AQ20">
        <v>207</v>
      </c>
      <c r="AR20">
        <v>32</v>
      </c>
      <c r="AS20">
        <f t="shared" si="27"/>
        <v>1</v>
      </c>
      <c r="AT20">
        <f t="shared" si="28"/>
        <v>0</v>
      </c>
      <c r="AU20">
        <f t="shared" si="29"/>
        <v>47134.071450897463</v>
      </c>
      <c r="AV20">
        <f t="shared" si="30"/>
        <v>1199.9974999999999</v>
      </c>
      <c r="AW20">
        <f t="shared" si="31"/>
        <v>1025.9234762485619</v>
      </c>
      <c r="AX20">
        <f t="shared" si="32"/>
        <v>0.85493801132799196</v>
      </c>
      <c r="AY20">
        <f t="shared" si="33"/>
        <v>0.18843036186302442</v>
      </c>
      <c r="AZ20">
        <v>2.7</v>
      </c>
      <c r="BA20">
        <v>0.5</v>
      </c>
      <c r="BB20" t="s">
        <v>355</v>
      </c>
      <c r="BC20">
        <v>2</v>
      </c>
      <c r="BD20" t="b">
        <v>1</v>
      </c>
      <c r="BE20">
        <v>1670263161.05</v>
      </c>
      <c r="BF20">
        <v>16.471912499999998</v>
      </c>
      <c r="BG20">
        <v>21.50835</v>
      </c>
      <c r="BH20">
        <v>37.494312499999999</v>
      </c>
      <c r="BI20">
        <v>36.653824999999998</v>
      </c>
      <c r="BJ20">
        <v>19.563637499999999</v>
      </c>
      <c r="BK20">
        <v>37.364175000000003</v>
      </c>
      <c r="BL20">
        <v>650.01162499999998</v>
      </c>
      <c r="BM20">
        <v>100.97725</v>
      </c>
      <c r="BN20">
        <v>0.1000004375</v>
      </c>
      <c r="BO20">
        <v>33.1456625</v>
      </c>
      <c r="BP20">
        <v>33.777900000000002</v>
      </c>
      <c r="BQ20">
        <v>999.9</v>
      </c>
      <c r="BR20">
        <v>0</v>
      </c>
      <c r="BS20">
        <v>0</v>
      </c>
      <c r="BT20">
        <v>8981.5625</v>
      </c>
      <c r="BU20">
        <v>0</v>
      </c>
      <c r="BV20">
        <v>137.66262499999999</v>
      </c>
      <c r="BW20">
        <v>-5.0364337499999996</v>
      </c>
      <c r="BX20">
        <v>17.113587500000001</v>
      </c>
      <c r="BY20">
        <v>22.326712499999999</v>
      </c>
      <c r="BZ20">
        <v>0.84049275000000001</v>
      </c>
      <c r="CA20">
        <v>21.50835</v>
      </c>
      <c r="CB20">
        <v>36.653824999999998</v>
      </c>
      <c r="CC20">
        <v>3.78607</v>
      </c>
      <c r="CD20">
        <v>3.70120125</v>
      </c>
      <c r="CE20">
        <v>27.960325000000001</v>
      </c>
      <c r="CF20">
        <v>27.572112499999999</v>
      </c>
      <c r="CG20">
        <v>1199.9974999999999</v>
      </c>
      <c r="CH20">
        <v>0.49998324999999999</v>
      </c>
      <c r="CI20">
        <v>0.5000167499999999</v>
      </c>
      <c r="CJ20">
        <v>0</v>
      </c>
      <c r="CK20">
        <v>983.11674999999991</v>
      </c>
      <c r="CL20">
        <v>4.9990899999999998</v>
      </c>
      <c r="CM20">
        <v>10038.525</v>
      </c>
      <c r="CN20">
        <v>9557.7649999999994</v>
      </c>
      <c r="CO20">
        <v>43.186999999999998</v>
      </c>
      <c r="CP20">
        <v>44.936999999999998</v>
      </c>
      <c r="CQ20">
        <v>44</v>
      </c>
      <c r="CR20">
        <v>44.054250000000003</v>
      </c>
      <c r="CS20">
        <v>44.546499999999988</v>
      </c>
      <c r="CT20">
        <v>597.48</v>
      </c>
      <c r="CU20">
        <v>597.52</v>
      </c>
      <c r="CV20">
        <v>0</v>
      </c>
      <c r="CW20">
        <v>1670263182.2</v>
      </c>
      <c r="CX20">
        <v>0</v>
      </c>
      <c r="CY20">
        <v>1670262879</v>
      </c>
      <c r="CZ20" t="s">
        <v>356</v>
      </c>
      <c r="DA20">
        <v>1670262873</v>
      </c>
      <c r="DB20">
        <v>1670262879</v>
      </c>
      <c r="DC20">
        <v>3</v>
      </c>
      <c r="DD20">
        <v>-7.0000000000000001E-3</v>
      </c>
      <c r="DE20">
        <v>-1.0999999999999999E-2</v>
      </c>
      <c r="DF20">
        <v>-3.9849999999999999</v>
      </c>
      <c r="DG20">
        <v>0.13</v>
      </c>
      <c r="DH20">
        <v>415</v>
      </c>
      <c r="DI20">
        <v>34</v>
      </c>
      <c r="DJ20">
        <v>0.34</v>
      </c>
      <c r="DK20">
        <v>0.13</v>
      </c>
      <c r="DL20">
        <v>-0.85573667804878051</v>
      </c>
      <c r="DM20">
        <v>-26.578358079199099</v>
      </c>
      <c r="DN20">
        <v>2.7136110424745321</v>
      </c>
      <c r="DO20">
        <v>0</v>
      </c>
      <c r="DP20">
        <v>0.83751529268292679</v>
      </c>
      <c r="DQ20">
        <v>3.3075893633836957E-2</v>
      </c>
      <c r="DR20">
        <v>3.6314790257327189E-3</v>
      </c>
      <c r="DS20">
        <v>1</v>
      </c>
      <c r="DT20">
        <v>0</v>
      </c>
      <c r="DU20">
        <v>0</v>
      </c>
      <c r="DV20">
        <v>0</v>
      </c>
      <c r="DW20">
        <v>-1</v>
      </c>
      <c r="DX20">
        <v>1</v>
      </c>
      <c r="DY20">
        <v>2</v>
      </c>
      <c r="DZ20" t="s">
        <v>363</v>
      </c>
      <c r="EA20">
        <v>3.2965200000000001</v>
      </c>
      <c r="EB20">
        <v>2.6251500000000001</v>
      </c>
      <c r="EC20">
        <v>6.4016100000000003E-3</v>
      </c>
      <c r="ED20">
        <v>7.1530999999999999E-3</v>
      </c>
      <c r="EE20">
        <v>0.14870900000000001</v>
      </c>
      <c r="EF20">
        <v>0.14477999999999999</v>
      </c>
      <c r="EG20">
        <v>30074.7</v>
      </c>
      <c r="EH20">
        <v>30584.7</v>
      </c>
      <c r="EI20">
        <v>28161</v>
      </c>
      <c r="EJ20">
        <v>29649.599999999999</v>
      </c>
      <c r="EK20">
        <v>32979.599999999999</v>
      </c>
      <c r="EL20">
        <v>35184.9</v>
      </c>
      <c r="EM20">
        <v>39747.599999999999</v>
      </c>
      <c r="EN20">
        <v>42366.2</v>
      </c>
      <c r="EO20">
        <v>1.8512500000000001</v>
      </c>
      <c r="EP20">
        <v>2.15177</v>
      </c>
      <c r="EQ20">
        <v>0.15825</v>
      </c>
      <c r="ER20">
        <v>0</v>
      </c>
      <c r="ES20">
        <v>31.2149</v>
      </c>
      <c r="ET20">
        <v>999.9</v>
      </c>
      <c r="EU20">
        <v>54.7</v>
      </c>
      <c r="EV20">
        <v>39.299999999999997</v>
      </c>
      <c r="EW20">
        <v>38.682699999999997</v>
      </c>
      <c r="EX20">
        <v>57.360300000000002</v>
      </c>
      <c r="EY20">
        <v>-1.3742000000000001</v>
      </c>
      <c r="EZ20">
        <v>2</v>
      </c>
      <c r="FA20">
        <v>0.46076499999999998</v>
      </c>
      <c r="FB20">
        <v>0.31640499999999999</v>
      </c>
      <c r="FC20">
        <v>20.273700000000002</v>
      </c>
      <c r="FD20">
        <v>5.2198399999999996</v>
      </c>
      <c r="FE20">
        <v>12.0044</v>
      </c>
      <c r="FF20">
        <v>4.98705</v>
      </c>
      <c r="FG20">
        <v>3.2844799999999998</v>
      </c>
      <c r="FH20">
        <v>9999</v>
      </c>
      <c r="FI20">
        <v>9999</v>
      </c>
      <c r="FJ20">
        <v>9999</v>
      </c>
      <c r="FK20">
        <v>999.9</v>
      </c>
      <c r="FL20">
        <v>1.8658399999999999</v>
      </c>
      <c r="FM20">
        <v>1.8622700000000001</v>
      </c>
      <c r="FN20">
        <v>1.86432</v>
      </c>
      <c r="FO20">
        <v>1.8604099999999999</v>
      </c>
      <c r="FP20">
        <v>1.86111</v>
      </c>
      <c r="FQ20">
        <v>1.8602099999999999</v>
      </c>
      <c r="FR20">
        <v>1.86189</v>
      </c>
      <c r="FS20">
        <v>1.85849</v>
      </c>
      <c r="FT20">
        <v>0</v>
      </c>
      <c r="FU20">
        <v>0</v>
      </c>
      <c r="FV20">
        <v>0</v>
      </c>
      <c r="FW20">
        <v>0</v>
      </c>
      <c r="FX20" t="s">
        <v>358</v>
      </c>
      <c r="FY20" t="s">
        <v>359</v>
      </c>
      <c r="FZ20" t="s">
        <v>360</v>
      </c>
      <c r="GA20" t="s">
        <v>360</v>
      </c>
      <c r="GB20" t="s">
        <v>360</v>
      </c>
      <c r="GC20" t="s">
        <v>360</v>
      </c>
      <c r="GD20">
        <v>0</v>
      </c>
      <c r="GE20">
        <v>100</v>
      </c>
      <c r="GF20">
        <v>100</v>
      </c>
      <c r="GG20">
        <v>-3.097</v>
      </c>
      <c r="GH20">
        <v>0.13009999999999999</v>
      </c>
      <c r="GI20">
        <v>-3.0386377359327348</v>
      </c>
      <c r="GJ20">
        <v>-2.737337881603403E-3</v>
      </c>
      <c r="GK20">
        <v>1.2769921614711079E-6</v>
      </c>
      <c r="GL20">
        <v>-3.2469241445839119E-10</v>
      </c>
      <c r="GM20">
        <v>0.13012000000000509</v>
      </c>
      <c r="GN20">
        <v>0</v>
      </c>
      <c r="GO20">
        <v>0</v>
      </c>
      <c r="GP20">
        <v>0</v>
      </c>
      <c r="GQ20">
        <v>4</v>
      </c>
      <c r="GR20">
        <v>2074</v>
      </c>
      <c r="GS20">
        <v>4</v>
      </c>
      <c r="GT20">
        <v>30</v>
      </c>
      <c r="GU20">
        <v>4.8</v>
      </c>
      <c r="GV20">
        <v>4.7</v>
      </c>
      <c r="GW20">
        <v>0.234375</v>
      </c>
      <c r="GX20">
        <v>2.65015</v>
      </c>
      <c r="GY20">
        <v>2.04834</v>
      </c>
      <c r="GZ20">
        <v>2.6074199999999998</v>
      </c>
      <c r="HA20">
        <v>2.1972700000000001</v>
      </c>
      <c r="HB20">
        <v>2.34619</v>
      </c>
      <c r="HC20">
        <v>42.750999999999998</v>
      </c>
      <c r="HD20">
        <v>13.580399999999999</v>
      </c>
      <c r="HE20">
        <v>18</v>
      </c>
      <c r="HF20">
        <v>442.43400000000003</v>
      </c>
      <c r="HG20">
        <v>717.81399999999996</v>
      </c>
      <c r="HH20">
        <v>31.0002</v>
      </c>
      <c r="HI20">
        <v>33.254899999999999</v>
      </c>
      <c r="HJ20">
        <v>29.9998</v>
      </c>
      <c r="HK20">
        <v>33.184600000000003</v>
      </c>
      <c r="HL20">
        <v>33.172600000000003</v>
      </c>
      <c r="HM20">
        <v>4.7258800000000001</v>
      </c>
      <c r="HN20">
        <v>-30</v>
      </c>
      <c r="HO20">
        <v>-30</v>
      </c>
      <c r="HP20">
        <v>31</v>
      </c>
      <c r="HQ20">
        <v>40.155999999999999</v>
      </c>
      <c r="HR20">
        <v>33.834600000000002</v>
      </c>
      <c r="HS20">
        <v>99.227400000000003</v>
      </c>
      <c r="HT20">
        <v>98.256399999999999</v>
      </c>
    </row>
    <row r="21" spans="1:228" x14ac:dyDescent="0.2">
      <c r="A21">
        <v>6</v>
      </c>
      <c r="B21">
        <v>1670263167.0999999</v>
      </c>
      <c r="C21">
        <v>20.099999904632568</v>
      </c>
      <c r="D21" t="s">
        <v>370</v>
      </c>
      <c r="E21" t="s">
        <v>371</v>
      </c>
      <c r="F21">
        <v>4</v>
      </c>
      <c r="G21">
        <v>1670263164.7874999</v>
      </c>
      <c r="H21">
        <f t="shared" si="0"/>
        <v>2.0617306841674531E-3</v>
      </c>
      <c r="I21">
        <f t="shared" si="1"/>
        <v>2.0617306841674532</v>
      </c>
      <c r="J21">
        <f t="shared" si="2"/>
        <v>-1.7244429560062213</v>
      </c>
      <c r="K21">
        <f t="shared" si="3"/>
        <v>20.5162625</v>
      </c>
      <c r="L21">
        <f t="shared" si="4"/>
        <v>40.326648133219003</v>
      </c>
      <c r="M21">
        <f t="shared" si="5"/>
        <v>4.0760968618743467</v>
      </c>
      <c r="N21">
        <f t="shared" si="6"/>
        <v>2.0737223911439679</v>
      </c>
      <c r="O21">
        <f t="shared" si="7"/>
        <v>0.13657928152421756</v>
      </c>
      <c r="P21">
        <f t="shared" si="8"/>
        <v>3.6754305101566835</v>
      </c>
      <c r="Q21">
        <f t="shared" si="9"/>
        <v>0.13382110205516221</v>
      </c>
      <c r="R21">
        <f t="shared" si="10"/>
        <v>8.3881360963336482E-2</v>
      </c>
      <c r="S21">
        <f t="shared" si="11"/>
        <v>226.11768519765619</v>
      </c>
      <c r="T21">
        <f t="shared" si="12"/>
        <v>33.788426506967994</v>
      </c>
      <c r="U21">
        <f t="shared" si="13"/>
        <v>33.773724999999999</v>
      </c>
      <c r="V21">
        <f t="shared" si="14"/>
        <v>5.2759413452630026</v>
      </c>
      <c r="W21">
        <f t="shared" si="15"/>
        <v>74.37555359637328</v>
      </c>
      <c r="X21">
        <f t="shared" si="16"/>
        <v>3.788512752629436</v>
      </c>
      <c r="Y21">
        <f t="shared" si="17"/>
        <v>5.093760744544122</v>
      </c>
      <c r="Z21">
        <f t="shared" si="18"/>
        <v>1.4874285926335666</v>
      </c>
      <c r="AA21">
        <f t="shared" si="19"/>
        <v>-90.922323171784683</v>
      </c>
      <c r="AB21">
        <f t="shared" si="20"/>
        <v>-124.34148243650951</v>
      </c>
      <c r="AC21">
        <f t="shared" si="21"/>
        <v>-7.7828873883285308</v>
      </c>
      <c r="AD21">
        <f t="shared" si="22"/>
        <v>3.0709922010334623</v>
      </c>
      <c r="AE21">
        <f t="shared" si="23"/>
        <v>15.675190273596696</v>
      </c>
      <c r="AF21">
        <f t="shared" si="24"/>
        <v>2.1056894896445533</v>
      </c>
      <c r="AG21">
        <f t="shared" si="25"/>
        <v>-1.7244429560062213</v>
      </c>
      <c r="AH21">
        <v>28.00547741842929</v>
      </c>
      <c r="AI21">
        <v>23.608080000000012</v>
      </c>
      <c r="AJ21">
        <v>1.2690795469646721</v>
      </c>
      <c r="AK21">
        <v>66.402608217360225</v>
      </c>
      <c r="AL21">
        <f t="shared" si="26"/>
        <v>2.0617306841674532</v>
      </c>
      <c r="AM21">
        <v>36.648595211126647</v>
      </c>
      <c r="AN21">
        <v>37.474611145150313</v>
      </c>
      <c r="AO21">
        <v>-3.0205385103168039E-4</v>
      </c>
      <c r="AP21">
        <v>90.818453597350185</v>
      </c>
      <c r="AQ21">
        <v>207</v>
      </c>
      <c r="AR21">
        <v>32</v>
      </c>
      <c r="AS21">
        <f t="shared" si="27"/>
        <v>1</v>
      </c>
      <c r="AT21">
        <f t="shared" si="28"/>
        <v>0</v>
      </c>
      <c r="AU21">
        <f t="shared" si="29"/>
        <v>47223.99558424225</v>
      </c>
      <c r="AV21">
        <f t="shared" si="30"/>
        <v>1200.0062499999999</v>
      </c>
      <c r="AW21">
        <f t="shared" si="31"/>
        <v>1025.9309949210653</v>
      </c>
      <c r="AX21">
        <f t="shared" si="32"/>
        <v>0.85493804296524745</v>
      </c>
      <c r="AY21">
        <f t="shared" si="33"/>
        <v>0.18843042292292744</v>
      </c>
      <c r="AZ21">
        <v>2.7</v>
      </c>
      <c r="BA21">
        <v>0.5</v>
      </c>
      <c r="BB21" t="s">
        <v>355</v>
      </c>
      <c r="BC21">
        <v>2</v>
      </c>
      <c r="BD21" t="b">
        <v>1</v>
      </c>
      <c r="BE21">
        <v>1670263164.7874999</v>
      </c>
      <c r="BF21">
        <v>20.5162625</v>
      </c>
      <c r="BG21">
        <v>27.045637500000002</v>
      </c>
      <c r="BH21">
        <v>37.481450000000002</v>
      </c>
      <c r="BI21">
        <v>36.639537500000003</v>
      </c>
      <c r="BJ21">
        <v>23.618849999999998</v>
      </c>
      <c r="BK21">
        <v>37.3513375</v>
      </c>
      <c r="BL21">
        <v>649.98037500000009</v>
      </c>
      <c r="BM21">
        <v>100.977125</v>
      </c>
      <c r="BN21">
        <v>9.9881162499999995E-2</v>
      </c>
      <c r="BO21">
        <v>33.146212499999997</v>
      </c>
      <c r="BP21">
        <v>33.773724999999999</v>
      </c>
      <c r="BQ21">
        <v>999.9</v>
      </c>
      <c r="BR21">
        <v>0</v>
      </c>
      <c r="BS21">
        <v>0</v>
      </c>
      <c r="BT21">
        <v>8998.9850000000006</v>
      </c>
      <c r="BU21">
        <v>0</v>
      </c>
      <c r="BV21">
        <v>140.10900000000001</v>
      </c>
      <c r="BW21">
        <v>-6.5293524999999999</v>
      </c>
      <c r="BX21">
        <v>21.3151875</v>
      </c>
      <c r="BY21">
        <v>28.074249999999999</v>
      </c>
      <c r="BZ21">
        <v>0.84191612500000002</v>
      </c>
      <c r="CA21">
        <v>27.045637500000002</v>
      </c>
      <c r="CB21">
        <v>36.639537500000003</v>
      </c>
      <c r="CC21">
        <v>3.7847675000000001</v>
      </c>
      <c r="CD21">
        <v>3.6997525000000002</v>
      </c>
      <c r="CE21">
        <v>27.9544</v>
      </c>
      <c r="CF21">
        <v>27.565412500000001</v>
      </c>
      <c r="CG21">
        <v>1200.0062499999999</v>
      </c>
      <c r="CH21">
        <v>0.49998324999999999</v>
      </c>
      <c r="CI21">
        <v>0.5000167499999999</v>
      </c>
      <c r="CJ21">
        <v>0</v>
      </c>
      <c r="CK21">
        <v>982.26199999999994</v>
      </c>
      <c r="CL21">
        <v>4.9990899999999998</v>
      </c>
      <c r="CM21">
        <v>10029.8375</v>
      </c>
      <c r="CN21">
        <v>9557.8525000000009</v>
      </c>
      <c r="CO21">
        <v>43.186999999999998</v>
      </c>
      <c r="CP21">
        <v>44.936999999999998</v>
      </c>
      <c r="CQ21">
        <v>44</v>
      </c>
      <c r="CR21">
        <v>44.007750000000001</v>
      </c>
      <c r="CS21">
        <v>44.5</v>
      </c>
      <c r="CT21">
        <v>597.48250000000007</v>
      </c>
      <c r="CU21">
        <v>597.52499999999998</v>
      </c>
      <c r="CV21">
        <v>0</v>
      </c>
      <c r="CW21">
        <v>1670263185.8</v>
      </c>
      <c r="CX21">
        <v>0</v>
      </c>
      <c r="CY21">
        <v>1670262879</v>
      </c>
      <c r="CZ21" t="s">
        <v>356</v>
      </c>
      <c r="DA21">
        <v>1670262873</v>
      </c>
      <c r="DB21">
        <v>1670262879</v>
      </c>
      <c r="DC21">
        <v>3</v>
      </c>
      <c r="DD21">
        <v>-7.0000000000000001E-3</v>
      </c>
      <c r="DE21">
        <v>-1.0999999999999999E-2</v>
      </c>
      <c r="DF21">
        <v>-3.9849999999999999</v>
      </c>
      <c r="DG21">
        <v>0.13</v>
      </c>
      <c r="DH21">
        <v>415</v>
      </c>
      <c r="DI21">
        <v>34</v>
      </c>
      <c r="DJ21">
        <v>0.34</v>
      </c>
      <c r="DK21">
        <v>0.13</v>
      </c>
      <c r="DL21">
        <v>-2.4876776536585372</v>
      </c>
      <c r="DM21">
        <v>-32.069404471156368</v>
      </c>
      <c r="DN21">
        <v>3.1100549918905291</v>
      </c>
      <c r="DO21">
        <v>0</v>
      </c>
      <c r="DP21">
        <v>0.83953841463414636</v>
      </c>
      <c r="DQ21">
        <v>2.0131521914159518E-2</v>
      </c>
      <c r="DR21">
        <v>2.2984447231011841E-3</v>
      </c>
      <c r="DS21">
        <v>1</v>
      </c>
      <c r="DT21">
        <v>0</v>
      </c>
      <c r="DU21">
        <v>0</v>
      </c>
      <c r="DV21">
        <v>0</v>
      </c>
      <c r="DW21">
        <v>-1</v>
      </c>
      <c r="DX21">
        <v>1</v>
      </c>
      <c r="DY21">
        <v>2</v>
      </c>
      <c r="DZ21" t="s">
        <v>363</v>
      </c>
      <c r="EA21">
        <v>3.2965800000000001</v>
      </c>
      <c r="EB21">
        <v>2.6251899999999999</v>
      </c>
      <c r="EC21">
        <v>7.8199700000000007E-3</v>
      </c>
      <c r="ED21">
        <v>8.9490799999999999E-3</v>
      </c>
      <c r="EE21">
        <v>0.14866799999999999</v>
      </c>
      <c r="EF21">
        <v>0.144736</v>
      </c>
      <c r="EG21">
        <v>30031.7</v>
      </c>
      <c r="EH21">
        <v>30529.5</v>
      </c>
      <c r="EI21">
        <v>28160.9</v>
      </c>
      <c r="EJ21">
        <v>29649.7</v>
      </c>
      <c r="EK21">
        <v>32981.300000000003</v>
      </c>
      <c r="EL21">
        <v>35186.699999999997</v>
      </c>
      <c r="EM21">
        <v>39747.599999999999</v>
      </c>
      <c r="EN21">
        <v>42366.1</v>
      </c>
      <c r="EO21">
        <v>1.85192</v>
      </c>
      <c r="EP21">
        <v>2.15177</v>
      </c>
      <c r="EQ21">
        <v>0.157803</v>
      </c>
      <c r="ER21">
        <v>0</v>
      </c>
      <c r="ES21">
        <v>31.217600000000001</v>
      </c>
      <c r="ET21">
        <v>999.9</v>
      </c>
      <c r="EU21">
        <v>54.7</v>
      </c>
      <c r="EV21">
        <v>39.299999999999997</v>
      </c>
      <c r="EW21">
        <v>38.683300000000003</v>
      </c>
      <c r="EX21">
        <v>57.270299999999999</v>
      </c>
      <c r="EY21">
        <v>-1.4543299999999999</v>
      </c>
      <c r="EZ21">
        <v>2</v>
      </c>
      <c r="FA21">
        <v>0.46028999999999998</v>
      </c>
      <c r="FB21">
        <v>0.31644899999999998</v>
      </c>
      <c r="FC21">
        <v>20.273700000000002</v>
      </c>
      <c r="FD21">
        <v>5.2201399999999998</v>
      </c>
      <c r="FE21">
        <v>12.0046</v>
      </c>
      <c r="FF21">
        <v>4.9871999999999996</v>
      </c>
      <c r="FG21">
        <v>3.2846500000000001</v>
      </c>
      <c r="FH21">
        <v>9999</v>
      </c>
      <c r="FI21">
        <v>9999</v>
      </c>
      <c r="FJ21">
        <v>9999</v>
      </c>
      <c r="FK21">
        <v>999.9</v>
      </c>
      <c r="FL21">
        <v>1.86585</v>
      </c>
      <c r="FM21">
        <v>1.86226</v>
      </c>
      <c r="FN21">
        <v>1.86432</v>
      </c>
      <c r="FO21">
        <v>1.8604099999999999</v>
      </c>
      <c r="FP21">
        <v>1.86111</v>
      </c>
      <c r="FQ21">
        <v>1.8602000000000001</v>
      </c>
      <c r="FR21">
        <v>1.86188</v>
      </c>
      <c r="FS21">
        <v>1.8585100000000001</v>
      </c>
      <c r="FT21">
        <v>0</v>
      </c>
      <c r="FU21">
        <v>0</v>
      </c>
      <c r="FV21">
        <v>0</v>
      </c>
      <c r="FW21">
        <v>0</v>
      </c>
      <c r="FX21" t="s">
        <v>358</v>
      </c>
      <c r="FY21" t="s">
        <v>359</v>
      </c>
      <c r="FZ21" t="s">
        <v>360</v>
      </c>
      <c r="GA21" t="s">
        <v>360</v>
      </c>
      <c r="GB21" t="s">
        <v>360</v>
      </c>
      <c r="GC21" t="s">
        <v>360</v>
      </c>
      <c r="GD21">
        <v>0</v>
      </c>
      <c r="GE21">
        <v>100</v>
      </c>
      <c r="GF21">
        <v>100</v>
      </c>
      <c r="GG21">
        <v>-3.11</v>
      </c>
      <c r="GH21">
        <v>0.13009999999999999</v>
      </c>
      <c r="GI21">
        <v>-3.0386377359327348</v>
      </c>
      <c r="GJ21">
        <v>-2.737337881603403E-3</v>
      </c>
      <c r="GK21">
        <v>1.2769921614711079E-6</v>
      </c>
      <c r="GL21">
        <v>-3.2469241445839119E-10</v>
      </c>
      <c r="GM21">
        <v>0.13012000000000509</v>
      </c>
      <c r="GN21">
        <v>0</v>
      </c>
      <c r="GO21">
        <v>0</v>
      </c>
      <c r="GP21">
        <v>0</v>
      </c>
      <c r="GQ21">
        <v>4</v>
      </c>
      <c r="GR21">
        <v>2074</v>
      </c>
      <c r="GS21">
        <v>4</v>
      </c>
      <c r="GT21">
        <v>30</v>
      </c>
      <c r="GU21">
        <v>4.9000000000000004</v>
      </c>
      <c r="GV21">
        <v>4.8</v>
      </c>
      <c r="GW21">
        <v>0.25390600000000002</v>
      </c>
      <c r="GX21">
        <v>2.64771</v>
      </c>
      <c r="GY21">
        <v>2.04834</v>
      </c>
      <c r="GZ21">
        <v>2.6074199999999998</v>
      </c>
      <c r="HA21">
        <v>2.1972700000000001</v>
      </c>
      <c r="HB21">
        <v>2.3877000000000002</v>
      </c>
      <c r="HC21">
        <v>42.750999999999998</v>
      </c>
      <c r="HD21">
        <v>13.5892</v>
      </c>
      <c r="HE21">
        <v>18</v>
      </c>
      <c r="HF21">
        <v>442.80900000000003</v>
      </c>
      <c r="HG21">
        <v>717.78499999999997</v>
      </c>
      <c r="HH21">
        <v>31.0001</v>
      </c>
      <c r="HI21">
        <v>33.252699999999997</v>
      </c>
      <c r="HJ21">
        <v>29.9998</v>
      </c>
      <c r="HK21">
        <v>33.181699999999999</v>
      </c>
      <c r="HL21">
        <v>33.170200000000001</v>
      </c>
      <c r="HM21">
        <v>5.1081300000000001</v>
      </c>
      <c r="HN21">
        <v>-30</v>
      </c>
      <c r="HO21">
        <v>-30</v>
      </c>
      <c r="HP21">
        <v>31</v>
      </c>
      <c r="HQ21">
        <v>46.878999999999998</v>
      </c>
      <c r="HR21">
        <v>33.834600000000002</v>
      </c>
      <c r="HS21">
        <v>99.227199999999996</v>
      </c>
      <c r="HT21">
        <v>98.256200000000007</v>
      </c>
    </row>
    <row r="22" spans="1:228" x14ac:dyDescent="0.2">
      <c r="A22">
        <v>7</v>
      </c>
      <c r="B22">
        <v>1670263171.0999999</v>
      </c>
      <c r="C22">
        <v>24.099999904632568</v>
      </c>
      <c r="D22" t="s">
        <v>372</v>
      </c>
      <c r="E22" t="s">
        <v>373</v>
      </c>
      <c r="F22">
        <v>4</v>
      </c>
      <c r="G22">
        <v>1670263169.0999999</v>
      </c>
      <c r="H22">
        <f t="shared" si="0"/>
        <v>1.9903975142007684E-3</v>
      </c>
      <c r="I22">
        <f t="shared" si="1"/>
        <v>1.9903975142007686</v>
      </c>
      <c r="J22">
        <f t="shared" si="2"/>
        <v>-1.288190151473396</v>
      </c>
      <c r="K22">
        <f t="shared" si="3"/>
        <v>26.06372857142857</v>
      </c>
      <c r="L22">
        <f t="shared" si="4"/>
        <v>41.190193401788335</v>
      </c>
      <c r="M22">
        <f t="shared" si="5"/>
        <v>4.1634418316207755</v>
      </c>
      <c r="N22">
        <f t="shared" si="6"/>
        <v>2.6344818720269463</v>
      </c>
      <c r="O22">
        <f t="shared" si="7"/>
        <v>0.13137435615575246</v>
      </c>
      <c r="P22">
        <f t="shared" si="8"/>
        <v>3.6715448531438386</v>
      </c>
      <c r="Q22">
        <f t="shared" si="9"/>
        <v>0.12881763018536488</v>
      </c>
      <c r="R22">
        <f t="shared" si="10"/>
        <v>8.0736586215728379E-2</v>
      </c>
      <c r="S22">
        <f t="shared" si="11"/>
        <v>226.11771986370138</v>
      </c>
      <c r="T22">
        <f t="shared" si="12"/>
        <v>33.803912159176953</v>
      </c>
      <c r="U22">
        <f t="shared" si="13"/>
        <v>33.782042857142862</v>
      </c>
      <c r="V22">
        <f t="shared" si="14"/>
        <v>5.2783937620357166</v>
      </c>
      <c r="W22">
        <f t="shared" si="15"/>
        <v>74.339158221903531</v>
      </c>
      <c r="X22">
        <f t="shared" si="16"/>
        <v>3.7866349488282824</v>
      </c>
      <c r="Y22">
        <f t="shared" si="17"/>
        <v>5.093728580467805</v>
      </c>
      <c r="Z22">
        <f t="shared" si="18"/>
        <v>1.4917588132074342</v>
      </c>
      <c r="AA22">
        <f t="shared" si="19"/>
        <v>-87.776530376253888</v>
      </c>
      <c r="AB22">
        <f t="shared" si="20"/>
        <v>-125.87873653825439</v>
      </c>
      <c r="AC22">
        <f t="shared" si="21"/>
        <v>-7.8877640938417946</v>
      </c>
      <c r="AD22">
        <f t="shared" si="22"/>
        <v>4.5746888553513116</v>
      </c>
      <c r="AE22">
        <f t="shared" si="23"/>
        <v>18.569577069129334</v>
      </c>
      <c r="AF22">
        <f t="shared" si="24"/>
        <v>2.1000186568661201</v>
      </c>
      <c r="AG22">
        <f t="shared" si="25"/>
        <v>-1.288190151473396</v>
      </c>
      <c r="AH22">
        <v>34.521555281231542</v>
      </c>
      <c r="AI22">
        <v>29.24663636363637</v>
      </c>
      <c r="AJ22">
        <v>1.4392505775259521</v>
      </c>
      <c r="AK22">
        <v>66.402608217360225</v>
      </c>
      <c r="AL22">
        <f t="shared" si="26"/>
        <v>1.9903975142007686</v>
      </c>
      <c r="AM22">
        <v>36.632821214404423</v>
      </c>
      <c r="AN22">
        <v>37.457300882352953</v>
      </c>
      <c r="AO22">
        <v>-5.1707544539337236E-3</v>
      </c>
      <c r="AP22">
        <v>90.818453597350185</v>
      </c>
      <c r="AQ22">
        <v>206</v>
      </c>
      <c r="AR22">
        <v>32</v>
      </c>
      <c r="AS22">
        <f t="shared" si="27"/>
        <v>1</v>
      </c>
      <c r="AT22">
        <f t="shared" si="28"/>
        <v>0</v>
      </c>
      <c r="AU22">
        <f t="shared" si="29"/>
        <v>47154.633139142104</v>
      </c>
      <c r="AV22">
        <f t="shared" si="30"/>
        <v>1200.008571428571</v>
      </c>
      <c r="AW22">
        <f t="shared" si="31"/>
        <v>1025.9327709138345</v>
      </c>
      <c r="AX22">
        <f t="shared" si="32"/>
        <v>0.85493786906246427</v>
      </c>
      <c r="AY22">
        <f t="shared" si="33"/>
        <v>0.18843008729055627</v>
      </c>
      <c r="AZ22">
        <v>2.7</v>
      </c>
      <c r="BA22">
        <v>0.5</v>
      </c>
      <c r="BB22" t="s">
        <v>355</v>
      </c>
      <c r="BC22">
        <v>2</v>
      </c>
      <c r="BD22" t="b">
        <v>1</v>
      </c>
      <c r="BE22">
        <v>1670263169.0999999</v>
      </c>
      <c r="BF22">
        <v>26.06372857142857</v>
      </c>
      <c r="BG22">
        <v>33.800171428571431</v>
      </c>
      <c r="BH22">
        <v>37.462328571428557</v>
      </c>
      <c r="BI22">
        <v>36.622671428571429</v>
      </c>
      <c r="BJ22">
        <v>29.181157142857138</v>
      </c>
      <c r="BK22">
        <v>37.3322</v>
      </c>
      <c r="BL22">
        <v>649.98400000000004</v>
      </c>
      <c r="BM22">
        <v>100.97842857142859</v>
      </c>
      <c r="BN22">
        <v>0.1000439428571429</v>
      </c>
      <c r="BO22">
        <v>33.146099999999997</v>
      </c>
      <c r="BP22">
        <v>33.782042857142862</v>
      </c>
      <c r="BQ22">
        <v>999.89999999999986</v>
      </c>
      <c r="BR22">
        <v>0</v>
      </c>
      <c r="BS22">
        <v>0</v>
      </c>
      <c r="BT22">
        <v>8985.4457142857154</v>
      </c>
      <c r="BU22">
        <v>0</v>
      </c>
      <c r="BV22">
        <v>143.06357142857141</v>
      </c>
      <c r="BW22">
        <v>-7.7364471428571431</v>
      </c>
      <c r="BX22">
        <v>27.078142857142861</v>
      </c>
      <c r="BY22">
        <v>35.085085714285711</v>
      </c>
      <c r="BZ22">
        <v>0.83966114285714277</v>
      </c>
      <c r="CA22">
        <v>33.800171428571431</v>
      </c>
      <c r="CB22">
        <v>36.622671428571429</v>
      </c>
      <c r="CC22">
        <v>3.7828885714285709</v>
      </c>
      <c r="CD22">
        <v>3.698101428571428</v>
      </c>
      <c r="CE22">
        <v>27.945914285714281</v>
      </c>
      <c r="CF22">
        <v>27.557785714285711</v>
      </c>
      <c r="CG22">
        <v>1200.008571428571</v>
      </c>
      <c r="CH22">
        <v>0.49998799999999999</v>
      </c>
      <c r="CI22">
        <v>0.50001200000000001</v>
      </c>
      <c r="CJ22">
        <v>0</v>
      </c>
      <c r="CK22">
        <v>981.19857142857143</v>
      </c>
      <c r="CL22">
        <v>4.9990899999999998</v>
      </c>
      <c r="CM22">
        <v>10019.914285714291</v>
      </c>
      <c r="CN22">
        <v>9557.8814285714288</v>
      </c>
      <c r="CO22">
        <v>43.186999999999998</v>
      </c>
      <c r="CP22">
        <v>44.936999999999998</v>
      </c>
      <c r="CQ22">
        <v>44</v>
      </c>
      <c r="CR22">
        <v>44</v>
      </c>
      <c r="CS22">
        <v>44.517714285714291</v>
      </c>
      <c r="CT22">
        <v>597.49142857142851</v>
      </c>
      <c r="CU22">
        <v>597.5200000000001</v>
      </c>
      <c r="CV22">
        <v>0</v>
      </c>
      <c r="CW22">
        <v>1670263190</v>
      </c>
      <c r="CX22">
        <v>0</v>
      </c>
      <c r="CY22">
        <v>1670262879</v>
      </c>
      <c r="CZ22" t="s">
        <v>356</v>
      </c>
      <c r="DA22">
        <v>1670262873</v>
      </c>
      <c r="DB22">
        <v>1670262879</v>
      </c>
      <c r="DC22">
        <v>3</v>
      </c>
      <c r="DD22">
        <v>-7.0000000000000001E-3</v>
      </c>
      <c r="DE22">
        <v>-1.0999999999999999E-2</v>
      </c>
      <c r="DF22">
        <v>-3.9849999999999999</v>
      </c>
      <c r="DG22">
        <v>0.13</v>
      </c>
      <c r="DH22">
        <v>415</v>
      </c>
      <c r="DI22">
        <v>34</v>
      </c>
      <c r="DJ22">
        <v>0.34</v>
      </c>
      <c r="DK22">
        <v>0.13</v>
      </c>
      <c r="DL22">
        <v>-4.3189000926829264</v>
      </c>
      <c r="DM22">
        <v>-29.341562218990969</v>
      </c>
      <c r="DN22">
        <v>2.8560246691249631</v>
      </c>
      <c r="DO22">
        <v>0</v>
      </c>
      <c r="DP22">
        <v>0.8403738292682924</v>
      </c>
      <c r="DQ22">
        <v>3.7219923314451399E-3</v>
      </c>
      <c r="DR22">
        <v>1.118654132612781E-3</v>
      </c>
      <c r="DS22">
        <v>1</v>
      </c>
      <c r="DT22">
        <v>0</v>
      </c>
      <c r="DU22">
        <v>0</v>
      </c>
      <c r="DV22">
        <v>0</v>
      </c>
      <c r="DW22">
        <v>-1</v>
      </c>
      <c r="DX22">
        <v>1</v>
      </c>
      <c r="DY22">
        <v>2</v>
      </c>
      <c r="DZ22" t="s">
        <v>363</v>
      </c>
      <c r="EA22">
        <v>3.2966299999999999</v>
      </c>
      <c r="EB22">
        <v>2.6252</v>
      </c>
      <c r="EC22">
        <v>9.4481099999999991E-3</v>
      </c>
      <c r="ED22">
        <v>1.07968E-2</v>
      </c>
      <c r="EE22">
        <v>0.14862600000000001</v>
      </c>
      <c r="EF22">
        <v>0.1447</v>
      </c>
      <c r="EG22">
        <v>29983.1</v>
      </c>
      <c r="EH22">
        <v>30472.799999999999</v>
      </c>
      <c r="EI22">
        <v>28161.5</v>
      </c>
      <c r="EJ22">
        <v>29649.7</v>
      </c>
      <c r="EK22">
        <v>32983.800000000003</v>
      </c>
      <c r="EL22">
        <v>35188.300000000003</v>
      </c>
      <c r="EM22">
        <v>39748.6</v>
      </c>
      <c r="EN22">
        <v>42366.2</v>
      </c>
      <c r="EO22">
        <v>1.8532999999999999</v>
      </c>
      <c r="EP22">
        <v>2.1518799999999998</v>
      </c>
      <c r="EQ22">
        <v>0.158165</v>
      </c>
      <c r="ER22">
        <v>0</v>
      </c>
      <c r="ES22">
        <v>31.221900000000002</v>
      </c>
      <c r="ET22">
        <v>999.9</v>
      </c>
      <c r="EU22">
        <v>54.7</v>
      </c>
      <c r="EV22">
        <v>39.299999999999997</v>
      </c>
      <c r="EW22">
        <v>38.679600000000001</v>
      </c>
      <c r="EX22">
        <v>57.690300000000001</v>
      </c>
      <c r="EY22">
        <v>-1.3982399999999999</v>
      </c>
      <c r="EZ22">
        <v>2</v>
      </c>
      <c r="FA22">
        <v>0.460312</v>
      </c>
      <c r="FB22">
        <v>0.31430000000000002</v>
      </c>
      <c r="FC22">
        <v>20.273700000000002</v>
      </c>
      <c r="FD22">
        <v>5.2201399999999998</v>
      </c>
      <c r="FE22">
        <v>12.0047</v>
      </c>
      <c r="FF22">
        <v>4.9869000000000003</v>
      </c>
      <c r="FG22">
        <v>3.2845800000000001</v>
      </c>
      <c r="FH22">
        <v>9999</v>
      </c>
      <c r="FI22">
        <v>9999</v>
      </c>
      <c r="FJ22">
        <v>9999</v>
      </c>
      <c r="FK22">
        <v>999.9</v>
      </c>
      <c r="FL22">
        <v>1.8658399999999999</v>
      </c>
      <c r="FM22">
        <v>1.8622799999999999</v>
      </c>
      <c r="FN22">
        <v>1.86432</v>
      </c>
      <c r="FO22">
        <v>1.86036</v>
      </c>
      <c r="FP22">
        <v>1.86111</v>
      </c>
      <c r="FQ22">
        <v>1.8602000000000001</v>
      </c>
      <c r="FR22">
        <v>1.86188</v>
      </c>
      <c r="FS22">
        <v>1.85849</v>
      </c>
      <c r="FT22">
        <v>0</v>
      </c>
      <c r="FU22">
        <v>0</v>
      </c>
      <c r="FV22">
        <v>0</v>
      </c>
      <c r="FW22">
        <v>0</v>
      </c>
      <c r="FX22" t="s">
        <v>358</v>
      </c>
      <c r="FY22" t="s">
        <v>359</v>
      </c>
      <c r="FZ22" t="s">
        <v>360</v>
      </c>
      <c r="GA22" t="s">
        <v>360</v>
      </c>
      <c r="GB22" t="s">
        <v>360</v>
      </c>
      <c r="GC22" t="s">
        <v>360</v>
      </c>
      <c r="GD22">
        <v>0</v>
      </c>
      <c r="GE22">
        <v>100</v>
      </c>
      <c r="GF22">
        <v>100</v>
      </c>
      <c r="GG22">
        <v>-3.125</v>
      </c>
      <c r="GH22">
        <v>0.13009999999999999</v>
      </c>
      <c r="GI22">
        <v>-3.0386377359327348</v>
      </c>
      <c r="GJ22">
        <v>-2.737337881603403E-3</v>
      </c>
      <c r="GK22">
        <v>1.2769921614711079E-6</v>
      </c>
      <c r="GL22">
        <v>-3.2469241445839119E-10</v>
      </c>
      <c r="GM22">
        <v>0.13012000000000509</v>
      </c>
      <c r="GN22">
        <v>0</v>
      </c>
      <c r="GO22">
        <v>0</v>
      </c>
      <c r="GP22">
        <v>0</v>
      </c>
      <c r="GQ22">
        <v>4</v>
      </c>
      <c r="GR22">
        <v>2074</v>
      </c>
      <c r="GS22">
        <v>4</v>
      </c>
      <c r="GT22">
        <v>30</v>
      </c>
      <c r="GU22">
        <v>5</v>
      </c>
      <c r="GV22">
        <v>4.9000000000000004</v>
      </c>
      <c r="GW22">
        <v>0.27343800000000001</v>
      </c>
      <c r="GX22">
        <v>2.64893</v>
      </c>
      <c r="GY22">
        <v>2.04834</v>
      </c>
      <c r="GZ22">
        <v>2.6074199999999998</v>
      </c>
      <c r="HA22">
        <v>2.1972700000000001</v>
      </c>
      <c r="HB22">
        <v>2.3547400000000001</v>
      </c>
      <c r="HC22">
        <v>42.750999999999998</v>
      </c>
      <c r="HD22">
        <v>13.5717</v>
      </c>
      <c r="HE22">
        <v>18</v>
      </c>
      <c r="HF22">
        <v>443.59500000000003</v>
      </c>
      <c r="HG22">
        <v>717.84299999999996</v>
      </c>
      <c r="HH22">
        <v>30.999700000000001</v>
      </c>
      <c r="HI22">
        <v>33.249499999999998</v>
      </c>
      <c r="HJ22">
        <v>29.9999</v>
      </c>
      <c r="HK22">
        <v>33.1785</v>
      </c>
      <c r="HL22">
        <v>33.167200000000001</v>
      </c>
      <c r="HM22">
        <v>5.5013199999999998</v>
      </c>
      <c r="HN22">
        <v>-30</v>
      </c>
      <c r="HO22">
        <v>-30</v>
      </c>
      <c r="HP22">
        <v>31</v>
      </c>
      <c r="HQ22">
        <v>53.591299999999997</v>
      </c>
      <c r="HR22">
        <v>33.834600000000002</v>
      </c>
      <c r="HS22">
        <v>99.229600000000005</v>
      </c>
      <c r="HT22">
        <v>98.256500000000003</v>
      </c>
    </row>
    <row r="23" spans="1:228" x14ac:dyDescent="0.2">
      <c r="A23">
        <v>8</v>
      </c>
      <c r="B23">
        <v>1670263175.0999999</v>
      </c>
      <c r="C23">
        <v>28.099999904632568</v>
      </c>
      <c r="D23" t="s">
        <v>374</v>
      </c>
      <c r="E23" t="s">
        <v>375</v>
      </c>
      <c r="F23">
        <v>4</v>
      </c>
      <c r="G23">
        <v>1670263172.7874999</v>
      </c>
      <c r="H23">
        <f t="shared" si="0"/>
        <v>2.0448263780265558E-3</v>
      </c>
      <c r="I23">
        <f t="shared" si="1"/>
        <v>2.0448263780265559</v>
      </c>
      <c r="J23">
        <f t="shared" si="2"/>
        <v>-1.0508357741249967</v>
      </c>
      <c r="K23">
        <f t="shared" si="3"/>
        <v>31.346900000000002</v>
      </c>
      <c r="L23">
        <f t="shared" si="4"/>
        <v>43.105366821515702</v>
      </c>
      <c r="M23">
        <f t="shared" si="5"/>
        <v>4.356972769415993</v>
      </c>
      <c r="N23">
        <f t="shared" si="6"/>
        <v>3.1684590522364973</v>
      </c>
      <c r="O23">
        <f t="shared" si="7"/>
        <v>0.13494990841299398</v>
      </c>
      <c r="P23">
        <f t="shared" si="8"/>
        <v>3.6674705460892572</v>
      </c>
      <c r="Q23">
        <f t="shared" si="9"/>
        <v>0.13225072657887021</v>
      </c>
      <c r="R23">
        <f t="shared" si="10"/>
        <v>8.2894718280040164E-2</v>
      </c>
      <c r="S23">
        <f t="shared" si="11"/>
        <v>226.11609107284096</v>
      </c>
      <c r="T23">
        <f t="shared" si="12"/>
        <v>33.796115660856287</v>
      </c>
      <c r="U23">
        <f t="shared" si="13"/>
        <v>33.781075000000001</v>
      </c>
      <c r="V23">
        <f t="shared" si="14"/>
        <v>5.2781083504297079</v>
      </c>
      <c r="W23">
        <f t="shared" si="15"/>
        <v>74.301555112042422</v>
      </c>
      <c r="X23">
        <f t="shared" si="16"/>
        <v>3.7853462612804809</v>
      </c>
      <c r="Y23">
        <f t="shared" si="17"/>
        <v>5.0945720524589273</v>
      </c>
      <c r="Z23">
        <f t="shared" si="18"/>
        <v>1.492762089149227</v>
      </c>
      <c r="AA23">
        <f t="shared" si="19"/>
        <v>-90.176843270971105</v>
      </c>
      <c r="AB23">
        <f t="shared" si="20"/>
        <v>-124.96440777184465</v>
      </c>
      <c r="AC23">
        <f t="shared" si="21"/>
        <v>-7.8392458457849967</v>
      </c>
      <c r="AD23">
        <f t="shared" si="22"/>
        <v>3.1355941842401904</v>
      </c>
      <c r="AE23">
        <f t="shared" si="23"/>
        <v>20.123349865883192</v>
      </c>
      <c r="AF23">
        <f t="shared" si="24"/>
        <v>2.1027637557725338</v>
      </c>
      <c r="AG23">
        <f t="shared" si="25"/>
        <v>-1.0508357741249967</v>
      </c>
      <c r="AH23">
        <v>41.192612677096058</v>
      </c>
      <c r="AI23">
        <v>35.37077212121212</v>
      </c>
      <c r="AJ23">
        <v>1.549075692350067</v>
      </c>
      <c r="AK23">
        <v>66.402608217360225</v>
      </c>
      <c r="AL23">
        <f t="shared" si="26"/>
        <v>2.0448263780265559</v>
      </c>
      <c r="AM23">
        <v>36.618338766078267</v>
      </c>
      <c r="AN23">
        <v>37.443941470588229</v>
      </c>
      <c r="AO23">
        <v>-1.4484783299443041E-3</v>
      </c>
      <c r="AP23">
        <v>90.818453597350185</v>
      </c>
      <c r="AQ23">
        <v>206</v>
      </c>
      <c r="AR23">
        <v>32</v>
      </c>
      <c r="AS23">
        <f t="shared" si="27"/>
        <v>1</v>
      </c>
      <c r="AT23">
        <f t="shared" si="28"/>
        <v>0</v>
      </c>
      <c r="AU23">
        <f t="shared" si="29"/>
        <v>47081.42611264986</v>
      </c>
      <c r="AV23">
        <f t="shared" si="30"/>
        <v>1200.00125</v>
      </c>
      <c r="AW23">
        <f t="shared" si="31"/>
        <v>1025.9263824211612</v>
      </c>
      <c r="AX23">
        <f t="shared" si="32"/>
        <v>0.85493776145746603</v>
      </c>
      <c r="AY23">
        <f t="shared" si="33"/>
        <v>0.18842987961290952</v>
      </c>
      <c r="AZ23">
        <v>2.7</v>
      </c>
      <c r="BA23">
        <v>0.5</v>
      </c>
      <c r="BB23" t="s">
        <v>355</v>
      </c>
      <c r="BC23">
        <v>2</v>
      </c>
      <c r="BD23" t="b">
        <v>1</v>
      </c>
      <c r="BE23">
        <v>1670263172.7874999</v>
      </c>
      <c r="BF23">
        <v>31.346900000000002</v>
      </c>
      <c r="BG23">
        <v>39.733137499999998</v>
      </c>
      <c r="BH23">
        <v>37.450024999999997</v>
      </c>
      <c r="BI23">
        <v>36.609287500000001</v>
      </c>
      <c r="BJ23">
        <v>34.478425000000001</v>
      </c>
      <c r="BK23">
        <v>37.319924999999998</v>
      </c>
      <c r="BL23">
        <v>650.00562500000001</v>
      </c>
      <c r="BM23">
        <v>100.97725</v>
      </c>
      <c r="BN23">
        <v>0.100019275</v>
      </c>
      <c r="BO23">
        <v>33.149050000000003</v>
      </c>
      <c r="BP23">
        <v>33.781075000000001</v>
      </c>
      <c r="BQ23">
        <v>999.9</v>
      </c>
      <c r="BR23">
        <v>0</v>
      </c>
      <c r="BS23">
        <v>0</v>
      </c>
      <c r="BT23">
        <v>8971.4837499999994</v>
      </c>
      <c r="BU23">
        <v>0</v>
      </c>
      <c r="BV23">
        <v>145.86224999999999</v>
      </c>
      <c r="BW23">
        <v>-8.3862424999999998</v>
      </c>
      <c r="BX23">
        <v>32.566512500000002</v>
      </c>
      <c r="BY23">
        <v>41.243025000000003</v>
      </c>
      <c r="BZ23">
        <v>0.84074199999999999</v>
      </c>
      <c r="CA23">
        <v>39.733137499999998</v>
      </c>
      <c r="CB23">
        <v>36.609287500000001</v>
      </c>
      <c r="CC23">
        <v>3.7816074999999998</v>
      </c>
      <c r="CD23">
        <v>3.6967112499999999</v>
      </c>
      <c r="CE23">
        <v>27.940075</v>
      </c>
      <c r="CF23">
        <v>27.551349999999999</v>
      </c>
      <c r="CG23">
        <v>1200.00125</v>
      </c>
      <c r="CH23">
        <v>0.49999199999999999</v>
      </c>
      <c r="CI23">
        <v>0.50000800000000001</v>
      </c>
      <c r="CJ23">
        <v>0</v>
      </c>
      <c r="CK23">
        <v>980.15025000000003</v>
      </c>
      <c r="CL23">
        <v>4.9990899999999998</v>
      </c>
      <c r="CM23">
        <v>10010.9625</v>
      </c>
      <c r="CN23">
        <v>9557.8225000000002</v>
      </c>
      <c r="CO23">
        <v>43.186999999999998</v>
      </c>
      <c r="CP23">
        <v>44.936999999999998</v>
      </c>
      <c r="CQ23">
        <v>44</v>
      </c>
      <c r="CR23">
        <v>44</v>
      </c>
      <c r="CS23">
        <v>44.507750000000001</v>
      </c>
      <c r="CT23">
        <v>597.49125000000004</v>
      </c>
      <c r="CU23">
        <v>597.51125000000002</v>
      </c>
      <c r="CV23">
        <v>0</v>
      </c>
      <c r="CW23">
        <v>1670263194.2</v>
      </c>
      <c r="CX23">
        <v>0</v>
      </c>
      <c r="CY23">
        <v>1670262879</v>
      </c>
      <c r="CZ23" t="s">
        <v>356</v>
      </c>
      <c r="DA23">
        <v>1670262873</v>
      </c>
      <c r="DB23">
        <v>1670262879</v>
      </c>
      <c r="DC23">
        <v>3</v>
      </c>
      <c r="DD23">
        <v>-7.0000000000000001E-3</v>
      </c>
      <c r="DE23">
        <v>-1.0999999999999999E-2</v>
      </c>
      <c r="DF23">
        <v>-3.9849999999999999</v>
      </c>
      <c r="DG23">
        <v>0.13</v>
      </c>
      <c r="DH23">
        <v>415</v>
      </c>
      <c r="DI23">
        <v>34</v>
      </c>
      <c r="DJ23">
        <v>0.34</v>
      </c>
      <c r="DK23">
        <v>0.13</v>
      </c>
      <c r="DL23">
        <v>-5.9945870731707309</v>
      </c>
      <c r="DM23">
        <v>-21.52496941434962</v>
      </c>
      <c r="DN23">
        <v>2.1272696741841708</v>
      </c>
      <c r="DO23">
        <v>0</v>
      </c>
      <c r="DP23">
        <v>0.84054343902439022</v>
      </c>
      <c r="DQ23">
        <v>1.2372731534537669E-3</v>
      </c>
      <c r="DR23">
        <v>1.12940187167606E-3</v>
      </c>
      <c r="DS23">
        <v>1</v>
      </c>
      <c r="DT23">
        <v>0</v>
      </c>
      <c r="DU23">
        <v>0</v>
      </c>
      <c r="DV23">
        <v>0</v>
      </c>
      <c r="DW23">
        <v>-1</v>
      </c>
      <c r="DX23">
        <v>1</v>
      </c>
      <c r="DY23">
        <v>2</v>
      </c>
      <c r="DZ23" t="s">
        <v>363</v>
      </c>
      <c r="EA23">
        <v>3.2965300000000002</v>
      </c>
      <c r="EB23">
        <v>2.6251000000000002</v>
      </c>
      <c r="EC23">
        <v>1.1198E-2</v>
      </c>
      <c r="ED23">
        <v>1.26841E-2</v>
      </c>
      <c r="EE23">
        <v>0.14859600000000001</v>
      </c>
      <c r="EF23">
        <v>0.14466200000000001</v>
      </c>
      <c r="EG23">
        <v>29930.7</v>
      </c>
      <c r="EH23">
        <v>30415</v>
      </c>
      <c r="EI23">
        <v>28162</v>
      </c>
      <c r="EJ23">
        <v>29650</v>
      </c>
      <c r="EK23">
        <v>32985.300000000003</v>
      </c>
      <c r="EL23">
        <v>35190.6</v>
      </c>
      <c r="EM23">
        <v>39748.9</v>
      </c>
      <c r="EN23">
        <v>42366.9</v>
      </c>
      <c r="EO23">
        <v>1.85443</v>
      </c>
      <c r="EP23">
        <v>2.15212</v>
      </c>
      <c r="EQ23">
        <v>0.15744900000000001</v>
      </c>
      <c r="ER23">
        <v>0</v>
      </c>
      <c r="ES23">
        <v>31.224499999999999</v>
      </c>
      <c r="ET23">
        <v>999.9</v>
      </c>
      <c r="EU23">
        <v>54.6</v>
      </c>
      <c r="EV23">
        <v>39.299999999999997</v>
      </c>
      <c r="EW23">
        <v>38.609000000000002</v>
      </c>
      <c r="EX23">
        <v>57.540300000000002</v>
      </c>
      <c r="EY23">
        <v>-1.25</v>
      </c>
      <c r="EZ23">
        <v>2</v>
      </c>
      <c r="FA23">
        <v>0.45990300000000001</v>
      </c>
      <c r="FB23">
        <v>0.31197399999999997</v>
      </c>
      <c r="FC23">
        <v>20.273800000000001</v>
      </c>
      <c r="FD23">
        <v>5.2198399999999996</v>
      </c>
      <c r="FE23">
        <v>12.005000000000001</v>
      </c>
      <c r="FF23">
        <v>4.9870999999999999</v>
      </c>
      <c r="FG23">
        <v>3.2845</v>
      </c>
      <c r="FH23">
        <v>9999</v>
      </c>
      <c r="FI23">
        <v>9999</v>
      </c>
      <c r="FJ23">
        <v>9999</v>
      </c>
      <c r="FK23">
        <v>999.9</v>
      </c>
      <c r="FL23">
        <v>1.8658399999999999</v>
      </c>
      <c r="FM23">
        <v>1.8622799999999999</v>
      </c>
      <c r="FN23">
        <v>1.86432</v>
      </c>
      <c r="FO23">
        <v>1.8603799999999999</v>
      </c>
      <c r="FP23">
        <v>1.86111</v>
      </c>
      <c r="FQ23">
        <v>1.8602000000000001</v>
      </c>
      <c r="FR23">
        <v>1.86188</v>
      </c>
      <c r="FS23">
        <v>1.8585199999999999</v>
      </c>
      <c r="FT23">
        <v>0</v>
      </c>
      <c r="FU23">
        <v>0</v>
      </c>
      <c r="FV23">
        <v>0</v>
      </c>
      <c r="FW23">
        <v>0</v>
      </c>
      <c r="FX23" t="s">
        <v>358</v>
      </c>
      <c r="FY23" t="s">
        <v>359</v>
      </c>
      <c r="FZ23" t="s">
        <v>360</v>
      </c>
      <c r="GA23" t="s">
        <v>360</v>
      </c>
      <c r="GB23" t="s">
        <v>360</v>
      </c>
      <c r="GC23" t="s">
        <v>360</v>
      </c>
      <c r="GD23">
        <v>0</v>
      </c>
      <c r="GE23">
        <v>100</v>
      </c>
      <c r="GF23">
        <v>100</v>
      </c>
      <c r="GG23">
        <v>-3.141</v>
      </c>
      <c r="GH23">
        <v>0.13009999999999999</v>
      </c>
      <c r="GI23">
        <v>-3.0386377359327348</v>
      </c>
      <c r="GJ23">
        <v>-2.737337881603403E-3</v>
      </c>
      <c r="GK23">
        <v>1.2769921614711079E-6</v>
      </c>
      <c r="GL23">
        <v>-3.2469241445839119E-10</v>
      </c>
      <c r="GM23">
        <v>0.13012000000000509</v>
      </c>
      <c r="GN23">
        <v>0</v>
      </c>
      <c r="GO23">
        <v>0</v>
      </c>
      <c r="GP23">
        <v>0</v>
      </c>
      <c r="GQ23">
        <v>4</v>
      </c>
      <c r="GR23">
        <v>2074</v>
      </c>
      <c r="GS23">
        <v>4</v>
      </c>
      <c r="GT23">
        <v>30</v>
      </c>
      <c r="GU23">
        <v>5</v>
      </c>
      <c r="GV23">
        <v>4.9000000000000004</v>
      </c>
      <c r="GW23">
        <v>0.29296899999999998</v>
      </c>
      <c r="GX23">
        <v>2.64893</v>
      </c>
      <c r="GY23">
        <v>2.04834</v>
      </c>
      <c r="GZ23">
        <v>2.6074199999999998</v>
      </c>
      <c r="HA23">
        <v>2.1972700000000001</v>
      </c>
      <c r="HB23">
        <v>2.3535200000000001</v>
      </c>
      <c r="HC23">
        <v>42.750999999999998</v>
      </c>
      <c r="HD23">
        <v>13.580399999999999</v>
      </c>
      <c r="HE23">
        <v>18</v>
      </c>
      <c r="HF23">
        <v>444.23599999999999</v>
      </c>
      <c r="HG23">
        <v>718.04300000000001</v>
      </c>
      <c r="HH23">
        <v>30.999600000000001</v>
      </c>
      <c r="HI23">
        <v>33.246699999999997</v>
      </c>
      <c r="HJ23">
        <v>29.999700000000001</v>
      </c>
      <c r="HK23">
        <v>33.175699999999999</v>
      </c>
      <c r="HL23">
        <v>33.164400000000001</v>
      </c>
      <c r="HM23">
        <v>5.9004599999999998</v>
      </c>
      <c r="HN23">
        <v>-30</v>
      </c>
      <c r="HO23">
        <v>-30</v>
      </c>
      <c r="HP23">
        <v>31</v>
      </c>
      <c r="HQ23">
        <v>60.306100000000001</v>
      </c>
      <c r="HR23">
        <v>33.834600000000002</v>
      </c>
      <c r="HS23">
        <v>99.230599999999995</v>
      </c>
      <c r="HT23">
        <v>98.257800000000003</v>
      </c>
    </row>
    <row r="24" spans="1:228" x14ac:dyDescent="0.2">
      <c r="A24">
        <v>9</v>
      </c>
      <c r="B24">
        <v>1670263179.0999999</v>
      </c>
      <c r="C24">
        <v>32.099999904632568</v>
      </c>
      <c r="D24" t="s">
        <v>376</v>
      </c>
      <c r="E24" t="s">
        <v>377</v>
      </c>
      <c r="F24">
        <v>4</v>
      </c>
      <c r="G24">
        <v>1670263177.0999999</v>
      </c>
      <c r="H24">
        <f t="shared" si="0"/>
        <v>2.0548083318738617E-3</v>
      </c>
      <c r="I24">
        <f t="shared" si="1"/>
        <v>2.0548083318738617</v>
      </c>
      <c r="J24">
        <f t="shared" si="2"/>
        <v>-0.22423239887071633</v>
      </c>
      <c r="K24">
        <f t="shared" si="3"/>
        <v>37.833471428571428</v>
      </c>
      <c r="L24">
        <f t="shared" si="4"/>
        <v>39.573875958090447</v>
      </c>
      <c r="M24">
        <f t="shared" si="5"/>
        <v>4.0000175507698117</v>
      </c>
      <c r="N24">
        <f t="shared" si="6"/>
        <v>3.8241022911453086</v>
      </c>
      <c r="O24">
        <f t="shared" si="7"/>
        <v>0.1353547655498091</v>
      </c>
      <c r="P24">
        <f t="shared" si="8"/>
        <v>3.6793706768794845</v>
      </c>
      <c r="Q24">
        <f t="shared" si="9"/>
        <v>0.13264813218350524</v>
      </c>
      <c r="R24">
        <f t="shared" si="10"/>
        <v>8.3143754935827097E-2</v>
      </c>
      <c r="S24">
        <f t="shared" si="11"/>
        <v>226.11612476393395</v>
      </c>
      <c r="T24">
        <f t="shared" si="12"/>
        <v>33.791835504728439</v>
      </c>
      <c r="U24">
        <f t="shared" si="13"/>
        <v>33.785471428571427</v>
      </c>
      <c r="V24">
        <f t="shared" si="14"/>
        <v>5.279404922215976</v>
      </c>
      <c r="W24">
        <f t="shared" si="15"/>
        <v>74.273089004345209</v>
      </c>
      <c r="X24">
        <f t="shared" si="16"/>
        <v>3.7838490084057774</v>
      </c>
      <c r="Y24">
        <f t="shared" si="17"/>
        <v>5.0945087367840731</v>
      </c>
      <c r="Z24">
        <f t="shared" si="18"/>
        <v>1.4955559138101986</v>
      </c>
      <c r="AA24">
        <f t="shared" si="19"/>
        <v>-90.617047435637303</v>
      </c>
      <c r="AB24">
        <f t="shared" si="20"/>
        <v>-126.28589808637652</v>
      </c>
      <c r="AC24">
        <f t="shared" si="21"/>
        <v>-7.8966843664460598</v>
      </c>
      <c r="AD24">
        <f t="shared" si="22"/>
        <v>1.3164948754740635</v>
      </c>
      <c r="AE24">
        <f t="shared" si="23"/>
        <v>21.440926273624587</v>
      </c>
      <c r="AF24">
        <f t="shared" si="24"/>
        <v>2.1034602282054879</v>
      </c>
      <c r="AG24">
        <f t="shared" si="25"/>
        <v>-0.22423239887071633</v>
      </c>
      <c r="AH24">
        <v>47.959297708649338</v>
      </c>
      <c r="AI24">
        <v>41.670107272727257</v>
      </c>
      <c r="AJ24">
        <v>1.5763579226244111</v>
      </c>
      <c r="AK24">
        <v>66.402608217360225</v>
      </c>
      <c r="AL24">
        <f t="shared" si="26"/>
        <v>2.0548083318738617</v>
      </c>
      <c r="AM24">
        <v>36.603502861255038</v>
      </c>
      <c r="AN24">
        <v>37.428290294117637</v>
      </c>
      <c r="AO24">
        <v>-5.6847071977261766E-4</v>
      </c>
      <c r="AP24">
        <v>90.818453597350185</v>
      </c>
      <c r="AQ24">
        <v>205</v>
      </c>
      <c r="AR24">
        <v>32</v>
      </c>
      <c r="AS24">
        <f t="shared" si="27"/>
        <v>1</v>
      </c>
      <c r="AT24">
        <f t="shared" si="28"/>
        <v>0</v>
      </c>
      <c r="AU24">
        <f t="shared" si="29"/>
        <v>47293.966659248355</v>
      </c>
      <c r="AV24">
        <f t="shared" si="30"/>
        <v>1200.001428571429</v>
      </c>
      <c r="AW24">
        <f t="shared" si="31"/>
        <v>1025.926535110847</v>
      </c>
      <c r="AX24">
        <f t="shared" si="32"/>
        <v>0.85493776147598943</v>
      </c>
      <c r="AY24">
        <f t="shared" si="33"/>
        <v>0.18842987964865959</v>
      </c>
      <c r="AZ24">
        <v>2.7</v>
      </c>
      <c r="BA24">
        <v>0.5</v>
      </c>
      <c r="BB24" t="s">
        <v>355</v>
      </c>
      <c r="BC24">
        <v>2</v>
      </c>
      <c r="BD24" t="b">
        <v>1</v>
      </c>
      <c r="BE24">
        <v>1670263177.0999999</v>
      </c>
      <c r="BF24">
        <v>37.833471428571428</v>
      </c>
      <c r="BG24">
        <v>46.773285714285713</v>
      </c>
      <c r="BH24">
        <v>37.435228571428567</v>
      </c>
      <c r="BI24">
        <v>36.594142857142863</v>
      </c>
      <c r="BJ24">
        <v>40.982171428571426</v>
      </c>
      <c r="BK24">
        <v>37.305085714285717</v>
      </c>
      <c r="BL24">
        <v>649.96171428571427</v>
      </c>
      <c r="BM24">
        <v>100.9772857142857</v>
      </c>
      <c r="BN24">
        <v>9.993894285714286E-2</v>
      </c>
      <c r="BO24">
        <v>33.148828571428567</v>
      </c>
      <c r="BP24">
        <v>33.785471428571427</v>
      </c>
      <c r="BQ24">
        <v>999.89999999999986</v>
      </c>
      <c r="BR24">
        <v>0</v>
      </c>
      <c r="BS24">
        <v>0</v>
      </c>
      <c r="BT24">
        <v>9012.59</v>
      </c>
      <c r="BU24">
        <v>0</v>
      </c>
      <c r="BV24">
        <v>149.21228571428571</v>
      </c>
      <c r="BW24">
        <v>-8.9398228571428575</v>
      </c>
      <c r="BX24">
        <v>39.304842857142852</v>
      </c>
      <c r="BY24">
        <v>48.549928571428573</v>
      </c>
      <c r="BZ24">
        <v>0.84105728571428562</v>
      </c>
      <c r="CA24">
        <v>46.773285714285713</v>
      </c>
      <c r="CB24">
        <v>36.594142857142863</v>
      </c>
      <c r="CC24">
        <v>3.780105714285714</v>
      </c>
      <c r="CD24">
        <v>3.695178571428571</v>
      </c>
      <c r="CE24">
        <v>27.933285714285709</v>
      </c>
      <c r="CF24">
        <v>27.544257142857141</v>
      </c>
      <c r="CG24">
        <v>1200.001428571429</v>
      </c>
      <c r="CH24">
        <v>0.49999199999999988</v>
      </c>
      <c r="CI24">
        <v>0.50000800000000012</v>
      </c>
      <c r="CJ24">
        <v>0</v>
      </c>
      <c r="CK24">
        <v>979.0645714285713</v>
      </c>
      <c r="CL24">
        <v>4.9990899999999998</v>
      </c>
      <c r="CM24">
        <v>10000.995714285709</v>
      </c>
      <c r="CN24">
        <v>9557.8442857142836</v>
      </c>
      <c r="CO24">
        <v>43.169285714285706</v>
      </c>
      <c r="CP24">
        <v>44.936999999999998</v>
      </c>
      <c r="CQ24">
        <v>44</v>
      </c>
      <c r="CR24">
        <v>44</v>
      </c>
      <c r="CS24">
        <v>44.5</v>
      </c>
      <c r="CT24">
        <v>597.49142857142851</v>
      </c>
      <c r="CU24">
        <v>597.51142857142872</v>
      </c>
      <c r="CV24">
        <v>0</v>
      </c>
      <c r="CW24">
        <v>1670263198.4000001</v>
      </c>
      <c r="CX24">
        <v>0</v>
      </c>
      <c r="CY24">
        <v>1670262879</v>
      </c>
      <c r="CZ24" t="s">
        <v>356</v>
      </c>
      <c r="DA24">
        <v>1670262873</v>
      </c>
      <c r="DB24">
        <v>1670262879</v>
      </c>
      <c r="DC24">
        <v>3</v>
      </c>
      <c r="DD24">
        <v>-7.0000000000000001E-3</v>
      </c>
      <c r="DE24">
        <v>-1.0999999999999999E-2</v>
      </c>
      <c r="DF24">
        <v>-3.9849999999999999</v>
      </c>
      <c r="DG24">
        <v>0.13</v>
      </c>
      <c r="DH24">
        <v>415</v>
      </c>
      <c r="DI24">
        <v>34</v>
      </c>
      <c r="DJ24">
        <v>0.34</v>
      </c>
      <c r="DK24">
        <v>0.13</v>
      </c>
      <c r="DL24">
        <v>-7.2331602439024394</v>
      </c>
      <c r="DM24">
        <v>-14.90962857120004</v>
      </c>
      <c r="DN24">
        <v>1.4953505669182949</v>
      </c>
      <c r="DO24">
        <v>0</v>
      </c>
      <c r="DP24">
        <v>0.8408043902439023</v>
      </c>
      <c r="DQ24">
        <v>-4.4730100080999173E-5</v>
      </c>
      <c r="DR24">
        <v>1.1357022084359421E-3</v>
      </c>
      <c r="DS24">
        <v>1</v>
      </c>
      <c r="DT24">
        <v>0</v>
      </c>
      <c r="DU24">
        <v>0</v>
      </c>
      <c r="DV24">
        <v>0</v>
      </c>
      <c r="DW24">
        <v>-1</v>
      </c>
      <c r="DX24">
        <v>1</v>
      </c>
      <c r="DY24">
        <v>2</v>
      </c>
      <c r="DZ24" t="s">
        <v>363</v>
      </c>
      <c r="EA24">
        <v>3.29664</v>
      </c>
      <c r="EB24">
        <v>2.6255899999999999</v>
      </c>
      <c r="EC24">
        <v>1.29835E-2</v>
      </c>
      <c r="ED24">
        <v>1.4592900000000001E-2</v>
      </c>
      <c r="EE24">
        <v>0.14855399999999999</v>
      </c>
      <c r="EF24">
        <v>0.144624</v>
      </c>
      <c r="EG24">
        <v>29876.2</v>
      </c>
      <c r="EH24">
        <v>30356.799999999999</v>
      </c>
      <c r="EI24">
        <v>28161.5</v>
      </c>
      <c r="EJ24">
        <v>29650.5</v>
      </c>
      <c r="EK24">
        <v>32987.1</v>
      </c>
      <c r="EL24">
        <v>35192.6</v>
      </c>
      <c r="EM24">
        <v>39749</v>
      </c>
      <c r="EN24">
        <v>42367.199999999997</v>
      </c>
      <c r="EO24">
        <v>1.85527</v>
      </c>
      <c r="EP24">
        <v>2.1519499999999998</v>
      </c>
      <c r="EQ24">
        <v>0.15820200000000001</v>
      </c>
      <c r="ER24">
        <v>0</v>
      </c>
      <c r="ES24">
        <v>31.2272</v>
      </c>
      <c r="ET24">
        <v>999.9</v>
      </c>
      <c r="EU24">
        <v>54.6</v>
      </c>
      <c r="EV24">
        <v>39.299999999999997</v>
      </c>
      <c r="EW24">
        <v>38.6128</v>
      </c>
      <c r="EX24">
        <v>57.510300000000001</v>
      </c>
      <c r="EY24">
        <v>-1.4102600000000001</v>
      </c>
      <c r="EZ24">
        <v>2</v>
      </c>
      <c r="FA24">
        <v>0.459698</v>
      </c>
      <c r="FB24">
        <v>0.30974099999999999</v>
      </c>
      <c r="FC24">
        <v>20.273700000000002</v>
      </c>
      <c r="FD24">
        <v>5.2195400000000003</v>
      </c>
      <c r="FE24">
        <v>12.004300000000001</v>
      </c>
      <c r="FF24">
        <v>4.9871499999999997</v>
      </c>
      <c r="FG24">
        <v>3.2844799999999998</v>
      </c>
      <c r="FH24">
        <v>9999</v>
      </c>
      <c r="FI24">
        <v>9999</v>
      </c>
      <c r="FJ24">
        <v>9999</v>
      </c>
      <c r="FK24">
        <v>999.9</v>
      </c>
      <c r="FL24">
        <v>1.8658399999999999</v>
      </c>
      <c r="FM24">
        <v>1.86229</v>
      </c>
      <c r="FN24">
        <v>1.86432</v>
      </c>
      <c r="FO24">
        <v>1.86039</v>
      </c>
      <c r="FP24">
        <v>1.86111</v>
      </c>
      <c r="FQ24">
        <v>1.8602000000000001</v>
      </c>
      <c r="FR24">
        <v>1.86188</v>
      </c>
      <c r="FS24">
        <v>1.8585199999999999</v>
      </c>
      <c r="FT24">
        <v>0</v>
      </c>
      <c r="FU24">
        <v>0</v>
      </c>
      <c r="FV24">
        <v>0</v>
      </c>
      <c r="FW24">
        <v>0</v>
      </c>
      <c r="FX24" t="s">
        <v>358</v>
      </c>
      <c r="FY24" t="s">
        <v>359</v>
      </c>
      <c r="FZ24" t="s">
        <v>360</v>
      </c>
      <c r="GA24" t="s">
        <v>360</v>
      </c>
      <c r="GB24" t="s">
        <v>360</v>
      </c>
      <c r="GC24" t="s">
        <v>360</v>
      </c>
      <c r="GD24">
        <v>0</v>
      </c>
      <c r="GE24">
        <v>100</v>
      </c>
      <c r="GF24">
        <v>100</v>
      </c>
      <c r="GG24">
        <v>-3.157</v>
      </c>
      <c r="GH24">
        <v>0.13009999999999999</v>
      </c>
      <c r="GI24">
        <v>-3.0386377359327348</v>
      </c>
      <c r="GJ24">
        <v>-2.737337881603403E-3</v>
      </c>
      <c r="GK24">
        <v>1.2769921614711079E-6</v>
      </c>
      <c r="GL24">
        <v>-3.2469241445839119E-10</v>
      </c>
      <c r="GM24">
        <v>0.13012000000000509</v>
      </c>
      <c r="GN24">
        <v>0</v>
      </c>
      <c r="GO24">
        <v>0</v>
      </c>
      <c r="GP24">
        <v>0</v>
      </c>
      <c r="GQ24">
        <v>4</v>
      </c>
      <c r="GR24">
        <v>2074</v>
      </c>
      <c r="GS24">
        <v>4</v>
      </c>
      <c r="GT24">
        <v>30</v>
      </c>
      <c r="GU24">
        <v>5.0999999999999996</v>
      </c>
      <c r="GV24">
        <v>5</v>
      </c>
      <c r="GW24">
        <v>0.31372100000000003</v>
      </c>
      <c r="GX24">
        <v>2.6464799999999999</v>
      </c>
      <c r="GY24">
        <v>2.04834</v>
      </c>
      <c r="GZ24">
        <v>2.6074199999999998</v>
      </c>
      <c r="HA24">
        <v>2.1972700000000001</v>
      </c>
      <c r="HB24">
        <v>2.31812</v>
      </c>
      <c r="HC24">
        <v>42.724200000000003</v>
      </c>
      <c r="HD24">
        <v>13.5717</v>
      </c>
      <c r="HE24">
        <v>18</v>
      </c>
      <c r="HF24">
        <v>444.71600000000001</v>
      </c>
      <c r="HG24">
        <v>717.84500000000003</v>
      </c>
      <c r="HH24">
        <v>30.999500000000001</v>
      </c>
      <c r="HI24">
        <v>33.243699999999997</v>
      </c>
      <c r="HJ24">
        <v>29.9998</v>
      </c>
      <c r="HK24">
        <v>33.172699999999999</v>
      </c>
      <c r="HL24">
        <v>33.161499999999997</v>
      </c>
      <c r="HM24">
        <v>6.3033200000000003</v>
      </c>
      <c r="HN24">
        <v>-30</v>
      </c>
      <c r="HO24">
        <v>-30</v>
      </c>
      <c r="HP24">
        <v>31</v>
      </c>
      <c r="HQ24">
        <v>67.017200000000003</v>
      </c>
      <c r="HR24">
        <v>33.834600000000002</v>
      </c>
      <c r="HS24">
        <v>99.230099999999993</v>
      </c>
      <c r="HT24">
        <v>98.259</v>
      </c>
    </row>
    <row r="25" spans="1:228" x14ac:dyDescent="0.2">
      <c r="A25">
        <v>10</v>
      </c>
      <c r="B25">
        <v>1670263183.0999999</v>
      </c>
      <c r="C25">
        <v>36.099999904632568</v>
      </c>
      <c r="D25" t="s">
        <v>378</v>
      </c>
      <c r="E25" t="s">
        <v>379</v>
      </c>
      <c r="F25">
        <v>4</v>
      </c>
      <c r="G25">
        <v>1670263180.7874999</v>
      </c>
      <c r="H25">
        <f t="shared" si="0"/>
        <v>2.0564558961385436E-3</v>
      </c>
      <c r="I25">
        <f t="shared" si="1"/>
        <v>2.0564558961385435</v>
      </c>
      <c r="J25">
        <f t="shared" si="2"/>
        <v>-0.22695891485234537</v>
      </c>
      <c r="K25">
        <f t="shared" si="3"/>
        <v>43.545675000000003</v>
      </c>
      <c r="L25">
        <f t="shared" si="4"/>
        <v>45.178683140405752</v>
      </c>
      <c r="M25">
        <f t="shared" si="5"/>
        <v>4.5665730776297133</v>
      </c>
      <c r="N25">
        <f t="shared" si="6"/>
        <v>4.4015118033479572</v>
      </c>
      <c r="O25">
        <f t="shared" si="7"/>
        <v>0.13530962670896163</v>
      </c>
      <c r="P25">
        <f t="shared" si="8"/>
        <v>3.6795666254521917</v>
      </c>
      <c r="Q25">
        <f t="shared" si="9"/>
        <v>0.13260491978700156</v>
      </c>
      <c r="R25">
        <f t="shared" si="10"/>
        <v>8.3116579017265907E-2</v>
      </c>
      <c r="S25">
        <f t="shared" si="11"/>
        <v>226.11750579843618</v>
      </c>
      <c r="T25">
        <f t="shared" si="12"/>
        <v>33.790861699474313</v>
      </c>
      <c r="U25">
        <f t="shared" si="13"/>
        <v>33.786512500000001</v>
      </c>
      <c r="V25">
        <f t="shared" si="14"/>
        <v>5.2797119901328395</v>
      </c>
      <c r="W25">
        <f t="shared" si="15"/>
        <v>74.24810252416421</v>
      </c>
      <c r="X25">
        <f t="shared" si="16"/>
        <v>3.7824479305366516</v>
      </c>
      <c r="Y25">
        <f t="shared" si="17"/>
        <v>5.0943361539854104</v>
      </c>
      <c r="Z25">
        <f t="shared" si="18"/>
        <v>1.4972640595961879</v>
      </c>
      <c r="AA25">
        <f t="shared" si="19"/>
        <v>-90.689705019709777</v>
      </c>
      <c r="AB25">
        <f t="shared" si="20"/>
        <v>-126.61887597028486</v>
      </c>
      <c r="AC25">
        <f t="shared" si="21"/>
        <v>-7.9171009102448835</v>
      </c>
      <c r="AD25">
        <f t="shared" si="22"/>
        <v>0.89182389819667662</v>
      </c>
      <c r="AE25">
        <f t="shared" si="23"/>
        <v>22.39956029630898</v>
      </c>
      <c r="AF25">
        <f t="shared" si="24"/>
        <v>2.102466283567245</v>
      </c>
      <c r="AG25">
        <f t="shared" si="25"/>
        <v>-0.22695891485234537</v>
      </c>
      <c r="AH25">
        <v>54.850086941988224</v>
      </c>
      <c r="AI25">
        <v>48.237799393939383</v>
      </c>
      <c r="AJ25">
        <v>1.656487885436831</v>
      </c>
      <c r="AK25">
        <v>66.402608217360225</v>
      </c>
      <c r="AL25">
        <f t="shared" si="26"/>
        <v>2.0564558961385435</v>
      </c>
      <c r="AM25">
        <v>36.588594239536583</v>
      </c>
      <c r="AN25">
        <v>37.414920882352916</v>
      </c>
      <c r="AO25">
        <v>-7.3429151077927649E-4</v>
      </c>
      <c r="AP25">
        <v>90.818453597350185</v>
      </c>
      <c r="AQ25">
        <v>205</v>
      </c>
      <c r="AR25">
        <v>32</v>
      </c>
      <c r="AS25">
        <f t="shared" si="27"/>
        <v>1</v>
      </c>
      <c r="AT25">
        <f t="shared" si="28"/>
        <v>0</v>
      </c>
      <c r="AU25">
        <f t="shared" si="29"/>
        <v>47297.565160596518</v>
      </c>
      <c r="AV25">
        <f t="shared" si="30"/>
        <v>1200.00875</v>
      </c>
      <c r="AW25">
        <f t="shared" si="31"/>
        <v>1025.9327952323504</v>
      </c>
      <c r="AX25">
        <f t="shared" si="32"/>
        <v>0.85493776210577666</v>
      </c>
      <c r="AY25">
        <f t="shared" si="33"/>
        <v>0.18842988086414886</v>
      </c>
      <c r="AZ25">
        <v>2.7</v>
      </c>
      <c r="BA25">
        <v>0.5</v>
      </c>
      <c r="BB25" t="s">
        <v>355</v>
      </c>
      <c r="BC25">
        <v>2</v>
      </c>
      <c r="BD25" t="b">
        <v>1</v>
      </c>
      <c r="BE25">
        <v>1670263180.7874999</v>
      </c>
      <c r="BF25">
        <v>43.545675000000003</v>
      </c>
      <c r="BG25">
        <v>52.888125000000002</v>
      </c>
      <c r="BH25">
        <v>37.421062499999998</v>
      </c>
      <c r="BI25">
        <v>36.580412500000001</v>
      </c>
      <c r="BJ25">
        <v>46.709412499999999</v>
      </c>
      <c r="BK25">
        <v>37.290925000000001</v>
      </c>
      <c r="BL25">
        <v>650.00087499999995</v>
      </c>
      <c r="BM25">
        <v>100.97799999999999</v>
      </c>
      <c r="BN25">
        <v>0.1000474375</v>
      </c>
      <c r="BO25">
        <v>33.148224999999996</v>
      </c>
      <c r="BP25">
        <v>33.786512500000001</v>
      </c>
      <c r="BQ25">
        <v>999.9</v>
      </c>
      <c r="BR25">
        <v>0</v>
      </c>
      <c r="BS25">
        <v>0</v>
      </c>
      <c r="BT25">
        <v>9013.2037499999988</v>
      </c>
      <c r="BU25">
        <v>0</v>
      </c>
      <c r="BV25">
        <v>151.97912500000001</v>
      </c>
      <c r="BW25">
        <v>-9.3424724999999995</v>
      </c>
      <c r="BX25">
        <v>45.2385375</v>
      </c>
      <c r="BY25">
        <v>54.896249999999988</v>
      </c>
      <c r="BZ25">
        <v>0.84062999999999999</v>
      </c>
      <c r="CA25">
        <v>52.888125000000002</v>
      </c>
      <c r="CB25">
        <v>36.580412500000001</v>
      </c>
      <c r="CC25">
        <v>3.778705</v>
      </c>
      <c r="CD25">
        <v>3.6938187500000002</v>
      </c>
      <c r="CE25">
        <v>27.926925000000001</v>
      </c>
      <c r="CF25">
        <v>27.537974999999999</v>
      </c>
      <c r="CG25">
        <v>1200.00875</v>
      </c>
      <c r="CH25">
        <v>0.49999199999999999</v>
      </c>
      <c r="CI25">
        <v>0.50000800000000001</v>
      </c>
      <c r="CJ25">
        <v>0</v>
      </c>
      <c r="CK25">
        <v>978.25987499999997</v>
      </c>
      <c r="CL25">
        <v>4.9990899999999998</v>
      </c>
      <c r="CM25">
        <v>9992.4387499999993</v>
      </c>
      <c r="CN25">
        <v>9557.89</v>
      </c>
      <c r="CO25">
        <v>43.179250000000003</v>
      </c>
      <c r="CP25">
        <v>44.936999999999998</v>
      </c>
      <c r="CQ25">
        <v>43.984250000000003</v>
      </c>
      <c r="CR25">
        <v>44</v>
      </c>
      <c r="CS25">
        <v>44.5</v>
      </c>
      <c r="CT25">
        <v>597.49749999999995</v>
      </c>
      <c r="CU25">
        <v>597.51749999999993</v>
      </c>
      <c r="CV25">
        <v>0</v>
      </c>
      <c r="CW25">
        <v>1670263202</v>
      </c>
      <c r="CX25">
        <v>0</v>
      </c>
      <c r="CY25">
        <v>1670262879</v>
      </c>
      <c r="CZ25" t="s">
        <v>356</v>
      </c>
      <c r="DA25">
        <v>1670262873</v>
      </c>
      <c r="DB25">
        <v>1670262879</v>
      </c>
      <c r="DC25">
        <v>3</v>
      </c>
      <c r="DD25">
        <v>-7.0000000000000001E-3</v>
      </c>
      <c r="DE25">
        <v>-1.0999999999999999E-2</v>
      </c>
      <c r="DF25">
        <v>-3.9849999999999999</v>
      </c>
      <c r="DG25">
        <v>0.13</v>
      </c>
      <c r="DH25">
        <v>415</v>
      </c>
      <c r="DI25">
        <v>34</v>
      </c>
      <c r="DJ25">
        <v>0.34</v>
      </c>
      <c r="DK25">
        <v>0.13</v>
      </c>
      <c r="DL25">
        <v>-8.0844952499999998</v>
      </c>
      <c r="DM25">
        <v>-10.741858874296421</v>
      </c>
      <c r="DN25">
        <v>1.0598260807084989</v>
      </c>
      <c r="DO25">
        <v>0</v>
      </c>
      <c r="DP25">
        <v>0.84084772500000005</v>
      </c>
      <c r="DQ25">
        <v>-1.1073433395903109E-3</v>
      </c>
      <c r="DR25">
        <v>1.1961778084277389E-3</v>
      </c>
      <c r="DS25">
        <v>1</v>
      </c>
      <c r="DT25">
        <v>0</v>
      </c>
      <c r="DU25">
        <v>0</v>
      </c>
      <c r="DV25">
        <v>0</v>
      </c>
      <c r="DW25">
        <v>-1</v>
      </c>
      <c r="DX25">
        <v>1</v>
      </c>
      <c r="DY25">
        <v>2</v>
      </c>
      <c r="DZ25" t="s">
        <v>363</v>
      </c>
      <c r="EA25">
        <v>3.2963900000000002</v>
      </c>
      <c r="EB25">
        <v>2.6253199999999999</v>
      </c>
      <c r="EC25">
        <v>1.48378E-2</v>
      </c>
      <c r="ED25">
        <v>1.6496899999999998E-2</v>
      </c>
      <c r="EE25">
        <v>0.14851700000000001</v>
      </c>
      <c r="EF25">
        <v>0.14458799999999999</v>
      </c>
      <c r="EG25">
        <v>29820.799999999999</v>
      </c>
      <c r="EH25">
        <v>30298.3</v>
      </c>
      <c r="EI25">
        <v>28162.1</v>
      </c>
      <c r="EJ25">
        <v>29650.7</v>
      </c>
      <c r="EK25">
        <v>32989</v>
      </c>
      <c r="EL25">
        <v>35194.400000000001</v>
      </c>
      <c r="EM25">
        <v>39749.4</v>
      </c>
      <c r="EN25">
        <v>42367.4</v>
      </c>
      <c r="EO25">
        <v>1.8562700000000001</v>
      </c>
      <c r="EP25">
        <v>2.15225</v>
      </c>
      <c r="EQ25">
        <v>0.15790399999999999</v>
      </c>
      <c r="ER25">
        <v>0</v>
      </c>
      <c r="ES25">
        <v>31.230699999999999</v>
      </c>
      <c r="ET25">
        <v>999.9</v>
      </c>
      <c r="EU25">
        <v>54.6</v>
      </c>
      <c r="EV25">
        <v>39.299999999999997</v>
      </c>
      <c r="EW25">
        <v>38.610500000000002</v>
      </c>
      <c r="EX25">
        <v>57.180300000000003</v>
      </c>
      <c r="EY25">
        <v>-1.21394</v>
      </c>
      <c r="EZ25">
        <v>2</v>
      </c>
      <c r="FA25">
        <v>0.45956599999999997</v>
      </c>
      <c r="FB25">
        <v>0.307064</v>
      </c>
      <c r="FC25">
        <v>20.273700000000002</v>
      </c>
      <c r="FD25">
        <v>5.2204300000000003</v>
      </c>
      <c r="FE25">
        <v>12.004899999999999</v>
      </c>
      <c r="FF25">
        <v>4.9870000000000001</v>
      </c>
      <c r="FG25">
        <v>3.2846500000000001</v>
      </c>
      <c r="FH25">
        <v>9999</v>
      </c>
      <c r="FI25">
        <v>9999</v>
      </c>
      <c r="FJ25">
        <v>9999</v>
      </c>
      <c r="FK25">
        <v>999.9</v>
      </c>
      <c r="FL25">
        <v>1.8658399999999999</v>
      </c>
      <c r="FM25">
        <v>1.8622799999999999</v>
      </c>
      <c r="FN25">
        <v>1.86432</v>
      </c>
      <c r="FO25">
        <v>1.8603799999999999</v>
      </c>
      <c r="FP25">
        <v>1.86111</v>
      </c>
      <c r="FQ25">
        <v>1.8602000000000001</v>
      </c>
      <c r="FR25">
        <v>1.86188</v>
      </c>
      <c r="FS25">
        <v>1.8585100000000001</v>
      </c>
      <c r="FT25">
        <v>0</v>
      </c>
      <c r="FU25">
        <v>0</v>
      </c>
      <c r="FV25">
        <v>0</v>
      </c>
      <c r="FW25">
        <v>0</v>
      </c>
      <c r="FX25" t="s">
        <v>358</v>
      </c>
      <c r="FY25" t="s">
        <v>359</v>
      </c>
      <c r="FZ25" t="s">
        <v>360</v>
      </c>
      <c r="GA25" t="s">
        <v>360</v>
      </c>
      <c r="GB25" t="s">
        <v>360</v>
      </c>
      <c r="GC25" t="s">
        <v>360</v>
      </c>
      <c r="GD25">
        <v>0</v>
      </c>
      <c r="GE25">
        <v>100</v>
      </c>
      <c r="GF25">
        <v>100</v>
      </c>
      <c r="GG25">
        <v>-3.173</v>
      </c>
      <c r="GH25">
        <v>0.13009999999999999</v>
      </c>
      <c r="GI25">
        <v>-3.0386377359327348</v>
      </c>
      <c r="GJ25">
        <v>-2.737337881603403E-3</v>
      </c>
      <c r="GK25">
        <v>1.2769921614711079E-6</v>
      </c>
      <c r="GL25">
        <v>-3.2469241445839119E-10</v>
      </c>
      <c r="GM25">
        <v>0.13012000000000509</v>
      </c>
      <c r="GN25">
        <v>0</v>
      </c>
      <c r="GO25">
        <v>0</v>
      </c>
      <c r="GP25">
        <v>0</v>
      </c>
      <c r="GQ25">
        <v>4</v>
      </c>
      <c r="GR25">
        <v>2074</v>
      </c>
      <c r="GS25">
        <v>4</v>
      </c>
      <c r="GT25">
        <v>30</v>
      </c>
      <c r="GU25">
        <v>5.2</v>
      </c>
      <c r="GV25">
        <v>5.0999999999999996</v>
      </c>
      <c r="GW25">
        <v>0.33325199999999999</v>
      </c>
      <c r="GX25">
        <v>2.6464799999999999</v>
      </c>
      <c r="GY25">
        <v>2.04834</v>
      </c>
      <c r="GZ25">
        <v>2.6074199999999998</v>
      </c>
      <c r="HA25">
        <v>2.1972700000000001</v>
      </c>
      <c r="HB25">
        <v>2.3083499999999999</v>
      </c>
      <c r="HC25">
        <v>42.724200000000003</v>
      </c>
      <c r="HD25">
        <v>13.562900000000001</v>
      </c>
      <c r="HE25">
        <v>18</v>
      </c>
      <c r="HF25">
        <v>445.28500000000003</v>
      </c>
      <c r="HG25">
        <v>718.09799999999996</v>
      </c>
      <c r="HH25">
        <v>30.999400000000001</v>
      </c>
      <c r="HI25">
        <v>33.241399999999999</v>
      </c>
      <c r="HJ25">
        <v>29.9998</v>
      </c>
      <c r="HK25">
        <v>33.169800000000002</v>
      </c>
      <c r="HL25">
        <v>33.159300000000002</v>
      </c>
      <c r="HM25">
        <v>6.7088299999999998</v>
      </c>
      <c r="HN25">
        <v>-30</v>
      </c>
      <c r="HO25">
        <v>-30</v>
      </c>
      <c r="HP25">
        <v>31</v>
      </c>
      <c r="HQ25">
        <v>73.722800000000007</v>
      </c>
      <c r="HR25">
        <v>33.834600000000002</v>
      </c>
      <c r="HS25">
        <v>99.231499999999997</v>
      </c>
      <c r="HT25">
        <v>98.259500000000003</v>
      </c>
    </row>
    <row r="26" spans="1:228" x14ac:dyDescent="0.2">
      <c r="A26">
        <v>11</v>
      </c>
      <c r="B26">
        <v>1670263187.0999999</v>
      </c>
      <c r="C26">
        <v>40.099999904632568</v>
      </c>
      <c r="D26" t="s">
        <v>380</v>
      </c>
      <c r="E26" t="s">
        <v>381</v>
      </c>
      <c r="F26">
        <v>4</v>
      </c>
      <c r="G26">
        <v>1670263185.0999999</v>
      </c>
      <c r="H26">
        <f t="shared" si="0"/>
        <v>2.0539831466660019E-3</v>
      </c>
      <c r="I26">
        <f t="shared" si="1"/>
        <v>2.0539831466660021</v>
      </c>
      <c r="J26">
        <f t="shared" si="2"/>
        <v>0.18622096038584388</v>
      </c>
      <c r="K26">
        <f t="shared" si="3"/>
        <v>50.416885714285719</v>
      </c>
      <c r="L26">
        <f t="shared" si="4"/>
        <v>46.960048741877756</v>
      </c>
      <c r="M26">
        <f t="shared" si="5"/>
        <v>4.7467011241139039</v>
      </c>
      <c r="N26">
        <f t="shared" si="6"/>
        <v>5.0961166886717537</v>
      </c>
      <c r="O26">
        <f t="shared" si="7"/>
        <v>0.13478258296896653</v>
      </c>
      <c r="P26">
        <f t="shared" si="8"/>
        <v>3.683947591007775</v>
      </c>
      <c r="Q26">
        <f t="shared" si="9"/>
        <v>0.13210180327825394</v>
      </c>
      <c r="R26">
        <f t="shared" si="10"/>
        <v>8.2800043448373384E-2</v>
      </c>
      <c r="S26">
        <f t="shared" si="11"/>
        <v>226.11774193637839</v>
      </c>
      <c r="T26">
        <f t="shared" si="12"/>
        <v>33.790278261353969</v>
      </c>
      <c r="U26">
        <f t="shared" si="13"/>
        <v>33.794314285714293</v>
      </c>
      <c r="V26">
        <f t="shared" si="14"/>
        <v>5.282013650459394</v>
      </c>
      <c r="W26">
        <f t="shared" si="15"/>
        <v>74.218057195252797</v>
      </c>
      <c r="X26">
        <f t="shared" si="16"/>
        <v>3.7808362255520787</v>
      </c>
      <c r="Y26">
        <f t="shared" si="17"/>
        <v>5.0942268882159745</v>
      </c>
      <c r="Z26">
        <f t="shared" si="18"/>
        <v>1.5011774249073153</v>
      </c>
      <c r="AA26">
        <f t="shared" si="19"/>
        <v>-90.58065676797068</v>
      </c>
      <c r="AB26">
        <f t="shared" si="20"/>
        <v>-128.39503266096739</v>
      </c>
      <c r="AC26">
        <f t="shared" si="21"/>
        <v>-8.0189030011385594</v>
      </c>
      <c r="AD26">
        <f t="shared" si="22"/>
        <v>-0.87685049369824242</v>
      </c>
      <c r="AE26">
        <f t="shared" si="23"/>
        <v>23.00969431868463</v>
      </c>
      <c r="AF26">
        <f t="shared" si="24"/>
        <v>2.0997930938353342</v>
      </c>
      <c r="AG26">
        <f t="shared" si="25"/>
        <v>0.18622096038584388</v>
      </c>
      <c r="AH26">
        <v>61.704508633743977</v>
      </c>
      <c r="AI26">
        <v>54.876306060606048</v>
      </c>
      <c r="AJ26">
        <v>1.665775310624187</v>
      </c>
      <c r="AK26">
        <v>66.402608217360225</v>
      </c>
      <c r="AL26">
        <f t="shared" si="26"/>
        <v>2.0539831466660021</v>
      </c>
      <c r="AM26">
        <v>36.575406227268111</v>
      </c>
      <c r="AN26">
        <v>37.39942647058821</v>
      </c>
      <c r="AO26">
        <v>-4.9327088601737099E-4</v>
      </c>
      <c r="AP26">
        <v>90.818453597350185</v>
      </c>
      <c r="AQ26">
        <v>204</v>
      </c>
      <c r="AR26">
        <v>31</v>
      </c>
      <c r="AS26">
        <f t="shared" si="27"/>
        <v>1</v>
      </c>
      <c r="AT26">
        <f t="shared" si="28"/>
        <v>0</v>
      </c>
      <c r="AU26">
        <f t="shared" si="29"/>
        <v>47375.897460225991</v>
      </c>
      <c r="AV26">
        <f t="shared" si="30"/>
        <v>1200.01</v>
      </c>
      <c r="AW26">
        <f t="shared" si="31"/>
        <v>1025.9338642157402</v>
      </c>
      <c r="AX26">
        <f t="shared" si="32"/>
        <v>0.85493776236509711</v>
      </c>
      <c r="AY26">
        <f t="shared" si="33"/>
        <v>0.18842988136463729</v>
      </c>
      <c r="AZ26">
        <v>2.7</v>
      </c>
      <c r="BA26">
        <v>0.5</v>
      </c>
      <c r="BB26" t="s">
        <v>355</v>
      </c>
      <c r="BC26">
        <v>2</v>
      </c>
      <c r="BD26" t="b">
        <v>1</v>
      </c>
      <c r="BE26">
        <v>1670263185.0999999</v>
      </c>
      <c r="BF26">
        <v>50.416885714285719</v>
      </c>
      <c r="BG26">
        <v>60.018771428571434</v>
      </c>
      <c r="BH26">
        <v>37.404557142857144</v>
      </c>
      <c r="BI26">
        <v>36.564957142857139</v>
      </c>
      <c r="BJ26">
        <v>53.598642857142863</v>
      </c>
      <c r="BK26">
        <v>37.274428571428579</v>
      </c>
      <c r="BL26">
        <v>649.9974285714286</v>
      </c>
      <c r="BM26">
        <v>100.9795714285714</v>
      </c>
      <c r="BN26">
        <v>9.9989842857142852E-2</v>
      </c>
      <c r="BO26">
        <v>33.147842857142862</v>
      </c>
      <c r="BP26">
        <v>33.794314285714293</v>
      </c>
      <c r="BQ26">
        <v>999.89999999999986</v>
      </c>
      <c r="BR26">
        <v>0</v>
      </c>
      <c r="BS26">
        <v>0</v>
      </c>
      <c r="BT26">
        <v>9028.2157142857141</v>
      </c>
      <c r="BU26">
        <v>0</v>
      </c>
      <c r="BV26">
        <v>155.38642857142861</v>
      </c>
      <c r="BW26">
        <v>-9.6018542857142855</v>
      </c>
      <c r="BX26">
        <v>52.376014285714291</v>
      </c>
      <c r="BY26">
        <v>62.296614285714277</v>
      </c>
      <c r="BZ26">
        <v>0.83959471428571431</v>
      </c>
      <c r="CA26">
        <v>60.018771428571434</v>
      </c>
      <c r="CB26">
        <v>36.564957142857139</v>
      </c>
      <c r="CC26">
        <v>3.7770999999999999</v>
      </c>
      <c r="CD26">
        <v>3.6923157142857139</v>
      </c>
      <c r="CE26">
        <v>27.919628571428571</v>
      </c>
      <c r="CF26">
        <v>27.531014285714289</v>
      </c>
      <c r="CG26">
        <v>1200.01</v>
      </c>
      <c r="CH26">
        <v>0.49999199999999988</v>
      </c>
      <c r="CI26">
        <v>0.50000800000000012</v>
      </c>
      <c r="CJ26">
        <v>0</v>
      </c>
      <c r="CK26">
        <v>977.05471428571423</v>
      </c>
      <c r="CL26">
        <v>4.9990899999999998</v>
      </c>
      <c r="CM26">
        <v>9981.887142857142</v>
      </c>
      <c r="CN26">
        <v>9557.9214285714297</v>
      </c>
      <c r="CO26">
        <v>43.125</v>
      </c>
      <c r="CP26">
        <v>44.919285714285706</v>
      </c>
      <c r="CQ26">
        <v>43.964000000000013</v>
      </c>
      <c r="CR26">
        <v>44</v>
      </c>
      <c r="CS26">
        <v>44.5</v>
      </c>
      <c r="CT26">
        <v>597.5</v>
      </c>
      <c r="CU26">
        <v>597.51999999999987</v>
      </c>
      <c r="CV26">
        <v>0</v>
      </c>
      <c r="CW26">
        <v>1670263206.2</v>
      </c>
      <c r="CX26">
        <v>0</v>
      </c>
      <c r="CY26">
        <v>1670262879</v>
      </c>
      <c r="CZ26" t="s">
        <v>356</v>
      </c>
      <c r="DA26">
        <v>1670262873</v>
      </c>
      <c r="DB26">
        <v>1670262879</v>
      </c>
      <c r="DC26">
        <v>3</v>
      </c>
      <c r="DD26">
        <v>-7.0000000000000001E-3</v>
      </c>
      <c r="DE26">
        <v>-1.0999999999999999E-2</v>
      </c>
      <c r="DF26">
        <v>-3.9849999999999999</v>
      </c>
      <c r="DG26">
        <v>0.13</v>
      </c>
      <c r="DH26">
        <v>415</v>
      </c>
      <c r="DI26">
        <v>34</v>
      </c>
      <c r="DJ26">
        <v>0.34</v>
      </c>
      <c r="DK26">
        <v>0.13</v>
      </c>
      <c r="DL26">
        <v>-8.7204534999999996</v>
      </c>
      <c r="DM26">
        <v>-7.4746435272044902</v>
      </c>
      <c r="DN26">
        <v>0.73411635350790949</v>
      </c>
      <c r="DO26">
        <v>0</v>
      </c>
      <c r="DP26">
        <v>0.84036489999999997</v>
      </c>
      <c r="DQ26">
        <v>-9.5218761726437184E-4</v>
      </c>
      <c r="DR26">
        <v>1.1870559759337351E-3</v>
      </c>
      <c r="DS26">
        <v>1</v>
      </c>
      <c r="DT26">
        <v>0</v>
      </c>
      <c r="DU26">
        <v>0</v>
      </c>
      <c r="DV26">
        <v>0</v>
      </c>
      <c r="DW26">
        <v>-1</v>
      </c>
      <c r="DX26">
        <v>1</v>
      </c>
      <c r="DY26">
        <v>2</v>
      </c>
      <c r="DZ26" t="s">
        <v>363</v>
      </c>
      <c r="EA26">
        <v>3.2967599999999999</v>
      </c>
      <c r="EB26">
        <v>2.6255299999999999</v>
      </c>
      <c r="EC26">
        <v>1.67081E-2</v>
      </c>
      <c r="ED26">
        <v>1.8403300000000001E-2</v>
      </c>
      <c r="EE26">
        <v>0.148478</v>
      </c>
      <c r="EF26">
        <v>0.14454900000000001</v>
      </c>
      <c r="EG26">
        <v>29764.799999999999</v>
      </c>
      <c r="EH26">
        <v>30239.8</v>
      </c>
      <c r="EI26">
        <v>28162.6</v>
      </c>
      <c r="EJ26">
        <v>29650.799999999999</v>
      </c>
      <c r="EK26">
        <v>32990.9</v>
      </c>
      <c r="EL26">
        <v>35196.400000000001</v>
      </c>
      <c r="EM26">
        <v>39749.699999999997</v>
      </c>
      <c r="EN26">
        <v>42367.7</v>
      </c>
      <c r="EO26">
        <v>1.85745</v>
      </c>
      <c r="EP26">
        <v>2.1520999999999999</v>
      </c>
      <c r="EQ26">
        <v>0.15769900000000001</v>
      </c>
      <c r="ER26">
        <v>0</v>
      </c>
      <c r="ES26">
        <v>31.232800000000001</v>
      </c>
      <c r="ET26">
        <v>999.9</v>
      </c>
      <c r="EU26">
        <v>54.6</v>
      </c>
      <c r="EV26">
        <v>39.299999999999997</v>
      </c>
      <c r="EW26">
        <v>38.611699999999999</v>
      </c>
      <c r="EX26">
        <v>57.240299999999998</v>
      </c>
      <c r="EY26">
        <v>-1.38622</v>
      </c>
      <c r="EZ26">
        <v>2</v>
      </c>
      <c r="FA26">
        <v>0.45898899999999998</v>
      </c>
      <c r="FB26">
        <v>0.30404100000000001</v>
      </c>
      <c r="FC26">
        <v>20.273900000000001</v>
      </c>
      <c r="FD26">
        <v>5.2201399999999998</v>
      </c>
      <c r="FE26">
        <v>12.005000000000001</v>
      </c>
      <c r="FF26">
        <v>4.9870000000000001</v>
      </c>
      <c r="FG26">
        <v>3.2845</v>
      </c>
      <c r="FH26">
        <v>9999</v>
      </c>
      <c r="FI26">
        <v>9999</v>
      </c>
      <c r="FJ26">
        <v>9999</v>
      </c>
      <c r="FK26">
        <v>999.9</v>
      </c>
      <c r="FL26">
        <v>1.8658399999999999</v>
      </c>
      <c r="FM26">
        <v>1.8622799999999999</v>
      </c>
      <c r="FN26">
        <v>1.86432</v>
      </c>
      <c r="FO26">
        <v>1.8603799999999999</v>
      </c>
      <c r="FP26">
        <v>1.86111</v>
      </c>
      <c r="FQ26">
        <v>1.8602000000000001</v>
      </c>
      <c r="FR26">
        <v>1.86188</v>
      </c>
      <c r="FS26">
        <v>1.8584700000000001</v>
      </c>
      <c r="FT26">
        <v>0</v>
      </c>
      <c r="FU26">
        <v>0</v>
      </c>
      <c r="FV26">
        <v>0</v>
      </c>
      <c r="FW26">
        <v>0</v>
      </c>
      <c r="FX26" t="s">
        <v>358</v>
      </c>
      <c r="FY26" t="s">
        <v>359</v>
      </c>
      <c r="FZ26" t="s">
        <v>360</v>
      </c>
      <c r="GA26" t="s">
        <v>360</v>
      </c>
      <c r="GB26" t="s">
        <v>360</v>
      </c>
      <c r="GC26" t="s">
        <v>360</v>
      </c>
      <c r="GD26">
        <v>0</v>
      </c>
      <c r="GE26">
        <v>100</v>
      </c>
      <c r="GF26">
        <v>100</v>
      </c>
      <c r="GG26">
        <v>-3.19</v>
      </c>
      <c r="GH26">
        <v>0.13009999999999999</v>
      </c>
      <c r="GI26">
        <v>-3.0386377359327348</v>
      </c>
      <c r="GJ26">
        <v>-2.737337881603403E-3</v>
      </c>
      <c r="GK26">
        <v>1.2769921614711079E-6</v>
      </c>
      <c r="GL26">
        <v>-3.2469241445839119E-10</v>
      </c>
      <c r="GM26">
        <v>0.13012000000000509</v>
      </c>
      <c r="GN26">
        <v>0</v>
      </c>
      <c r="GO26">
        <v>0</v>
      </c>
      <c r="GP26">
        <v>0</v>
      </c>
      <c r="GQ26">
        <v>4</v>
      </c>
      <c r="GR26">
        <v>2074</v>
      </c>
      <c r="GS26">
        <v>4</v>
      </c>
      <c r="GT26">
        <v>30</v>
      </c>
      <c r="GU26">
        <v>5.2</v>
      </c>
      <c r="GV26">
        <v>5.0999999999999996</v>
      </c>
      <c r="GW26">
        <v>0.35400399999999999</v>
      </c>
      <c r="GX26">
        <v>2.6355</v>
      </c>
      <c r="GY26">
        <v>2.04834</v>
      </c>
      <c r="GZ26">
        <v>2.6086399999999998</v>
      </c>
      <c r="HA26">
        <v>2.1972700000000001</v>
      </c>
      <c r="HB26">
        <v>2.34863</v>
      </c>
      <c r="HC26">
        <v>42.724200000000003</v>
      </c>
      <c r="HD26">
        <v>13.5717</v>
      </c>
      <c r="HE26">
        <v>18</v>
      </c>
      <c r="HF26">
        <v>445.96100000000001</v>
      </c>
      <c r="HG26">
        <v>717.92200000000003</v>
      </c>
      <c r="HH26">
        <v>30.999300000000002</v>
      </c>
      <c r="HI26">
        <v>33.238399999999999</v>
      </c>
      <c r="HJ26">
        <v>29.999700000000001</v>
      </c>
      <c r="HK26">
        <v>33.167499999999997</v>
      </c>
      <c r="HL26">
        <v>33.156300000000002</v>
      </c>
      <c r="HM26">
        <v>7.1166299999999998</v>
      </c>
      <c r="HN26">
        <v>-30</v>
      </c>
      <c r="HO26">
        <v>-30</v>
      </c>
      <c r="HP26">
        <v>31</v>
      </c>
      <c r="HQ26">
        <v>80.438599999999994</v>
      </c>
      <c r="HR26">
        <v>33.834600000000002</v>
      </c>
      <c r="HS26">
        <v>99.232799999999997</v>
      </c>
      <c r="HT26">
        <v>98.260099999999994</v>
      </c>
    </row>
    <row r="27" spans="1:228" x14ac:dyDescent="0.2">
      <c r="A27">
        <v>12</v>
      </c>
      <c r="B27">
        <v>1670263191.0999999</v>
      </c>
      <c r="C27">
        <v>44.099999904632568</v>
      </c>
      <c r="D27" t="s">
        <v>382</v>
      </c>
      <c r="E27" t="s">
        <v>383</v>
      </c>
      <c r="F27">
        <v>4</v>
      </c>
      <c r="G27">
        <v>1670263188.7874999</v>
      </c>
      <c r="H27">
        <f t="shared" si="0"/>
        <v>2.0572292448288333E-3</v>
      </c>
      <c r="I27">
        <f t="shared" si="1"/>
        <v>2.0572292448288332</v>
      </c>
      <c r="J27">
        <f t="shared" si="2"/>
        <v>0.87233592373725977</v>
      </c>
      <c r="K27">
        <f t="shared" si="3"/>
        <v>56.315275</v>
      </c>
      <c r="L27">
        <f t="shared" si="4"/>
        <v>44.549915159573203</v>
      </c>
      <c r="M27">
        <f t="shared" si="5"/>
        <v>4.5030575626851812</v>
      </c>
      <c r="N27">
        <f t="shared" si="6"/>
        <v>5.6922874953882445</v>
      </c>
      <c r="O27">
        <f t="shared" si="7"/>
        <v>0.13505424991280313</v>
      </c>
      <c r="P27">
        <f t="shared" si="8"/>
        <v>3.680650928816636</v>
      </c>
      <c r="Q27">
        <f t="shared" si="9"/>
        <v>0.13236041002170079</v>
      </c>
      <c r="R27">
        <f t="shared" si="10"/>
        <v>8.2962811717333718E-2</v>
      </c>
      <c r="S27">
        <f t="shared" si="11"/>
        <v>226.11551207300499</v>
      </c>
      <c r="T27">
        <f t="shared" si="12"/>
        <v>33.788263069402419</v>
      </c>
      <c r="U27">
        <f t="shared" si="13"/>
        <v>33.787862500000003</v>
      </c>
      <c r="V27">
        <f t="shared" si="14"/>
        <v>5.2801102008195899</v>
      </c>
      <c r="W27">
        <f t="shared" si="15"/>
        <v>74.199262846205883</v>
      </c>
      <c r="X27">
        <f t="shared" si="16"/>
        <v>3.7794825410168023</v>
      </c>
      <c r="Y27">
        <f t="shared" si="17"/>
        <v>5.0936928428124713</v>
      </c>
      <c r="Z27">
        <f t="shared" si="18"/>
        <v>1.5006276598027877</v>
      </c>
      <c r="AA27">
        <f t="shared" si="19"/>
        <v>-90.723809696951548</v>
      </c>
      <c r="AB27">
        <f t="shared" si="20"/>
        <v>-127.37054082939291</v>
      </c>
      <c r="AC27">
        <f t="shared" si="21"/>
        <v>-7.9617191109185521</v>
      </c>
      <c r="AD27">
        <f t="shared" si="22"/>
        <v>5.9442435741985378E-2</v>
      </c>
      <c r="AE27">
        <f t="shared" si="23"/>
        <v>23.600134148493208</v>
      </c>
      <c r="AF27">
        <f t="shared" si="24"/>
        <v>2.1075733780145489</v>
      </c>
      <c r="AG27">
        <f t="shared" si="25"/>
        <v>0.87233592373725977</v>
      </c>
      <c r="AH27">
        <v>68.62449616398564</v>
      </c>
      <c r="AI27">
        <v>61.515530303030303</v>
      </c>
      <c r="AJ27">
        <v>1.6622904955716891</v>
      </c>
      <c r="AK27">
        <v>66.402608217360225</v>
      </c>
      <c r="AL27">
        <f t="shared" si="26"/>
        <v>2.0572292448288332</v>
      </c>
      <c r="AM27">
        <v>36.559114564059449</v>
      </c>
      <c r="AN27">
        <v>37.383076176470581</v>
      </c>
      <c r="AO27">
        <v>-2.653032257914348E-4</v>
      </c>
      <c r="AP27">
        <v>90.818453597350185</v>
      </c>
      <c r="AQ27">
        <v>203</v>
      </c>
      <c r="AR27">
        <v>31</v>
      </c>
      <c r="AS27">
        <f t="shared" si="27"/>
        <v>1</v>
      </c>
      <c r="AT27">
        <f t="shared" si="28"/>
        <v>0</v>
      </c>
      <c r="AU27">
        <f t="shared" si="29"/>
        <v>47317.287896704263</v>
      </c>
      <c r="AV27">
        <f t="shared" si="30"/>
        <v>1200.00125</v>
      </c>
      <c r="AW27">
        <f t="shared" si="31"/>
        <v>1025.9260824212461</v>
      </c>
      <c r="AX27">
        <f t="shared" si="32"/>
        <v>0.85493751145779728</v>
      </c>
      <c r="AY27">
        <f t="shared" si="33"/>
        <v>0.18842939711354884</v>
      </c>
      <c r="AZ27">
        <v>2.7</v>
      </c>
      <c r="BA27">
        <v>0.5</v>
      </c>
      <c r="BB27" t="s">
        <v>355</v>
      </c>
      <c r="BC27">
        <v>2</v>
      </c>
      <c r="BD27" t="b">
        <v>1</v>
      </c>
      <c r="BE27">
        <v>1670263188.7874999</v>
      </c>
      <c r="BF27">
        <v>56.315275</v>
      </c>
      <c r="BG27">
        <v>66.166462499999994</v>
      </c>
      <c r="BH27">
        <v>37.391399999999997</v>
      </c>
      <c r="BI27">
        <v>36.548787500000003</v>
      </c>
      <c r="BJ27">
        <v>59.512337500000001</v>
      </c>
      <c r="BK27">
        <v>37.261287499999987</v>
      </c>
      <c r="BL27">
        <v>650.08224999999993</v>
      </c>
      <c r="BM27">
        <v>100.978875</v>
      </c>
      <c r="BN27">
        <v>0.1000506625</v>
      </c>
      <c r="BO27">
        <v>33.145975</v>
      </c>
      <c r="BP27">
        <v>33.787862500000003</v>
      </c>
      <c r="BQ27">
        <v>999.9</v>
      </c>
      <c r="BR27">
        <v>0</v>
      </c>
      <c r="BS27">
        <v>0</v>
      </c>
      <c r="BT27">
        <v>9016.875</v>
      </c>
      <c r="BU27">
        <v>0</v>
      </c>
      <c r="BV27">
        <v>158.75200000000001</v>
      </c>
      <c r="BW27">
        <v>-9.8511875</v>
      </c>
      <c r="BX27">
        <v>58.502762500000003</v>
      </c>
      <c r="BY27">
        <v>68.676474999999996</v>
      </c>
      <c r="BZ27">
        <v>0.84260362499999997</v>
      </c>
      <c r="CA27">
        <v>66.166462499999994</v>
      </c>
      <c r="CB27">
        <v>36.548787500000003</v>
      </c>
      <c r="CC27">
        <v>3.7757437500000002</v>
      </c>
      <c r="CD27">
        <v>3.6906587499999999</v>
      </c>
      <c r="CE27">
        <v>27.9135125</v>
      </c>
      <c r="CF27">
        <v>27.5233375</v>
      </c>
      <c r="CG27">
        <v>1200.00125</v>
      </c>
      <c r="CH27">
        <v>0.50000074999999999</v>
      </c>
      <c r="CI27">
        <v>0.49999925000000001</v>
      </c>
      <c r="CJ27">
        <v>0</v>
      </c>
      <c r="CK27">
        <v>976.08725000000004</v>
      </c>
      <c r="CL27">
        <v>4.9990899999999998</v>
      </c>
      <c r="CM27">
        <v>9973.307499999999</v>
      </c>
      <c r="CN27">
        <v>9557.8650000000016</v>
      </c>
      <c r="CO27">
        <v>43.125</v>
      </c>
      <c r="CP27">
        <v>44.905999999999999</v>
      </c>
      <c r="CQ27">
        <v>43.952749999999988</v>
      </c>
      <c r="CR27">
        <v>43.984250000000003</v>
      </c>
      <c r="CS27">
        <v>44.5</v>
      </c>
      <c r="CT27">
        <v>597.50125000000003</v>
      </c>
      <c r="CU27">
        <v>597.50125000000003</v>
      </c>
      <c r="CV27">
        <v>0</v>
      </c>
      <c r="CW27">
        <v>1670263209.8</v>
      </c>
      <c r="CX27">
        <v>0</v>
      </c>
      <c r="CY27">
        <v>1670262879</v>
      </c>
      <c r="CZ27" t="s">
        <v>356</v>
      </c>
      <c r="DA27">
        <v>1670262873</v>
      </c>
      <c r="DB27">
        <v>1670262879</v>
      </c>
      <c r="DC27">
        <v>3</v>
      </c>
      <c r="DD27">
        <v>-7.0000000000000001E-3</v>
      </c>
      <c r="DE27">
        <v>-1.0999999999999999E-2</v>
      </c>
      <c r="DF27">
        <v>-3.9849999999999999</v>
      </c>
      <c r="DG27">
        <v>0.13</v>
      </c>
      <c r="DH27">
        <v>415</v>
      </c>
      <c r="DI27">
        <v>34</v>
      </c>
      <c r="DJ27">
        <v>0.34</v>
      </c>
      <c r="DK27">
        <v>0.13</v>
      </c>
      <c r="DL27">
        <v>-9.0898799999999991</v>
      </c>
      <c r="DM27">
        <v>-5.879311986062727</v>
      </c>
      <c r="DN27">
        <v>0.59092934524625762</v>
      </c>
      <c r="DO27">
        <v>0</v>
      </c>
      <c r="DP27">
        <v>0.84084000000000003</v>
      </c>
      <c r="DQ27">
        <v>3.4239094076655291E-3</v>
      </c>
      <c r="DR27">
        <v>1.471242381914505E-3</v>
      </c>
      <c r="DS27">
        <v>1</v>
      </c>
      <c r="DT27">
        <v>0</v>
      </c>
      <c r="DU27">
        <v>0</v>
      </c>
      <c r="DV27">
        <v>0</v>
      </c>
      <c r="DW27">
        <v>-1</v>
      </c>
      <c r="DX27">
        <v>1</v>
      </c>
      <c r="DY27">
        <v>2</v>
      </c>
      <c r="DZ27" t="s">
        <v>363</v>
      </c>
      <c r="EA27">
        <v>3.2965800000000001</v>
      </c>
      <c r="EB27">
        <v>2.62534</v>
      </c>
      <c r="EC27">
        <v>1.8570400000000001E-2</v>
      </c>
      <c r="ED27">
        <v>2.0311200000000001E-2</v>
      </c>
      <c r="EE27">
        <v>0.148427</v>
      </c>
      <c r="EF27">
        <v>0.14450399999999999</v>
      </c>
      <c r="EG27">
        <v>29708.400000000001</v>
      </c>
      <c r="EH27">
        <v>30181.4</v>
      </c>
      <c r="EI27">
        <v>28162.6</v>
      </c>
      <c r="EJ27">
        <v>29651.200000000001</v>
      </c>
      <c r="EK27">
        <v>32993</v>
      </c>
      <c r="EL27">
        <v>35198.6</v>
      </c>
      <c r="EM27">
        <v>39749.599999999999</v>
      </c>
      <c r="EN27">
        <v>42368</v>
      </c>
      <c r="EO27">
        <v>1.85928</v>
      </c>
      <c r="EP27">
        <v>2.1522800000000002</v>
      </c>
      <c r="EQ27">
        <v>0.15743099999999999</v>
      </c>
      <c r="ER27">
        <v>0</v>
      </c>
      <c r="ES27">
        <v>31.2348</v>
      </c>
      <c r="ET27">
        <v>999.9</v>
      </c>
      <c r="EU27">
        <v>54.5</v>
      </c>
      <c r="EV27">
        <v>39.299999999999997</v>
      </c>
      <c r="EW27">
        <v>38.538400000000003</v>
      </c>
      <c r="EX27">
        <v>57.1203</v>
      </c>
      <c r="EY27">
        <v>-1.38622</v>
      </c>
      <c r="EZ27">
        <v>2</v>
      </c>
      <c r="FA27">
        <v>0.45894800000000002</v>
      </c>
      <c r="FB27">
        <v>0.30021799999999998</v>
      </c>
      <c r="FC27">
        <v>20.273900000000001</v>
      </c>
      <c r="FD27">
        <v>5.2202799999999998</v>
      </c>
      <c r="FE27">
        <v>12.0044</v>
      </c>
      <c r="FF27">
        <v>4.9871999999999996</v>
      </c>
      <c r="FG27">
        <v>3.2845499999999999</v>
      </c>
      <c r="FH27">
        <v>9999</v>
      </c>
      <c r="FI27">
        <v>9999</v>
      </c>
      <c r="FJ27">
        <v>9999</v>
      </c>
      <c r="FK27">
        <v>999.9</v>
      </c>
      <c r="FL27">
        <v>1.8658399999999999</v>
      </c>
      <c r="FM27">
        <v>1.8623000000000001</v>
      </c>
      <c r="FN27">
        <v>1.86432</v>
      </c>
      <c r="FO27">
        <v>1.8604000000000001</v>
      </c>
      <c r="FP27">
        <v>1.86111</v>
      </c>
      <c r="FQ27">
        <v>1.8602000000000001</v>
      </c>
      <c r="FR27">
        <v>1.86188</v>
      </c>
      <c r="FS27">
        <v>1.8585</v>
      </c>
      <c r="FT27">
        <v>0</v>
      </c>
      <c r="FU27">
        <v>0</v>
      </c>
      <c r="FV27">
        <v>0</v>
      </c>
      <c r="FW27">
        <v>0</v>
      </c>
      <c r="FX27" t="s">
        <v>358</v>
      </c>
      <c r="FY27" t="s">
        <v>359</v>
      </c>
      <c r="FZ27" t="s">
        <v>360</v>
      </c>
      <c r="GA27" t="s">
        <v>360</v>
      </c>
      <c r="GB27" t="s">
        <v>360</v>
      </c>
      <c r="GC27" t="s">
        <v>360</v>
      </c>
      <c r="GD27">
        <v>0</v>
      </c>
      <c r="GE27">
        <v>100</v>
      </c>
      <c r="GF27">
        <v>100</v>
      </c>
      <c r="GG27">
        <v>-3.2069999999999999</v>
      </c>
      <c r="GH27">
        <v>0.13009999999999999</v>
      </c>
      <c r="GI27">
        <v>-3.0386377359327348</v>
      </c>
      <c r="GJ27">
        <v>-2.737337881603403E-3</v>
      </c>
      <c r="GK27">
        <v>1.2769921614711079E-6</v>
      </c>
      <c r="GL27">
        <v>-3.2469241445839119E-10</v>
      </c>
      <c r="GM27">
        <v>0.13012000000000509</v>
      </c>
      <c r="GN27">
        <v>0</v>
      </c>
      <c r="GO27">
        <v>0</v>
      </c>
      <c r="GP27">
        <v>0</v>
      </c>
      <c r="GQ27">
        <v>4</v>
      </c>
      <c r="GR27">
        <v>2074</v>
      </c>
      <c r="GS27">
        <v>4</v>
      </c>
      <c r="GT27">
        <v>30</v>
      </c>
      <c r="GU27">
        <v>5.3</v>
      </c>
      <c r="GV27">
        <v>5.2</v>
      </c>
      <c r="GW27">
        <v>0.37475599999999998</v>
      </c>
      <c r="GX27">
        <v>2.6281699999999999</v>
      </c>
      <c r="GY27">
        <v>2.04834</v>
      </c>
      <c r="GZ27">
        <v>2.6074199999999998</v>
      </c>
      <c r="HA27">
        <v>2.1972700000000001</v>
      </c>
      <c r="HB27">
        <v>2.34131</v>
      </c>
      <c r="HC27">
        <v>42.724200000000003</v>
      </c>
      <c r="HD27">
        <v>13.5892</v>
      </c>
      <c r="HE27">
        <v>18</v>
      </c>
      <c r="HF27">
        <v>447.01799999999997</v>
      </c>
      <c r="HG27">
        <v>718.05899999999997</v>
      </c>
      <c r="HH27">
        <v>30.999099999999999</v>
      </c>
      <c r="HI27">
        <v>33.235399999999998</v>
      </c>
      <c r="HJ27">
        <v>29.9998</v>
      </c>
      <c r="HK27">
        <v>33.1646</v>
      </c>
      <c r="HL27">
        <v>33.154000000000003</v>
      </c>
      <c r="HM27">
        <v>7.5247700000000002</v>
      </c>
      <c r="HN27">
        <v>-30</v>
      </c>
      <c r="HO27">
        <v>-30</v>
      </c>
      <c r="HP27">
        <v>31</v>
      </c>
      <c r="HQ27">
        <v>83.806100000000001</v>
      </c>
      <c r="HR27">
        <v>33.834600000000002</v>
      </c>
      <c r="HS27">
        <v>99.232600000000005</v>
      </c>
      <c r="HT27">
        <v>98.260900000000007</v>
      </c>
    </row>
    <row r="28" spans="1:228" x14ac:dyDescent="0.2">
      <c r="A28">
        <v>13</v>
      </c>
      <c r="B28">
        <v>1670263195.0999999</v>
      </c>
      <c r="C28">
        <v>48.099999904632568</v>
      </c>
      <c r="D28" t="s">
        <v>384</v>
      </c>
      <c r="E28" t="s">
        <v>385</v>
      </c>
      <c r="F28">
        <v>4</v>
      </c>
      <c r="G28">
        <v>1670263193.0999999</v>
      </c>
      <c r="H28">
        <f t="shared" si="0"/>
        <v>1.9823211761086611E-3</v>
      </c>
      <c r="I28">
        <f t="shared" si="1"/>
        <v>1.9823211761086612</v>
      </c>
      <c r="J28">
        <f t="shared" si="2"/>
        <v>0.94043944792291678</v>
      </c>
      <c r="K28">
        <f t="shared" si="3"/>
        <v>63.305457142857144</v>
      </c>
      <c r="L28">
        <f t="shared" si="4"/>
        <v>50.123229676288268</v>
      </c>
      <c r="M28">
        <f t="shared" si="5"/>
        <v>5.0663501889737246</v>
      </c>
      <c r="N28">
        <f t="shared" si="6"/>
        <v>6.3987818987352387</v>
      </c>
      <c r="O28">
        <f t="shared" si="7"/>
        <v>0.12993606224297508</v>
      </c>
      <c r="P28">
        <f t="shared" si="8"/>
        <v>3.6793606371231755</v>
      </c>
      <c r="Q28">
        <f t="shared" si="9"/>
        <v>0.12743964169840433</v>
      </c>
      <c r="R28">
        <f t="shared" si="10"/>
        <v>7.9870074653389023E-2</v>
      </c>
      <c r="S28">
        <f t="shared" si="11"/>
        <v>226.11419880617922</v>
      </c>
      <c r="T28">
        <f t="shared" si="12"/>
        <v>33.80149990607007</v>
      </c>
      <c r="U28">
        <f t="shared" si="13"/>
        <v>33.785057142857148</v>
      </c>
      <c r="V28">
        <f t="shared" si="14"/>
        <v>5.2792827314132991</v>
      </c>
      <c r="W28">
        <f t="shared" si="15"/>
        <v>74.170510463442028</v>
      </c>
      <c r="X28">
        <f t="shared" si="16"/>
        <v>3.7774568340741461</v>
      </c>
      <c r="Y28">
        <f t="shared" si="17"/>
        <v>5.0929362767915967</v>
      </c>
      <c r="Z28">
        <f t="shared" si="18"/>
        <v>1.5018258973391529</v>
      </c>
      <c r="AA28">
        <f t="shared" si="19"/>
        <v>-87.420363866391952</v>
      </c>
      <c r="AB28">
        <f t="shared" si="20"/>
        <v>-127.29436437890865</v>
      </c>
      <c r="AC28">
        <f t="shared" si="21"/>
        <v>-7.9595354256801896</v>
      </c>
      <c r="AD28">
        <f t="shared" si="22"/>
        <v>3.4399351351984251</v>
      </c>
      <c r="AE28">
        <f t="shared" si="23"/>
        <v>24.095389281809517</v>
      </c>
      <c r="AF28">
        <f t="shared" si="24"/>
        <v>2.0959304499363824</v>
      </c>
      <c r="AG28">
        <f t="shared" si="25"/>
        <v>0.94043944792291678</v>
      </c>
      <c r="AH28">
        <v>75.564647532484898</v>
      </c>
      <c r="AI28">
        <v>68.301721212121208</v>
      </c>
      <c r="AJ28">
        <v>1.6926978286832</v>
      </c>
      <c r="AK28">
        <v>66.402608217360225</v>
      </c>
      <c r="AL28">
        <f t="shared" si="26"/>
        <v>1.9823211761086612</v>
      </c>
      <c r="AM28">
        <v>36.542656382824553</v>
      </c>
      <c r="AN28">
        <v>37.36672941176468</v>
      </c>
      <c r="AO28">
        <v>-5.6593618849154793E-3</v>
      </c>
      <c r="AP28">
        <v>90.818453597350185</v>
      </c>
      <c r="AQ28">
        <v>203</v>
      </c>
      <c r="AR28">
        <v>31</v>
      </c>
      <c r="AS28">
        <f t="shared" si="27"/>
        <v>1</v>
      </c>
      <c r="AT28">
        <f t="shared" si="28"/>
        <v>0</v>
      </c>
      <c r="AU28">
        <f t="shared" si="29"/>
        <v>47294.641134005855</v>
      </c>
      <c r="AV28">
        <f t="shared" si="30"/>
        <v>1199.994285714286</v>
      </c>
      <c r="AW28">
        <f t="shared" si="31"/>
        <v>1025.9201278788496</v>
      </c>
      <c r="AX28">
        <f t="shared" si="32"/>
        <v>0.854937511030046</v>
      </c>
      <c r="AY28">
        <f t="shared" si="33"/>
        <v>0.18842939628798877</v>
      </c>
      <c r="AZ28">
        <v>2.7</v>
      </c>
      <c r="BA28">
        <v>0.5</v>
      </c>
      <c r="BB28" t="s">
        <v>355</v>
      </c>
      <c r="BC28">
        <v>2</v>
      </c>
      <c r="BD28" t="b">
        <v>1</v>
      </c>
      <c r="BE28">
        <v>1670263193.0999999</v>
      </c>
      <c r="BF28">
        <v>63.305457142857144</v>
      </c>
      <c r="BG28">
        <v>73.370171428571425</v>
      </c>
      <c r="BH28">
        <v>37.371742857142863</v>
      </c>
      <c r="BI28">
        <v>36.5336</v>
      </c>
      <c r="BJ28">
        <v>66.52064285714286</v>
      </c>
      <c r="BK28">
        <v>37.241614285714277</v>
      </c>
      <c r="BL28">
        <v>649.95185714285719</v>
      </c>
      <c r="BM28">
        <v>100.9778571428571</v>
      </c>
      <c r="BN28">
        <v>0.1000307285714286</v>
      </c>
      <c r="BO28">
        <v>33.143328571428569</v>
      </c>
      <c r="BP28">
        <v>33.785057142857148</v>
      </c>
      <c r="BQ28">
        <v>999.89999999999986</v>
      </c>
      <c r="BR28">
        <v>0</v>
      </c>
      <c r="BS28">
        <v>0</v>
      </c>
      <c r="BT28">
        <v>9012.5042857142835</v>
      </c>
      <c r="BU28">
        <v>0</v>
      </c>
      <c r="BV28">
        <v>163.3014285714286</v>
      </c>
      <c r="BW28">
        <v>-10.0647</v>
      </c>
      <c r="BX28">
        <v>65.763157142857139</v>
      </c>
      <c r="BY28">
        <v>76.152271428571424</v>
      </c>
      <c r="BZ28">
        <v>0.83813957142857143</v>
      </c>
      <c r="CA28">
        <v>73.370171428571425</v>
      </c>
      <c r="CB28">
        <v>36.5336</v>
      </c>
      <c r="CC28">
        <v>3.77372</v>
      </c>
      <c r="CD28">
        <v>3.6890871428571419</v>
      </c>
      <c r="CE28">
        <v>27.90428571428572</v>
      </c>
      <c r="CF28">
        <v>27.51604285714286</v>
      </c>
      <c r="CG28">
        <v>1199.994285714286</v>
      </c>
      <c r="CH28">
        <v>0.50000014285714278</v>
      </c>
      <c r="CI28">
        <v>0.5</v>
      </c>
      <c r="CJ28">
        <v>0</v>
      </c>
      <c r="CK28">
        <v>974.92757142857147</v>
      </c>
      <c r="CL28">
        <v>4.9990899999999998</v>
      </c>
      <c r="CM28">
        <v>9963.7271428571421</v>
      </c>
      <c r="CN28">
        <v>9557.8057142857142</v>
      </c>
      <c r="CO28">
        <v>43.125</v>
      </c>
      <c r="CP28">
        <v>44.875</v>
      </c>
      <c r="CQ28">
        <v>43.936999999999998</v>
      </c>
      <c r="CR28">
        <v>43.936999999999998</v>
      </c>
      <c r="CS28">
        <v>44.5</v>
      </c>
      <c r="CT28">
        <v>597.49714285714276</v>
      </c>
      <c r="CU28">
        <v>597.49714285714276</v>
      </c>
      <c r="CV28">
        <v>0</v>
      </c>
      <c r="CW28">
        <v>1670263214</v>
      </c>
      <c r="CX28">
        <v>0</v>
      </c>
      <c r="CY28">
        <v>1670262879</v>
      </c>
      <c r="CZ28" t="s">
        <v>356</v>
      </c>
      <c r="DA28">
        <v>1670262873</v>
      </c>
      <c r="DB28">
        <v>1670262879</v>
      </c>
      <c r="DC28">
        <v>3</v>
      </c>
      <c r="DD28">
        <v>-7.0000000000000001E-3</v>
      </c>
      <c r="DE28">
        <v>-1.0999999999999999E-2</v>
      </c>
      <c r="DF28">
        <v>-3.9849999999999999</v>
      </c>
      <c r="DG28">
        <v>0.13</v>
      </c>
      <c r="DH28">
        <v>415</v>
      </c>
      <c r="DI28">
        <v>34</v>
      </c>
      <c r="DJ28">
        <v>0.34</v>
      </c>
      <c r="DK28">
        <v>0.13</v>
      </c>
      <c r="DL28">
        <v>-9.5144745000000004</v>
      </c>
      <c r="DM28">
        <v>-4.3453528705440876</v>
      </c>
      <c r="DN28">
        <v>0.4246835308141228</v>
      </c>
      <c r="DO28">
        <v>0</v>
      </c>
      <c r="DP28">
        <v>0.84049022499999992</v>
      </c>
      <c r="DQ28">
        <v>-6.1557410881827304E-3</v>
      </c>
      <c r="DR28">
        <v>1.815165742948841E-3</v>
      </c>
      <c r="DS28">
        <v>1</v>
      </c>
      <c r="DT28">
        <v>0</v>
      </c>
      <c r="DU28">
        <v>0</v>
      </c>
      <c r="DV28">
        <v>0</v>
      </c>
      <c r="DW28">
        <v>-1</v>
      </c>
      <c r="DX28">
        <v>1</v>
      </c>
      <c r="DY28">
        <v>2</v>
      </c>
      <c r="DZ28" t="s">
        <v>363</v>
      </c>
      <c r="EA28">
        <v>3.29664</v>
      </c>
      <c r="EB28">
        <v>2.6254900000000001</v>
      </c>
      <c r="EC28">
        <v>2.0446499999999999E-2</v>
      </c>
      <c r="ED28">
        <v>2.21955E-2</v>
      </c>
      <c r="EE28">
        <v>0.148392</v>
      </c>
      <c r="EF28">
        <v>0.14446300000000001</v>
      </c>
      <c r="EG28">
        <v>29652.2</v>
      </c>
      <c r="EH28">
        <v>30123.9</v>
      </c>
      <c r="EI28">
        <v>28163</v>
      </c>
      <c r="EJ28">
        <v>29651.599999999999</v>
      </c>
      <c r="EK28">
        <v>32995.4</v>
      </c>
      <c r="EL28">
        <v>35200.9</v>
      </c>
      <c r="EM28">
        <v>39750.800000000003</v>
      </c>
      <c r="EN28">
        <v>42368.6</v>
      </c>
      <c r="EO28">
        <v>1.8603000000000001</v>
      </c>
      <c r="EP28">
        <v>2.15225</v>
      </c>
      <c r="EQ28">
        <v>0.15731200000000001</v>
      </c>
      <c r="ER28">
        <v>0</v>
      </c>
      <c r="ES28">
        <v>31.2348</v>
      </c>
      <c r="ET28">
        <v>999.9</v>
      </c>
      <c r="EU28">
        <v>54.5</v>
      </c>
      <c r="EV28">
        <v>39.299999999999997</v>
      </c>
      <c r="EW28">
        <v>38.537799999999997</v>
      </c>
      <c r="EX28">
        <v>57.390300000000003</v>
      </c>
      <c r="EY28">
        <v>-1.3822099999999999</v>
      </c>
      <c r="EZ28">
        <v>2</v>
      </c>
      <c r="FA28">
        <v>0.45838699999999999</v>
      </c>
      <c r="FB28">
        <v>0.29535400000000001</v>
      </c>
      <c r="FC28">
        <v>20.273900000000001</v>
      </c>
      <c r="FD28">
        <v>5.2199900000000001</v>
      </c>
      <c r="FE28">
        <v>12.004899999999999</v>
      </c>
      <c r="FF28">
        <v>4.9870999999999999</v>
      </c>
      <c r="FG28">
        <v>3.2845800000000001</v>
      </c>
      <c r="FH28">
        <v>9999</v>
      </c>
      <c r="FI28">
        <v>9999</v>
      </c>
      <c r="FJ28">
        <v>9999</v>
      </c>
      <c r="FK28">
        <v>999.9</v>
      </c>
      <c r="FL28">
        <v>1.8658399999999999</v>
      </c>
      <c r="FM28">
        <v>1.86229</v>
      </c>
      <c r="FN28">
        <v>1.86432</v>
      </c>
      <c r="FO28">
        <v>1.8604000000000001</v>
      </c>
      <c r="FP28">
        <v>1.86111</v>
      </c>
      <c r="FQ28">
        <v>1.8602000000000001</v>
      </c>
      <c r="FR28">
        <v>1.86188</v>
      </c>
      <c r="FS28">
        <v>1.8584799999999999</v>
      </c>
      <c r="FT28">
        <v>0</v>
      </c>
      <c r="FU28">
        <v>0</v>
      </c>
      <c r="FV28">
        <v>0</v>
      </c>
      <c r="FW28">
        <v>0</v>
      </c>
      <c r="FX28" t="s">
        <v>358</v>
      </c>
      <c r="FY28" t="s">
        <v>359</v>
      </c>
      <c r="FZ28" t="s">
        <v>360</v>
      </c>
      <c r="GA28" t="s">
        <v>360</v>
      </c>
      <c r="GB28" t="s">
        <v>360</v>
      </c>
      <c r="GC28" t="s">
        <v>360</v>
      </c>
      <c r="GD28">
        <v>0</v>
      </c>
      <c r="GE28">
        <v>100</v>
      </c>
      <c r="GF28">
        <v>100</v>
      </c>
      <c r="GG28">
        <v>-3.2240000000000002</v>
      </c>
      <c r="GH28">
        <v>0.13020000000000001</v>
      </c>
      <c r="GI28">
        <v>-3.0386377359327348</v>
      </c>
      <c r="GJ28">
        <v>-2.737337881603403E-3</v>
      </c>
      <c r="GK28">
        <v>1.2769921614711079E-6</v>
      </c>
      <c r="GL28">
        <v>-3.2469241445839119E-10</v>
      </c>
      <c r="GM28">
        <v>0.13012000000000509</v>
      </c>
      <c r="GN28">
        <v>0</v>
      </c>
      <c r="GO28">
        <v>0</v>
      </c>
      <c r="GP28">
        <v>0</v>
      </c>
      <c r="GQ28">
        <v>4</v>
      </c>
      <c r="GR28">
        <v>2074</v>
      </c>
      <c r="GS28">
        <v>4</v>
      </c>
      <c r="GT28">
        <v>30</v>
      </c>
      <c r="GU28">
        <v>5.4</v>
      </c>
      <c r="GV28">
        <v>5.3</v>
      </c>
      <c r="GW28">
        <v>0.394287</v>
      </c>
      <c r="GX28">
        <v>2.6293899999999999</v>
      </c>
      <c r="GY28">
        <v>2.04834</v>
      </c>
      <c r="GZ28">
        <v>2.6074199999999998</v>
      </c>
      <c r="HA28">
        <v>2.1972700000000001</v>
      </c>
      <c r="HB28">
        <v>2.36572</v>
      </c>
      <c r="HC28">
        <v>42.724200000000003</v>
      </c>
      <c r="HD28">
        <v>13.580399999999999</v>
      </c>
      <c r="HE28">
        <v>18</v>
      </c>
      <c r="HF28">
        <v>447.60899999999998</v>
      </c>
      <c r="HG28">
        <v>718.00900000000001</v>
      </c>
      <c r="HH28">
        <v>30.998899999999999</v>
      </c>
      <c r="HI28">
        <v>33.233199999999997</v>
      </c>
      <c r="HJ28">
        <v>29.999700000000001</v>
      </c>
      <c r="HK28">
        <v>33.162300000000002</v>
      </c>
      <c r="HL28">
        <v>33.151800000000001</v>
      </c>
      <c r="HM28">
        <v>7.9214900000000004</v>
      </c>
      <c r="HN28">
        <v>-30</v>
      </c>
      <c r="HO28">
        <v>-30</v>
      </c>
      <c r="HP28">
        <v>31</v>
      </c>
      <c r="HQ28">
        <v>90.517499999999998</v>
      </c>
      <c r="HR28">
        <v>33.834600000000002</v>
      </c>
      <c r="HS28">
        <v>99.234999999999999</v>
      </c>
      <c r="HT28">
        <v>98.262299999999996</v>
      </c>
    </row>
    <row r="29" spans="1:228" x14ac:dyDescent="0.2">
      <c r="A29">
        <v>14</v>
      </c>
      <c r="B29">
        <v>1670263199.0999999</v>
      </c>
      <c r="C29">
        <v>52.099999904632568</v>
      </c>
      <c r="D29" t="s">
        <v>386</v>
      </c>
      <c r="E29" t="s">
        <v>387</v>
      </c>
      <c r="F29">
        <v>4</v>
      </c>
      <c r="G29">
        <v>1670263196.7874999</v>
      </c>
      <c r="H29">
        <f t="shared" si="0"/>
        <v>2.0294702845743127E-3</v>
      </c>
      <c r="I29">
        <f t="shared" si="1"/>
        <v>2.0294702845743129</v>
      </c>
      <c r="J29">
        <f t="shared" si="2"/>
        <v>1.4832152890335462</v>
      </c>
      <c r="K29">
        <f t="shared" si="3"/>
        <v>69.278862500000002</v>
      </c>
      <c r="L29">
        <f t="shared" si="4"/>
        <v>49.658468315000832</v>
      </c>
      <c r="M29">
        <f t="shared" si="5"/>
        <v>5.0193994914503808</v>
      </c>
      <c r="N29">
        <f t="shared" si="6"/>
        <v>7.0025979253918331</v>
      </c>
      <c r="O29">
        <f t="shared" si="7"/>
        <v>0.13304578891977528</v>
      </c>
      <c r="P29">
        <f t="shared" si="8"/>
        <v>3.6726782702195164</v>
      </c>
      <c r="Q29">
        <f t="shared" si="9"/>
        <v>0.13042508371969769</v>
      </c>
      <c r="R29">
        <f t="shared" si="10"/>
        <v>8.1746837663823874E-2</v>
      </c>
      <c r="S29">
        <f t="shared" si="11"/>
        <v>226.11581998480625</v>
      </c>
      <c r="T29">
        <f t="shared" si="12"/>
        <v>33.790710352332844</v>
      </c>
      <c r="U29">
        <f t="shared" si="13"/>
        <v>33.7815625</v>
      </c>
      <c r="V29">
        <f t="shared" si="14"/>
        <v>5.2782521077343754</v>
      </c>
      <c r="W29">
        <f t="shared" si="15"/>
        <v>74.147877416672074</v>
      </c>
      <c r="X29">
        <f t="shared" si="16"/>
        <v>3.7758715400923708</v>
      </c>
      <c r="Y29">
        <f t="shared" si="17"/>
        <v>5.0923528381992096</v>
      </c>
      <c r="Z29">
        <f t="shared" si="18"/>
        <v>1.5023805676420046</v>
      </c>
      <c r="AA29">
        <f t="shared" si="19"/>
        <v>-89.499639549727192</v>
      </c>
      <c r="AB29">
        <f t="shared" si="20"/>
        <v>-126.77536617210687</v>
      </c>
      <c r="AC29">
        <f t="shared" si="21"/>
        <v>-7.9412911702597793</v>
      </c>
      <c r="AD29">
        <f t="shared" si="22"/>
        <v>1.899523092712414</v>
      </c>
      <c r="AE29">
        <f t="shared" si="23"/>
        <v>24.271352491312317</v>
      </c>
      <c r="AF29">
        <f t="shared" si="24"/>
        <v>2.0955945500022017</v>
      </c>
      <c r="AG29">
        <f t="shared" si="25"/>
        <v>1.4832152890335462</v>
      </c>
      <c r="AH29">
        <v>82.389233518579587</v>
      </c>
      <c r="AI29">
        <v>74.991113333333274</v>
      </c>
      <c r="AJ29">
        <v>1.668498814830647</v>
      </c>
      <c r="AK29">
        <v>66.402608217360225</v>
      </c>
      <c r="AL29">
        <f t="shared" si="26"/>
        <v>2.0294702845743129</v>
      </c>
      <c r="AM29">
        <v>36.52824226797923</v>
      </c>
      <c r="AN29">
        <v>37.345958235294113</v>
      </c>
      <c r="AO29">
        <v>-1.1231455578440441E-3</v>
      </c>
      <c r="AP29">
        <v>90.818453597350185</v>
      </c>
      <c r="AQ29">
        <v>202</v>
      </c>
      <c r="AR29">
        <v>31</v>
      </c>
      <c r="AS29">
        <f t="shared" si="27"/>
        <v>1</v>
      </c>
      <c r="AT29">
        <f t="shared" si="28"/>
        <v>0</v>
      </c>
      <c r="AU29">
        <f t="shared" si="29"/>
        <v>47175.612542895018</v>
      </c>
      <c r="AV29">
        <f t="shared" si="30"/>
        <v>1200.0025000000001</v>
      </c>
      <c r="AW29">
        <f t="shared" si="31"/>
        <v>1025.9271885931639</v>
      </c>
      <c r="AX29">
        <f t="shared" si="32"/>
        <v>0.8549375427077559</v>
      </c>
      <c r="AY29">
        <f t="shared" si="33"/>
        <v>0.18842945742596889</v>
      </c>
      <c r="AZ29">
        <v>2.7</v>
      </c>
      <c r="BA29">
        <v>0.5</v>
      </c>
      <c r="BB29" t="s">
        <v>355</v>
      </c>
      <c r="BC29">
        <v>2</v>
      </c>
      <c r="BD29" t="b">
        <v>1</v>
      </c>
      <c r="BE29">
        <v>1670263196.7874999</v>
      </c>
      <c r="BF29">
        <v>69.278862500000002</v>
      </c>
      <c r="BG29">
        <v>79.4206875</v>
      </c>
      <c r="BH29">
        <v>37.355862500000001</v>
      </c>
      <c r="BI29">
        <v>36.517937500000002</v>
      </c>
      <c r="BJ29">
        <v>72.509399999999999</v>
      </c>
      <c r="BK29">
        <v>37.225749999999998</v>
      </c>
      <c r="BL29">
        <v>650.02737499999989</v>
      </c>
      <c r="BM29">
        <v>100.97825</v>
      </c>
      <c r="BN29">
        <v>0.1001694875</v>
      </c>
      <c r="BO29">
        <v>33.141287499999997</v>
      </c>
      <c r="BP29">
        <v>33.7815625</v>
      </c>
      <c r="BQ29">
        <v>999.9</v>
      </c>
      <c r="BR29">
        <v>0</v>
      </c>
      <c r="BS29">
        <v>0</v>
      </c>
      <c r="BT29">
        <v>8989.3762499999993</v>
      </c>
      <c r="BU29">
        <v>0</v>
      </c>
      <c r="BV29">
        <v>167.62787499999999</v>
      </c>
      <c r="BW29">
        <v>-10.1418125</v>
      </c>
      <c r="BX29">
        <v>71.967262500000004</v>
      </c>
      <c r="BY29">
        <v>82.430874999999986</v>
      </c>
      <c r="BZ29">
        <v>0.83793362500000002</v>
      </c>
      <c r="CA29">
        <v>79.4206875</v>
      </c>
      <c r="CB29">
        <v>36.517937500000002</v>
      </c>
      <c r="CC29">
        <v>3.7721312500000002</v>
      </c>
      <c r="CD29">
        <v>3.6875187500000002</v>
      </c>
      <c r="CE29">
        <v>27.897087500000001</v>
      </c>
      <c r="CF29">
        <v>27.508775</v>
      </c>
      <c r="CG29">
        <v>1200.0025000000001</v>
      </c>
      <c r="CH29">
        <v>0.49999912499999999</v>
      </c>
      <c r="CI29">
        <v>0.50000100000000003</v>
      </c>
      <c r="CJ29">
        <v>0</v>
      </c>
      <c r="CK29">
        <v>974.0317500000001</v>
      </c>
      <c r="CL29">
        <v>4.9990899999999998</v>
      </c>
      <c r="CM29">
        <v>9955.6475000000009</v>
      </c>
      <c r="CN29">
        <v>9557.8724999999995</v>
      </c>
      <c r="CO29">
        <v>43.125</v>
      </c>
      <c r="CP29">
        <v>44.875</v>
      </c>
      <c r="CQ29">
        <v>43.952749999999988</v>
      </c>
      <c r="CR29">
        <v>43.936999999999998</v>
      </c>
      <c r="CS29">
        <v>44.5</v>
      </c>
      <c r="CT29">
        <v>597.5</v>
      </c>
      <c r="CU29">
        <v>597.50250000000005</v>
      </c>
      <c r="CV29">
        <v>0</v>
      </c>
      <c r="CW29">
        <v>1670263218.2</v>
      </c>
      <c r="CX29">
        <v>0</v>
      </c>
      <c r="CY29">
        <v>1670262879</v>
      </c>
      <c r="CZ29" t="s">
        <v>356</v>
      </c>
      <c r="DA29">
        <v>1670262873</v>
      </c>
      <c r="DB29">
        <v>1670262879</v>
      </c>
      <c r="DC29">
        <v>3</v>
      </c>
      <c r="DD29">
        <v>-7.0000000000000001E-3</v>
      </c>
      <c r="DE29">
        <v>-1.0999999999999999E-2</v>
      </c>
      <c r="DF29">
        <v>-3.9849999999999999</v>
      </c>
      <c r="DG29">
        <v>0.13</v>
      </c>
      <c r="DH29">
        <v>415</v>
      </c>
      <c r="DI29">
        <v>34</v>
      </c>
      <c r="DJ29">
        <v>0.34</v>
      </c>
      <c r="DK29">
        <v>0.13</v>
      </c>
      <c r="DL29">
        <v>-9.7734559999999995</v>
      </c>
      <c r="DM29">
        <v>-3.1991716322701471</v>
      </c>
      <c r="DN29">
        <v>0.31259604213585312</v>
      </c>
      <c r="DO29">
        <v>0</v>
      </c>
      <c r="DP29">
        <v>0.83994572500000009</v>
      </c>
      <c r="DQ29">
        <v>-8.6579324577880524E-3</v>
      </c>
      <c r="DR29">
        <v>1.972505069543553E-3</v>
      </c>
      <c r="DS29">
        <v>1</v>
      </c>
      <c r="DT29">
        <v>0</v>
      </c>
      <c r="DU29">
        <v>0</v>
      </c>
      <c r="DV29">
        <v>0</v>
      </c>
      <c r="DW29">
        <v>-1</v>
      </c>
      <c r="DX29">
        <v>1</v>
      </c>
      <c r="DY29">
        <v>2</v>
      </c>
      <c r="DZ29" t="s">
        <v>363</v>
      </c>
      <c r="EA29">
        <v>3.29644</v>
      </c>
      <c r="EB29">
        <v>2.6253099999999998</v>
      </c>
      <c r="EC29">
        <v>2.2299800000000002E-2</v>
      </c>
      <c r="ED29">
        <v>2.4022700000000001E-2</v>
      </c>
      <c r="EE29">
        <v>0.148336</v>
      </c>
      <c r="EF29">
        <v>0.14442099999999999</v>
      </c>
      <c r="EG29">
        <v>29596.400000000001</v>
      </c>
      <c r="EH29">
        <v>30068.2</v>
      </c>
      <c r="EI29">
        <v>28163.3</v>
      </c>
      <c r="EJ29">
        <v>29652.2</v>
      </c>
      <c r="EK29">
        <v>32997.800000000003</v>
      </c>
      <c r="EL29">
        <v>35203.199999999997</v>
      </c>
      <c r="EM29">
        <v>39750.9</v>
      </c>
      <c r="EN29">
        <v>42369.1</v>
      </c>
      <c r="EO29">
        <v>1.8622700000000001</v>
      </c>
      <c r="EP29">
        <v>2.1523699999999999</v>
      </c>
      <c r="EQ29">
        <v>0.15711800000000001</v>
      </c>
      <c r="ER29">
        <v>0</v>
      </c>
      <c r="ES29">
        <v>31.232099999999999</v>
      </c>
      <c r="ET29">
        <v>999.9</v>
      </c>
      <c r="EU29">
        <v>54.5</v>
      </c>
      <c r="EV29">
        <v>39.299999999999997</v>
      </c>
      <c r="EW29">
        <v>38.541499999999999</v>
      </c>
      <c r="EX29">
        <v>57.510300000000001</v>
      </c>
      <c r="EY29">
        <v>-1.2419899999999999</v>
      </c>
      <c r="EZ29">
        <v>2</v>
      </c>
      <c r="FA29">
        <v>0.45813999999999999</v>
      </c>
      <c r="FB29">
        <v>0.291182</v>
      </c>
      <c r="FC29">
        <v>20.273800000000001</v>
      </c>
      <c r="FD29">
        <v>5.2196899999999999</v>
      </c>
      <c r="FE29">
        <v>12.005000000000001</v>
      </c>
      <c r="FF29">
        <v>4.9869000000000003</v>
      </c>
      <c r="FG29">
        <v>3.2845800000000001</v>
      </c>
      <c r="FH29">
        <v>9999</v>
      </c>
      <c r="FI29">
        <v>9999</v>
      </c>
      <c r="FJ29">
        <v>9999</v>
      </c>
      <c r="FK29">
        <v>999.9</v>
      </c>
      <c r="FL29">
        <v>1.8658399999999999</v>
      </c>
      <c r="FM29">
        <v>1.86229</v>
      </c>
      <c r="FN29">
        <v>1.86432</v>
      </c>
      <c r="FO29">
        <v>1.8604099999999999</v>
      </c>
      <c r="FP29">
        <v>1.86111</v>
      </c>
      <c r="FQ29">
        <v>1.8602000000000001</v>
      </c>
      <c r="FR29">
        <v>1.86189</v>
      </c>
      <c r="FS29">
        <v>1.8585</v>
      </c>
      <c r="FT29">
        <v>0</v>
      </c>
      <c r="FU29">
        <v>0</v>
      </c>
      <c r="FV29">
        <v>0</v>
      </c>
      <c r="FW29">
        <v>0</v>
      </c>
      <c r="FX29" t="s">
        <v>358</v>
      </c>
      <c r="FY29" t="s">
        <v>359</v>
      </c>
      <c r="FZ29" t="s">
        <v>360</v>
      </c>
      <c r="GA29" t="s">
        <v>360</v>
      </c>
      <c r="GB29" t="s">
        <v>360</v>
      </c>
      <c r="GC29" t="s">
        <v>360</v>
      </c>
      <c r="GD29">
        <v>0</v>
      </c>
      <c r="GE29">
        <v>100</v>
      </c>
      <c r="GF29">
        <v>100</v>
      </c>
      <c r="GG29">
        <v>-3.24</v>
      </c>
      <c r="GH29">
        <v>0.13009999999999999</v>
      </c>
      <c r="GI29">
        <v>-3.0386377359327348</v>
      </c>
      <c r="GJ29">
        <v>-2.737337881603403E-3</v>
      </c>
      <c r="GK29">
        <v>1.2769921614711079E-6</v>
      </c>
      <c r="GL29">
        <v>-3.2469241445839119E-10</v>
      </c>
      <c r="GM29">
        <v>0.13012000000000509</v>
      </c>
      <c r="GN29">
        <v>0</v>
      </c>
      <c r="GO29">
        <v>0</v>
      </c>
      <c r="GP29">
        <v>0</v>
      </c>
      <c r="GQ29">
        <v>4</v>
      </c>
      <c r="GR29">
        <v>2074</v>
      </c>
      <c r="GS29">
        <v>4</v>
      </c>
      <c r="GT29">
        <v>30</v>
      </c>
      <c r="GU29">
        <v>5.4</v>
      </c>
      <c r="GV29">
        <v>5.3</v>
      </c>
      <c r="GW29">
        <v>0.41503899999999999</v>
      </c>
      <c r="GX29">
        <v>2.63428</v>
      </c>
      <c r="GY29">
        <v>2.04834</v>
      </c>
      <c r="GZ29">
        <v>2.6074199999999998</v>
      </c>
      <c r="HA29">
        <v>2.1972700000000001</v>
      </c>
      <c r="HB29">
        <v>2.3535200000000001</v>
      </c>
      <c r="HC29">
        <v>42.724200000000003</v>
      </c>
      <c r="HD29">
        <v>13.5717</v>
      </c>
      <c r="HE29">
        <v>18</v>
      </c>
      <c r="HF29">
        <v>448.75200000000001</v>
      </c>
      <c r="HG29">
        <v>718.09100000000001</v>
      </c>
      <c r="HH29">
        <v>30.998899999999999</v>
      </c>
      <c r="HI29">
        <v>33.229500000000002</v>
      </c>
      <c r="HJ29">
        <v>29.999700000000001</v>
      </c>
      <c r="HK29">
        <v>33.1586</v>
      </c>
      <c r="HL29">
        <v>33.148899999999998</v>
      </c>
      <c r="HM29">
        <v>8.3185500000000001</v>
      </c>
      <c r="HN29">
        <v>-30</v>
      </c>
      <c r="HO29">
        <v>-30</v>
      </c>
      <c r="HP29">
        <v>31</v>
      </c>
      <c r="HQ29">
        <v>97.374200000000002</v>
      </c>
      <c r="HR29">
        <v>33.834600000000002</v>
      </c>
      <c r="HS29">
        <v>99.235399999999998</v>
      </c>
      <c r="HT29">
        <v>98.263800000000003</v>
      </c>
    </row>
    <row r="30" spans="1:228" x14ac:dyDescent="0.2">
      <c r="A30">
        <v>15</v>
      </c>
      <c r="B30">
        <v>1670263203.0999999</v>
      </c>
      <c r="C30">
        <v>56.099999904632568</v>
      </c>
      <c r="D30" t="s">
        <v>388</v>
      </c>
      <c r="E30" t="s">
        <v>389</v>
      </c>
      <c r="F30">
        <v>4</v>
      </c>
      <c r="G30">
        <v>1670263201.0999999</v>
      </c>
      <c r="H30">
        <f t="shared" si="0"/>
        <v>1.9861979585628548E-3</v>
      </c>
      <c r="I30">
        <f t="shared" si="1"/>
        <v>1.9861979585628546</v>
      </c>
      <c r="J30">
        <f t="shared" si="2"/>
        <v>1.6923445108453845</v>
      </c>
      <c r="K30">
        <f t="shared" si="3"/>
        <v>76.189300000000003</v>
      </c>
      <c r="L30">
        <f t="shared" si="4"/>
        <v>53.407830530447278</v>
      </c>
      <c r="M30">
        <f t="shared" si="5"/>
        <v>5.3983492782977978</v>
      </c>
      <c r="N30">
        <f t="shared" si="6"/>
        <v>7.7010514859714876</v>
      </c>
      <c r="O30">
        <f t="shared" si="7"/>
        <v>0.13004856619243588</v>
      </c>
      <c r="P30">
        <f t="shared" si="8"/>
        <v>3.6720439066213779</v>
      </c>
      <c r="Q30">
        <f t="shared" si="9"/>
        <v>0.12754298630309505</v>
      </c>
      <c r="R30">
        <f t="shared" si="10"/>
        <v>7.9935462079247829E-2</v>
      </c>
      <c r="S30">
        <f t="shared" si="11"/>
        <v>226.11562937726373</v>
      </c>
      <c r="T30">
        <f t="shared" si="12"/>
        <v>33.795073671517514</v>
      </c>
      <c r="U30">
        <f t="shared" si="13"/>
        <v>33.778442857142863</v>
      </c>
      <c r="V30">
        <f t="shared" si="14"/>
        <v>5.2773322251269077</v>
      </c>
      <c r="W30">
        <f t="shared" si="15"/>
        <v>74.126150628726322</v>
      </c>
      <c r="X30">
        <f t="shared" si="16"/>
        <v>3.7737448337074619</v>
      </c>
      <c r="Y30">
        <f t="shared" si="17"/>
        <v>5.0909763986112226</v>
      </c>
      <c r="Z30">
        <f t="shared" si="18"/>
        <v>1.5035873914194458</v>
      </c>
      <c r="AA30">
        <f t="shared" si="19"/>
        <v>-87.591329972621892</v>
      </c>
      <c r="AB30">
        <f t="shared" si="20"/>
        <v>-127.08930615559919</v>
      </c>
      <c r="AC30">
        <f t="shared" si="21"/>
        <v>-7.9620226462862007</v>
      </c>
      <c r="AD30">
        <f t="shared" si="22"/>
        <v>3.4729706027564191</v>
      </c>
      <c r="AE30">
        <f t="shared" si="23"/>
        <v>24.331142738797681</v>
      </c>
      <c r="AF30">
        <f t="shared" si="24"/>
        <v>2.0874114896000235</v>
      </c>
      <c r="AG30">
        <f t="shared" si="25"/>
        <v>1.6923445108453845</v>
      </c>
      <c r="AH30">
        <v>89.069187276530656</v>
      </c>
      <c r="AI30">
        <v>81.62883696969692</v>
      </c>
      <c r="AJ30">
        <v>1.656557970077555</v>
      </c>
      <c r="AK30">
        <v>66.402608217360225</v>
      </c>
      <c r="AL30">
        <f t="shared" si="26"/>
        <v>1.9861979585628546</v>
      </c>
      <c r="AM30">
        <v>36.511342603743557</v>
      </c>
      <c r="AN30">
        <v>37.327410882352943</v>
      </c>
      <c r="AO30">
        <v>-3.9384167781942557E-3</v>
      </c>
      <c r="AP30">
        <v>90.818453597350185</v>
      </c>
      <c r="AQ30">
        <v>201</v>
      </c>
      <c r="AR30">
        <v>31</v>
      </c>
      <c r="AS30">
        <f t="shared" si="27"/>
        <v>1</v>
      </c>
      <c r="AT30">
        <f t="shared" si="28"/>
        <v>0</v>
      </c>
      <c r="AU30">
        <f t="shared" si="29"/>
        <v>47165.02289416964</v>
      </c>
      <c r="AV30">
        <f t="shared" si="30"/>
        <v>1200.004285714286</v>
      </c>
      <c r="AW30">
        <f t="shared" si="31"/>
        <v>1025.9284421643854</v>
      </c>
      <c r="AX30">
        <f t="shared" si="32"/>
        <v>0.85493731512276705</v>
      </c>
      <c r="AY30">
        <f t="shared" si="33"/>
        <v>0.18842901818694049</v>
      </c>
      <c r="AZ30">
        <v>2.7</v>
      </c>
      <c r="BA30">
        <v>0.5</v>
      </c>
      <c r="BB30" t="s">
        <v>355</v>
      </c>
      <c r="BC30">
        <v>2</v>
      </c>
      <c r="BD30" t="b">
        <v>1</v>
      </c>
      <c r="BE30">
        <v>1670263201.0999999</v>
      </c>
      <c r="BF30">
        <v>76.189300000000003</v>
      </c>
      <c r="BG30">
        <v>86.36224285714286</v>
      </c>
      <c r="BH30">
        <v>37.335028571428573</v>
      </c>
      <c r="BI30">
        <v>36.500314285714282</v>
      </c>
      <c r="BJ30">
        <v>79.437485714285714</v>
      </c>
      <c r="BK30">
        <v>37.204914285714281</v>
      </c>
      <c r="BL30">
        <v>649.9937142857143</v>
      </c>
      <c r="BM30">
        <v>100.9777142857143</v>
      </c>
      <c r="BN30">
        <v>0.10014685714285711</v>
      </c>
      <c r="BO30">
        <v>33.136471428571433</v>
      </c>
      <c r="BP30">
        <v>33.778442857142863</v>
      </c>
      <c r="BQ30">
        <v>999.89999999999986</v>
      </c>
      <c r="BR30">
        <v>0</v>
      </c>
      <c r="BS30">
        <v>0</v>
      </c>
      <c r="BT30">
        <v>8987.232857142857</v>
      </c>
      <c r="BU30">
        <v>0</v>
      </c>
      <c r="BV30">
        <v>173.16157142857139</v>
      </c>
      <c r="BW30">
        <v>-10.172914285714279</v>
      </c>
      <c r="BX30">
        <v>79.144157142857154</v>
      </c>
      <c r="BY30">
        <v>89.633914285714283</v>
      </c>
      <c r="BZ30">
        <v>0.83469614285714289</v>
      </c>
      <c r="CA30">
        <v>86.36224285714286</v>
      </c>
      <c r="CB30">
        <v>36.500314285714282</v>
      </c>
      <c r="CC30">
        <v>3.7699985714285709</v>
      </c>
      <c r="CD30">
        <v>3.6857142857142859</v>
      </c>
      <c r="CE30">
        <v>27.8874</v>
      </c>
      <c r="CF30">
        <v>27.500428571428571</v>
      </c>
      <c r="CG30">
        <v>1200.004285714286</v>
      </c>
      <c r="CH30">
        <v>0.50000599999999995</v>
      </c>
      <c r="CI30">
        <v>0.49999399999999999</v>
      </c>
      <c r="CJ30">
        <v>0</v>
      </c>
      <c r="CK30">
        <v>973.15928571428572</v>
      </c>
      <c r="CL30">
        <v>4.9990899999999998</v>
      </c>
      <c r="CM30">
        <v>9945.8442857142854</v>
      </c>
      <c r="CN30">
        <v>9557.9128571428573</v>
      </c>
      <c r="CO30">
        <v>43.125</v>
      </c>
      <c r="CP30">
        <v>44.875</v>
      </c>
      <c r="CQ30">
        <v>43.936999999999998</v>
      </c>
      <c r="CR30">
        <v>43.936999999999998</v>
      </c>
      <c r="CS30">
        <v>44.5</v>
      </c>
      <c r="CT30">
        <v>597.5100000000001</v>
      </c>
      <c r="CU30">
        <v>597.49428571428575</v>
      </c>
      <c r="CV30">
        <v>0</v>
      </c>
      <c r="CW30">
        <v>1670263221.8</v>
      </c>
      <c r="CX30">
        <v>0</v>
      </c>
      <c r="CY30">
        <v>1670262879</v>
      </c>
      <c r="CZ30" t="s">
        <v>356</v>
      </c>
      <c r="DA30">
        <v>1670262873</v>
      </c>
      <c r="DB30">
        <v>1670262879</v>
      </c>
      <c r="DC30">
        <v>3</v>
      </c>
      <c r="DD30">
        <v>-7.0000000000000001E-3</v>
      </c>
      <c r="DE30">
        <v>-1.0999999999999999E-2</v>
      </c>
      <c r="DF30">
        <v>-3.9849999999999999</v>
      </c>
      <c r="DG30">
        <v>0.13</v>
      </c>
      <c r="DH30">
        <v>415</v>
      </c>
      <c r="DI30">
        <v>34</v>
      </c>
      <c r="DJ30">
        <v>0.34</v>
      </c>
      <c r="DK30">
        <v>0.13</v>
      </c>
      <c r="DL30">
        <v>-9.9135224390243906</v>
      </c>
      <c r="DM30">
        <v>-2.4675737979093948</v>
      </c>
      <c r="DN30">
        <v>0.25511743507055329</v>
      </c>
      <c r="DO30">
        <v>0</v>
      </c>
      <c r="DP30">
        <v>0.83897758536585343</v>
      </c>
      <c r="DQ30">
        <v>-1.6225693379790782E-2</v>
      </c>
      <c r="DR30">
        <v>2.5305952830539909E-3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363</v>
      </c>
      <c r="EA30">
        <v>3.2968099999999998</v>
      </c>
      <c r="EB30">
        <v>2.6252200000000001</v>
      </c>
      <c r="EC30">
        <v>2.4120699999999998E-2</v>
      </c>
      <c r="ED30">
        <v>2.58205E-2</v>
      </c>
      <c r="EE30">
        <v>0.148284</v>
      </c>
      <c r="EF30">
        <v>0.144374</v>
      </c>
      <c r="EG30">
        <v>29542</v>
      </c>
      <c r="EH30">
        <v>30012.5</v>
      </c>
      <c r="EI30">
        <v>28163.9</v>
      </c>
      <c r="EJ30">
        <v>29651.8</v>
      </c>
      <c r="EK30">
        <v>33000.800000000003</v>
      </c>
      <c r="EL30">
        <v>35205.1</v>
      </c>
      <c r="EM30">
        <v>39751.9</v>
      </c>
      <c r="EN30">
        <v>42368.9</v>
      </c>
      <c r="EO30">
        <v>1.8649500000000001</v>
      </c>
      <c r="EP30">
        <v>2.1522999999999999</v>
      </c>
      <c r="EQ30">
        <v>0.15703600000000001</v>
      </c>
      <c r="ER30">
        <v>0</v>
      </c>
      <c r="ES30">
        <v>31.2287</v>
      </c>
      <c r="ET30">
        <v>999.9</v>
      </c>
      <c r="EU30">
        <v>54.5</v>
      </c>
      <c r="EV30">
        <v>39.299999999999997</v>
      </c>
      <c r="EW30">
        <v>38.541400000000003</v>
      </c>
      <c r="EX30">
        <v>57.4803</v>
      </c>
      <c r="EY30">
        <v>-1.29006</v>
      </c>
      <c r="EZ30">
        <v>2</v>
      </c>
      <c r="FA30">
        <v>0.45775399999999999</v>
      </c>
      <c r="FB30">
        <v>0.28606500000000001</v>
      </c>
      <c r="FC30">
        <v>20.273900000000001</v>
      </c>
      <c r="FD30">
        <v>5.2193899999999998</v>
      </c>
      <c r="FE30">
        <v>12.0055</v>
      </c>
      <c r="FF30">
        <v>4.98705</v>
      </c>
      <c r="FG30">
        <v>3.2845499999999999</v>
      </c>
      <c r="FH30">
        <v>9999</v>
      </c>
      <c r="FI30">
        <v>9999</v>
      </c>
      <c r="FJ30">
        <v>9999</v>
      </c>
      <c r="FK30">
        <v>999.9</v>
      </c>
      <c r="FL30">
        <v>1.8658399999999999</v>
      </c>
      <c r="FM30">
        <v>1.86226</v>
      </c>
      <c r="FN30">
        <v>1.86432</v>
      </c>
      <c r="FO30">
        <v>1.86042</v>
      </c>
      <c r="FP30">
        <v>1.86111</v>
      </c>
      <c r="FQ30">
        <v>1.8602000000000001</v>
      </c>
      <c r="FR30">
        <v>1.86188</v>
      </c>
      <c r="FS30">
        <v>1.8585</v>
      </c>
      <c r="FT30">
        <v>0</v>
      </c>
      <c r="FU30">
        <v>0</v>
      </c>
      <c r="FV30">
        <v>0</v>
      </c>
      <c r="FW30">
        <v>0</v>
      </c>
      <c r="FX30" t="s">
        <v>358</v>
      </c>
      <c r="FY30" t="s">
        <v>359</v>
      </c>
      <c r="FZ30" t="s">
        <v>360</v>
      </c>
      <c r="GA30" t="s">
        <v>360</v>
      </c>
      <c r="GB30" t="s">
        <v>360</v>
      </c>
      <c r="GC30" t="s">
        <v>360</v>
      </c>
      <c r="GD30">
        <v>0</v>
      </c>
      <c r="GE30">
        <v>100</v>
      </c>
      <c r="GF30">
        <v>100</v>
      </c>
      <c r="GG30">
        <v>-3.2559999999999998</v>
      </c>
      <c r="GH30">
        <v>0.13009999999999999</v>
      </c>
      <c r="GI30">
        <v>-3.0386377359327348</v>
      </c>
      <c r="GJ30">
        <v>-2.737337881603403E-3</v>
      </c>
      <c r="GK30">
        <v>1.2769921614711079E-6</v>
      </c>
      <c r="GL30">
        <v>-3.2469241445839119E-10</v>
      </c>
      <c r="GM30">
        <v>0.13012000000000509</v>
      </c>
      <c r="GN30">
        <v>0</v>
      </c>
      <c r="GO30">
        <v>0</v>
      </c>
      <c r="GP30">
        <v>0</v>
      </c>
      <c r="GQ30">
        <v>4</v>
      </c>
      <c r="GR30">
        <v>2074</v>
      </c>
      <c r="GS30">
        <v>4</v>
      </c>
      <c r="GT30">
        <v>30</v>
      </c>
      <c r="GU30">
        <v>5.5</v>
      </c>
      <c r="GV30">
        <v>5.4</v>
      </c>
      <c r="GW30">
        <v>0.43457000000000001</v>
      </c>
      <c r="GX30">
        <v>2.63916</v>
      </c>
      <c r="GY30">
        <v>2.04834</v>
      </c>
      <c r="GZ30">
        <v>2.6086399999999998</v>
      </c>
      <c r="HA30">
        <v>2.1972700000000001</v>
      </c>
      <c r="HB30">
        <v>2.2949199999999998</v>
      </c>
      <c r="HC30">
        <v>42.724200000000003</v>
      </c>
      <c r="HD30">
        <v>13.562900000000001</v>
      </c>
      <c r="HE30">
        <v>18</v>
      </c>
      <c r="HF30">
        <v>450.31700000000001</v>
      </c>
      <c r="HG30">
        <v>717.98500000000001</v>
      </c>
      <c r="HH30">
        <v>30.998699999999999</v>
      </c>
      <c r="HI30">
        <v>33.226500000000001</v>
      </c>
      <c r="HJ30">
        <v>29.999700000000001</v>
      </c>
      <c r="HK30">
        <v>33.155700000000003</v>
      </c>
      <c r="HL30">
        <v>33.145899999999997</v>
      </c>
      <c r="HM30">
        <v>8.7268899999999991</v>
      </c>
      <c r="HN30">
        <v>-30</v>
      </c>
      <c r="HO30">
        <v>-30</v>
      </c>
      <c r="HP30">
        <v>31</v>
      </c>
      <c r="HQ30">
        <v>104.13500000000001</v>
      </c>
      <c r="HR30">
        <v>33.834600000000002</v>
      </c>
      <c r="HS30">
        <v>99.237799999999993</v>
      </c>
      <c r="HT30">
        <v>98.263000000000005</v>
      </c>
    </row>
    <row r="31" spans="1:228" x14ac:dyDescent="0.2">
      <c r="A31">
        <v>16</v>
      </c>
      <c r="B31">
        <v>1670263207.0999999</v>
      </c>
      <c r="C31">
        <v>60.099999904632568</v>
      </c>
      <c r="D31" t="s">
        <v>390</v>
      </c>
      <c r="E31" t="s">
        <v>391</v>
      </c>
      <c r="F31">
        <v>4</v>
      </c>
      <c r="G31">
        <v>1670263204.7874999</v>
      </c>
      <c r="H31">
        <f t="shared" si="0"/>
        <v>1.9610463335579453E-3</v>
      </c>
      <c r="I31">
        <f t="shared" si="1"/>
        <v>1.9610463335579451</v>
      </c>
      <c r="J31">
        <f t="shared" si="2"/>
        <v>2.0646694363248375</v>
      </c>
      <c r="K31">
        <f t="shared" si="3"/>
        <v>82.045925000000011</v>
      </c>
      <c r="L31">
        <f t="shared" si="4"/>
        <v>54.228245133833703</v>
      </c>
      <c r="M31">
        <f t="shared" si="5"/>
        <v>5.4813010236436988</v>
      </c>
      <c r="N31">
        <f t="shared" si="6"/>
        <v>8.2930659396851674</v>
      </c>
      <c r="O31">
        <f t="shared" si="7"/>
        <v>0.12854088397170851</v>
      </c>
      <c r="P31">
        <f t="shared" si="8"/>
        <v>3.6749197549085544</v>
      </c>
      <c r="Q31">
        <f t="shared" si="9"/>
        <v>0.12609435012782327</v>
      </c>
      <c r="R31">
        <f t="shared" si="10"/>
        <v>7.9024901708224238E-2</v>
      </c>
      <c r="S31">
        <f t="shared" si="11"/>
        <v>226.11747073445056</v>
      </c>
      <c r="T31">
        <f t="shared" si="12"/>
        <v>33.791548696738836</v>
      </c>
      <c r="U31">
        <f t="shared" si="13"/>
        <v>33.765762499999987</v>
      </c>
      <c r="V31">
        <f t="shared" si="14"/>
        <v>5.2735946295593772</v>
      </c>
      <c r="W31">
        <f t="shared" si="15"/>
        <v>74.12534920654646</v>
      </c>
      <c r="X31">
        <f t="shared" si="16"/>
        <v>3.7719416940519053</v>
      </c>
      <c r="Y31">
        <f t="shared" si="17"/>
        <v>5.0885988861132843</v>
      </c>
      <c r="Z31">
        <f t="shared" si="18"/>
        <v>1.5016529355074719</v>
      </c>
      <c r="AA31">
        <f t="shared" si="19"/>
        <v>-86.482143309905382</v>
      </c>
      <c r="AB31">
        <f t="shared" si="20"/>
        <v>-126.32523832027989</v>
      </c>
      <c r="AC31">
        <f t="shared" si="21"/>
        <v>-7.9071482270241731</v>
      </c>
      <c r="AD31">
        <f t="shared" si="22"/>
        <v>5.4029408772411074</v>
      </c>
      <c r="AE31">
        <f t="shared" si="23"/>
        <v>24.690336976561824</v>
      </c>
      <c r="AF31">
        <f t="shared" si="24"/>
        <v>2.0860745232378335</v>
      </c>
      <c r="AG31">
        <f t="shared" si="25"/>
        <v>2.0646694363248375</v>
      </c>
      <c r="AH31">
        <v>95.811720780906242</v>
      </c>
      <c r="AI31">
        <v>88.222950909090898</v>
      </c>
      <c r="AJ31">
        <v>1.6535931517120339</v>
      </c>
      <c r="AK31">
        <v>66.402608217360225</v>
      </c>
      <c r="AL31">
        <f t="shared" si="26"/>
        <v>1.9610463335579451</v>
      </c>
      <c r="AM31">
        <v>36.494194217099462</v>
      </c>
      <c r="AN31">
        <v>37.309374705882362</v>
      </c>
      <c r="AO31">
        <v>-5.5964139692647706E-3</v>
      </c>
      <c r="AP31">
        <v>90.818453597350185</v>
      </c>
      <c r="AQ31">
        <v>200</v>
      </c>
      <c r="AR31">
        <v>31</v>
      </c>
      <c r="AS31">
        <f t="shared" si="27"/>
        <v>1</v>
      </c>
      <c r="AT31">
        <f t="shared" si="28"/>
        <v>0</v>
      </c>
      <c r="AU31">
        <f t="shared" si="29"/>
        <v>47217.668667785896</v>
      </c>
      <c r="AV31">
        <f t="shared" si="30"/>
        <v>1200.0137500000001</v>
      </c>
      <c r="AW31">
        <f t="shared" si="31"/>
        <v>1025.9365635929796</v>
      </c>
      <c r="AX31">
        <f t="shared" si="32"/>
        <v>0.85493734017046019</v>
      </c>
      <c r="AY31">
        <f t="shared" si="33"/>
        <v>0.18842906652898814</v>
      </c>
      <c r="AZ31">
        <v>2.7</v>
      </c>
      <c r="BA31">
        <v>0.5</v>
      </c>
      <c r="BB31" t="s">
        <v>355</v>
      </c>
      <c r="BC31">
        <v>2</v>
      </c>
      <c r="BD31" t="b">
        <v>1</v>
      </c>
      <c r="BE31">
        <v>1670263204.7874999</v>
      </c>
      <c r="BF31">
        <v>82.045925000000011</v>
      </c>
      <c r="BG31">
        <v>92.372700000000009</v>
      </c>
      <c r="BH31">
        <v>37.317012499999997</v>
      </c>
      <c r="BI31">
        <v>36.482849999999999</v>
      </c>
      <c r="BJ31">
        <v>85.309000000000012</v>
      </c>
      <c r="BK31">
        <v>37.186887499999997</v>
      </c>
      <c r="BL31">
        <v>650.01925000000006</v>
      </c>
      <c r="BM31">
        <v>100.978375</v>
      </c>
      <c r="BN31">
        <v>9.9965450000000011E-2</v>
      </c>
      <c r="BO31">
        <v>33.128149999999998</v>
      </c>
      <c r="BP31">
        <v>33.765762499999987</v>
      </c>
      <c r="BQ31">
        <v>999.9</v>
      </c>
      <c r="BR31">
        <v>0</v>
      </c>
      <c r="BS31">
        <v>0</v>
      </c>
      <c r="BT31">
        <v>8997.1087499999994</v>
      </c>
      <c r="BU31">
        <v>0</v>
      </c>
      <c r="BV31">
        <v>177.94200000000001</v>
      </c>
      <c r="BW31">
        <v>-10.326762499999999</v>
      </c>
      <c r="BX31">
        <v>85.226312500000006</v>
      </c>
      <c r="BY31">
        <v>95.8703</v>
      </c>
      <c r="BZ31">
        <v>0.83416749999999995</v>
      </c>
      <c r="CA31">
        <v>92.372700000000009</v>
      </c>
      <c r="CB31">
        <v>36.482849999999999</v>
      </c>
      <c r="CC31">
        <v>3.76820625</v>
      </c>
      <c r="CD31">
        <v>3.6839737499999998</v>
      </c>
      <c r="CE31">
        <v>27.879249999999999</v>
      </c>
      <c r="CF31">
        <v>27.492337500000001</v>
      </c>
      <c r="CG31">
        <v>1200.0137500000001</v>
      </c>
      <c r="CH31">
        <v>0.50000599999999995</v>
      </c>
      <c r="CI31">
        <v>0.49999399999999999</v>
      </c>
      <c r="CJ31">
        <v>0</v>
      </c>
      <c r="CK31">
        <v>972.03525000000002</v>
      </c>
      <c r="CL31">
        <v>4.9990899999999998</v>
      </c>
      <c r="CM31">
        <v>9938.0950000000012</v>
      </c>
      <c r="CN31">
        <v>9557.9812500000007</v>
      </c>
      <c r="CO31">
        <v>43.125</v>
      </c>
      <c r="CP31">
        <v>44.875</v>
      </c>
      <c r="CQ31">
        <v>43.936999999999998</v>
      </c>
      <c r="CR31">
        <v>43.936999999999998</v>
      </c>
      <c r="CS31">
        <v>44.484250000000003</v>
      </c>
      <c r="CT31">
        <v>597.51375000000007</v>
      </c>
      <c r="CU31">
        <v>597.5</v>
      </c>
      <c r="CV31">
        <v>0</v>
      </c>
      <c r="CW31">
        <v>1670263226</v>
      </c>
      <c r="CX31">
        <v>0</v>
      </c>
      <c r="CY31">
        <v>1670262879</v>
      </c>
      <c r="CZ31" t="s">
        <v>356</v>
      </c>
      <c r="DA31">
        <v>1670262873</v>
      </c>
      <c r="DB31">
        <v>1670262879</v>
      </c>
      <c r="DC31">
        <v>3</v>
      </c>
      <c r="DD31">
        <v>-7.0000000000000001E-3</v>
      </c>
      <c r="DE31">
        <v>-1.0999999999999999E-2</v>
      </c>
      <c r="DF31">
        <v>-3.9849999999999999</v>
      </c>
      <c r="DG31">
        <v>0.13</v>
      </c>
      <c r="DH31">
        <v>415</v>
      </c>
      <c r="DI31">
        <v>34</v>
      </c>
      <c r="DJ31">
        <v>0.34</v>
      </c>
      <c r="DK31">
        <v>0.13</v>
      </c>
      <c r="DL31">
        <v>-10.06234219512195</v>
      </c>
      <c r="DM31">
        <v>-1.7519393728222841</v>
      </c>
      <c r="DN31">
        <v>0.18492294162456921</v>
      </c>
      <c r="DO31">
        <v>0</v>
      </c>
      <c r="DP31">
        <v>0.83795670731707317</v>
      </c>
      <c r="DQ31">
        <v>-2.819337282229796E-2</v>
      </c>
      <c r="DR31">
        <v>3.1746176512156329E-3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363</v>
      </c>
      <c r="EA31">
        <v>3.2964699999999998</v>
      </c>
      <c r="EB31">
        <v>2.62521</v>
      </c>
      <c r="EC31">
        <v>2.5927700000000001E-2</v>
      </c>
      <c r="ED31">
        <v>2.7673799999999998E-2</v>
      </c>
      <c r="EE31">
        <v>0.148233</v>
      </c>
      <c r="EF31">
        <v>0.14432700000000001</v>
      </c>
      <c r="EG31">
        <v>29487.4</v>
      </c>
      <c r="EH31">
        <v>29956</v>
      </c>
      <c r="EI31">
        <v>28163.9</v>
      </c>
      <c r="EJ31">
        <v>29652.400000000001</v>
      </c>
      <c r="EK31">
        <v>33003</v>
      </c>
      <c r="EL31">
        <v>35207.599999999999</v>
      </c>
      <c r="EM31">
        <v>39752</v>
      </c>
      <c r="EN31">
        <v>42369.5</v>
      </c>
      <c r="EO31">
        <v>1.8653</v>
      </c>
      <c r="EP31">
        <v>2.1525799999999999</v>
      </c>
      <c r="EQ31">
        <v>0.15591099999999999</v>
      </c>
      <c r="ER31">
        <v>0</v>
      </c>
      <c r="ES31">
        <v>31.2239</v>
      </c>
      <c r="ET31">
        <v>999.9</v>
      </c>
      <c r="EU31">
        <v>54.4</v>
      </c>
      <c r="EV31">
        <v>39.299999999999997</v>
      </c>
      <c r="EW31">
        <v>38.468899999999998</v>
      </c>
      <c r="EX31">
        <v>57.180300000000003</v>
      </c>
      <c r="EY31">
        <v>-1.33013</v>
      </c>
      <c r="EZ31">
        <v>2</v>
      </c>
      <c r="FA31">
        <v>0.45739299999999999</v>
      </c>
      <c r="FB31">
        <v>0.27909899999999999</v>
      </c>
      <c r="FC31">
        <v>20.273800000000001</v>
      </c>
      <c r="FD31">
        <v>5.2195400000000003</v>
      </c>
      <c r="FE31">
        <v>12.005000000000001</v>
      </c>
      <c r="FF31">
        <v>4.9867999999999997</v>
      </c>
      <c r="FG31">
        <v>3.2845800000000001</v>
      </c>
      <c r="FH31">
        <v>9999</v>
      </c>
      <c r="FI31">
        <v>9999</v>
      </c>
      <c r="FJ31">
        <v>9999</v>
      </c>
      <c r="FK31">
        <v>999.9</v>
      </c>
      <c r="FL31">
        <v>1.8658399999999999</v>
      </c>
      <c r="FM31">
        <v>1.8622300000000001</v>
      </c>
      <c r="FN31">
        <v>1.86432</v>
      </c>
      <c r="FO31">
        <v>1.8604099999999999</v>
      </c>
      <c r="FP31">
        <v>1.86111</v>
      </c>
      <c r="FQ31">
        <v>1.8602000000000001</v>
      </c>
      <c r="FR31">
        <v>1.86188</v>
      </c>
      <c r="FS31">
        <v>1.85846</v>
      </c>
      <c r="FT31">
        <v>0</v>
      </c>
      <c r="FU31">
        <v>0</v>
      </c>
      <c r="FV31">
        <v>0</v>
      </c>
      <c r="FW31">
        <v>0</v>
      </c>
      <c r="FX31" t="s">
        <v>358</v>
      </c>
      <c r="FY31" t="s">
        <v>359</v>
      </c>
      <c r="FZ31" t="s">
        <v>360</v>
      </c>
      <c r="GA31" t="s">
        <v>360</v>
      </c>
      <c r="GB31" t="s">
        <v>360</v>
      </c>
      <c r="GC31" t="s">
        <v>360</v>
      </c>
      <c r="GD31">
        <v>0</v>
      </c>
      <c r="GE31">
        <v>100</v>
      </c>
      <c r="GF31">
        <v>100</v>
      </c>
      <c r="GG31">
        <v>-3.2719999999999998</v>
      </c>
      <c r="GH31">
        <v>0.13020000000000001</v>
      </c>
      <c r="GI31">
        <v>-3.0386377359327348</v>
      </c>
      <c r="GJ31">
        <v>-2.737337881603403E-3</v>
      </c>
      <c r="GK31">
        <v>1.2769921614711079E-6</v>
      </c>
      <c r="GL31">
        <v>-3.2469241445839119E-10</v>
      </c>
      <c r="GM31">
        <v>0.13012000000000509</v>
      </c>
      <c r="GN31">
        <v>0</v>
      </c>
      <c r="GO31">
        <v>0</v>
      </c>
      <c r="GP31">
        <v>0</v>
      </c>
      <c r="GQ31">
        <v>4</v>
      </c>
      <c r="GR31">
        <v>2074</v>
      </c>
      <c r="GS31">
        <v>4</v>
      </c>
      <c r="GT31">
        <v>30</v>
      </c>
      <c r="GU31">
        <v>5.6</v>
      </c>
      <c r="GV31">
        <v>5.5</v>
      </c>
      <c r="GW31">
        <v>0.455322</v>
      </c>
      <c r="GX31">
        <v>2.63062</v>
      </c>
      <c r="GY31">
        <v>2.04834</v>
      </c>
      <c r="GZ31">
        <v>2.6074199999999998</v>
      </c>
      <c r="HA31">
        <v>2.1972700000000001</v>
      </c>
      <c r="HB31">
        <v>2.33765</v>
      </c>
      <c r="HC31">
        <v>42.724200000000003</v>
      </c>
      <c r="HD31">
        <v>13.562900000000001</v>
      </c>
      <c r="HE31">
        <v>18</v>
      </c>
      <c r="HF31">
        <v>450.51</v>
      </c>
      <c r="HG31">
        <v>718.20699999999999</v>
      </c>
      <c r="HH31">
        <v>30.9983</v>
      </c>
      <c r="HI31">
        <v>33.223599999999998</v>
      </c>
      <c r="HJ31">
        <v>29.999700000000001</v>
      </c>
      <c r="HK31">
        <v>33.153500000000001</v>
      </c>
      <c r="HL31">
        <v>33.143000000000001</v>
      </c>
      <c r="HM31">
        <v>9.1361799999999995</v>
      </c>
      <c r="HN31">
        <v>-30</v>
      </c>
      <c r="HO31">
        <v>-30</v>
      </c>
      <c r="HP31">
        <v>31</v>
      </c>
      <c r="HQ31">
        <v>110.837</v>
      </c>
      <c r="HR31">
        <v>33.834600000000002</v>
      </c>
      <c r="HS31">
        <v>99.238100000000003</v>
      </c>
      <c r="HT31">
        <v>98.264600000000002</v>
      </c>
    </row>
    <row r="32" spans="1:228" x14ac:dyDescent="0.2">
      <c r="A32">
        <v>17</v>
      </c>
      <c r="B32">
        <v>1670263211.0999999</v>
      </c>
      <c r="C32">
        <v>64.099999904632568</v>
      </c>
      <c r="D32" t="s">
        <v>392</v>
      </c>
      <c r="E32" t="s">
        <v>393</v>
      </c>
      <c r="F32">
        <v>4</v>
      </c>
      <c r="G32">
        <v>1670263209.0999999</v>
      </c>
      <c r="H32">
        <f t="shared" si="0"/>
        <v>1.9926413852889573E-3</v>
      </c>
      <c r="I32">
        <f t="shared" si="1"/>
        <v>1.9926413852889571</v>
      </c>
      <c r="J32">
        <f t="shared" si="2"/>
        <v>2.3060903475986185</v>
      </c>
      <c r="K32">
        <f t="shared" si="3"/>
        <v>88.962128571428565</v>
      </c>
      <c r="L32">
        <f t="shared" si="4"/>
        <v>58.487303944197961</v>
      </c>
      <c r="M32">
        <f t="shared" si="5"/>
        <v>5.9117915316979026</v>
      </c>
      <c r="N32">
        <f t="shared" si="6"/>
        <v>8.9921320160725937</v>
      </c>
      <c r="O32">
        <f t="shared" si="7"/>
        <v>0.13096718437893726</v>
      </c>
      <c r="P32">
        <f t="shared" si="8"/>
        <v>3.6771968163569242</v>
      </c>
      <c r="Q32">
        <f t="shared" si="9"/>
        <v>0.12842994105629135</v>
      </c>
      <c r="R32">
        <f t="shared" si="10"/>
        <v>8.0492580296615102E-2</v>
      </c>
      <c r="S32">
        <f t="shared" si="11"/>
        <v>226.11658290729093</v>
      </c>
      <c r="T32">
        <f t="shared" si="12"/>
        <v>33.777337550390513</v>
      </c>
      <c r="U32">
        <f t="shared" si="13"/>
        <v>33.745399999999997</v>
      </c>
      <c r="V32">
        <f t="shared" si="14"/>
        <v>5.2675975026419311</v>
      </c>
      <c r="W32">
        <f t="shared" si="15"/>
        <v>74.106079331108887</v>
      </c>
      <c r="X32">
        <f t="shared" si="16"/>
        <v>3.7694357503561875</v>
      </c>
      <c r="Y32">
        <f t="shared" si="17"/>
        <v>5.0865405164861031</v>
      </c>
      <c r="Z32">
        <f t="shared" si="18"/>
        <v>1.4981617522857436</v>
      </c>
      <c r="AA32">
        <f t="shared" si="19"/>
        <v>-87.875485091243021</v>
      </c>
      <c r="AB32">
        <f t="shared" si="20"/>
        <v>-123.79552799398994</v>
      </c>
      <c r="AC32">
        <f t="shared" si="21"/>
        <v>-7.7429609235275159</v>
      </c>
      <c r="AD32">
        <f t="shared" si="22"/>
        <v>6.7026088985304568</v>
      </c>
      <c r="AE32">
        <f t="shared" si="23"/>
        <v>25.352655140893681</v>
      </c>
      <c r="AF32">
        <f t="shared" si="24"/>
        <v>2.0669818771680433</v>
      </c>
      <c r="AG32">
        <f t="shared" si="25"/>
        <v>2.3060903475986185</v>
      </c>
      <c r="AH32">
        <v>102.7460656359244</v>
      </c>
      <c r="AI32">
        <v>94.934872121212095</v>
      </c>
      <c r="AJ32">
        <v>1.682724124098413</v>
      </c>
      <c r="AK32">
        <v>66.402608217360225</v>
      </c>
      <c r="AL32">
        <f t="shared" si="26"/>
        <v>1.9926413852889571</v>
      </c>
      <c r="AM32">
        <v>36.475679289349763</v>
      </c>
      <c r="AN32">
        <v>37.282066176470593</v>
      </c>
      <c r="AO32">
        <v>-1.720920635390277E-3</v>
      </c>
      <c r="AP32">
        <v>90.818453597350185</v>
      </c>
      <c r="AQ32">
        <v>199</v>
      </c>
      <c r="AR32">
        <v>31</v>
      </c>
      <c r="AS32">
        <f t="shared" si="27"/>
        <v>1</v>
      </c>
      <c r="AT32">
        <f t="shared" si="28"/>
        <v>0</v>
      </c>
      <c r="AU32">
        <f t="shared" si="29"/>
        <v>47259.449665522356</v>
      </c>
      <c r="AV32">
        <f t="shared" si="30"/>
        <v>1200.01</v>
      </c>
      <c r="AW32">
        <f t="shared" si="31"/>
        <v>1025.9332636825343</v>
      </c>
      <c r="AX32">
        <f t="shared" si="32"/>
        <v>0.85493726192492914</v>
      </c>
      <c r="AY32">
        <f t="shared" si="33"/>
        <v>0.18842891551511315</v>
      </c>
      <c r="AZ32">
        <v>2.7</v>
      </c>
      <c r="BA32">
        <v>0.5</v>
      </c>
      <c r="BB32" t="s">
        <v>355</v>
      </c>
      <c r="BC32">
        <v>2</v>
      </c>
      <c r="BD32" t="b">
        <v>1</v>
      </c>
      <c r="BE32">
        <v>1670263209.0999999</v>
      </c>
      <c r="BF32">
        <v>88.962128571428565</v>
      </c>
      <c r="BG32">
        <v>99.569585714285708</v>
      </c>
      <c r="BH32">
        <v>37.292271428571432</v>
      </c>
      <c r="BI32">
        <v>36.465699999999998</v>
      </c>
      <c r="BJ32">
        <v>92.242657142857155</v>
      </c>
      <c r="BK32">
        <v>37.162142857142847</v>
      </c>
      <c r="BL32">
        <v>650.00171428571423</v>
      </c>
      <c r="BM32">
        <v>100.9781428571429</v>
      </c>
      <c r="BN32">
        <v>0.1000593</v>
      </c>
      <c r="BO32">
        <v>33.12094285714285</v>
      </c>
      <c r="BP32">
        <v>33.745399999999997</v>
      </c>
      <c r="BQ32">
        <v>999.89999999999986</v>
      </c>
      <c r="BR32">
        <v>0</v>
      </c>
      <c r="BS32">
        <v>0</v>
      </c>
      <c r="BT32">
        <v>9004.9985714285704</v>
      </c>
      <c r="BU32">
        <v>0</v>
      </c>
      <c r="BV32">
        <v>183.2364285714286</v>
      </c>
      <c r="BW32">
        <v>-10.6076</v>
      </c>
      <c r="BX32">
        <v>92.408242857142838</v>
      </c>
      <c r="BY32">
        <v>103.3378571428571</v>
      </c>
      <c r="BZ32">
        <v>0.82654514285714265</v>
      </c>
      <c r="CA32">
        <v>99.569585714285708</v>
      </c>
      <c r="CB32">
        <v>36.465699999999998</v>
      </c>
      <c r="CC32">
        <v>3.7657042857142859</v>
      </c>
      <c r="CD32">
        <v>3.682238571428571</v>
      </c>
      <c r="CE32">
        <v>27.86785714285714</v>
      </c>
      <c r="CF32">
        <v>27.48429999999999</v>
      </c>
      <c r="CG32">
        <v>1200.01</v>
      </c>
      <c r="CH32">
        <v>0.50000828571428568</v>
      </c>
      <c r="CI32">
        <v>0.49999171428571432</v>
      </c>
      <c r="CJ32">
        <v>0</v>
      </c>
      <c r="CK32">
        <v>971.15514285714278</v>
      </c>
      <c r="CL32">
        <v>4.9990899999999998</v>
      </c>
      <c r="CM32">
        <v>9928.1242857142879</v>
      </c>
      <c r="CN32">
        <v>9557.9771428571421</v>
      </c>
      <c r="CO32">
        <v>43.107000000000014</v>
      </c>
      <c r="CP32">
        <v>44.875</v>
      </c>
      <c r="CQ32">
        <v>43.936999999999998</v>
      </c>
      <c r="CR32">
        <v>43.892714285714291</v>
      </c>
      <c r="CS32">
        <v>44.436999999999998</v>
      </c>
      <c r="CT32">
        <v>597.51571428571435</v>
      </c>
      <c r="CU32">
        <v>597.49571428571437</v>
      </c>
      <c r="CV32">
        <v>0</v>
      </c>
      <c r="CW32">
        <v>1670263230.2</v>
      </c>
      <c r="CX32">
        <v>0</v>
      </c>
      <c r="CY32">
        <v>1670262879</v>
      </c>
      <c r="CZ32" t="s">
        <v>356</v>
      </c>
      <c r="DA32">
        <v>1670262873</v>
      </c>
      <c r="DB32">
        <v>1670262879</v>
      </c>
      <c r="DC32">
        <v>3</v>
      </c>
      <c r="DD32">
        <v>-7.0000000000000001E-3</v>
      </c>
      <c r="DE32">
        <v>-1.0999999999999999E-2</v>
      </c>
      <c r="DF32">
        <v>-3.9849999999999999</v>
      </c>
      <c r="DG32">
        <v>0.13</v>
      </c>
      <c r="DH32">
        <v>415</v>
      </c>
      <c r="DI32">
        <v>34</v>
      </c>
      <c r="DJ32">
        <v>0.34</v>
      </c>
      <c r="DK32">
        <v>0.13</v>
      </c>
      <c r="DL32">
        <v>-10.21613243902439</v>
      </c>
      <c r="DM32">
        <v>-1.7545087108013919</v>
      </c>
      <c r="DN32">
        <v>0.18477527846180211</v>
      </c>
      <c r="DO32">
        <v>0</v>
      </c>
      <c r="DP32">
        <v>0.83553948780487808</v>
      </c>
      <c r="DQ32">
        <v>-3.4888452961672638E-2</v>
      </c>
      <c r="DR32">
        <v>3.9206611321645664E-3</v>
      </c>
      <c r="DS32">
        <v>1</v>
      </c>
      <c r="DT32">
        <v>0</v>
      </c>
      <c r="DU32">
        <v>0</v>
      </c>
      <c r="DV32">
        <v>0</v>
      </c>
      <c r="DW32">
        <v>-1</v>
      </c>
      <c r="DX32">
        <v>1</v>
      </c>
      <c r="DY32">
        <v>2</v>
      </c>
      <c r="DZ32" t="s">
        <v>363</v>
      </c>
      <c r="EA32">
        <v>3.2967399999999998</v>
      </c>
      <c r="EB32">
        <v>2.6255099999999998</v>
      </c>
      <c r="EC32">
        <v>2.77529E-2</v>
      </c>
      <c r="ED32">
        <v>2.9522099999999999E-2</v>
      </c>
      <c r="EE32">
        <v>0.148174</v>
      </c>
      <c r="EF32">
        <v>0.144291</v>
      </c>
      <c r="EG32">
        <v>29433.3</v>
      </c>
      <c r="EH32">
        <v>29899.3</v>
      </c>
      <c r="EI32">
        <v>28165</v>
      </c>
      <c r="EJ32">
        <v>29652.5</v>
      </c>
      <c r="EK32">
        <v>33006.199999999997</v>
      </c>
      <c r="EL32">
        <v>35209.5</v>
      </c>
      <c r="EM32">
        <v>39752.9</v>
      </c>
      <c r="EN32">
        <v>42369.8</v>
      </c>
      <c r="EO32">
        <v>1.8674999999999999</v>
      </c>
      <c r="EP32">
        <v>2.1523699999999999</v>
      </c>
      <c r="EQ32">
        <v>0.15617200000000001</v>
      </c>
      <c r="ER32">
        <v>0</v>
      </c>
      <c r="ES32">
        <v>31.2164</v>
      </c>
      <c r="ET32">
        <v>999.9</v>
      </c>
      <c r="EU32">
        <v>54.4</v>
      </c>
      <c r="EV32">
        <v>39.299999999999997</v>
      </c>
      <c r="EW32">
        <v>38.473300000000002</v>
      </c>
      <c r="EX32">
        <v>57.510300000000001</v>
      </c>
      <c r="EY32">
        <v>-1.4102600000000001</v>
      </c>
      <c r="EZ32">
        <v>2</v>
      </c>
      <c r="FA32">
        <v>0.45724599999999999</v>
      </c>
      <c r="FB32">
        <v>0.27347199999999999</v>
      </c>
      <c r="FC32">
        <v>20.273800000000001</v>
      </c>
      <c r="FD32">
        <v>5.2199900000000001</v>
      </c>
      <c r="FE32">
        <v>12.004099999999999</v>
      </c>
      <c r="FF32">
        <v>4.9871499999999997</v>
      </c>
      <c r="FG32">
        <v>3.2845800000000001</v>
      </c>
      <c r="FH32">
        <v>9999</v>
      </c>
      <c r="FI32">
        <v>9999</v>
      </c>
      <c r="FJ32">
        <v>9999</v>
      </c>
      <c r="FK32">
        <v>999.9</v>
      </c>
      <c r="FL32">
        <v>1.8658399999999999</v>
      </c>
      <c r="FM32">
        <v>1.8622700000000001</v>
      </c>
      <c r="FN32">
        <v>1.86432</v>
      </c>
      <c r="FO32">
        <v>1.86039</v>
      </c>
      <c r="FP32">
        <v>1.86111</v>
      </c>
      <c r="FQ32">
        <v>1.8602000000000001</v>
      </c>
      <c r="FR32">
        <v>1.86188</v>
      </c>
      <c r="FS32">
        <v>1.8584700000000001</v>
      </c>
      <c r="FT32">
        <v>0</v>
      </c>
      <c r="FU32">
        <v>0</v>
      </c>
      <c r="FV32">
        <v>0</v>
      </c>
      <c r="FW32">
        <v>0</v>
      </c>
      <c r="FX32" t="s">
        <v>358</v>
      </c>
      <c r="FY32" t="s">
        <v>359</v>
      </c>
      <c r="FZ32" t="s">
        <v>360</v>
      </c>
      <c r="GA32" t="s">
        <v>360</v>
      </c>
      <c r="GB32" t="s">
        <v>360</v>
      </c>
      <c r="GC32" t="s">
        <v>360</v>
      </c>
      <c r="GD32">
        <v>0</v>
      </c>
      <c r="GE32">
        <v>100</v>
      </c>
      <c r="GF32">
        <v>100</v>
      </c>
      <c r="GG32">
        <v>-3.2890000000000001</v>
      </c>
      <c r="GH32">
        <v>0.13009999999999999</v>
      </c>
      <c r="GI32">
        <v>-3.0386377359327348</v>
      </c>
      <c r="GJ32">
        <v>-2.737337881603403E-3</v>
      </c>
      <c r="GK32">
        <v>1.2769921614711079E-6</v>
      </c>
      <c r="GL32">
        <v>-3.2469241445839119E-10</v>
      </c>
      <c r="GM32">
        <v>0.13012000000000509</v>
      </c>
      <c r="GN32">
        <v>0</v>
      </c>
      <c r="GO32">
        <v>0</v>
      </c>
      <c r="GP32">
        <v>0</v>
      </c>
      <c r="GQ32">
        <v>4</v>
      </c>
      <c r="GR32">
        <v>2074</v>
      </c>
      <c r="GS32">
        <v>4</v>
      </c>
      <c r="GT32">
        <v>30</v>
      </c>
      <c r="GU32">
        <v>5.6</v>
      </c>
      <c r="GV32">
        <v>5.5</v>
      </c>
      <c r="GW32">
        <v>0.476074</v>
      </c>
      <c r="GX32">
        <v>2.6184099999999999</v>
      </c>
      <c r="GY32">
        <v>2.04834</v>
      </c>
      <c r="GZ32">
        <v>2.6074199999999998</v>
      </c>
      <c r="HA32">
        <v>2.1972700000000001</v>
      </c>
      <c r="HB32">
        <v>2.3584000000000001</v>
      </c>
      <c r="HC32">
        <v>42.697400000000002</v>
      </c>
      <c r="HD32">
        <v>13.5717</v>
      </c>
      <c r="HE32">
        <v>18</v>
      </c>
      <c r="HF32">
        <v>451.79300000000001</v>
      </c>
      <c r="HG32">
        <v>717.98500000000001</v>
      </c>
      <c r="HH32">
        <v>30.9984</v>
      </c>
      <c r="HI32">
        <v>33.220599999999997</v>
      </c>
      <c r="HJ32">
        <v>29.9998</v>
      </c>
      <c r="HK32">
        <v>33.149799999999999</v>
      </c>
      <c r="HL32">
        <v>33.14</v>
      </c>
      <c r="HM32">
        <v>9.5453399999999995</v>
      </c>
      <c r="HN32">
        <v>-30</v>
      </c>
      <c r="HO32">
        <v>-30</v>
      </c>
      <c r="HP32">
        <v>31</v>
      </c>
      <c r="HQ32">
        <v>117.533</v>
      </c>
      <c r="HR32">
        <v>33.834600000000002</v>
      </c>
      <c r="HS32">
        <v>99.241</v>
      </c>
      <c r="HT32">
        <v>98.265199999999993</v>
      </c>
    </row>
    <row r="33" spans="1:228" x14ac:dyDescent="0.2">
      <c r="A33">
        <v>18</v>
      </c>
      <c r="B33">
        <v>1670263215.0999999</v>
      </c>
      <c r="C33">
        <v>68.099999904632568</v>
      </c>
      <c r="D33" t="s">
        <v>394</v>
      </c>
      <c r="E33" t="s">
        <v>395</v>
      </c>
      <c r="F33">
        <v>4</v>
      </c>
      <c r="G33">
        <v>1670263212.7874999</v>
      </c>
      <c r="H33">
        <f t="shared" si="0"/>
        <v>1.9329004524041181E-3</v>
      </c>
      <c r="I33">
        <f t="shared" si="1"/>
        <v>1.932900452404118</v>
      </c>
      <c r="J33">
        <f t="shared" si="2"/>
        <v>2.7931326794386964</v>
      </c>
      <c r="K33">
        <f t="shared" si="3"/>
        <v>94.93665</v>
      </c>
      <c r="L33">
        <f t="shared" si="4"/>
        <v>57.283545729538808</v>
      </c>
      <c r="M33">
        <f t="shared" si="5"/>
        <v>5.7899999076808735</v>
      </c>
      <c r="N33">
        <f t="shared" si="6"/>
        <v>9.5958304908503944</v>
      </c>
      <c r="O33">
        <f t="shared" si="7"/>
        <v>0.12698477770884167</v>
      </c>
      <c r="P33">
        <f t="shared" si="8"/>
        <v>3.6868610480471991</v>
      </c>
      <c r="Q33">
        <f t="shared" si="9"/>
        <v>0.12460410626323971</v>
      </c>
      <c r="R33">
        <f t="shared" si="10"/>
        <v>7.8087742803736107E-2</v>
      </c>
      <c r="S33">
        <f t="shared" si="11"/>
        <v>226.11535187767848</v>
      </c>
      <c r="T33">
        <f t="shared" si="12"/>
        <v>33.779513430696298</v>
      </c>
      <c r="U33">
        <f t="shared" si="13"/>
        <v>33.738012500000004</v>
      </c>
      <c r="V33">
        <f t="shared" si="14"/>
        <v>5.2654232162134678</v>
      </c>
      <c r="W33">
        <f t="shared" si="15"/>
        <v>74.105260821528432</v>
      </c>
      <c r="X33">
        <f t="shared" si="16"/>
        <v>3.7675576696637023</v>
      </c>
      <c r="Y33">
        <f t="shared" si="17"/>
        <v>5.0840623565677854</v>
      </c>
      <c r="Z33">
        <f t="shared" si="18"/>
        <v>1.4978655465497654</v>
      </c>
      <c r="AA33">
        <f t="shared" si="19"/>
        <v>-85.240909951021607</v>
      </c>
      <c r="AB33">
        <f t="shared" si="20"/>
        <v>-124.37785755356784</v>
      </c>
      <c r="AC33">
        <f t="shared" si="21"/>
        <v>-7.7583814995844484</v>
      </c>
      <c r="AD33">
        <f t="shared" si="22"/>
        <v>8.7382028735045623</v>
      </c>
      <c r="AE33">
        <f t="shared" si="23"/>
        <v>25.686354613666424</v>
      </c>
      <c r="AF33">
        <f t="shared" si="24"/>
        <v>2.0602168236345033</v>
      </c>
      <c r="AG33">
        <f t="shared" si="25"/>
        <v>2.7931326794386964</v>
      </c>
      <c r="AH33">
        <v>109.64142486575879</v>
      </c>
      <c r="AI33">
        <v>101.6503187878788</v>
      </c>
      <c r="AJ33">
        <v>1.6753095859648219</v>
      </c>
      <c r="AK33">
        <v>66.402608217360225</v>
      </c>
      <c r="AL33">
        <f t="shared" si="26"/>
        <v>1.932900452404118</v>
      </c>
      <c r="AM33">
        <v>36.460634690031661</v>
      </c>
      <c r="AN33">
        <v>37.267099705882337</v>
      </c>
      <c r="AO33">
        <v>-6.0456283558758652E-3</v>
      </c>
      <c r="AP33">
        <v>90.818453597350185</v>
      </c>
      <c r="AQ33">
        <v>199</v>
      </c>
      <c r="AR33">
        <v>31</v>
      </c>
      <c r="AS33">
        <f t="shared" si="27"/>
        <v>1</v>
      </c>
      <c r="AT33">
        <f t="shared" si="28"/>
        <v>0</v>
      </c>
      <c r="AU33">
        <f t="shared" si="29"/>
        <v>47433.439245343463</v>
      </c>
      <c r="AV33">
        <f t="shared" si="30"/>
        <v>1200.0074999999999</v>
      </c>
      <c r="AW33">
        <f t="shared" si="31"/>
        <v>1025.9307325791081</v>
      </c>
      <c r="AX33">
        <f t="shared" si="32"/>
        <v>0.85493693379342051</v>
      </c>
      <c r="AY33">
        <f t="shared" si="33"/>
        <v>0.18842828222130154</v>
      </c>
      <c r="AZ33">
        <v>2.7</v>
      </c>
      <c r="BA33">
        <v>0.5</v>
      </c>
      <c r="BB33" t="s">
        <v>355</v>
      </c>
      <c r="BC33">
        <v>2</v>
      </c>
      <c r="BD33" t="b">
        <v>1</v>
      </c>
      <c r="BE33">
        <v>1670263212.7874999</v>
      </c>
      <c r="BF33">
        <v>94.93665</v>
      </c>
      <c r="BG33">
        <v>105.6875</v>
      </c>
      <c r="BH33">
        <v>37.274450000000002</v>
      </c>
      <c r="BI33">
        <v>36.450575000000001</v>
      </c>
      <c r="BJ33">
        <v>98.232050000000015</v>
      </c>
      <c r="BK33">
        <v>37.144324999999988</v>
      </c>
      <c r="BL33">
        <v>650.00675000000001</v>
      </c>
      <c r="BM33">
        <v>100.97624999999999</v>
      </c>
      <c r="BN33">
        <v>9.9893837499999999E-2</v>
      </c>
      <c r="BO33">
        <v>33.1122625</v>
      </c>
      <c r="BP33">
        <v>33.738012500000004</v>
      </c>
      <c r="BQ33">
        <v>999.9</v>
      </c>
      <c r="BR33">
        <v>0</v>
      </c>
      <c r="BS33">
        <v>0</v>
      </c>
      <c r="BT33">
        <v>9038.5950000000012</v>
      </c>
      <c r="BU33">
        <v>0</v>
      </c>
      <c r="BV33">
        <v>187.334125</v>
      </c>
      <c r="BW33">
        <v>-10.7509125</v>
      </c>
      <c r="BX33">
        <v>98.612425000000002</v>
      </c>
      <c r="BY33">
        <v>109.6855</v>
      </c>
      <c r="BZ33">
        <v>0.82387262499999991</v>
      </c>
      <c r="CA33">
        <v>105.6875</v>
      </c>
      <c r="CB33">
        <v>36.450575000000001</v>
      </c>
      <c r="CC33">
        <v>3.7638349999999998</v>
      </c>
      <c r="CD33">
        <v>3.6806462500000001</v>
      </c>
      <c r="CE33">
        <v>27.8593625</v>
      </c>
      <c r="CF33">
        <v>27.4768875</v>
      </c>
      <c r="CG33">
        <v>1200.0074999999999</v>
      </c>
      <c r="CH33">
        <v>0.50001925000000003</v>
      </c>
      <c r="CI33">
        <v>0.49998074999999997</v>
      </c>
      <c r="CJ33">
        <v>0</v>
      </c>
      <c r="CK33">
        <v>970.28375000000005</v>
      </c>
      <c r="CL33">
        <v>4.9990899999999998</v>
      </c>
      <c r="CM33">
        <v>9919.7537499999999</v>
      </c>
      <c r="CN33">
        <v>9557.9512500000001</v>
      </c>
      <c r="CO33">
        <v>43.093499999999999</v>
      </c>
      <c r="CP33">
        <v>44.875</v>
      </c>
      <c r="CQ33">
        <v>43.936999999999998</v>
      </c>
      <c r="CR33">
        <v>43.875</v>
      </c>
      <c r="CS33">
        <v>44.468499999999999</v>
      </c>
      <c r="CT33">
        <v>597.52874999999995</v>
      </c>
      <c r="CU33">
        <v>597.48250000000007</v>
      </c>
      <c r="CV33">
        <v>0</v>
      </c>
      <c r="CW33">
        <v>1670263233.8</v>
      </c>
      <c r="CX33">
        <v>0</v>
      </c>
      <c r="CY33">
        <v>1670262879</v>
      </c>
      <c r="CZ33" t="s">
        <v>356</v>
      </c>
      <c r="DA33">
        <v>1670262873</v>
      </c>
      <c r="DB33">
        <v>1670262879</v>
      </c>
      <c r="DC33">
        <v>3</v>
      </c>
      <c r="DD33">
        <v>-7.0000000000000001E-3</v>
      </c>
      <c r="DE33">
        <v>-1.0999999999999999E-2</v>
      </c>
      <c r="DF33">
        <v>-3.9849999999999999</v>
      </c>
      <c r="DG33">
        <v>0.13</v>
      </c>
      <c r="DH33">
        <v>415</v>
      </c>
      <c r="DI33">
        <v>34</v>
      </c>
      <c r="DJ33">
        <v>0.34</v>
      </c>
      <c r="DK33">
        <v>0.13</v>
      </c>
      <c r="DL33">
        <v>-10.35616585365854</v>
      </c>
      <c r="DM33">
        <v>-2.2707846689895379</v>
      </c>
      <c r="DN33">
        <v>0.2349557037751295</v>
      </c>
      <c r="DO33">
        <v>0</v>
      </c>
      <c r="DP33">
        <v>0.83255258536585364</v>
      </c>
      <c r="DQ33">
        <v>-5.16162229965164E-2</v>
      </c>
      <c r="DR33">
        <v>5.4560629733849293E-3</v>
      </c>
      <c r="DS33">
        <v>1</v>
      </c>
      <c r="DT33">
        <v>0</v>
      </c>
      <c r="DU33">
        <v>0</v>
      </c>
      <c r="DV33">
        <v>0</v>
      </c>
      <c r="DW33">
        <v>-1</v>
      </c>
      <c r="DX33">
        <v>1</v>
      </c>
      <c r="DY33">
        <v>2</v>
      </c>
      <c r="DZ33" t="s">
        <v>363</v>
      </c>
      <c r="EA33">
        <v>3.2966099999999998</v>
      </c>
      <c r="EB33">
        <v>2.6254599999999999</v>
      </c>
      <c r="EC33">
        <v>2.95599E-2</v>
      </c>
      <c r="ED33">
        <v>3.1331100000000001E-2</v>
      </c>
      <c r="EE33">
        <v>0.148119</v>
      </c>
      <c r="EF33">
        <v>0.14423900000000001</v>
      </c>
      <c r="EG33">
        <v>29378.400000000001</v>
      </c>
      <c r="EH33">
        <v>29843.9</v>
      </c>
      <c r="EI33">
        <v>28164.799999999999</v>
      </c>
      <c r="EJ33">
        <v>29652.799999999999</v>
      </c>
      <c r="EK33">
        <v>33008.5</v>
      </c>
      <c r="EL33">
        <v>35211.9</v>
      </c>
      <c r="EM33">
        <v>39753.1</v>
      </c>
      <c r="EN33">
        <v>42369.9</v>
      </c>
      <c r="EO33">
        <v>1.86815</v>
      </c>
      <c r="EP33">
        <v>2.1524299999999998</v>
      </c>
      <c r="EQ33">
        <v>0.15536</v>
      </c>
      <c r="ER33">
        <v>0</v>
      </c>
      <c r="ES33">
        <v>31.206099999999999</v>
      </c>
      <c r="ET33">
        <v>999.9</v>
      </c>
      <c r="EU33">
        <v>54.4</v>
      </c>
      <c r="EV33">
        <v>39.299999999999997</v>
      </c>
      <c r="EW33">
        <v>38.468699999999998</v>
      </c>
      <c r="EX33">
        <v>57.1203</v>
      </c>
      <c r="EY33">
        <v>-1.42628</v>
      </c>
      <c r="EZ33">
        <v>2</v>
      </c>
      <c r="FA33">
        <v>0.45666699999999999</v>
      </c>
      <c r="FB33">
        <v>0.26679999999999998</v>
      </c>
      <c r="FC33">
        <v>20.273900000000001</v>
      </c>
      <c r="FD33">
        <v>5.2195400000000003</v>
      </c>
      <c r="FE33">
        <v>12.004099999999999</v>
      </c>
      <c r="FF33">
        <v>4.98705</v>
      </c>
      <c r="FG33">
        <v>3.2845800000000001</v>
      </c>
      <c r="FH33">
        <v>9999</v>
      </c>
      <c r="FI33">
        <v>9999</v>
      </c>
      <c r="FJ33">
        <v>9999</v>
      </c>
      <c r="FK33">
        <v>999.9</v>
      </c>
      <c r="FL33">
        <v>1.8658399999999999</v>
      </c>
      <c r="FM33">
        <v>1.8622799999999999</v>
      </c>
      <c r="FN33">
        <v>1.86432</v>
      </c>
      <c r="FO33">
        <v>1.8604000000000001</v>
      </c>
      <c r="FP33">
        <v>1.86111</v>
      </c>
      <c r="FQ33">
        <v>1.8602000000000001</v>
      </c>
      <c r="FR33">
        <v>1.86189</v>
      </c>
      <c r="FS33">
        <v>1.8584799999999999</v>
      </c>
      <c r="FT33">
        <v>0</v>
      </c>
      <c r="FU33">
        <v>0</v>
      </c>
      <c r="FV33">
        <v>0</v>
      </c>
      <c r="FW33">
        <v>0</v>
      </c>
      <c r="FX33" t="s">
        <v>358</v>
      </c>
      <c r="FY33" t="s">
        <v>359</v>
      </c>
      <c r="FZ33" t="s">
        <v>360</v>
      </c>
      <c r="GA33" t="s">
        <v>360</v>
      </c>
      <c r="GB33" t="s">
        <v>360</v>
      </c>
      <c r="GC33" t="s">
        <v>360</v>
      </c>
      <c r="GD33">
        <v>0</v>
      </c>
      <c r="GE33">
        <v>100</v>
      </c>
      <c r="GF33">
        <v>100</v>
      </c>
      <c r="GG33">
        <v>-3.3050000000000002</v>
      </c>
      <c r="GH33">
        <v>0.13009999999999999</v>
      </c>
      <c r="GI33">
        <v>-3.0386377359327348</v>
      </c>
      <c r="GJ33">
        <v>-2.737337881603403E-3</v>
      </c>
      <c r="GK33">
        <v>1.2769921614711079E-6</v>
      </c>
      <c r="GL33">
        <v>-3.2469241445839119E-10</v>
      </c>
      <c r="GM33">
        <v>0.13012000000000509</v>
      </c>
      <c r="GN33">
        <v>0</v>
      </c>
      <c r="GO33">
        <v>0</v>
      </c>
      <c r="GP33">
        <v>0</v>
      </c>
      <c r="GQ33">
        <v>4</v>
      </c>
      <c r="GR33">
        <v>2074</v>
      </c>
      <c r="GS33">
        <v>4</v>
      </c>
      <c r="GT33">
        <v>30</v>
      </c>
      <c r="GU33">
        <v>5.7</v>
      </c>
      <c r="GV33">
        <v>5.6</v>
      </c>
      <c r="GW33">
        <v>0.49560500000000002</v>
      </c>
      <c r="GX33">
        <v>2.6196299999999999</v>
      </c>
      <c r="GY33">
        <v>2.04834</v>
      </c>
      <c r="GZ33">
        <v>2.6074199999999998</v>
      </c>
      <c r="HA33">
        <v>2.1972700000000001</v>
      </c>
      <c r="HB33">
        <v>2.33887</v>
      </c>
      <c r="HC33">
        <v>42.697400000000002</v>
      </c>
      <c r="HD33">
        <v>13.580399999999999</v>
      </c>
      <c r="HE33">
        <v>18</v>
      </c>
      <c r="HF33">
        <v>452.15899999999999</v>
      </c>
      <c r="HG33">
        <v>717.99699999999996</v>
      </c>
      <c r="HH33">
        <v>30.9983</v>
      </c>
      <c r="HI33">
        <v>33.216900000000003</v>
      </c>
      <c r="HJ33">
        <v>29.999500000000001</v>
      </c>
      <c r="HK33">
        <v>33.146799999999999</v>
      </c>
      <c r="HL33">
        <v>33.137099999999997</v>
      </c>
      <c r="HM33">
        <v>9.9577799999999996</v>
      </c>
      <c r="HN33">
        <v>-30</v>
      </c>
      <c r="HO33">
        <v>-30</v>
      </c>
      <c r="HP33">
        <v>31</v>
      </c>
      <c r="HQ33">
        <v>124.212</v>
      </c>
      <c r="HR33">
        <v>33.834600000000002</v>
      </c>
      <c r="HS33">
        <v>99.240899999999996</v>
      </c>
      <c r="HT33">
        <v>98.265799999999999</v>
      </c>
    </row>
    <row r="34" spans="1:228" x14ac:dyDescent="0.2">
      <c r="A34">
        <v>19</v>
      </c>
      <c r="B34">
        <v>1670263219.0999999</v>
      </c>
      <c r="C34">
        <v>72.099999904632568</v>
      </c>
      <c r="D34" t="s">
        <v>396</v>
      </c>
      <c r="E34" t="s">
        <v>397</v>
      </c>
      <c r="F34">
        <v>4</v>
      </c>
      <c r="G34">
        <v>1670263217.0999999</v>
      </c>
      <c r="H34">
        <f t="shared" si="0"/>
        <v>1.9727701988602134E-3</v>
      </c>
      <c r="I34">
        <f t="shared" si="1"/>
        <v>1.9727701988602135</v>
      </c>
      <c r="J34">
        <f t="shared" si="2"/>
        <v>3.1355939782792008</v>
      </c>
      <c r="K34">
        <f t="shared" si="3"/>
        <v>101.89402857142861</v>
      </c>
      <c r="L34">
        <f t="shared" si="4"/>
        <v>60.601112482643622</v>
      </c>
      <c r="M34">
        <f t="shared" si="5"/>
        <v>6.1253017886143963</v>
      </c>
      <c r="N34">
        <f t="shared" si="6"/>
        <v>10.299013498084737</v>
      </c>
      <c r="O34">
        <f t="shared" si="7"/>
        <v>0.12985123066852913</v>
      </c>
      <c r="P34">
        <f t="shared" si="8"/>
        <v>3.6743665577831761</v>
      </c>
      <c r="Q34">
        <f t="shared" si="9"/>
        <v>0.12735471658652123</v>
      </c>
      <c r="R34">
        <f t="shared" si="10"/>
        <v>7.9817001953995687E-2</v>
      </c>
      <c r="S34">
        <f t="shared" si="11"/>
        <v>226.11706188941946</v>
      </c>
      <c r="T34">
        <f t="shared" si="12"/>
        <v>33.759631039601615</v>
      </c>
      <c r="U34">
        <f t="shared" si="13"/>
        <v>33.722842857142858</v>
      </c>
      <c r="V34">
        <f t="shared" si="14"/>
        <v>5.260960939108748</v>
      </c>
      <c r="W34">
        <f t="shared" si="15"/>
        <v>74.115199464403574</v>
      </c>
      <c r="X34">
        <f t="shared" si="16"/>
        <v>3.7651706392141451</v>
      </c>
      <c r="Y34">
        <f t="shared" si="17"/>
        <v>5.0801598948978075</v>
      </c>
      <c r="Z34">
        <f t="shared" si="18"/>
        <v>1.4957902998946029</v>
      </c>
      <c r="AA34">
        <f t="shared" si="19"/>
        <v>-86.999165769735413</v>
      </c>
      <c r="AB34">
        <f t="shared" si="20"/>
        <v>-123.66062677317792</v>
      </c>
      <c r="AC34">
        <f t="shared" si="21"/>
        <v>-7.7387793451119089</v>
      </c>
      <c r="AD34">
        <f t="shared" si="22"/>
        <v>7.7184900013942155</v>
      </c>
      <c r="AE34">
        <f t="shared" si="23"/>
        <v>26.177023915499181</v>
      </c>
      <c r="AF34">
        <f t="shared" si="24"/>
        <v>2.045776690643621</v>
      </c>
      <c r="AG34">
        <f t="shared" si="25"/>
        <v>3.1355939782792008</v>
      </c>
      <c r="AH34">
        <v>116.51217660374471</v>
      </c>
      <c r="AI34">
        <v>108.3563272727272</v>
      </c>
      <c r="AJ34">
        <v>1.679560782364854</v>
      </c>
      <c r="AK34">
        <v>66.402608217360225</v>
      </c>
      <c r="AL34">
        <f t="shared" si="26"/>
        <v>1.9727701988602135</v>
      </c>
      <c r="AM34">
        <v>36.443314773736297</v>
      </c>
      <c r="AN34">
        <v>37.240287352941159</v>
      </c>
      <c r="AO34">
        <v>-1.4569578883120689E-3</v>
      </c>
      <c r="AP34">
        <v>90.818453597350185</v>
      </c>
      <c r="AQ34">
        <v>199</v>
      </c>
      <c r="AR34">
        <v>31</v>
      </c>
      <c r="AS34">
        <f t="shared" si="27"/>
        <v>1</v>
      </c>
      <c r="AT34">
        <f t="shared" si="28"/>
        <v>0</v>
      </c>
      <c r="AU34">
        <f t="shared" si="29"/>
        <v>47212.328565151773</v>
      </c>
      <c r="AV34">
        <f t="shared" si="30"/>
        <v>1200.017142857143</v>
      </c>
      <c r="AW34">
        <f t="shared" si="31"/>
        <v>1025.9389211862278</v>
      </c>
      <c r="AX34">
        <f t="shared" si="32"/>
        <v>0.85493688760441455</v>
      </c>
      <c r="AY34">
        <f t="shared" si="33"/>
        <v>0.18842819307651987</v>
      </c>
      <c r="AZ34">
        <v>2.7</v>
      </c>
      <c r="BA34">
        <v>0.5</v>
      </c>
      <c r="BB34" t="s">
        <v>355</v>
      </c>
      <c r="BC34">
        <v>2</v>
      </c>
      <c r="BD34" t="b">
        <v>1</v>
      </c>
      <c r="BE34">
        <v>1670263217.0999999</v>
      </c>
      <c r="BF34">
        <v>101.89402857142861</v>
      </c>
      <c r="BG34">
        <v>112.8535714285714</v>
      </c>
      <c r="BH34">
        <v>37.250985714285711</v>
      </c>
      <c r="BI34">
        <v>36.432899999999997</v>
      </c>
      <c r="BJ34">
        <v>105.2068571428571</v>
      </c>
      <c r="BK34">
        <v>37.120871428571427</v>
      </c>
      <c r="BL34">
        <v>650.03428571428572</v>
      </c>
      <c r="BM34">
        <v>100.9755714285714</v>
      </c>
      <c r="BN34">
        <v>0.1001603142857143</v>
      </c>
      <c r="BO34">
        <v>33.098585714285711</v>
      </c>
      <c r="BP34">
        <v>33.722842857142858</v>
      </c>
      <c r="BQ34">
        <v>999.89999999999986</v>
      </c>
      <c r="BR34">
        <v>0</v>
      </c>
      <c r="BS34">
        <v>0</v>
      </c>
      <c r="BT34">
        <v>8995.4471428571433</v>
      </c>
      <c r="BU34">
        <v>0</v>
      </c>
      <c r="BV34">
        <v>191.78014285714289</v>
      </c>
      <c r="BW34">
        <v>-10.959757142857139</v>
      </c>
      <c r="BX34">
        <v>105.8364285714286</v>
      </c>
      <c r="BY34">
        <v>117.1205714285714</v>
      </c>
      <c r="BZ34">
        <v>0.81808728571428591</v>
      </c>
      <c r="CA34">
        <v>112.8535714285714</v>
      </c>
      <c r="CB34">
        <v>36.432899999999997</v>
      </c>
      <c r="CC34">
        <v>3.7614457142857138</v>
      </c>
      <c r="CD34">
        <v>3.6788371428571431</v>
      </c>
      <c r="CE34">
        <v>27.848471428571429</v>
      </c>
      <c r="CF34">
        <v>27.46848571428572</v>
      </c>
      <c r="CG34">
        <v>1200.017142857143</v>
      </c>
      <c r="CH34">
        <v>0.50002100000000016</v>
      </c>
      <c r="CI34">
        <v>0.49997900000000012</v>
      </c>
      <c r="CJ34">
        <v>0</v>
      </c>
      <c r="CK34">
        <v>969.21542857142856</v>
      </c>
      <c r="CL34">
        <v>4.9990899999999998</v>
      </c>
      <c r="CM34">
        <v>9910.9314285714299</v>
      </c>
      <c r="CN34">
        <v>9558.0714285714294</v>
      </c>
      <c r="CO34">
        <v>43.061999999999998</v>
      </c>
      <c r="CP34">
        <v>44.857000000000014</v>
      </c>
      <c r="CQ34">
        <v>43.936999999999998</v>
      </c>
      <c r="CR34">
        <v>43.875</v>
      </c>
      <c r="CS34">
        <v>44.446000000000012</v>
      </c>
      <c r="CT34">
        <v>597.53714285714284</v>
      </c>
      <c r="CU34">
        <v>597.48714285714289</v>
      </c>
      <c r="CV34">
        <v>0</v>
      </c>
      <c r="CW34">
        <v>1670263238</v>
      </c>
      <c r="CX34">
        <v>0</v>
      </c>
      <c r="CY34">
        <v>1670262879</v>
      </c>
      <c r="CZ34" t="s">
        <v>356</v>
      </c>
      <c r="DA34">
        <v>1670262873</v>
      </c>
      <c r="DB34">
        <v>1670262879</v>
      </c>
      <c r="DC34">
        <v>3</v>
      </c>
      <c r="DD34">
        <v>-7.0000000000000001E-3</v>
      </c>
      <c r="DE34">
        <v>-1.0999999999999999E-2</v>
      </c>
      <c r="DF34">
        <v>-3.9849999999999999</v>
      </c>
      <c r="DG34">
        <v>0.13</v>
      </c>
      <c r="DH34">
        <v>415</v>
      </c>
      <c r="DI34">
        <v>34</v>
      </c>
      <c r="DJ34">
        <v>0.34</v>
      </c>
      <c r="DK34">
        <v>0.13</v>
      </c>
      <c r="DL34">
        <v>-10.503904878048781</v>
      </c>
      <c r="DM34">
        <v>-2.753703135888478</v>
      </c>
      <c r="DN34">
        <v>0.27579650588637178</v>
      </c>
      <c r="DO34">
        <v>0</v>
      </c>
      <c r="DP34">
        <v>0.82917180487804876</v>
      </c>
      <c r="DQ34">
        <v>-5.6938076655055118E-2</v>
      </c>
      <c r="DR34">
        <v>5.9279865878996184E-3</v>
      </c>
      <c r="DS34">
        <v>1</v>
      </c>
      <c r="DT34">
        <v>0</v>
      </c>
      <c r="DU34">
        <v>0</v>
      </c>
      <c r="DV34">
        <v>0</v>
      </c>
      <c r="DW34">
        <v>-1</v>
      </c>
      <c r="DX34">
        <v>1</v>
      </c>
      <c r="DY34">
        <v>2</v>
      </c>
      <c r="DZ34" t="s">
        <v>363</v>
      </c>
      <c r="EA34">
        <v>3.2967300000000002</v>
      </c>
      <c r="EB34">
        <v>2.6252</v>
      </c>
      <c r="EC34">
        <v>3.1354100000000003E-2</v>
      </c>
      <c r="ED34">
        <v>3.3169400000000002E-2</v>
      </c>
      <c r="EE34">
        <v>0.14804500000000001</v>
      </c>
      <c r="EF34">
        <v>0.14419999999999999</v>
      </c>
      <c r="EG34">
        <v>29324</v>
      </c>
      <c r="EH34">
        <v>29787.7</v>
      </c>
      <c r="EI34">
        <v>28164.6</v>
      </c>
      <c r="EJ34">
        <v>29653.200000000001</v>
      </c>
      <c r="EK34">
        <v>33011.300000000003</v>
      </c>
      <c r="EL34">
        <v>35214.1</v>
      </c>
      <c r="EM34">
        <v>39752.800000000003</v>
      </c>
      <c r="EN34">
        <v>42370.5</v>
      </c>
      <c r="EO34">
        <v>1.8691500000000001</v>
      </c>
      <c r="EP34">
        <v>2.1527500000000002</v>
      </c>
      <c r="EQ34">
        <v>0.155948</v>
      </c>
      <c r="ER34">
        <v>0</v>
      </c>
      <c r="ES34">
        <v>31.1952</v>
      </c>
      <c r="ET34">
        <v>999.9</v>
      </c>
      <c r="EU34">
        <v>54.4</v>
      </c>
      <c r="EV34">
        <v>39.299999999999997</v>
      </c>
      <c r="EW34">
        <v>38.466900000000003</v>
      </c>
      <c r="EX34">
        <v>57.3003</v>
      </c>
      <c r="EY34">
        <v>-1.45834</v>
      </c>
      <c r="EZ34">
        <v>2</v>
      </c>
      <c r="FA34">
        <v>0.45639999999999997</v>
      </c>
      <c r="FB34">
        <v>0.25930799999999998</v>
      </c>
      <c r="FC34">
        <v>20.274100000000001</v>
      </c>
      <c r="FD34">
        <v>5.2193899999999998</v>
      </c>
      <c r="FE34">
        <v>12.005000000000001</v>
      </c>
      <c r="FF34">
        <v>4.9869000000000003</v>
      </c>
      <c r="FG34">
        <v>3.2845499999999999</v>
      </c>
      <c r="FH34">
        <v>9999</v>
      </c>
      <c r="FI34">
        <v>9999</v>
      </c>
      <c r="FJ34">
        <v>9999</v>
      </c>
      <c r="FK34">
        <v>999.9</v>
      </c>
      <c r="FL34">
        <v>1.8658399999999999</v>
      </c>
      <c r="FM34">
        <v>1.8622799999999999</v>
      </c>
      <c r="FN34">
        <v>1.86432</v>
      </c>
      <c r="FO34">
        <v>1.86042</v>
      </c>
      <c r="FP34">
        <v>1.86111</v>
      </c>
      <c r="FQ34">
        <v>1.8602099999999999</v>
      </c>
      <c r="FR34">
        <v>1.86188</v>
      </c>
      <c r="FS34">
        <v>1.85846</v>
      </c>
      <c r="FT34">
        <v>0</v>
      </c>
      <c r="FU34">
        <v>0</v>
      </c>
      <c r="FV34">
        <v>0</v>
      </c>
      <c r="FW34">
        <v>0</v>
      </c>
      <c r="FX34" t="s">
        <v>358</v>
      </c>
      <c r="FY34" t="s">
        <v>359</v>
      </c>
      <c r="FZ34" t="s">
        <v>360</v>
      </c>
      <c r="GA34" t="s">
        <v>360</v>
      </c>
      <c r="GB34" t="s">
        <v>360</v>
      </c>
      <c r="GC34" t="s">
        <v>360</v>
      </c>
      <c r="GD34">
        <v>0</v>
      </c>
      <c r="GE34">
        <v>100</v>
      </c>
      <c r="GF34">
        <v>100</v>
      </c>
      <c r="GG34">
        <v>-3.3210000000000002</v>
      </c>
      <c r="GH34">
        <v>0.13009999999999999</v>
      </c>
      <c r="GI34">
        <v>-3.0386377359327348</v>
      </c>
      <c r="GJ34">
        <v>-2.737337881603403E-3</v>
      </c>
      <c r="GK34">
        <v>1.2769921614711079E-6</v>
      </c>
      <c r="GL34">
        <v>-3.2469241445839119E-10</v>
      </c>
      <c r="GM34">
        <v>0.13012000000000509</v>
      </c>
      <c r="GN34">
        <v>0</v>
      </c>
      <c r="GO34">
        <v>0</v>
      </c>
      <c r="GP34">
        <v>0</v>
      </c>
      <c r="GQ34">
        <v>4</v>
      </c>
      <c r="GR34">
        <v>2074</v>
      </c>
      <c r="GS34">
        <v>4</v>
      </c>
      <c r="GT34">
        <v>30</v>
      </c>
      <c r="GU34">
        <v>5.8</v>
      </c>
      <c r="GV34">
        <v>5.7</v>
      </c>
      <c r="GW34">
        <v>0.51757799999999998</v>
      </c>
      <c r="GX34">
        <v>2.6171899999999999</v>
      </c>
      <c r="GY34">
        <v>2.04834</v>
      </c>
      <c r="GZ34">
        <v>2.6074199999999998</v>
      </c>
      <c r="HA34">
        <v>2.1972700000000001</v>
      </c>
      <c r="HB34">
        <v>2.34985</v>
      </c>
      <c r="HC34">
        <v>42.697400000000002</v>
      </c>
      <c r="HD34">
        <v>13.580399999999999</v>
      </c>
      <c r="HE34">
        <v>18</v>
      </c>
      <c r="HF34">
        <v>452.73399999999998</v>
      </c>
      <c r="HG34">
        <v>718.25599999999997</v>
      </c>
      <c r="HH34">
        <v>30.998100000000001</v>
      </c>
      <c r="HI34">
        <v>33.213799999999999</v>
      </c>
      <c r="HJ34">
        <v>29.999600000000001</v>
      </c>
      <c r="HK34">
        <v>33.143799999999999</v>
      </c>
      <c r="HL34">
        <v>33.133400000000002</v>
      </c>
      <c r="HM34">
        <v>10.367100000000001</v>
      </c>
      <c r="HN34">
        <v>-30</v>
      </c>
      <c r="HO34">
        <v>-30</v>
      </c>
      <c r="HP34">
        <v>31</v>
      </c>
      <c r="HQ34">
        <v>130.89400000000001</v>
      </c>
      <c r="HR34">
        <v>33.834600000000002</v>
      </c>
      <c r="HS34">
        <v>99.240200000000002</v>
      </c>
      <c r="HT34">
        <v>98.267099999999999</v>
      </c>
    </row>
    <row r="35" spans="1:228" x14ac:dyDescent="0.2">
      <c r="A35">
        <v>20</v>
      </c>
      <c r="B35">
        <v>1670263223.0999999</v>
      </c>
      <c r="C35">
        <v>76.099999904632568</v>
      </c>
      <c r="D35" t="s">
        <v>398</v>
      </c>
      <c r="E35" t="s">
        <v>399</v>
      </c>
      <c r="F35">
        <v>4</v>
      </c>
      <c r="G35">
        <v>1670263220.7874999</v>
      </c>
      <c r="H35">
        <f t="shared" si="0"/>
        <v>1.8663437256229984E-3</v>
      </c>
      <c r="I35">
        <f t="shared" si="1"/>
        <v>1.8663437256229984</v>
      </c>
      <c r="J35">
        <f t="shared" si="2"/>
        <v>3.3018704696860954</v>
      </c>
      <c r="K35">
        <f t="shared" si="3"/>
        <v>107.90712499999999</v>
      </c>
      <c r="L35">
        <f t="shared" si="4"/>
        <v>62.007452193015354</v>
      </c>
      <c r="M35">
        <f t="shared" si="5"/>
        <v>6.2674652068574943</v>
      </c>
      <c r="N35">
        <f t="shared" si="6"/>
        <v>10.906820512546437</v>
      </c>
      <c r="O35">
        <f t="shared" si="7"/>
        <v>0.12254138269795083</v>
      </c>
      <c r="P35">
        <f t="shared" si="8"/>
        <v>3.6662359593674814</v>
      </c>
      <c r="Q35">
        <f t="shared" si="9"/>
        <v>0.12031059845402824</v>
      </c>
      <c r="R35">
        <f t="shared" si="10"/>
        <v>7.5391168620216165E-2</v>
      </c>
      <c r="S35">
        <f t="shared" si="11"/>
        <v>226.11404773310511</v>
      </c>
      <c r="T35">
        <f t="shared" si="12"/>
        <v>33.767565105634517</v>
      </c>
      <c r="U35">
        <f t="shared" si="13"/>
        <v>33.721887500000001</v>
      </c>
      <c r="V35">
        <f t="shared" si="14"/>
        <v>5.2606800229528563</v>
      </c>
      <c r="W35">
        <f t="shared" si="15"/>
        <v>74.132359020940044</v>
      </c>
      <c r="X35">
        <f t="shared" si="16"/>
        <v>3.7627056953867504</v>
      </c>
      <c r="Y35">
        <f t="shared" si="17"/>
        <v>5.0756589228786115</v>
      </c>
      <c r="Z35">
        <f t="shared" si="18"/>
        <v>1.4979743275661059</v>
      </c>
      <c r="AA35">
        <f t="shared" si="19"/>
        <v>-82.305758299974229</v>
      </c>
      <c r="AB35">
        <f t="shared" si="20"/>
        <v>-126.31827296835876</v>
      </c>
      <c r="AC35">
        <f t="shared" si="21"/>
        <v>-7.9219791626415779</v>
      </c>
      <c r="AD35">
        <f t="shared" si="22"/>
        <v>9.5680373021305485</v>
      </c>
      <c r="AE35">
        <f t="shared" si="23"/>
        <v>26.621703544775681</v>
      </c>
      <c r="AF35">
        <f t="shared" si="24"/>
        <v>2.0170414055467836</v>
      </c>
      <c r="AG35">
        <f t="shared" si="25"/>
        <v>3.3018704696860954</v>
      </c>
      <c r="AH35">
        <v>123.5090509764421</v>
      </c>
      <c r="AI35">
        <v>115.17069696969691</v>
      </c>
      <c r="AJ35">
        <v>1.706772767755822</v>
      </c>
      <c r="AK35">
        <v>66.402608217360225</v>
      </c>
      <c r="AL35">
        <f t="shared" si="26"/>
        <v>1.8663437256229984</v>
      </c>
      <c r="AM35">
        <v>36.428296261130562</v>
      </c>
      <c r="AN35">
        <v>37.216003235294117</v>
      </c>
      <c r="AO35">
        <v>-7.4581050535664972E-3</v>
      </c>
      <c r="AP35">
        <v>90.818453597350185</v>
      </c>
      <c r="AQ35">
        <v>198</v>
      </c>
      <c r="AR35">
        <v>30</v>
      </c>
      <c r="AS35">
        <f t="shared" si="27"/>
        <v>1</v>
      </c>
      <c r="AT35">
        <f t="shared" si="28"/>
        <v>0</v>
      </c>
      <c r="AU35">
        <f t="shared" si="29"/>
        <v>47069.56236063016</v>
      </c>
      <c r="AV35">
        <f t="shared" si="30"/>
        <v>1200.0050000000001</v>
      </c>
      <c r="AW35">
        <f t="shared" si="31"/>
        <v>1025.9281635922825</v>
      </c>
      <c r="AX35">
        <f t="shared" si="32"/>
        <v>0.85493657409117674</v>
      </c>
      <c r="AY35">
        <f t="shared" si="33"/>
        <v>0.18842758799597092</v>
      </c>
      <c r="AZ35">
        <v>2.7</v>
      </c>
      <c r="BA35">
        <v>0.5</v>
      </c>
      <c r="BB35" t="s">
        <v>355</v>
      </c>
      <c r="BC35">
        <v>2</v>
      </c>
      <c r="BD35" t="b">
        <v>1</v>
      </c>
      <c r="BE35">
        <v>1670263220.7874999</v>
      </c>
      <c r="BF35">
        <v>107.90712499999999</v>
      </c>
      <c r="BG35">
        <v>119.05549999999999</v>
      </c>
      <c r="BH35">
        <v>37.226500000000001</v>
      </c>
      <c r="BI35">
        <v>36.419862500000001</v>
      </c>
      <c r="BJ35">
        <v>111.234875</v>
      </c>
      <c r="BK35">
        <v>37.096362500000012</v>
      </c>
      <c r="BL35">
        <v>650.01637499999993</v>
      </c>
      <c r="BM35">
        <v>100.975875</v>
      </c>
      <c r="BN35">
        <v>0.10012450000000001</v>
      </c>
      <c r="BO35">
        <v>33.082799999999999</v>
      </c>
      <c r="BP35">
        <v>33.721887500000001</v>
      </c>
      <c r="BQ35">
        <v>999.9</v>
      </c>
      <c r="BR35">
        <v>0</v>
      </c>
      <c r="BS35">
        <v>0</v>
      </c>
      <c r="BT35">
        <v>8967.3449999999993</v>
      </c>
      <c r="BU35">
        <v>0</v>
      </c>
      <c r="BV35">
        <v>195.54474999999999</v>
      </c>
      <c r="BW35">
        <v>-11.14855</v>
      </c>
      <c r="BX35">
        <v>112.079375</v>
      </c>
      <c r="BY35">
        <v>123.55549999999999</v>
      </c>
      <c r="BZ35">
        <v>0.80660474999999998</v>
      </c>
      <c r="CA35">
        <v>119.05549999999999</v>
      </c>
      <c r="CB35">
        <v>36.419862500000001</v>
      </c>
      <c r="CC35">
        <v>3.7589662499999998</v>
      </c>
      <c r="CD35">
        <v>3.6775199999999999</v>
      </c>
      <c r="CE35">
        <v>27.837187499999999</v>
      </c>
      <c r="CF35">
        <v>27.462387499999998</v>
      </c>
      <c r="CG35">
        <v>1200.0050000000001</v>
      </c>
      <c r="CH35">
        <v>0.50003149999999996</v>
      </c>
      <c r="CI35">
        <v>0.49996849999999998</v>
      </c>
      <c r="CJ35">
        <v>0</v>
      </c>
      <c r="CK35">
        <v>968.29412500000001</v>
      </c>
      <c r="CL35">
        <v>4.9990899999999998</v>
      </c>
      <c r="CM35">
        <v>9903.2562500000004</v>
      </c>
      <c r="CN35">
        <v>9557.9937500000015</v>
      </c>
      <c r="CO35">
        <v>43.061999999999998</v>
      </c>
      <c r="CP35">
        <v>44.859250000000003</v>
      </c>
      <c r="CQ35">
        <v>43.936999999999998</v>
      </c>
      <c r="CR35">
        <v>43.859250000000003</v>
      </c>
      <c r="CS35">
        <v>44.436999999999998</v>
      </c>
      <c r="CT35">
        <v>597.54</v>
      </c>
      <c r="CU35">
        <v>597.46500000000003</v>
      </c>
      <c r="CV35">
        <v>0</v>
      </c>
      <c r="CW35">
        <v>1670263242.2</v>
      </c>
      <c r="CX35">
        <v>0</v>
      </c>
      <c r="CY35">
        <v>1670262879</v>
      </c>
      <c r="CZ35" t="s">
        <v>356</v>
      </c>
      <c r="DA35">
        <v>1670262873</v>
      </c>
      <c r="DB35">
        <v>1670262879</v>
      </c>
      <c r="DC35">
        <v>3</v>
      </c>
      <c r="DD35">
        <v>-7.0000000000000001E-3</v>
      </c>
      <c r="DE35">
        <v>-1.0999999999999999E-2</v>
      </c>
      <c r="DF35">
        <v>-3.9849999999999999</v>
      </c>
      <c r="DG35">
        <v>0.13</v>
      </c>
      <c r="DH35">
        <v>415</v>
      </c>
      <c r="DI35">
        <v>34</v>
      </c>
      <c r="DJ35">
        <v>0.34</v>
      </c>
      <c r="DK35">
        <v>0.13</v>
      </c>
      <c r="DL35">
        <v>-10.690504878048779</v>
      </c>
      <c r="DM35">
        <v>-3.0973651567944191</v>
      </c>
      <c r="DN35">
        <v>0.30715897762751498</v>
      </c>
      <c r="DO35">
        <v>0</v>
      </c>
      <c r="DP35">
        <v>0.82385751219512204</v>
      </c>
      <c r="DQ35">
        <v>-8.61152613240425E-2</v>
      </c>
      <c r="DR35">
        <v>8.9831928191184372E-3</v>
      </c>
      <c r="DS35">
        <v>1</v>
      </c>
      <c r="DT35">
        <v>0</v>
      </c>
      <c r="DU35">
        <v>0</v>
      </c>
      <c r="DV35">
        <v>0</v>
      </c>
      <c r="DW35">
        <v>-1</v>
      </c>
      <c r="DX35">
        <v>1</v>
      </c>
      <c r="DY35">
        <v>2</v>
      </c>
      <c r="DZ35" t="s">
        <v>363</v>
      </c>
      <c r="EA35">
        <v>3.2966700000000002</v>
      </c>
      <c r="EB35">
        <v>2.6251699999999998</v>
      </c>
      <c r="EC35">
        <v>3.3172199999999999E-2</v>
      </c>
      <c r="ED35">
        <v>3.4970000000000001E-2</v>
      </c>
      <c r="EE35">
        <v>0.14799200000000001</v>
      </c>
      <c r="EF35">
        <v>0.14416799999999999</v>
      </c>
      <c r="EG35">
        <v>29269</v>
      </c>
      <c r="EH35">
        <v>29732.5</v>
      </c>
      <c r="EI35">
        <v>28164.7</v>
      </c>
      <c r="EJ35">
        <v>29653.4</v>
      </c>
      <c r="EK35">
        <v>33013.4</v>
      </c>
      <c r="EL35">
        <v>35215.800000000003</v>
      </c>
      <c r="EM35">
        <v>39752.6</v>
      </c>
      <c r="EN35">
        <v>42370.8</v>
      </c>
      <c r="EO35">
        <v>1.8712200000000001</v>
      </c>
      <c r="EP35">
        <v>2.1526800000000001</v>
      </c>
      <c r="EQ35">
        <v>0.155866</v>
      </c>
      <c r="ER35">
        <v>0</v>
      </c>
      <c r="ES35">
        <v>31.184999999999999</v>
      </c>
      <c r="ET35">
        <v>999.9</v>
      </c>
      <c r="EU35">
        <v>54.3</v>
      </c>
      <c r="EV35">
        <v>39.299999999999997</v>
      </c>
      <c r="EW35">
        <v>38.401899999999998</v>
      </c>
      <c r="EX35">
        <v>57.360300000000002</v>
      </c>
      <c r="EY35">
        <v>-1.42628</v>
      </c>
      <c r="EZ35">
        <v>2</v>
      </c>
      <c r="FA35">
        <v>0.45590700000000001</v>
      </c>
      <c r="FB35">
        <v>0.25243500000000002</v>
      </c>
      <c r="FC35">
        <v>20.2742</v>
      </c>
      <c r="FD35">
        <v>5.2189399999999999</v>
      </c>
      <c r="FE35">
        <v>12.0044</v>
      </c>
      <c r="FF35">
        <v>4.9869000000000003</v>
      </c>
      <c r="FG35">
        <v>3.2845</v>
      </c>
      <c r="FH35">
        <v>9999</v>
      </c>
      <c r="FI35">
        <v>9999</v>
      </c>
      <c r="FJ35">
        <v>9999</v>
      </c>
      <c r="FK35">
        <v>999.9</v>
      </c>
      <c r="FL35">
        <v>1.8658399999999999</v>
      </c>
      <c r="FM35">
        <v>1.86225</v>
      </c>
      <c r="FN35">
        <v>1.86432</v>
      </c>
      <c r="FO35">
        <v>1.86039</v>
      </c>
      <c r="FP35">
        <v>1.86111</v>
      </c>
      <c r="FQ35">
        <v>1.8602099999999999</v>
      </c>
      <c r="FR35">
        <v>1.86189</v>
      </c>
      <c r="FS35">
        <v>1.8584799999999999</v>
      </c>
      <c r="FT35">
        <v>0</v>
      </c>
      <c r="FU35">
        <v>0</v>
      </c>
      <c r="FV35">
        <v>0</v>
      </c>
      <c r="FW35">
        <v>0</v>
      </c>
      <c r="FX35" t="s">
        <v>358</v>
      </c>
      <c r="FY35" t="s">
        <v>359</v>
      </c>
      <c r="FZ35" t="s">
        <v>360</v>
      </c>
      <c r="GA35" t="s">
        <v>360</v>
      </c>
      <c r="GB35" t="s">
        <v>360</v>
      </c>
      <c r="GC35" t="s">
        <v>360</v>
      </c>
      <c r="GD35">
        <v>0</v>
      </c>
      <c r="GE35">
        <v>100</v>
      </c>
      <c r="GF35">
        <v>100</v>
      </c>
      <c r="GG35">
        <v>-3.3370000000000002</v>
      </c>
      <c r="GH35">
        <v>0.13009999999999999</v>
      </c>
      <c r="GI35">
        <v>-3.0386377359327348</v>
      </c>
      <c r="GJ35">
        <v>-2.737337881603403E-3</v>
      </c>
      <c r="GK35">
        <v>1.2769921614711079E-6</v>
      </c>
      <c r="GL35">
        <v>-3.2469241445839119E-10</v>
      </c>
      <c r="GM35">
        <v>0.13012000000000509</v>
      </c>
      <c r="GN35">
        <v>0</v>
      </c>
      <c r="GO35">
        <v>0</v>
      </c>
      <c r="GP35">
        <v>0</v>
      </c>
      <c r="GQ35">
        <v>4</v>
      </c>
      <c r="GR35">
        <v>2074</v>
      </c>
      <c r="GS35">
        <v>4</v>
      </c>
      <c r="GT35">
        <v>30</v>
      </c>
      <c r="GU35">
        <v>5.8</v>
      </c>
      <c r="GV35">
        <v>5.7</v>
      </c>
      <c r="GW35">
        <v>0.53710899999999995</v>
      </c>
      <c r="GX35">
        <v>2.6159699999999999</v>
      </c>
      <c r="GY35">
        <v>2.04834</v>
      </c>
      <c r="GZ35">
        <v>2.6074199999999998</v>
      </c>
      <c r="HA35">
        <v>2.1972700000000001</v>
      </c>
      <c r="HB35">
        <v>2.3718300000000001</v>
      </c>
      <c r="HC35">
        <v>42.697400000000002</v>
      </c>
      <c r="HD35">
        <v>13.580399999999999</v>
      </c>
      <c r="HE35">
        <v>18</v>
      </c>
      <c r="HF35">
        <v>453.947</v>
      </c>
      <c r="HG35">
        <v>718.15099999999995</v>
      </c>
      <c r="HH35">
        <v>30.998100000000001</v>
      </c>
      <c r="HI35">
        <v>33.209499999999998</v>
      </c>
      <c r="HJ35">
        <v>29.999700000000001</v>
      </c>
      <c r="HK35">
        <v>33.1402</v>
      </c>
      <c r="HL35">
        <v>33.130499999999998</v>
      </c>
      <c r="HM35">
        <v>10.778499999999999</v>
      </c>
      <c r="HN35">
        <v>-30</v>
      </c>
      <c r="HO35">
        <v>-30</v>
      </c>
      <c r="HP35">
        <v>31</v>
      </c>
      <c r="HQ35">
        <v>137.57300000000001</v>
      </c>
      <c r="HR35">
        <v>33.834600000000002</v>
      </c>
      <c r="HS35">
        <v>99.24</v>
      </c>
      <c r="HT35">
        <v>98.267899999999997</v>
      </c>
    </row>
    <row r="36" spans="1:228" x14ac:dyDescent="0.2">
      <c r="A36">
        <v>21</v>
      </c>
      <c r="B36">
        <v>1670263227.0999999</v>
      </c>
      <c r="C36">
        <v>80.099999904632568</v>
      </c>
      <c r="D36" t="s">
        <v>400</v>
      </c>
      <c r="E36" t="s">
        <v>401</v>
      </c>
      <c r="F36">
        <v>4</v>
      </c>
      <c r="G36">
        <v>1670263225.0999999</v>
      </c>
      <c r="H36">
        <f t="shared" si="0"/>
        <v>1.882257565895371E-3</v>
      </c>
      <c r="I36">
        <f t="shared" si="1"/>
        <v>1.8822575658953709</v>
      </c>
      <c r="J36">
        <f t="shared" si="2"/>
        <v>3.7075136805697153</v>
      </c>
      <c r="K36">
        <f t="shared" si="3"/>
        <v>114.9751428571429</v>
      </c>
      <c r="L36">
        <f t="shared" si="4"/>
        <v>64.112878035785471</v>
      </c>
      <c r="M36">
        <f t="shared" si="5"/>
        <v>6.4802827783597472</v>
      </c>
      <c r="N36">
        <f t="shared" si="6"/>
        <v>11.621244608309786</v>
      </c>
      <c r="O36">
        <f t="shared" si="7"/>
        <v>0.12388086425171829</v>
      </c>
      <c r="P36">
        <f t="shared" si="8"/>
        <v>3.6806387751580996</v>
      </c>
      <c r="Q36">
        <f t="shared" si="9"/>
        <v>0.12161027671990034</v>
      </c>
      <c r="R36">
        <f t="shared" si="10"/>
        <v>7.6206959822316095E-2</v>
      </c>
      <c r="S36">
        <f t="shared" si="11"/>
        <v>226.11296023299485</v>
      </c>
      <c r="T36">
        <f t="shared" si="12"/>
        <v>33.745742838749294</v>
      </c>
      <c r="U36">
        <f t="shared" si="13"/>
        <v>33.703385714285723</v>
      </c>
      <c r="V36">
        <f t="shared" si="14"/>
        <v>5.2552422731226507</v>
      </c>
      <c r="W36">
        <f t="shared" si="15"/>
        <v>74.156961061887543</v>
      </c>
      <c r="X36">
        <f t="shared" si="16"/>
        <v>3.7605799777523621</v>
      </c>
      <c r="Y36">
        <f t="shared" si="17"/>
        <v>5.0711085296685461</v>
      </c>
      <c r="Z36">
        <f t="shared" si="18"/>
        <v>1.4946622953702886</v>
      </c>
      <c r="AA36">
        <f t="shared" si="19"/>
        <v>-83.007558655985861</v>
      </c>
      <c r="AB36">
        <f t="shared" si="20"/>
        <v>-126.31241429318038</v>
      </c>
      <c r="AC36">
        <f t="shared" si="21"/>
        <v>-7.8892818004282086</v>
      </c>
      <c r="AD36">
        <f t="shared" si="22"/>
        <v>8.9037054834003868</v>
      </c>
      <c r="AE36">
        <f t="shared" si="23"/>
        <v>26.870636461428454</v>
      </c>
      <c r="AF36">
        <f t="shared" si="24"/>
        <v>2.0044695949064577</v>
      </c>
      <c r="AG36">
        <f t="shared" si="25"/>
        <v>3.7075136805697153</v>
      </c>
      <c r="AH36">
        <v>130.41484541850059</v>
      </c>
      <c r="AI36">
        <v>121.9567939393939</v>
      </c>
      <c r="AJ36">
        <v>1.6929514159002541</v>
      </c>
      <c r="AK36">
        <v>66.402608217360225</v>
      </c>
      <c r="AL36">
        <f t="shared" si="26"/>
        <v>1.8822575658953709</v>
      </c>
      <c r="AM36">
        <v>36.413974163224459</v>
      </c>
      <c r="AN36">
        <v>37.200023529411773</v>
      </c>
      <c r="AO36">
        <v>-6.0000635833892361E-3</v>
      </c>
      <c r="AP36">
        <v>90.818453597350185</v>
      </c>
      <c r="AQ36">
        <v>198</v>
      </c>
      <c r="AR36">
        <v>30</v>
      </c>
      <c r="AS36">
        <f t="shared" si="27"/>
        <v>1</v>
      </c>
      <c r="AT36">
        <f t="shared" si="28"/>
        <v>0</v>
      </c>
      <c r="AU36">
        <f t="shared" si="29"/>
        <v>47329.288681865604</v>
      </c>
      <c r="AV36">
        <f t="shared" si="30"/>
        <v>1200</v>
      </c>
      <c r="AW36">
        <f t="shared" si="31"/>
        <v>1025.9238135922251</v>
      </c>
      <c r="AX36">
        <f t="shared" si="32"/>
        <v>0.85493651132685433</v>
      </c>
      <c r="AY36">
        <f t="shared" si="33"/>
        <v>0.18842746686082903</v>
      </c>
      <c r="AZ36">
        <v>2.7</v>
      </c>
      <c r="BA36">
        <v>0.5</v>
      </c>
      <c r="BB36" t="s">
        <v>355</v>
      </c>
      <c r="BC36">
        <v>2</v>
      </c>
      <c r="BD36" t="b">
        <v>1</v>
      </c>
      <c r="BE36">
        <v>1670263225.0999999</v>
      </c>
      <c r="BF36">
        <v>114.9751428571429</v>
      </c>
      <c r="BG36">
        <v>126.2328571428571</v>
      </c>
      <c r="BH36">
        <v>37.205414285714291</v>
      </c>
      <c r="BI36">
        <v>36.403742857142859</v>
      </c>
      <c r="BJ36">
        <v>118.3201428571429</v>
      </c>
      <c r="BK36">
        <v>37.075314285714278</v>
      </c>
      <c r="BL36">
        <v>649.98071428571438</v>
      </c>
      <c r="BM36">
        <v>100.9764285714286</v>
      </c>
      <c r="BN36">
        <v>9.9719885714285722E-2</v>
      </c>
      <c r="BO36">
        <v>33.066828571428573</v>
      </c>
      <c r="BP36">
        <v>33.703385714285723</v>
      </c>
      <c r="BQ36">
        <v>999.89999999999986</v>
      </c>
      <c r="BR36">
        <v>0</v>
      </c>
      <c r="BS36">
        <v>0</v>
      </c>
      <c r="BT36">
        <v>9017.0514285714289</v>
      </c>
      <c r="BU36">
        <v>0</v>
      </c>
      <c r="BV36">
        <v>200.2671428571428</v>
      </c>
      <c r="BW36">
        <v>-11.25784285714286</v>
      </c>
      <c r="BX36">
        <v>119.41800000000001</v>
      </c>
      <c r="BY36">
        <v>131.00200000000001</v>
      </c>
      <c r="BZ36">
        <v>0.80166842857142862</v>
      </c>
      <c r="CA36">
        <v>126.2328571428571</v>
      </c>
      <c r="CB36">
        <v>36.403742857142859</v>
      </c>
      <c r="CC36">
        <v>3.7568700000000002</v>
      </c>
      <c r="CD36">
        <v>3.6759200000000001</v>
      </c>
      <c r="CE36">
        <v>27.827628571428569</v>
      </c>
      <c r="CF36">
        <v>27.45495714285714</v>
      </c>
      <c r="CG36">
        <v>1200</v>
      </c>
      <c r="CH36">
        <v>0.50003500000000001</v>
      </c>
      <c r="CI36">
        <v>0.49996499999999999</v>
      </c>
      <c r="CJ36">
        <v>0</v>
      </c>
      <c r="CK36">
        <v>967.52742857142857</v>
      </c>
      <c r="CL36">
        <v>4.9990899999999998</v>
      </c>
      <c r="CM36">
        <v>9894.192857142858</v>
      </c>
      <c r="CN36">
        <v>9557.9628571428566</v>
      </c>
      <c r="CO36">
        <v>43.061999999999998</v>
      </c>
      <c r="CP36">
        <v>44.811999999999998</v>
      </c>
      <c r="CQ36">
        <v>43.919285714285706</v>
      </c>
      <c r="CR36">
        <v>43.839000000000013</v>
      </c>
      <c r="CS36">
        <v>44.436999999999998</v>
      </c>
      <c r="CT36">
        <v>597.54</v>
      </c>
      <c r="CU36">
        <v>597.46</v>
      </c>
      <c r="CV36">
        <v>0</v>
      </c>
      <c r="CW36">
        <v>1670263245.8</v>
      </c>
      <c r="CX36">
        <v>0</v>
      </c>
      <c r="CY36">
        <v>1670262879</v>
      </c>
      <c r="CZ36" t="s">
        <v>356</v>
      </c>
      <c r="DA36">
        <v>1670262873</v>
      </c>
      <c r="DB36">
        <v>1670262879</v>
      </c>
      <c r="DC36">
        <v>3</v>
      </c>
      <c r="DD36">
        <v>-7.0000000000000001E-3</v>
      </c>
      <c r="DE36">
        <v>-1.0999999999999999E-2</v>
      </c>
      <c r="DF36">
        <v>-3.9849999999999999</v>
      </c>
      <c r="DG36">
        <v>0.13</v>
      </c>
      <c r="DH36">
        <v>415</v>
      </c>
      <c r="DI36">
        <v>34</v>
      </c>
      <c r="DJ36">
        <v>0.34</v>
      </c>
      <c r="DK36">
        <v>0.13</v>
      </c>
      <c r="DL36">
        <v>-10.883182926829271</v>
      </c>
      <c r="DM36">
        <v>-2.6804216027874639</v>
      </c>
      <c r="DN36">
        <v>0.26649738927238042</v>
      </c>
      <c r="DO36">
        <v>0</v>
      </c>
      <c r="DP36">
        <v>0.8176746097560974</v>
      </c>
      <c r="DQ36">
        <v>-0.10617637630662149</v>
      </c>
      <c r="DR36">
        <v>1.078644960209064E-2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402</v>
      </c>
      <c r="EA36">
        <v>3.2964199999999999</v>
      </c>
      <c r="EB36">
        <v>2.6252499999999999</v>
      </c>
      <c r="EC36">
        <v>3.4959200000000003E-2</v>
      </c>
      <c r="ED36">
        <v>3.6758300000000001E-2</v>
      </c>
      <c r="EE36">
        <v>0.14794599999999999</v>
      </c>
      <c r="EF36">
        <v>0.144119</v>
      </c>
      <c r="EG36">
        <v>29215.3</v>
      </c>
      <c r="EH36">
        <v>29677.200000000001</v>
      </c>
      <c r="EI36">
        <v>28165</v>
      </c>
      <c r="EJ36">
        <v>29653.200000000001</v>
      </c>
      <c r="EK36">
        <v>33015.699999999997</v>
      </c>
      <c r="EL36">
        <v>35217.800000000003</v>
      </c>
      <c r="EM36">
        <v>39753.1</v>
      </c>
      <c r="EN36">
        <v>42370.6</v>
      </c>
      <c r="EO36">
        <v>1.87083</v>
      </c>
      <c r="EP36">
        <v>2.1528200000000002</v>
      </c>
      <c r="EQ36">
        <v>0.15565000000000001</v>
      </c>
      <c r="ER36">
        <v>0</v>
      </c>
      <c r="ES36">
        <v>31.176100000000002</v>
      </c>
      <c r="ET36">
        <v>999.9</v>
      </c>
      <c r="EU36">
        <v>54.3</v>
      </c>
      <c r="EV36">
        <v>39.299999999999997</v>
      </c>
      <c r="EW36">
        <v>38.401000000000003</v>
      </c>
      <c r="EX36">
        <v>57.390300000000003</v>
      </c>
      <c r="EY36">
        <v>-1.3181099999999999</v>
      </c>
      <c r="EZ36">
        <v>2</v>
      </c>
      <c r="FA36">
        <v>0.45562799999999998</v>
      </c>
      <c r="FB36">
        <v>0.2457</v>
      </c>
      <c r="FC36">
        <v>20.2742</v>
      </c>
      <c r="FD36">
        <v>5.2187900000000003</v>
      </c>
      <c r="FE36">
        <v>12.0047</v>
      </c>
      <c r="FF36">
        <v>4.9869000000000003</v>
      </c>
      <c r="FG36">
        <v>3.2845</v>
      </c>
      <c r="FH36">
        <v>9999</v>
      </c>
      <c r="FI36">
        <v>9999</v>
      </c>
      <c r="FJ36">
        <v>9999</v>
      </c>
      <c r="FK36">
        <v>999.9</v>
      </c>
      <c r="FL36">
        <v>1.8658399999999999</v>
      </c>
      <c r="FM36">
        <v>1.8622799999999999</v>
      </c>
      <c r="FN36">
        <v>1.86432</v>
      </c>
      <c r="FO36">
        <v>1.8603799999999999</v>
      </c>
      <c r="FP36">
        <v>1.86111</v>
      </c>
      <c r="FQ36">
        <v>1.8602099999999999</v>
      </c>
      <c r="FR36">
        <v>1.86188</v>
      </c>
      <c r="FS36">
        <v>1.85846</v>
      </c>
      <c r="FT36">
        <v>0</v>
      </c>
      <c r="FU36">
        <v>0</v>
      </c>
      <c r="FV36">
        <v>0</v>
      </c>
      <c r="FW36">
        <v>0</v>
      </c>
      <c r="FX36" t="s">
        <v>358</v>
      </c>
      <c r="FY36" t="s">
        <v>359</v>
      </c>
      <c r="FZ36" t="s">
        <v>360</v>
      </c>
      <c r="GA36" t="s">
        <v>360</v>
      </c>
      <c r="GB36" t="s">
        <v>360</v>
      </c>
      <c r="GC36" t="s">
        <v>360</v>
      </c>
      <c r="GD36">
        <v>0</v>
      </c>
      <c r="GE36">
        <v>100</v>
      </c>
      <c r="GF36">
        <v>100</v>
      </c>
      <c r="GG36">
        <v>-3.3530000000000002</v>
      </c>
      <c r="GH36">
        <v>0.13009999999999999</v>
      </c>
      <c r="GI36">
        <v>-3.0386377359327348</v>
      </c>
      <c r="GJ36">
        <v>-2.737337881603403E-3</v>
      </c>
      <c r="GK36">
        <v>1.2769921614711079E-6</v>
      </c>
      <c r="GL36">
        <v>-3.2469241445839119E-10</v>
      </c>
      <c r="GM36">
        <v>0.13012000000000509</v>
      </c>
      <c r="GN36">
        <v>0</v>
      </c>
      <c r="GO36">
        <v>0</v>
      </c>
      <c r="GP36">
        <v>0</v>
      </c>
      <c r="GQ36">
        <v>4</v>
      </c>
      <c r="GR36">
        <v>2074</v>
      </c>
      <c r="GS36">
        <v>4</v>
      </c>
      <c r="GT36">
        <v>30</v>
      </c>
      <c r="GU36">
        <v>5.9</v>
      </c>
      <c r="GV36">
        <v>5.8</v>
      </c>
      <c r="GW36">
        <v>0.55786100000000005</v>
      </c>
      <c r="GX36">
        <v>2.6196299999999999</v>
      </c>
      <c r="GY36">
        <v>2.04834</v>
      </c>
      <c r="GZ36">
        <v>2.6074199999999998</v>
      </c>
      <c r="HA36">
        <v>2.1972700000000001</v>
      </c>
      <c r="HB36">
        <v>2.3596200000000001</v>
      </c>
      <c r="HC36">
        <v>42.697400000000002</v>
      </c>
      <c r="HD36">
        <v>13.580399999999999</v>
      </c>
      <c r="HE36">
        <v>18</v>
      </c>
      <c r="HF36">
        <v>453.68200000000002</v>
      </c>
      <c r="HG36">
        <v>718.24699999999996</v>
      </c>
      <c r="HH36">
        <v>30.998100000000001</v>
      </c>
      <c r="HI36">
        <v>33.205800000000004</v>
      </c>
      <c r="HJ36">
        <v>29.999600000000001</v>
      </c>
      <c r="HK36">
        <v>33.136299999999999</v>
      </c>
      <c r="HL36">
        <v>33.126800000000003</v>
      </c>
      <c r="HM36">
        <v>11.1889</v>
      </c>
      <c r="HN36">
        <v>-30</v>
      </c>
      <c r="HO36">
        <v>-30</v>
      </c>
      <c r="HP36">
        <v>31</v>
      </c>
      <c r="HQ36">
        <v>144.25299999999999</v>
      </c>
      <c r="HR36">
        <v>33.834600000000002</v>
      </c>
      <c r="HS36">
        <v>99.241200000000006</v>
      </c>
      <c r="HT36">
        <v>98.267399999999995</v>
      </c>
    </row>
    <row r="37" spans="1:228" x14ac:dyDescent="0.2">
      <c r="A37">
        <v>22</v>
      </c>
      <c r="B37">
        <v>1670263231.0999999</v>
      </c>
      <c r="C37">
        <v>84.099999904632568</v>
      </c>
      <c r="D37" t="s">
        <v>403</v>
      </c>
      <c r="E37" t="s">
        <v>404</v>
      </c>
      <c r="F37">
        <v>4</v>
      </c>
      <c r="G37">
        <v>1670263228.7874999</v>
      </c>
      <c r="H37">
        <f t="shared" si="0"/>
        <v>1.942416630821007E-3</v>
      </c>
      <c r="I37">
        <f t="shared" si="1"/>
        <v>1.9424166308210069</v>
      </c>
      <c r="J37">
        <f t="shared" si="2"/>
        <v>3.9668573357443253</v>
      </c>
      <c r="K37">
        <f t="shared" si="3"/>
        <v>120.995625</v>
      </c>
      <c r="L37">
        <f t="shared" si="4"/>
        <v>68.367844506773423</v>
      </c>
      <c r="M37">
        <f t="shared" si="5"/>
        <v>6.9103691095413913</v>
      </c>
      <c r="N37">
        <f t="shared" si="6"/>
        <v>12.229790706752743</v>
      </c>
      <c r="O37">
        <f t="shared" si="7"/>
        <v>0.12827921543013596</v>
      </c>
      <c r="P37">
        <f t="shared" si="8"/>
        <v>3.6853737258921386</v>
      </c>
      <c r="Q37">
        <f t="shared" si="9"/>
        <v>0.12584930123847676</v>
      </c>
      <c r="R37">
        <f t="shared" si="10"/>
        <v>7.8870297646287946E-2</v>
      </c>
      <c r="S37">
        <f t="shared" si="11"/>
        <v>226.11350398304995</v>
      </c>
      <c r="T37">
        <f t="shared" si="12"/>
        <v>33.722740725518165</v>
      </c>
      <c r="U37">
        <f t="shared" si="13"/>
        <v>33.684212500000001</v>
      </c>
      <c r="V37">
        <f t="shared" si="14"/>
        <v>5.2496123463350512</v>
      </c>
      <c r="W37">
        <f t="shared" si="15"/>
        <v>74.167343639338796</v>
      </c>
      <c r="X37">
        <f t="shared" si="16"/>
        <v>3.7590757974490416</v>
      </c>
      <c r="Y37">
        <f t="shared" si="17"/>
        <v>5.0683705428748906</v>
      </c>
      <c r="Z37">
        <f t="shared" si="18"/>
        <v>1.4905365488860096</v>
      </c>
      <c r="AA37">
        <f t="shared" si="19"/>
        <v>-85.660573419206401</v>
      </c>
      <c r="AB37">
        <f t="shared" si="20"/>
        <v>-124.5760394305567</v>
      </c>
      <c r="AC37">
        <f t="shared" si="21"/>
        <v>-7.7697382161635593</v>
      </c>
      <c r="AD37">
        <f t="shared" si="22"/>
        <v>8.107152917123301</v>
      </c>
      <c r="AE37">
        <f t="shared" si="23"/>
        <v>27.293668836706747</v>
      </c>
      <c r="AF37">
        <f t="shared" si="24"/>
        <v>2.0065041152141108</v>
      </c>
      <c r="AG37">
        <f t="shared" si="25"/>
        <v>3.9668573357443253</v>
      </c>
      <c r="AH37">
        <v>137.38516705595029</v>
      </c>
      <c r="AI37">
        <v>128.76078181818181</v>
      </c>
      <c r="AJ37">
        <v>1.7062582317877071</v>
      </c>
      <c r="AK37">
        <v>66.402608217360225</v>
      </c>
      <c r="AL37">
        <f t="shared" si="26"/>
        <v>1.9424166308210069</v>
      </c>
      <c r="AM37">
        <v>36.397622256299677</v>
      </c>
      <c r="AN37">
        <v>37.183533529411783</v>
      </c>
      <c r="AO37">
        <v>-1.6240777673293409E-3</v>
      </c>
      <c r="AP37">
        <v>90.818453597350185</v>
      </c>
      <c r="AQ37">
        <v>198</v>
      </c>
      <c r="AR37">
        <v>30</v>
      </c>
      <c r="AS37">
        <f t="shared" si="27"/>
        <v>1</v>
      </c>
      <c r="AT37">
        <f t="shared" si="28"/>
        <v>0</v>
      </c>
      <c r="AU37">
        <f t="shared" si="29"/>
        <v>47415.38969173783</v>
      </c>
      <c r="AV37">
        <f t="shared" si="30"/>
        <v>1200.0025000000001</v>
      </c>
      <c r="AW37">
        <f t="shared" si="31"/>
        <v>1025.925988592254</v>
      </c>
      <c r="AX37">
        <f t="shared" si="32"/>
        <v>0.85493654270908093</v>
      </c>
      <c r="AY37">
        <f t="shared" si="33"/>
        <v>0.18842752742852614</v>
      </c>
      <c r="AZ37">
        <v>2.7</v>
      </c>
      <c r="BA37">
        <v>0.5</v>
      </c>
      <c r="BB37" t="s">
        <v>355</v>
      </c>
      <c r="BC37">
        <v>2</v>
      </c>
      <c r="BD37" t="b">
        <v>1</v>
      </c>
      <c r="BE37">
        <v>1670263228.7874999</v>
      </c>
      <c r="BF37">
        <v>120.995625</v>
      </c>
      <c r="BG37">
        <v>132.43475000000001</v>
      </c>
      <c r="BH37">
        <v>37.190474999999999</v>
      </c>
      <c r="BI37">
        <v>36.387937500000007</v>
      </c>
      <c r="BJ37">
        <v>124.35550000000001</v>
      </c>
      <c r="BK37">
        <v>37.06035</v>
      </c>
      <c r="BL37">
        <v>649.94837499999994</v>
      </c>
      <c r="BM37">
        <v>100.976375</v>
      </c>
      <c r="BN37">
        <v>9.9930087500000001E-2</v>
      </c>
      <c r="BO37">
        <v>33.057212499999999</v>
      </c>
      <c r="BP37">
        <v>33.684212500000001</v>
      </c>
      <c r="BQ37">
        <v>999.9</v>
      </c>
      <c r="BR37">
        <v>0</v>
      </c>
      <c r="BS37">
        <v>0</v>
      </c>
      <c r="BT37">
        <v>9033.4362500000007</v>
      </c>
      <c r="BU37">
        <v>0</v>
      </c>
      <c r="BV37">
        <v>204.71337500000001</v>
      </c>
      <c r="BW37">
        <v>-11.439287500000001</v>
      </c>
      <c r="BX37">
        <v>125.66925000000001</v>
      </c>
      <c r="BY37">
        <v>137.43600000000001</v>
      </c>
      <c r="BZ37">
        <v>0.80254162500000004</v>
      </c>
      <c r="CA37">
        <v>132.43475000000001</v>
      </c>
      <c r="CB37">
        <v>36.387937500000007</v>
      </c>
      <c r="CC37">
        <v>3.7553537499999998</v>
      </c>
      <c r="CD37">
        <v>3.67431625</v>
      </c>
      <c r="CE37">
        <v>27.820687499999998</v>
      </c>
      <c r="CF37">
        <v>27.447512499999998</v>
      </c>
      <c r="CG37">
        <v>1200.0025000000001</v>
      </c>
      <c r="CH37">
        <v>0.50003162499999998</v>
      </c>
      <c r="CI37">
        <v>0.49996837500000002</v>
      </c>
      <c r="CJ37">
        <v>0</v>
      </c>
      <c r="CK37">
        <v>966.75737499999991</v>
      </c>
      <c r="CL37">
        <v>4.9990899999999998</v>
      </c>
      <c r="CM37">
        <v>9886.7900000000009</v>
      </c>
      <c r="CN37">
        <v>9557.9837499999994</v>
      </c>
      <c r="CO37">
        <v>43.061999999999998</v>
      </c>
      <c r="CP37">
        <v>44.811999999999998</v>
      </c>
      <c r="CQ37">
        <v>43.882750000000001</v>
      </c>
      <c r="CR37">
        <v>43.811999999999998</v>
      </c>
      <c r="CS37">
        <v>44.436999999999998</v>
      </c>
      <c r="CT37">
        <v>597.54</v>
      </c>
      <c r="CU37">
        <v>597.46250000000009</v>
      </c>
      <c r="CV37">
        <v>0</v>
      </c>
      <c r="CW37">
        <v>1670263250</v>
      </c>
      <c r="CX37">
        <v>0</v>
      </c>
      <c r="CY37">
        <v>1670262879</v>
      </c>
      <c r="CZ37" t="s">
        <v>356</v>
      </c>
      <c r="DA37">
        <v>1670262873</v>
      </c>
      <c r="DB37">
        <v>1670262879</v>
      </c>
      <c r="DC37">
        <v>3</v>
      </c>
      <c r="DD37">
        <v>-7.0000000000000001E-3</v>
      </c>
      <c r="DE37">
        <v>-1.0999999999999999E-2</v>
      </c>
      <c r="DF37">
        <v>-3.9849999999999999</v>
      </c>
      <c r="DG37">
        <v>0.13</v>
      </c>
      <c r="DH37">
        <v>415</v>
      </c>
      <c r="DI37">
        <v>34</v>
      </c>
      <c r="DJ37">
        <v>0.34</v>
      </c>
      <c r="DK37">
        <v>0.13</v>
      </c>
      <c r="DL37">
        <v>-11.05501219512195</v>
      </c>
      <c r="DM37">
        <v>-2.5186724738676101</v>
      </c>
      <c r="DN37">
        <v>0.25087441829273482</v>
      </c>
      <c r="DO37">
        <v>0</v>
      </c>
      <c r="DP37">
        <v>0.81211090243902451</v>
      </c>
      <c r="DQ37">
        <v>-9.0154452961671253E-2</v>
      </c>
      <c r="DR37">
        <v>9.4965333926800132E-3</v>
      </c>
      <c r="DS37">
        <v>1</v>
      </c>
      <c r="DT37">
        <v>0</v>
      </c>
      <c r="DU37">
        <v>0</v>
      </c>
      <c r="DV37">
        <v>0</v>
      </c>
      <c r="DW37">
        <v>-1</v>
      </c>
      <c r="DX37">
        <v>1</v>
      </c>
      <c r="DY37">
        <v>2</v>
      </c>
      <c r="DZ37" t="s">
        <v>363</v>
      </c>
      <c r="EA37">
        <v>3.29677</v>
      </c>
      <c r="EB37">
        <v>2.6257100000000002</v>
      </c>
      <c r="EC37">
        <v>3.6740000000000002E-2</v>
      </c>
      <c r="ED37">
        <v>3.8560299999999999E-2</v>
      </c>
      <c r="EE37">
        <v>0.14790500000000001</v>
      </c>
      <c r="EF37">
        <v>0.14408599999999999</v>
      </c>
      <c r="EG37">
        <v>29162.7</v>
      </c>
      <c r="EH37">
        <v>29622.2</v>
      </c>
      <c r="EI37">
        <v>28166.2</v>
      </c>
      <c r="EJ37">
        <v>29653.7</v>
      </c>
      <c r="EK37">
        <v>33018.800000000003</v>
      </c>
      <c r="EL37">
        <v>35219.9</v>
      </c>
      <c r="EM37">
        <v>39754.800000000003</v>
      </c>
      <c r="EN37">
        <v>42371.3</v>
      </c>
      <c r="EO37">
        <v>1.8712500000000001</v>
      </c>
      <c r="EP37">
        <v>2.1526800000000001</v>
      </c>
      <c r="EQ37">
        <v>0.15332499999999999</v>
      </c>
      <c r="ER37">
        <v>0</v>
      </c>
      <c r="ES37">
        <v>31.165199999999999</v>
      </c>
      <c r="ET37">
        <v>999.9</v>
      </c>
      <c r="EU37">
        <v>54.3</v>
      </c>
      <c r="EV37">
        <v>39.299999999999997</v>
      </c>
      <c r="EW37">
        <v>38.401800000000001</v>
      </c>
      <c r="EX37">
        <v>57.240299999999998</v>
      </c>
      <c r="EY37">
        <v>-1.28606</v>
      </c>
      <c r="EZ37">
        <v>2</v>
      </c>
      <c r="FA37">
        <v>0.45513500000000001</v>
      </c>
      <c r="FB37">
        <v>0.242119</v>
      </c>
      <c r="FC37">
        <v>20.2742</v>
      </c>
      <c r="FD37">
        <v>5.21699</v>
      </c>
      <c r="FE37">
        <v>12.0055</v>
      </c>
      <c r="FF37">
        <v>4.9866999999999999</v>
      </c>
      <c r="FG37">
        <v>3.2844799999999998</v>
      </c>
      <c r="FH37">
        <v>9999</v>
      </c>
      <c r="FI37">
        <v>9999</v>
      </c>
      <c r="FJ37">
        <v>9999</v>
      </c>
      <c r="FK37">
        <v>999.9</v>
      </c>
      <c r="FL37">
        <v>1.8658399999999999</v>
      </c>
      <c r="FM37">
        <v>1.86229</v>
      </c>
      <c r="FN37">
        <v>1.86432</v>
      </c>
      <c r="FO37">
        <v>1.86039</v>
      </c>
      <c r="FP37">
        <v>1.86111</v>
      </c>
      <c r="FQ37">
        <v>1.8602000000000001</v>
      </c>
      <c r="FR37">
        <v>1.86188</v>
      </c>
      <c r="FS37">
        <v>1.8585</v>
      </c>
      <c r="FT37">
        <v>0</v>
      </c>
      <c r="FU37">
        <v>0</v>
      </c>
      <c r="FV37">
        <v>0</v>
      </c>
      <c r="FW37">
        <v>0</v>
      </c>
      <c r="FX37" t="s">
        <v>358</v>
      </c>
      <c r="FY37" t="s">
        <v>359</v>
      </c>
      <c r="FZ37" t="s">
        <v>360</v>
      </c>
      <c r="GA37" t="s">
        <v>360</v>
      </c>
      <c r="GB37" t="s">
        <v>360</v>
      </c>
      <c r="GC37" t="s">
        <v>360</v>
      </c>
      <c r="GD37">
        <v>0</v>
      </c>
      <c r="GE37">
        <v>100</v>
      </c>
      <c r="GF37">
        <v>100</v>
      </c>
      <c r="GG37">
        <v>-3.3690000000000002</v>
      </c>
      <c r="GH37">
        <v>0.13009999999999999</v>
      </c>
      <c r="GI37">
        <v>-3.0386377359327348</v>
      </c>
      <c r="GJ37">
        <v>-2.737337881603403E-3</v>
      </c>
      <c r="GK37">
        <v>1.2769921614711079E-6</v>
      </c>
      <c r="GL37">
        <v>-3.2469241445839119E-10</v>
      </c>
      <c r="GM37">
        <v>0.13012000000000509</v>
      </c>
      <c r="GN37">
        <v>0</v>
      </c>
      <c r="GO37">
        <v>0</v>
      </c>
      <c r="GP37">
        <v>0</v>
      </c>
      <c r="GQ37">
        <v>4</v>
      </c>
      <c r="GR37">
        <v>2074</v>
      </c>
      <c r="GS37">
        <v>4</v>
      </c>
      <c r="GT37">
        <v>30</v>
      </c>
      <c r="GU37">
        <v>6</v>
      </c>
      <c r="GV37">
        <v>5.9</v>
      </c>
      <c r="GW37">
        <v>0.57861300000000004</v>
      </c>
      <c r="GX37">
        <v>2.6196299999999999</v>
      </c>
      <c r="GY37">
        <v>2.04834</v>
      </c>
      <c r="GZ37">
        <v>2.6074199999999998</v>
      </c>
      <c r="HA37">
        <v>2.1972700000000001</v>
      </c>
      <c r="HB37">
        <v>2.35229</v>
      </c>
      <c r="HC37">
        <v>42.697400000000002</v>
      </c>
      <c r="HD37">
        <v>13.562900000000001</v>
      </c>
      <c r="HE37">
        <v>18</v>
      </c>
      <c r="HF37">
        <v>453.911</v>
      </c>
      <c r="HG37">
        <v>718.06299999999999</v>
      </c>
      <c r="HH37">
        <v>30.998699999999999</v>
      </c>
      <c r="HI37">
        <v>33.201900000000002</v>
      </c>
      <c r="HJ37">
        <v>29.999600000000001</v>
      </c>
      <c r="HK37">
        <v>33.132800000000003</v>
      </c>
      <c r="HL37">
        <v>33.123100000000001</v>
      </c>
      <c r="HM37">
        <v>11.596299999999999</v>
      </c>
      <c r="HN37">
        <v>-30</v>
      </c>
      <c r="HO37">
        <v>-30</v>
      </c>
      <c r="HP37">
        <v>31</v>
      </c>
      <c r="HQ37">
        <v>150.929</v>
      </c>
      <c r="HR37">
        <v>33.834600000000002</v>
      </c>
      <c r="HS37">
        <v>99.245400000000004</v>
      </c>
      <c r="HT37">
        <v>98.268900000000002</v>
      </c>
    </row>
    <row r="38" spans="1:228" x14ac:dyDescent="0.2">
      <c r="A38">
        <v>23</v>
      </c>
      <c r="B38">
        <v>1670263235.0999999</v>
      </c>
      <c r="C38">
        <v>88.099999904632568</v>
      </c>
      <c r="D38" t="s">
        <v>405</v>
      </c>
      <c r="E38" t="s">
        <v>406</v>
      </c>
      <c r="F38">
        <v>4</v>
      </c>
      <c r="G38">
        <v>1670263233.0999999</v>
      </c>
      <c r="H38">
        <f t="shared" si="0"/>
        <v>1.9408809111006913E-3</v>
      </c>
      <c r="I38">
        <f t="shared" si="1"/>
        <v>1.9408809111006913</v>
      </c>
      <c r="J38">
        <f t="shared" si="2"/>
        <v>4.3772391231218588</v>
      </c>
      <c r="K38">
        <f t="shared" si="3"/>
        <v>128.09885714285721</v>
      </c>
      <c r="L38">
        <f t="shared" si="4"/>
        <v>70.953618043573286</v>
      </c>
      <c r="M38">
        <f t="shared" si="5"/>
        <v>7.1717815877726672</v>
      </c>
      <c r="N38">
        <f t="shared" si="6"/>
        <v>12.947853124384498</v>
      </c>
      <c r="O38">
        <f t="shared" si="7"/>
        <v>0.13011866023251312</v>
      </c>
      <c r="P38">
        <f t="shared" si="8"/>
        <v>3.6747317579842167</v>
      </c>
      <c r="Q38">
        <f t="shared" si="9"/>
        <v>0.1276122033064529</v>
      </c>
      <c r="R38">
        <f t="shared" si="10"/>
        <v>7.99788008565262E-2</v>
      </c>
      <c r="S38">
        <f t="shared" si="11"/>
        <v>226.11296023299485</v>
      </c>
      <c r="T38">
        <f t="shared" si="12"/>
        <v>33.697900593233577</v>
      </c>
      <c r="U38">
        <f t="shared" si="13"/>
        <v>33.604100000000003</v>
      </c>
      <c r="V38">
        <f t="shared" si="14"/>
        <v>5.2261452246144486</v>
      </c>
      <c r="W38">
        <f t="shared" si="15"/>
        <v>74.241942008641786</v>
      </c>
      <c r="X38">
        <f t="shared" si="16"/>
        <v>3.7571577040616733</v>
      </c>
      <c r="Y38">
        <f t="shared" si="17"/>
        <v>5.0606942685097582</v>
      </c>
      <c r="Z38">
        <f t="shared" si="18"/>
        <v>1.4689875205527754</v>
      </c>
      <c r="AA38">
        <f t="shared" si="19"/>
        <v>-85.592848179540482</v>
      </c>
      <c r="AB38">
        <f t="shared" si="20"/>
        <v>-113.69089595925068</v>
      </c>
      <c r="AC38">
        <f t="shared" si="21"/>
        <v>-7.1076434557244719</v>
      </c>
      <c r="AD38">
        <f t="shared" si="22"/>
        <v>19.721572638479202</v>
      </c>
      <c r="AE38">
        <f t="shared" si="23"/>
        <v>27.676367178520298</v>
      </c>
      <c r="AF38">
        <f t="shared" si="24"/>
        <v>1.9951339689381407</v>
      </c>
      <c r="AG38">
        <f t="shared" si="25"/>
        <v>4.3772391231218588</v>
      </c>
      <c r="AH38">
        <v>144.383670645585</v>
      </c>
      <c r="AI38">
        <v>135.5971999999999</v>
      </c>
      <c r="AJ38">
        <v>1.703008471010111</v>
      </c>
      <c r="AK38">
        <v>66.402608217360225</v>
      </c>
      <c r="AL38">
        <f t="shared" si="26"/>
        <v>1.9408809111006913</v>
      </c>
      <c r="AM38">
        <v>36.382712506405433</v>
      </c>
      <c r="AN38">
        <v>37.162914705882343</v>
      </c>
      <c r="AO38">
        <v>-7.380528159410143E-4</v>
      </c>
      <c r="AP38">
        <v>90.818453597350185</v>
      </c>
      <c r="AQ38">
        <v>196</v>
      </c>
      <c r="AR38">
        <v>30</v>
      </c>
      <c r="AS38">
        <f t="shared" si="27"/>
        <v>1</v>
      </c>
      <c r="AT38">
        <f t="shared" si="28"/>
        <v>0</v>
      </c>
      <c r="AU38">
        <f t="shared" si="29"/>
        <v>47229.406679447973</v>
      </c>
      <c r="AV38">
        <f t="shared" si="30"/>
        <v>1200</v>
      </c>
      <c r="AW38">
        <f t="shared" si="31"/>
        <v>1025.9238135922251</v>
      </c>
      <c r="AX38">
        <f t="shared" si="32"/>
        <v>0.85493651132685433</v>
      </c>
      <c r="AY38">
        <f t="shared" si="33"/>
        <v>0.18842746686082903</v>
      </c>
      <c r="AZ38">
        <v>2.7</v>
      </c>
      <c r="BA38">
        <v>0.5</v>
      </c>
      <c r="BB38" t="s">
        <v>355</v>
      </c>
      <c r="BC38">
        <v>2</v>
      </c>
      <c r="BD38" t="b">
        <v>1</v>
      </c>
      <c r="BE38">
        <v>1670263233.0999999</v>
      </c>
      <c r="BF38">
        <v>128.09885714285721</v>
      </c>
      <c r="BG38">
        <v>139.69928571428571</v>
      </c>
      <c r="BH38">
        <v>37.171228571428571</v>
      </c>
      <c r="BI38">
        <v>36.373428571428583</v>
      </c>
      <c r="BJ38">
        <v>131.47585714285711</v>
      </c>
      <c r="BK38">
        <v>37.041114285714293</v>
      </c>
      <c r="BL38">
        <v>650.11599999999999</v>
      </c>
      <c r="BM38">
        <v>100.97671428571429</v>
      </c>
      <c r="BN38">
        <v>0.1003242857142857</v>
      </c>
      <c r="BO38">
        <v>33.030228571428573</v>
      </c>
      <c r="BP38">
        <v>33.604100000000003</v>
      </c>
      <c r="BQ38">
        <v>999.89999999999986</v>
      </c>
      <c r="BR38">
        <v>0</v>
      </c>
      <c r="BS38">
        <v>0</v>
      </c>
      <c r="BT38">
        <v>8996.6071428571431</v>
      </c>
      <c r="BU38">
        <v>0</v>
      </c>
      <c r="BV38">
        <v>210.20571428571429</v>
      </c>
      <c r="BW38">
        <v>-11.600657142857139</v>
      </c>
      <c r="BX38">
        <v>133.0444285714286</v>
      </c>
      <c r="BY38">
        <v>144.97271428571429</v>
      </c>
      <c r="BZ38">
        <v>0.79780685714285704</v>
      </c>
      <c r="CA38">
        <v>139.69928571428571</v>
      </c>
      <c r="CB38">
        <v>36.373428571428583</v>
      </c>
      <c r="CC38">
        <v>3.753425714285715</v>
      </c>
      <c r="CD38">
        <v>3.6728642857142861</v>
      </c>
      <c r="CE38">
        <v>27.811900000000001</v>
      </c>
      <c r="CF38">
        <v>27.440742857142851</v>
      </c>
      <c r="CG38">
        <v>1200</v>
      </c>
      <c r="CH38">
        <v>0.50003299999999995</v>
      </c>
      <c r="CI38">
        <v>0.49996699999999999</v>
      </c>
      <c r="CJ38">
        <v>0</v>
      </c>
      <c r="CK38">
        <v>965.81128571428565</v>
      </c>
      <c r="CL38">
        <v>4.9990899999999998</v>
      </c>
      <c r="CM38">
        <v>9878.6071428571413</v>
      </c>
      <c r="CN38">
        <v>9557.9585714285731</v>
      </c>
      <c r="CO38">
        <v>43.044285714285706</v>
      </c>
      <c r="CP38">
        <v>44.811999999999998</v>
      </c>
      <c r="CQ38">
        <v>43.875</v>
      </c>
      <c r="CR38">
        <v>43.811999999999998</v>
      </c>
      <c r="CS38">
        <v>44.419285714285721</v>
      </c>
      <c r="CT38">
        <v>597.54</v>
      </c>
      <c r="CU38">
        <v>597.46</v>
      </c>
      <c r="CV38">
        <v>0</v>
      </c>
      <c r="CW38">
        <v>1670263254.2</v>
      </c>
      <c r="CX38">
        <v>0</v>
      </c>
      <c r="CY38">
        <v>1670262879</v>
      </c>
      <c r="CZ38" t="s">
        <v>356</v>
      </c>
      <c r="DA38">
        <v>1670262873</v>
      </c>
      <c r="DB38">
        <v>1670262879</v>
      </c>
      <c r="DC38">
        <v>3</v>
      </c>
      <c r="DD38">
        <v>-7.0000000000000001E-3</v>
      </c>
      <c r="DE38">
        <v>-1.0999999999999999E-2</v>
      </c>
      <c r="DF38">
        <v>-3.9849999999999999</v>
      </c>
      <c r="DG38">
        <v>0.13</v>
      </c>
      <c r="DH38">
        <v>415</v>
      </c>
      <c r="DI38">
        <v>34</v>
      </c>
      <c r="DJ38">
        <v>0.34</v>
      </c>
      <c r="DK38">
        <v>0.13</v>
      </c>
      <c r="DL38">
        <v>-11.223551219512199</v>
      </c>
      <c r="DM38">
        <v>-2.4786439024390128</v>
      </c>
      <c r="DN38">
        <v>0.24702586328694229</v>
      </c>
      <c r="DO38">
        <v>0</v>
      </c>
      <c r="DP38">
        <v>0.80734958536585355</v>
      </c>
      <c r="DQ38">
        <v>-7.6408285714286456E-2</v>
      </c>
      <c r="DR38">
        <v>8.4111125448844467E-3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363</v>
      </c>
      <c r="EA38">
        <v>3.29678</v>
      </c>
      <c r="EB38">
        <v>2.62521</v>
      </c>
      <c r="EC38">
        <v>3.8508599999999997E-2</v>
      </c>
      <c r="ED38">
        <v>4.0321299999999997E-2</v>
      </c>
      <c r="EE38">
        <v>0.14785300000000001</v>
      </c>
      <c r="EF38">
        <v>0.14404400000000001</v>
      </c>
      <c r="EG38">
        <v>29109.200000000001</v>
      </c>
      <c r="EH38">
        <v>29568.9</v>
      </c>
      <c r="EI38">
        <v>28166.2</v>
      </c>
      <c r="EJ38">
        <v>29654.6</v>
      </c>
      <c r="EK38">
        <v>33021</v>
      </c>
      <c r="EL38">
        <v>35222.400000000001</v>
      </c>
      <c r="EM38">
        <v>39754.800000000003</v>
      </c>
      <c r="EN38">
        <v>42372.1</v>
      </c>
      <c r="EO38">
        <v>1.8748800000000001</v>
      </c>
      <c r="EP38">
        <v>2.1528499999999999</v>
      </c>
      <c r="EQ38">
        <v>0.148006</v>
      </c>
      <c r="ER38">
        <v>0</v>
      </c>
      <c r="ES38">
        <v>31.154299999999999</v>
      </c>
      <c r="ET38">
        <v>999.9</v>
      </c>
      <c r="EU38">
        <v>54.3</v>
      </c>
      <c r="EV38">
        <v>39.299999999999997</v>
      </c>
      <c r="EW38">
        <v>38.3964</v>
      </c>
      <c r="EX38">
        <v>57.360300000000002</v>
      </c>
      <c r="EY38">
        <v>-1.3141</v>
      </c>
      <c r="EZ38">
        <v>2</v>
      </c>
      <c r="FA38">
        <v>0.45464700000000002</v>
      </c>
      <c r="FB38">
        <v>0.238736</v>
      </c>
      <c r="FC38">
        <v>20.2742</v>
      </c>
      <c r="FD38">
        <v>5.2172900000000002</v>
      </c>
      <c r="FE38">
        <v>12.004300000000001</v>
      </c>
      <c r="FF38">
        <v>4.9869000000000003</v>
      </c>
      <c r="FG38">
        <v>3.2845</v>
      </c>
      <c r="FH38">
        <v>9999</v>
      </c>
      <c r="FI38">
        <v>9999</v>
      </c>
      <c r="FJ38">
        <v>9999</v>
      </c>
      <c r="FK38">
        <v>999.9</v>
      </c>
      <c r="FL38">
        <v>1.8658399999999999</v>
      </c>
      <c r="FM38">
        <v>1.8622799999999999</v>
      </c>
      <c r="FN38">
        <v>1.86432</v>
      </c>
      <c r="FO38">
        <v>1.8603799999999999</v>
      </c>
      <c r="FP38">
        <v>1.86111</v>
      </c>
      <c r="FQ38">
        <v>1.8602000000000001</v>
      </c>
      <c r="FR38">
        <v>1.86188</v>
      </c>
      <c r="FS38">
        <v>1.8584700000000001</v>
      </c>
      <c r="FT38">
        <v>0</v>
      </c>
      <c r="FU38">
        <v>0</v>
      </c>
      <c r="FV38">
        <v>0</v>
      </c>
      <c r="FW38">
        <v>0</v>
      </c>
      <c r="FX38" t="s">
        <v>358</v>
      </c>
      <c r="FY38" t="s">
        <v>359</v>
      </c>
      <c r="FZ38" t="s">
        <v>360</v>
      </c>
      <c r="GA38" t="s">
        <v>360</v>
      </c>
      <c r="GB38" t="s">
        <v>360</v>
      </c>
      <c r="GC38" t="s">
        <v>360</v>
      </c>
      <c r="GD38">
        <v>0</v>
      </c>
      <c r="GE38">
        <v>100</v>
      </c>
      <c r="GF38">
        <v>100</v>
      </c>
      <c r="GG38">
        <v>-3.3849999999999998</v>
      </c>
      <c r="GH38">
        <v>0.13009999999999999</v>
      </c>
      <c r="GI38">
        <v>-3.0386377359327348</v>
      </c>
      <c r="GJ38">
        <v>-2.737337881603403E-3</v>
      </c>
      <c r="GK38">
        <v>1.2769921614711079E-6</v>
      </c>
      <c r="GL38">
        <v>-3.2469241445839119E-10</v>
      </c>
      <c r="GM38">
        <v>0.13012000000000509</v>
      </c>
      <c r="GN38">
        <v>0</v>
      </c>
      <c r="GO38">
        <v>0</v>
      </c>
      <c r="GP38">
        <v>0</v>
      </c>
      <c r="GQ38">
        <v>4</v>
      </c>
      <c r="GR38">
        <v>2074</v>
      </c>
      <c r="GS38">
        <v>4</v>
      </c>
      <c r="GT38">
        <v>30</v>
      </c>
      <c r="GU38">
        <v>6</v>
      </c>
      <c r="GV38">
        <v>5.9</v>
      </c>
      <c r="GW38">
        <v>0.59936500000000004</v>
      </c>
      <c r="GX38">
        <v>2.6220699999999999</v>
      </c>
      <c r="GY38">
        <v>2.04834</v>
      </c>
      <c r="GZ38">
        <v>2.6074199999999998</v>
      </c>
      <c r="HA38">
        <v>2.1972700000000001</v>
      </c>
      <c r="HB38">
        <v>2.3339799999999999</v>
      </c>
      <c r="HC38">
        <v>42.697400000000002</v>
      </c>
      <c r="HD38">
        <v>13.562900000000001</v>
      </c>
      <c r="HE38">
        <v>18</v>
      </c>
      <c r="HF38">
        <v>456.053</v>
      </c>
      <c r="HG38">
        <v>718.18299999999999</v>
      </c>
      <c r="HH38">
        <v>30.998899999999999</v>
      </c>
      <c r="HI38">
        <v>33.197600000000001</v>
      </c>
      <c r="HJ38">
        <v>29.999600000000001</v>
      </c>
      <c r="HK38">
        <v>33.129100000000001</v>
      </c>
      <c r="HL38">
        <v>33.119500000000002</v>
      </c>
      <c r="HM38">
        <v>12.0038</v>
      </c>
      <c r="HN38">
        <v>-30</v>
      </c>
      <c r="HO38">
        <v>-30</v>
      </c>
      <c r="HP38">
        <v>31</v>
      </c>
      <c r="HQ38">
        <v>157.60900000000001</v>
      </c>
      <c r="HR38">
        <v>33.834600000000002</v>
      </c>
      <c r="HS38">
        <v>99.245500000000007</v>
      </c>
      <c r="HT38">
        <v>98.271199999999993</v>
      </c>
    </row>
    <row r="39" spans="1:228" x14ac:dyDescent="0.2">
      <c r="A39">
        <v>24</v>
      </c>
      <c r="B39">
        <v>1670263239.0999999</v>
      </c>
      <c r="C39">
        <v>92.099999904632568</v>
      </c>
      <c r="D39" t="s">
        <v>407</v>
      </c>
      <c r="E39" t="s">
        <v>408</v>
      </c>
      <c r="F39">
        <v>4</v>
      </c>
      <c r="G39">
        <v>1670263236.7874999</v>
      </c>
      <c r="H39">
        <f t="shared" si="0"/>
        <v>1.8793769122163934E-3</v>
      </c>
      <c r="I39">
        <f t="shared" si="1"/>
        <v>1.8793769122163935</v>
      </c>
      <c r="J39">
        <f t="shared" si="2"/>
        <v>4.99001887812185</v>
      </c>
      <c r="K39">
        <f t="shared" si="3"/>
        <v>134.107125</v>
      </c>
      <c r="L39">
        <f t="shared" si="4"/>
        <v>68.222880024645619</v>
      </c>
      <c r="M39">
        <f t="shared" si="5"/>
        <v>6.8956805326236683</v>
      </c>
      <c r="N39">
        <f t="shared" si="6"/>
        <v>13.554981713093287</v>
      </c>
      <c r="O39">
        <f t="shared" si="7"/>
        <v>0.12788203453763178</v>
      </c>
      <c r="P39">
        <f t="shared" si="8"/>
        <v>3.6706901754643075</v>
      </c>
      <c r="Q39">
        <f t="shared" si="9"/>
        <v>0.12545752821085798</v>
      </c>
      <c r="R39">
        <f t="shared" si="10"/>
        <v>7.8624958821423618E-2</v>
      </c>
      <c r="S39">
        <f t="shared" si="11"/>
        <v>226.11103869867182</v>
      </c>
      <c r="T39">
        <f t="shared" si="12"/>
        <v>33.700359993259539</v>
      </c>
      <c r="U39">
        <f t="shared" si="13"/>
        <v>33.523474999999998</v>
      </c>
      <c r="V39">
        <f t="shared" si="14"/>
        <v>5.2026201529305318</v>
      </c>
      <c r="W39">
        <f t="shared" si="15"/>
        <v>74.257258369732398</v>
      </c>
      <c r="X39">
        <f t="shared" si="16"/>
        <v>3.7555841638123884</v>
      </c>
      <c r="Y39">
        <f t="shared" si="17"/>
        <v>5.0575314067118606</v>
      </c>
      <c r="Z39">
        <f t="shared" si="18"/>
        <v>1.4470359891181435</v>
      </c>
      <c r="AA39">
        <f t="shared" si="19"/>
        <v>-82.880521828742957</v>
      </c>
      <c r="AB39">
        <f t="shared" si="20"/>
        <v>-99.81291170805379</v>
      </c>
      <c r="AC39">
        <f t="shared" si="21"/>
        <v>-6.2440928203583406</v>
      </c>
      <c r="AD39">
        <f t="shared" si="22"/>
        <v>37.173512341516741</v>
      </c>
      <c r="AE39">
        <f t="shared" si="23"/>
        <v>28.019127054817524</v>
      </c>
      <c r="AF39">
        <f t="shared" si="24"/>
        <v>1.9932577949591808</v>
      </c>
      <c r="AG39">
        <f t="shared" si="25"/>
        <v>4.99001887812185</v>
      </c>
      <c r="AH39">
        <v>151.305927036881</v>
      </c>
      <c r="AI39">
        <v>142.33302424242419</v>
      </c>
      <c r="AJ39">
        <v>1.683453829778903</v>
      </c>
      <c r="AK39">
        <v>66.402608217360225</v>
      </c>
      <c r="AL39">
        <f t="shared" si="26"/>
        <v>1.8793769122163935</v>
      </c>
      <c r="AM39">
        <v>36.367951449577298</v>
      </c>
      <c r="AN39">
        <v>37.151024117647047</v>
      </c>
      <c r="AO39">
        <v>-5.6702841387950252E-3</v>
      </c>
      <c r="AP39">
        <v>90.818453597350185</v>
      </c>
      <c r="AQ39">
        <v>195</v>
      </c>
      <c r="AR39">
        <v>30</v>
      </c>
      <c r="AS39">
        <f t="shared" si="27"/>
        <v>1</v>
      </c>
      <c r="AT39">
        <f t="shared" si="28"/>
        <v>0</v>
      </c>
      <c r="AU39">
        <f t="shared" si="29"/>
        <v>47158.916872146772</v>
      </c>
      <c r="AV39">
        <f t="shared" si="30"/>
        <v>1199.99</v>
      </c>
      <c r="AW39">
        <f t="shared" si="31"/>
        <v>1025.9152449215915</v>
      </c>
      <c r="AX39">
        <f t="shared" si="32"/>
        <v>0.85493649523878656</v>
      </c>
      <c r="AY39">
        <f t="shared" si="33"/>
        <v>0.18842743581085827</v>
      </c>
      <c r="AZ39">
        <v>2.7</v>
      </c>
      <c r="BA39">
        <v>0.5</v>
      </c>
      <c r="BB39" t="s">
        <v>355</v>
      </c>
      <c r="BC39">
        <v>2</v>
      </c>
      <c r="BD39" t="b">
        <v>1</v>
      </c>
      <c r="BE39">
        <v>1670263236.7874999</v>
      </c>
      <c r="BF39">
        <v>134.107125</v>
      </c>
      <c r="BG39">
        <v>145.85662500000001</v>
      </c>
      <c r="BH39">
        <v>37.156125000000003</v>
      </c>
      <c r="BI39">
        <v>36.358937500000003</v>
      </c>
      <c r="BJ39">
        <v>137.499</v>
      </c>
      <c r="BK39">
        <v>37.026000000000003</v>
      </c>
      <c r="BL39">
        <v>650.01387499999998</v>
      </c>
      <c r="BM39">
        <v>100.97575000000001</v>
      </c>
      <c r="BN39">
        <v>0.1000259</v>
      </c>
      <c r="BO39">
        <v>33.019099999999987</v>
      </c>
      <c r="BP39">
        <v>33.523474999999998</v>
      </c>
      <c r="BQ39">
        <v>999.9</v>
      </c>
      <c r="BR39">
        <v>0</v>
      </c>
      <c r="BS39">
        <v>0</v>
      </c>
      <c r="BT39">
        <v>8982.7325000000001</v>
      </c>
      <c r="BU39">
        <v>0</v>
      </c>
      <c r="BV39">
        <v>215.13325</v>
      </c>
      <c r="BW39">
        <v>-11.749762499999999</v>
      </c>
      <c r="BX39">
        <v>139.28212500000001</v>
      </c>
      <c r="BY39">
        <v>151.36012500000001</v>
      </c>
      <c r="BZ39">
        <v>0.79719487499999997</v>
      </c>
      <c r="CA39">
        <v>145.85662500000001</v>
      </c>
      <c r="CB39">
        <v>36.358937500000003</v>
      </c>
      <c r="CC39">
        <v>3.75186625</v>
      </c>
      <c r="CD39">
        <v>3.67137</v>
      </c>
      <c r="CE39">
        <v>27.8047875</v>
      </c>
      <c r="CF39">
        <v>27.433787500000001</v>
      </c>
      <c r="CG39">
        <v>1199.99</v>
      </c>
      <c r="CH39">
        <v>0.50003324999999998</v>
      </c>
      <c r="CI39">
        <v>0.49996675000000002</v>
      </c>
      <c r="CJ39">
        <v>0</v>
      </c>
      <c r="CK39">
        <v>965.11012499999993</v>
      </c>
      <c r="CL39">
        <v>4.9990899999999998</v>
      </c>
      <c r="CM39">
        <v>9870.786250000001</v>
      </c>
      <c r="CN39">
        <v>9557.8912500000006</v>
      </c>
      <c r="CO39">
        <v>43.015500000000003</v>
      </c>
      <c r="CP39">
        <v>44.811999999999998</v>
      </c>
      <c r="CQ39">
        <v>43.875</v>
      </c>
      <c r="CR39">
        <v>43.811999999999998</v>
      </c>
      <c r="CS39">
        <v>44.390500000000003</v>
      </c>
      <c r="CT39">
        <v>597.53625</v>
      </c>
      <c r="CU39">
        <v>597.45500000000004</v>
      </c>
      <c r="CV39">
        <v>0</v>
      </c>
      <c r="CW39">
        <v>1670263257.8</v>
      </c>
      <c r="CX39">
        <v>0</v>
      </c>
      <c r="CY39">
        <v>1670262879</v>
      </c>
      <c r="CZ39" t="s">
        <v>356</v>
      </c>
      <c r="DA39">
        <v>1670262873</v>
      </c>
      <c r="DB39">
        <v>1670262879</v>
      </c>
      <c r="DC39">
        <v>3</v>
      </c>
      <c r="DD39">
        <v>-7.0000000000000001E-3</v>
      </c>
      <c r="DE39">
        <v>-1.0999999999999999E-2</v>
      </c>
      <c r="DF39">
        <v>-3.9849999999999999</v>
      </c>
      <c r="DG39">
        <v>0.13</v>
      </c>
      <c r="DH39">
        <v>415</v>
      </c>
      <c r="DI39">
        <v>34</v>
      </c>
      <c r="DJ39">
        <v>0.34</v>
      </c>
      <c r="DK39">
        <v>0.13</v>
      </c>
      <c r="DL39">
        <v>-11.389634146341461</v>
      </c>
      <c r="DM39">
        <v>-2.2610717770034809</v>
      </c>
      <c r="DN39">
        <v>0.22462847441264919</v>
      </c>
      <c r="DO39">
        <v>0</v>
      </c>
      <c r="DP39">
        <v>0.80237746341463423</v>
      </c>
      <c r="DQ39">
        <v>-4.3966871080139823E-2</v>
      </c>
      <c r="DR39">
        <v>4.9078439411925617E-3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363</v>
      </c>
      <c r="EA39">
        <v>3.2966600000000001</v>
      </c>
      <c r="EB39">
        <v>2.62527</v>
      </c>
      <c r="EC39">
        <v>4.0243800000000003E-2</v>
      </c>
      <c r="ED39">
        <v>4.2075500000000002E-2</v>
      </c>
      <c r="EE39">
        <v>0.14782000000000001</v>
      </c>
      <c r="EF39">
        <v>0.14400499999999999</v>
      </c>
      <c r="EG39">
        <v>29056.6</v>
      </c>
      <c r="EH39">
        <v>29514.799999999999</v>
      </c>
      <c r="EI39">
        <v>28166.1</v>
      </c>
      <c r="EJ39">
        <v>29654.5</v>
      </c>
      <c r="EK39">
        <v>33022.6</v>
      </c>
      <c r="EL39">
        <v>35224.199999999997</v>
      </c>
      <c r="EM39">
        <v>39755.1</v>
      </c>
      <c r="EN39">
        <v>42372.2</v>
      </c>
      <c r="EO39">
        <v>1.87608</v>
      </c>
      <c r="EP39">
        <v>2.15307</v>
      </c>
      <c r="EQ39">
        <v>0.144593</v>
      </c>
      <c r="ER39">
        <v>0</v>
      </c>
      <c r="ES39">
        <v>31.1434</v>
      </c>
      <c r="ET39">
        <v>999.9</v>
      </c>
      <c r="EU39">
        <v>54.2</v>
      </c>
      <c r="EV39">
        <v>39.299999999999997</v>
      </c>
      <c r="EW39">
        <v>38.33</v>
      </c>
      <c r="EX39">
        <v>57.540300000000002</v>
      </c>
      <c r="EY39">
        <v>-1.3341400000000001</v>
      </c>
      <c r="EZ39">
        <v>2</v>
      </c>
      <c r="FA39">
        <v>0.45439000000000002</v>
      </c>
      <c r="FB39">
        <v>0.23577100000000001</v>
      </c>
      <c r="FC39">
        <v>20.2742</v>
      </c>
      <c r="FD39">
        <v>5.2172900000000002</v>
      </c>
      <c r="FE39">
        <v>12.004300000000001</v>
      </c>
      <c r="FF39">
        <v>4.9867999999999997</v>
      </c>
      <c r="FG39">
        <v>3.2844799999999998</v>
      </c>
      <c r="FH39">
        <v>9999</v>
      </c>
      <c r="FI39">
        <v>9999</v>
      </c>
      <c r="FJ39">
        <v>9999</v>
      </c>
      <c r="FK39">
        <v>999.9</v>
      </c>
      <c r="FL39">
        <v>1.8658399999999999</v>
      </c>
      <c r="FM39">
        <v>1.86226</v>
      </c>
      <c r="FN39">
        <v>1.86432</v>
      </c>
      <c r="FO39">
        <v>1.8604000000000001</v>
      </c>
      <c r="FP39">
        <v>1.86111</v>
      </c>
      <c r="FQ39">
        <v>1.8602000000000001</v>
      </c>
      <c r="FR39">
        <v>1.86188</v>
      </c>
      <c r="FS39">
        <v>1.8584400000000001</v>
      </c>
      <c r="FT39">
        <v>0</v>
      </c>
      <c r="FU39">
        <v>0</v>
      </c>
      <c r="FV39">
        <v>0</v>
      </c>
      <c r="FW39">
        <v>0</v>
      </c>
      <c r="FX39" t="s">
        <v>358</v>
      </c>
      <c r="FY39" t="s">
        <v>359</v>
      </c>
      <c r="FZ39" t="s">
        <v>360</v>
      </c>
      <c r="GA39" t="s">
        <v>360</v>
      </c>
      <c r="GB39" t="s">
        <v>360</v>
      </c>
      <c r="GC39" t="s">
        <v>360</v>
      </c>
      <c r="GD39">
        <v>0</v>
      </c>
      <c r="GE39">
        <v>100</v>
      </c>
      <c r="GF39">
        <v>100</v>
      </c>
      <c r="GG39">
        <v>-3.4009999999999998</v>
      </c>
      <c r="GH39">
        <v>0.13009999999999999</v>
      </c>
      <c r="GI39">
        <v>-3.0386377359327348</v>
      </c>
      <c r="GJ39">
        <v>-2.737337881603403E-3</v>
      </c>
      <c r="GK39">
        <v>1.2769921614711079E-6</v>
      </c>
      <c r="GL39">
        <v>-3.2469241445839119E-10</v>
      </c>
      <c r="GM39">
        <v>0.13012000000000509</v>
      </c>
      <c r="GN39">
        <v>0</v>
      </c>
      <c r="GO39">
        <v>0</v>
      </c>
      <c r="GP39">
        <v>0</v>
      </c>
      <c r="GQ39">
        <v>4</v>
      </c>
      <c r="GR39">
        <v>2074</v>
      </c>
      <c r="GS39">
        <v>4</v>
      </c>
      <c r="GT39">
        <v>30</v>
      </c>
      <c r="GU39">
        <v>6.1</v>
      </c>
      <c r="GV39">
        <v>6</v>
      </c>
      <c r="GW39">
        <v>0.618896</v>
      </c>
      <c r="GX39">
        <v>2.6147499999999999</v>
      </c>
      <c r="GY39">
        <v>2.04834</v>
      </c>
      <c r="GZ39">
        <v>2.6074199999999998</v>
      </c>
      <c r="HA39">
        <v>2.1972700000000001</v>
      </c>
      <c r="HB39">
        <v>2.2692899999999998</v>
      </c>
      <c r="HC39">
        <v>42.697400000000002</v>
      </c>
      <c r="HD39">
        <v>13.5541</v>
      </c>
      <c r="HE39">
        <v>18</v>
      </c>
      <c r="HF39">
        <v>456.75200000000001</v>
      </c>
      <c r="HG39">
        <v>718.35699999999997</v>
      </c>
      <c r="HH39">
        <v>30.999099999999999</v>
      </c>
      <c r="HI39">
        <v>33.1937</v>
      </c>
      <c r="HJ39">
        <v>29.999600000000001</v>
      </c>
      <c r="HK39">
        <v>33.126100000000001</v>
      </c>
      <c r="HL39">
        <v>33.116500000000002</v>
      </c>
      <c r="HM39">
        <v>12.411300000000001</v>
      </c>
      <c r="HN39">
        <v>-30</v>
      </c>
      <c r="HO39">
        <v>-30</v>
      </c>
      <c r="HP39">
        <v>31</v>
      </c>
      <c r="HQ39">
        <v>164.28800000000001</v>
      </c>
      <c r="HR39">
        <v>33.834600000000002</v>
      </c>
      <c r="HS39">
        <v>99.245599999999996</v>
      </c>
      <c r="HT39">
        <v>98.271299999999997</v>
      </c>
    </row>
    <row r="40" spans="1:228" x14ac:dyDescent="0.2">
      <c r="A40">
        <v>25</v>
      </c>
      <c r="B40">
        <v>1670263243.0999999</v>
      </c>
      <c r="C40">
        <v>96.099999904632568</v>
      </c>
      <c r="D40" t="s">
        <v>409</v>
      </c>
      <c r="E40" t="s">
        <v>410</v>
      </c>
      <c r="F40">
        <v>4</v>
      </c>
      <c r="G40">
        <v>1670263241.0999999</v>
      </c>
      <c r="H40">
        <f t="shared" si="0"/>
        <v>1.9559795077793633E-3</v>
      </c>
      <c r="I40">
        <f t="shared" si="1"/>
        <v>1.9559795077793631</v>
      </c>
      <c r="J40">
        <f t="shared" si="2"/>
        <v>5.0449720274760317</v>
      </c>
      <c r="K40">
        <f t="shared" si="3"/>
        <v>141.1515714285714</v>
      </c>
      <c r="L40">
        <f t="shared" si="4"/>
        <v>77.566744940830333</v>
      </c>
      <c r="M40">
        <f t="shared" si="5"/>
        <v>7.8401593002063716</v>
      </c>
      <c r="N40">
        <f t="shared" si="6"/>
        <v>14.267078067007148</v>
      </c>
      <c r="O40">
        <f t="shared" si="7"/>
        <v>0.13462650573344997</v>
      </c>
      <c r="P40">
        <f t="shared" si="8"/>
        <v>3.6857014610477226</v>
      </c>
      <c r="Q40">
        <f t="shared" si="9"/>
        <v>0.1319531102152231</v>
      </c>
      <c r="R40">
        <f t="shared" si="10"/>
        <v>8.2706466154896296E-2</v>
      </c>
      <c r="S40">
        <f t="shared" si="11"/>
        <v>226.11219262207794</v>
      </c>
      <c r="T40">
        <f t="shared" si="12"/>
        <v>33.682646509211366</v>
      </c>
      <c r="U40">
        <f t="shared" si="13"/>
        <v>33.468042857142848</v>
      </c>
      <c r="V40">
        <f t="shared" si="14"/>
        <v>5.186499434700373</v>
      </c>
      <c r="W40">
        <f t="shared" si="15"/>
        <v>74.231739337953812</v>
      </c>
      <c r="X40">
        <f t="shared" si="16"/>
        <v>3.7544833605579866</v>
      </c>
      <c r="Y40">
        <f t="shared" si="17"/>
        <v>5.057787132623961</v>
      </c>
      <c r="Z40">
        <f t="shared" si="18"/>
        <v>1.4320160741423864</v>
      </c>
      <c r="AA40">
        <f t="shared" si="19"/>
        <v>-86.258696293069917</v>
      </c>
      <c r="AB40">
        <f t="shared" si="20"/>
        <v>-89.027700517142335</v>
      </c>
      <c r="AC40">
        <f t="shared" si="21"/>
        <v>-5.5452266116922111</v>
      </c>
      <c r="AD40">
        <f t="shared" si="22"/>
        <v>45.28056920017346</v>
      </c>
      <c r="AE40">
        <f t="shared" si="23"/>
        <v>28.41049955964252</v>
      </c>
      <c r="AF40">
        <f t="shared" si="24"/>
        <v>2.0113672966580518</v>
      </c>
      <c r="AG40">
        <f t="shared" si="25"/>
        <v>5.0449720274760317</v>
      </c>
      <c r="AH40">
        <v>158.25426159747849</v>
      </c>
      <c r="AI40">
        <v>149.158896969697</v>
      </c>
      <c r="AJ40">
        <v>1.707660959107852</v>
      </c>
      <c r="AK40">
        <v>66.402608217360225</v>
      </c>
      <c r="AL40">
        <f t="shared" si="26"/>
        <v>1.9559795077793631</v>
      </c>
      <c r="AM40">
        <v>36.352722981778953</v>
      </c>
      <c r="AN40">
        <v>37.141007647058807</v>
      </c>
      <c r="AO40">
        <v>-1.0707892408268499E-3</v>
      </c>
      <c r="AP40">
        <v>90.818453597350185</v>
      </c>
      <c r="AQ40">
        <v>196</v>
      </c>
      <c r="AR40">
        <v>30</v>
      </c>
      <c r="AS40">
        <f t="shared" si="27"/>
        <v>1</v>
      </c>
      <c r="AT40">
        <f t="shared" si="28"/>
        <v>0</v>
      </c>
      <c r="AU40">
        <f t="shared" si="29"/>
        <v>47427.014999149134</v>
      </c>
      <c r="AV40">
        <f t="shared" si="30"/>
        <v>1199.992857142857</v>
      </c>
      <c r="AW40">
        <f t="shared" si="31"/>
        <v>1025.9180065399366</v>
      </c>
      <c r="AX40">
        <f t="shared" si="32"/>
        <v>0.85493676102590577</v>
      </c>
      <c r="AY40">
        <f t="shared" si="33"/>
        <v>0.18842794877999819</v>
      </c>
      <c r="AZ40">
        <v>2.7</v>
      </c>
      <c r="BA40">
        <v>0.5</v>
      </c>
      <c r="BB40" t="s">
        <v>355</v>
      </c>
      <c r="BC40">
        <v>2</v>
      </c>
      <c r="BD40" t="b">
        <v>1</v>
      </c>
      <c r="BE40">
        <v>1670263241.0999999</v>
      </c>
      <c r="BF40">
        <v>141.1515714285714</v>
      </c>
      <c r="BG40">
        <v>153.07142857142861</v>
      </c>
      <c r="BH40">
        <v>37.145042857142862</v>
      </c>
      <c r="BI40">
        <v>36.340542857142857</v>
      </c>
      <c r="BJ40">
        <v>144.56042857142859</v>
      </c>
      <c r="BK40">
        <v>37.01492857142857</v>
      </c>
      <c r="BL40">
        <v>649.96500000000003</v>
      </c>
      <c r="BM40">
        <v>100.9765714285714</v>
      </c>
      <c r="BN40">
        <v>9.9724942857142854E-2</v>
      </c>
      <c r="BO40">
        <v>33.020000000000003</v>
      </c>
      <c r="BP40">
        <v>33.468042857142848</v>
      </c>
      <c r="BQ40">
        <v>999.89999999999986</v>
      </c>
      <c r="BR40">
        <v>0</v>
      </c>
      <c r="BS40">
        <v>0</v>
      </c>
      <c r="BT40">
        <v>9034.5528571428567</v>
      </c>
      <c r="BU40">
        <v>0</v>
      </c>
      <c r="BV40">
        <v>221.38714285714289</v>
      </c>
      <c r="BW40">
        <v>-11.91981428571429</v>
      </c>
      <c r="BX40">
        <v>146.59685714285709</v>
      </c>
      <c r="BY40">
        <v>158.84399999999999</v>
      </c>
      <c r="BZ40">
        <v>0.80453585714285702</v>
      </c>
      <c r="CA40">
        <v>153.07142857142861</v>
      </c>
      <c r="CB40">
        <v>36.340542857142857</v>
      </c>
      <c r="CC40">
        <v>3.7507757142857141</v>
      </c>
      <c r="CD40">
        <v>3.6695342857142852</v>
      </c>
      <c r="CE40">
        <v>27.799814285714291</v>
      </c>
      <c r="CF40">
        <v>27.425257142857141</v>
      </c>
      <c r="CG40">
        <v>1199.992857142857</v>
      </c>
      <c r="CH40">
        <v>0.50002500000000005</v>
      </c>
      <c r="CI40">
        <v>0.49997500000000011</v>
      </c>
      <c r="CJ40">
        <v>0</v>
      </c>
      <c r="CK40">
        <v>963.94628571428564</v>
      </c>
      <c r="CL40">
        <v>4.9990899999999998</v>
      </c>
      <c r="CM40">
        <v>9861.85142857143</v>
      </c>
      <c r="CN40">
        <v>9557.8742857142879</v>
      </c>
      <c r="CO40">
        <v>43</v>
      </c>
      <c r="CP40">
        <v>44.811999999999998</v>
      </c>
      <c r="CQ40">
        <v>43.875</v>
      </c>
      <c r="CR40">
        <v>43.811999999999998</v>
      </c>
      <c r="CS40">
        <v>44.375</v>
      </c>
      <c r="CT40">
        <v>597.52714285714262</v>
      </c>
      <c r="CU40">
        <v>597.4671428571429</v>
      </c>
      <c r="CV40">
        <v>0</v>
      </c>
      <c r="CW40">
        <v>1670263262</v>
      </c>
      <c r="CX40">
        <v>0</v>
      </c>
      <c r="CY40">
        <v>1670262879</v>
      </c>
      <c r="CZ40" t="s">
        <v>356</v>
      </c>
      <c r="DA40">
        <v>1670262873</v>
      </c>
      <c r="DB40">
        <v>1670262879</v>
      </c>
      <c r="DC40">
        <v>3</v>
      </c>
      <c r="DD40">
        <v>-7.0000000000000001E-3</v>
      </c>
      <c r="DE40">
        <v>-1.0999999999999999E-2</v>
      </c>
      <c r="DF40">
        <v>-3.9849999999999999</v>
      </c>
      <c r="DG40">
        <v>0.13</v>
      </c>
      <c r="DH40">
        <v>415</v>
      </c>
      <c r="DI40">
        <v>34</v>
      </c>
      <c r="DJ40">
        <v>0.34</v>
      </c>
      <c r="DK40">
        <v>0.13</v>
      </c>
      <c r="DL40">
        <v>-11.542934146341461</v>
      </c>
      <c r="DM40">
        <v>-2.4432982578397309</v>
      </c>
      <c r="DN40">
        <v>0.242004244681335</v>
      </c>
      <c r="DO40">
        <v>0</v>
      </c>
      <c r="DP40">
        <v>0.80071143902439024</v>
      </c>
      <c r="DQ40">
        <v>-9.7046550522638941E-3</v>
      </c>
      <c r="DR40">
        <v>2.7554548033149151E-3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363</v>
      </c>
      <c r="EA40">
        <v>3.2965300000000002</v>
      </c>
      <c r="EB40">
        <v>2.6253199999999999</v>
      </c>
      <c r="EC40">
        <v>4.1985399999999999E-2</v>
      </c>
      <c r="ED40">
        <v>4.3807199999999998E-2</v>
      </c>
      <c r="EE40">
        <v>0.14779500000000001</v>
      </c>
      <c r="EF40">
        <v>0.14396</v>
      </c>
      <c r="EG40">
        <v>29004</v>
      </c>
      <c r="EH40">
        <v>29461.7</v>
      </c>
      <c r="EI40">
        <v>28166.2</v>
      </c>
      <c r="EJ40">
        <v>29654.7</v>
      </c>
      <c r="EK40">
        <v>33023.800000000003</v>
      </c>
      <c r="EL40">
        <v>35226.300000000003</v>
      </c>
      <c r="EM40">
        <v>39755.300000000003</v>
      </c>
      <c r="EN40">
        <v>42372.3</v>
      </c>
      <c r="EO40">
        <v>1.8750500000000001</v>
      </c>
      <c r="EP40">
        <v>2.15313</v>
      </c>
      <c r="EQ40">
        <v>0.14308799999999999</v>
      </c>
      <c r="ER40">
        <v>0</v>
      </c>
      <c r="ES40">
        <v>31.133800000000001</v>
      </c>
      <c r="ET40">
        <v>999.9</v>
      </c>
      <c r="EU40">
        <v>54.2</v>
      </c>
      <c r="EV40">
        <v>39.299999999999997</v>
      </c>
      <c r="EW40">
        <v>38.325000000000003</v>
      </c>
      <c r="EX40">
        <v>57.150300000000001</v>
      </c>
      <c r="EY40">
        <v>-1.3742000000000001</v>
      </c>
      <c r="EZ40">
        <v>2</v>
      </c>
      <c r="FA40">
        <v>0.45411600000000002</v>
      </c>
      <c r="FB40">
        <v>0.23466999999999999</v>
      </c>
      <c r="FC40">
        <v>20.2743</v>
      </c>
      <c r="FD40">
        <v>5.2166899999999998</v>
      </c>
      <c r="FE40">
        <v>12.0047</v>
      </c>
      <c r="FF40">
        <v>4.98665</v>
      </c>
      <c r="FG40">
        <v>3.2844799999999998</v>
      </c>
      <c r="FH40">
        <v>9999</v>
      </c>
      <c r="FI40">
        <v>9999</v>
      </c>
      <c r="FJ40">
        <v>9999</v>
      </c>
      <c r="FK40">
        <v>999.9</v>
      </c>
      <c r="FL40">
        <v>1.8658399999999999</v>
      </c>
      <c r="FM40">
        <v>1.86226</v>
      </c>
      <c r="FN40">
        <v>1.86432</v>
      </c>
      <c r="FO40">
        <v>1.86039</v>
      </c>
      <c r="FP40">
        <v>1.86111</v>
      </c>
      <c r="FQ40">
        <v>1.8602000000000001</v>
      </c>
      <c r="FR40">
        <v>1.86188</v>
      </c>
      <c r="FS40">
        <v>1.85849</v>
      </c>
      <c r="FT40">
        <v>0</v>
      </c>
      <c r="FU40">
        <v>0</v>
      </c>
      <c r="FV40">
        <v>0</v>
      </c>
      <c r="FW40">
        <v>0</v>
      </c>
      <c r="FX40" t="s">
        <v>358</v>
      </c>
      <c r="FY40" t="s">
        <v>359</v>
      </c>
      <c r="FZ40" t="s">
        <v>360</v>
      </c>
      <c r="GA40" t="s">
        <v>360</v>
      </c>
      <c r="GB40" t="s">
        <v>360</v>
      </c>
      <c r="GC40" t="s">
        <v>360</v>
      </c>
      <c r="GD40">
        <v>0</v>
      </c>
      <c r="GE40">
        <v>100</v>
      </c>
      <c r="GF40">
        <v>100</v>
      </c>
      <c r="GG40">
        <v>-3.4169999999999998</v>
      </c>
      <c r="GH40">
        <v>0.13009999999999999</v>
      </c>
      <c r="GI40">
        <v>-3.0386377359327348</v>
      </c>
      <c r="GJ40">
        <v>-2.737337881603403E-3</v>
      </c>
      <c r="GK40">
        <v>1.2769921614711079E-6</v>
      </c>
      <c r="GL40">
        <v>-3.2469241445839119E-10</v>
      </c>
      <c r="GM40">
        <v>0.13012000000000509</v>
      </c>
      <c r="GN40">
        <v>0</v>
      </c>
      <c r="GO40">
        <v>0</v>
      </c>
      <c r="GP40">
        <v>0</v>
      </c>
      <c r="GQ40">
        <v>4</v>
      </c>
      <c r="GR40">
        <v>2074</v>
      </c>
      <c r="GS40">
        <v>4</v>
      </c>
      <c r="GT40">
        <v>30</v>
      </c>
      <c r="GU40">
        <v>6.2</v>
      </c>
      <c r="GV40">
        <v>6.1</v>
      </c>
      <c r="GW40">
        <v>0.63964799999999999</v>
      </c>
      <c r="GX40">
        <v>2.6061999999999999</v>
      </c>
      <c r="GY40">
        <v>2.04834</v>
      </c>
      <c r="GZ40">
        <v>2.6074199999999998</v>
      </c>
      <c r="HA40">
        <v>2.1972700000000001</v>
      </c>
      <c r="HB40">
        <v>2.3303199999999999</v>
      </c>
      <c r="HC40">
        <v>42.697400000000002</v>
      </c>
      <c r="HD40">
        <v>13.562900000000001</v>
      </c>
      <c r="HE40">
        <v>18</v>
      </c>
      <c r="HF40">
        <v>456.11200000000002</v>
      </c>
      <c r="HG40">
        <v>718.36</v>
      </c>
      <c r="HH40">
        <v>30.999400000000001</v>
      </c>
      <c r="HI40">
        <v>33.188699999999997</v>
      </c>
      <c r="HJ40">
        <v>29.999700000000001</v>
      </c>
      <c r="HK40">
        <v>33.122500000000002</v>
      </c>
      <c r="HL40">
        <v>33.1128</v>
      </c>
      <c r="HM40">
        <v>12.818</v>
      </c>
      <c r="HN40">
        <v>-30</v>
      </c>
      <c r="HO40">
        <v>-30</v>
      </c>
      <c r="HP40">
        <v>31</v>
      </c>
      <c r="HQ40">
        <v>170.96700000000001</v>
      </c>
      <c r="HR40">
        <v>33.834600000000002</v>
      </c>
      <c r="HS40">
        <v>99.245999999999995</v>
      </c>
      <c r="HT40">
        <v>98.271600000000007</v>
      </c>
    </row>
    <row r="41" spans="1:228" x14ac:dyDescent="0.2">
      <c r="A41">
        <v>26</v>
      </c>
      <c r="B41">
        <v>1670263247.0999999</v>
      </c>
      <c r="C41">
        <v>100.0999999046326</v>
      </c>
      <c r="D41" t="s">
        <v>411</v>
      </c>
      <c r="E41" t="s">
        <v>412</v>
      </c>
      <c r="F41">
        <v>4</v>
      </c>
      <c r="G41">
        <v>1670263244.7874999</v>
      </c>
      <c r="H41">
        <f t="shared" si="0"/>
        <v>1.979145611242291E-3</v>
      </c>
      <c r="I41">
        <f t="shared" si="1"/>
        <v>1.9791456112422909</v>
      </c>
      <c r="J41">
        <f t="shared" si="2"/>
        <v>5.2584869073944809</v>
      </c>
      <c r="K41">
        <f t="shared" si="3"/>
        <v>147.22137499999999</v>
      </c>
      <c r="L41">
        <f t="shared" si="4"/>
        <v>81.825343752666996</v>
      </c>
      <c r="M41">
        <f t="shared" si="5"/>
        <v>8.2705515951808319</v>
      </c>
      <c r="N41">
        <f t="shared" si="6"/>
        <v>14.880499390646058</v>
      </c>
      <c r="O41">
        <f t="shared" si="7"/>
        <v>0.13657035222572256</v>
      </c>
      <c r="P41">
        <f t="shared" si="8"/>
        <v>3.6750293581964306</v>
      </c>
      <c r="Q41">
        <f t="shared" si="9"/>
        <v>0.13381223498869349</v>
      </c>
      <c r="R41">
        <f t="shared" si="10"/>
        <v>8.3875813361572654E-2</v>
      </c>
      <c r="S41">
        <f t="shared" si="11"/>
        <v>226.11076525294229</v>
      </c>
      <c r="T41">
        <f t="shared" si="12"/>
        <v>33.682358724656687</v>
      </c>
      <c r="U41">
        <f t="shared" si="13"/>
        <v>33.453512500000002</v>
      </c>
      <c r="V41">
        <f t="shared" si="14"/>
        <v>5.1822809258050615</v>
      </c>
      <c r="W41">
        <f t="shared" si="15"/>
        <v>74.19892025616879</v>
      </c>
      <c r="X41">
        <f t="shared" si="16"/>
        <v>3.7534059077910906</v>
      </c>
      <c r="Y41">
        <f t="shared" si="17"/>
        <v>5.0585721393688852</v>
      </c>
      <c r="Z41">
        <f t="shared" si="18"/>
        <v>1.4288750180139709</v>
      </c>
      <c r="AA41">
        <f t="shared" si="19"/>
        <v>-87.280321455785028</v>
      </c>
      <c r="AB41">
        <f t="shared" si="20"/>
        <v>-85.343714723476936</v>
      </c>
      <c r="AC41">
        <f t="shared" si="21"/>
        <v>-5.3308931333380745</v>
      </c>
      <c r="AD41">
        <f t="shared" si="22"/>
        <v>48.155835940342271</v>
      </c>
      <c r="AE41">
        <f t="shared" si="23"/>
        <v>28.676764023588337</v>
      </c>
      <c r="AF41">
        <f t="shared" si="24"/>
        <v>2.0196978422843235</v>
      </c>
      <c r="AG41">
        <f t="shared" si="25"/>
        <v>5.2584869073944809</v>
      </c>
      <c r="AH41">
        <v>165.21154911124239</v>
      </c>
      <c r="AI41">
        <v>156.0038848484848</v>
      </c>
      <c r="AJ41">
        <v>1.7127789371942881</v>
      </c>
      <c r="AK41">
        <v>66.402608217360225</v>
      </c>
      <c r="AL41">
        <f t="shared" si="26"/>
        <v>1.9791456112422909</v>
      </c>
      <c r="AM41">
        <v>36.334781948245713</v>
      </c>
      <c r="AN41">
        <v>37.13037176470587</v>
      </c>
      <c r="AO41">
        <v>-7.2049707403555369E-4</v>
      </c>
      <c r="AP41">
        <v>90.818453597350185</v>
      </c>
      <c r="AQ41">
        <v>195</v>
      </c>
      <c r="AR41">
        <v>30</v>
      </c>
      <c r="AS41">
        <f t="shared" si="27"/>
        <v>1</v>
      </c>
      <c r="AT41">
        <f t="shared" si="28"/>
        <v>0</v>
      </c>
      <c r="AU41">
        <f t="shared" si="29"/>
        <v>47235.868146055531</v>
      </c>
      <c r="AV41">
        <f t="shared" si="30"/>
        <v>1199.9837500000001</v>
      </c>
      <c r="AW41">
        <f t="shared" si="31"/>
        <v>1025.9103700792448</v>
      </c>
      <c r="AX41">
        <f t="shared" si="32"/>
        <v>0.85493688566969728</v>
      </c>
      <c r="AY41">
        <f t="shared" si="33"/>
        <v>0.1884281893425159</v>
      </c>
      <c r="AZ41">
        <v>2.7</v>
      </c>
      <c r="BA41">
        <v>0.5</v>
      </c>
      <c r="BB41" t="s">
        <v>355</v>
      </c>
      <c r="BC41">
        <v>2</v>
      </c>
      <c r="BD41" t="b">
        <v>1</v>
      </c>
      <c r="BE41">
        <v>1670263244.7874999</v>
      </c>
      <c r="BF41">
        <v>147.22137499999999</v>
      </c>
      <c r="BG41">
        <v>159.25700000000001</v>
      </c>
      <c r="BH41">
        <v>37.134612500000003</v>
      </c>
      <c r="BI41">
        <v>36.326799999999992</v>
      </c>
      <c r="BJ41">
        <v>150.644375</v>
      </c>
      <c r="BK41">
        <v>37.004512499999997</v>
      </c>
      <c r="BL41">
        <v>649.98775000000001</v>
      </c>
      <c r="BM41">
        <v>100.97562499999999</v>
      </c>
      <c r="BN41">
        <v>0.1000468625</v>
      </c>
      <c r="BO41">
        <v>33.022762499999999</v>
      </c>
      <c r="BP41">
        <v>33.453512500000002</v>
      </c>
      <c r="BQ41">
        <v>999.9</v>
      </c>
      <c r="BR41">
        <v>0</v>
      </c>
      <c r="BS41">
        <v>0</v>
      </c>
      <c r="BT41">
        <v>8997.7325000000019</v>
      </c>
      <c r="BU41">
        <v>0</v>
      </c>
      <c r="BV41">
        <v>226.82412500000001</v>
      </c>
      <c r="BW41">
        <v>-12.035625</v>
      </c>
      <c r="BX41">
        <v>152.89924999999999</v>
      </c>
      <c r="BY41">
        <v>165.26037500000001</v>
      </c>
      <c r="BZ41">
        <v>0.80783462499999992</v>
      </c>
      <c r="CA41">
        <v>159.25700000000001</v>
      </c>
      <c r="CB41">
        <v>36.326799999999992</v>
      </c>
      <c r="CC41">
        <v>3.7496862499999999</v>
      </c>
      <c r="CD41">
        <v>3.6681137499999998</v>
      </c>
      <c r="CE41">
        <v>27.794799999999999</v>
      </c>
      <c r="CF41">
        <v>27.418624999999999</v>
      </c>
      <c r="CG41">
        <v>1199.9837500000001</v>
      </c>
      <c r="CH41">
        <v>0.50002100000000005</v>
      </c>
      <c r="CI41">
        <v>0.49997900000000001</v>
      </c>
      <c r="CJ41">
        <v>0</v>
      </c>
      <c r="CK41">
        <v>963.12087500000007</v>
      </c>
      <c r="CL41">
        <v>4.9990899999999998</v>
      </c>
      <c r="CM41">
        <v>9854.36</v>
      </c>
      <c r="CN41">
        <v>9557.78125</v>
      </c>
      <c r="CO41">
        <v>43.015500000000003</v>
      </c>
      <c r="CP41">
        <v>44.796499999999988</v>
      </c>
      <c r="CQ41">
        <v>43.875</v>
      </c>
      <c r="CR41">
        <v>43.811999999999998</v>
      </c>
      <c r="CS41">
        <v>44.375</v>
      </c>
      <c r="CT41">
        <v>597.51874999999995</v>
      </c>
      <c r="CU41">
        <v>597.46875</v>
      </c>
      <c r="CV41">
        <v>0</v>
      </c>
      <c r="CW41">
        <v>1670263266.2</v>
      </c>
      <c r="CX41">
        <v>0</v>
      </c>
      <c r="CY41">
        <v>1670262879</v>
      </c>
      <c r="CZ41" t="s">
        <v>356</v>
      </c>
      <c r="DA41">
        <v>1670262873</v>
      </c>
      <c r="DB41">
        <v>1670262879</v>
      </c>
      <c r="DC41">
        <v>3</v>
      </c>
      <c r="DD41">
        <v>-7.0000000000000001E-3</v>
      </c>
      <c r="DE41">
        <v>-1.0999999999999999E-2</v>
      </c>
      <c r="DF41">
        <v>-3.9849999999999999</v>
      </c>
      <c r="DG41">
        <v>0.13</v>
      </c>
      <c r="DH41">
        <v>415</v>
      </c>
      <c r="DI41">
        <v>34</v>
      </c>
      <c r="DJ41">
        <v>0.34</v>
      </c>
      <c r="DK41">
        <v>0.13</v>
      </c>
      <c r="DL41">
        <v>-11.697395121951221</v>
      </c>
      <c r="DM41">
        <v>-2.3670292682926619</v>
      </c>
      <c r="DN41">
        <v>0.23468663065959031</v>
      </c>
      <c r="DO41">
        <v>0</v>
      </c>
      <c r="DP41">
        <v>0.80165880487804886</v>
      </c>
      <c r="DQ41">
        <v>1.550483623693534E-2</v>
      </c>
      <c r="DR41">
        <v>3.783952458188378E-3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363</v>
      </c>
      <c r="EA41">
        <v>3.29677</v>
      </c>
      <c r="EB41">
        <v>2.6253799999999998</v>
      </c>
      <c r="EC41">
        <v>4.3712099999999997E-2</v>
      </c>
      <c r="ED41">
        <v>4.5530000000000001E-2</v>
      </c>
      <c r="EE41">
        <v>0.14776500000000001</v>
      </c>
      <c r="EF41">
        <v>0.143923</v>
      </c>
      <c r="EG41">
        <v>28952.3</v>
      </c>
      <c r="EH41">
        <v>29409.7</v>
      </c>
      <c r="EI41">
        <v>28166.7</v>
      </c>
      <c r="EJ41">
        <v>29655.7</v>
      </c>
      <c r="EK41">
        <v>33025.300000000003</v>
      </c>
      <c r="EL41">
        <v>35229.1</v>
      </c>
      <c r="EM41">
        <v>39755.599999999999</v>
      </c>
      <c r="EN41">
        <v>42373.8</v>
      </c>
      <c r="EO41">
        <v>1.8765000000000001</v>
      </c>
      <c r="EP41">
        <v>2.1530499999999999</v>
      </c>
      <c r="EQ41">
        <v>0.14352799999999999</v>
      </c>
      <c r="ER41">
        <v>0</v>
      </c>
      <c r="ES41">
        <v>31.125699999999998</v>
      </c>
      <c r="ET41">
        <v>999.9</v>
      </c>
      <c r="EU41">
        <v>54.2</v>
      </c>
      <c r="EV41">
        <v>39.299999999999997</v>
      </c>
      <c r="EW41">
        <v>38.3277</v>
      </c>
      <c r="EX41">
        <v>57.150300000000001</v>
      </c>
      <c r="EY41">
        <v>-1.4302900000000001</v>
      </c>
      <c r="EZ41">
        <v>2</v>
      </c>
      <c r="FA41">
        <v>0.453592</v>
      </c>
      <c r="FB41">
        <v>0.23671600000000001</v>
      </c>
      <c r="FC41">
        <v>20.2742</v>
      </c>
      <c r="FD41">
        <v>5.2168400000000004</v>
      </c>
      <c r="FE41">
        <v>12.005000000000001</v>
      </c>
      <c r="FF41">
        <v>4.9864499999999996</v>
      </c>
      <c r="FG41">
        <v>3.2844500000000001</v>
      </c>
      <c r="FH41">
        <v>9999</v>
      </c>
      <c r="FI41">
        <v>9999</v>
      </c>
      <c r="FJ41">
        <v>9999</v>
      </c>
      <c r="FK41">
        <v>999.9</v>
      </c>
      <c r="FL41">
        <v>1.8658399999999999</v>
      </c>
      <c r="FM41">
        <v>1.8622799999999999</v>
      </c>
      <c r="FN41">
        <v>1.86432</v>
      </c>
      <c r="FO41">
        <v>1.8603700000000001</v>
      </c>
      <c r="FP41">
        <v>1.86111</v>
      </c>
      <c r="FQ41">
        <v>1.8602000000000001</v>
      </c>
      <c r="FR41">
        <v>1.86188</v>
      </c>
      <c r="FS41">
        <v>1.8585</v>
      </c>
      <c r="FT41">
        <v>0</v>
      </c>
      <c r="FU41">
        <v>0</v>
      </c>
      <c r="FV41">
        <v>0</v>
      </c>
      <c r="FW41">
        <v>0</v>
      </c>
      <c r="FX41" t="s">
        <v>358</v>
      </c>
      <c r="FY41" t="s">
        <v>359</v>
      </c>
      <c r="FZ41" t="s">
        <v>360</v>
      </c>
      <c r="GA41" t="s">
        <v>360</v>
      </c>
      <c r="GB41" t="s">
        <v>360</v>
      </c>
      <c r="GC41" t="s">
        <v>360</v>
      </c>
      <c r="GD41">
        <v>0</v>
      </c>
      <c r="GE41">
        <v>100</v>
      </c>
      <c r="GF41">
        <v>100</v>
      </c>
      <c r="GG41">
        <v>-3.4319999999999999</v>
      </c>
      <c r="GH41">
        <v>0.13009999999999999</v>
      </c>
      <c r="GI41">
        <v>-3.0386377359327348</v>
      </c>
      <c r="GJ41">
        <v>-2.737337881603403E-3</v>
      </c>
      <c r="GK41">
        <v>1.2769921614711079E-6</v>
      </c>
      <c r="GL41">
        <v>-3.2469241445839119E-10</v>
      </c>
      <c r="GM41">
        <v>0.13012000000000509</v>
      </c>
      <c r="GN41">
        <v>0</v>
      </c>
      <c r="GO41">
        <v>0</v>
      </c>
      <c r="GP41">
        <v>0</v>
      </c>
      <c r="GQ41">
        <v>4</v>
      </c>
      <c r="GR41">
        <v>2074</v>
      </c>
      <c r="GS41">
        <v>4</v>
      </c>
      <c r="GT41">
        <v>30</v>
      </c>
      <c r="GU41">
        <v>6.2</v>
      </c>
      <c r="GV41">
        <v>6.1</v>
      </c>
      <c r="GW41">
        <v>0.66039999999999999</v>
      </c>
      <c r="GX41">
        <v>2.6013199999999999</v>
      </c>
      <c r="GY41">
        <v>2.04834</v>
      </c>
      <c r="GZ41">
        <v>2.6074199999999998</v>
      </c>
      <c r="HA41">
        <v>2.1972700000000001</v>
      </c>
      <c r="HB41">
        <v>2.3547400000000001</v>
      </c>
      <c r="HC41">
        <v>42.6706</v>
      </c>
      <c r="HD41">
        <v>13.5717</v>
      </c>
      <c r="HE41">
        <v>18</v>
      </c>
      <c r="HF41">
        <v>456.96100000000001</v>
      </c>
      <c r="HG41">
        <v>718.255</v>
      </c>
      <c r="HH41">
        <v>31.0002</v>
      </c>
      <c r="HI41">
        <v>33.185000000000002</v>
      </c>
      <c r="HJ41">
        <v>29.999600000000001</v>
      </c>
      <c r="HK41">
        <v>33.119500000000002</v>
      </c>
      <c r="HL41">
        <v>33.109900000000003</v>
      </c>
      <c r="HM41">
        <v>13.223000000000001</v>
      </c>
      <c r="HN41">
        <v>-30</v>
      </c>
      <c r="HO41">
        <v>-30</v>
      </c>
      <c r="HP41">
        <v>31</v>
      </c>
      <c r="HQ41">
        <v>177.64699999999999</v>
      </c>
      <c r="HR41">
        <v>33.834600000000002</v>
      </c>
      <c r="HS41">
        <v>99.247299999999996</v>
      </c>
      <c r="HT41">
        <v>98.275000000000006</v>
      </c>
    </row>
    <row r="42" spans="1:228" x14ac:dyDescent="0.2">
      <c r="A42">
        <v>27</v>
      </c>
      <c r="B42">
        <v>1670263250.5999999</v>
      </c>
      <c r="C42">
        <v>103.5999999046326</v>
      </c>
      <c r="D42" t="s">
        <v>413</v>
      </c>
      <c r="E42" t="s">
        <v>414</v>
      </c>
      <c r="F42">
        <v>4</v>
      </c>
      <c r="G42">
        <v>1670263248.2249999</v>
      </c>
      <c r="H42">
        <f t="shared" si="0"/>
        <v>1.9925170291808475E-3</v>
      </c>
      <c r="I42">
        <f t="shared" si="1"/>
        <v>1.9925170291808476</v>
      </c>
      <c r="J42">
        <f t="shared" si="2"/>
        <v>5.5035900243437545</v>
      </c>
      <c r="K42">
        <f t="shared" si="3"/>
        <v>152.88800000000001</v>
      </c>
      <c r="L42">
        <f t="shared" si="4"/>
        <v>84.919818947798959</v>
      </c>
      <c r="M42">
        <f t="shared" si="5"/>
        <v>8.5833414171280076</v>
      </c>
      <c r="N42">
        <f t="shared" si="6"/>
        <v>15.453281917482</v>
      </c>
      <c r="O42">
        <f t="shared" si="7"/>
        <v>0.1375392502163951</v>
      </c>
      <c r="P42">
        <f t="shared" si="8"/>
        <v>3.6707108460135878</v>
      </c>
      <c r="Q42">
        <f t="shared" si="9"/>
        <v>0.13473907274599833</v>
      </c>
      <c r="R42">
        <f t="shared" si="10"/>
        <v>8.4458757023346598E-2</v>
      </c>
      <c r="S42">
        <f t="shared" si="11"/>
        <v>226.11397269824093</v>
      </c>
      <c r="T42">
        <f t="shared" si="12"/>
        <v>33.684235683977128</v>
      </c>
      <c r="U42">
        <f t="shared" si="13"/>
        <v>33.449887500000003</v>
      </c>
      <c r="V42">
        <f t="shared" si="14"/>
        <v>5.181228967234035</v>
      </c>
      <c r="W42">
        <f t="shared" si="15"/>
        <v>74.16617149676361</v>
      </c>
      <c r="X42">
        <f t="shared" si="16"/>
        <v>3.752579270113781</v>
      </c>
      <c r="Y42">
        <f t="shared" si="17"/>
        <v>5.0596912236160554</v>
      </c>
      <c r="Z42">
        <f t="shared" si="18"/>
        <v>1.428649697120254</v>
      </c>
      <c r="AA42">
        <f t="shared" si="19"/>
        <v>-87.870000986875368</v>
      </c>
      <c r="AB42">
        <f t="shared" si="20"/>
        <v>-83.746843984695374</v>
      </c>
      <c r="AC42">
        <f t="shared" si="21"/>
        <v>-5.2373087688285382</v>
      </c>
      <c r="AD42">
        <f t="shared" si="22"/>
        <v>49.259818957841645</v>
      </c>
      <c r="AE42">
        <f t="shared" si="23"/>
        <v>28.842469847241954</v>
      </c>
      <c r="AF42">
        <f t="shared" si="24"/>
        <v>2.0317205308585891</v>
      </c>
      <c r="AG42">
        <f t="shared" si="25"/>
        <v>5.5035900243437545</v>
      </c>
      <c r="AH42">
        <v>171.28216569905959</v>
      </c>
      <c r="AI42">
        <v>161.98666060606061</v>
      </c>
      <c r="AJ42">
        <v>1.708669502380445</v>
      </c>
      <c r="AK42">
        <v>66.402608217360225</v>
      </c>
      <c r="AL42">
        <f t="shared" si="26"/>
        <v>1.9925170291808476</v>
      </c>
      <c r="AM42">
        <v>36.323062976368497</v>
      </c>
      <c r="AN42">
        <v>37.122109999999992</v>
      </c>
      <c r="AO42">
        <v>-3.9417991512710011E-4</v>
      </c>
      <c r="AP42">
        <v>90.818453597350185</v>
      </c>
      <c r="AQ42">
        <v>194</v>
      </c>
      <c r="AR42">
        <v>30</v>
      </c>
      <c r="AS42">
        <f t="shared" si="27"/>
        <v>1</v>
      </c>
      <c r="AT42">
        <f t="shared" si="28"/>
        <v>0</v>
      </c>
      <c r="AU42">
        <f t="shared" si="29"/>
        <v>47158.114075654783</v>
      </c>
      <c r="AV42">
        <f t="shared" si="30"/>
        <v>1199.9974999999999</v>
      </c>
      <c r="AW42">
        <f t="shared" si="31"/>
        <v>1025.9224449213682</v>
      </c>
      <c r="AX42">
        <f t="shared" si="32"/>
        <v>0.85493715188687336</v>
      </c>
      <c r="AY42">
        <f t="shared" si="33"/>
        <v>0.18842870314166565</v>
      </c>
      <c r="AZ42">
        <v>2.7</v>
      </c>
      <c r="BA42">
        <v>0.5</v>
      </c>
      <c r="BB42" t="s">
        <v>355</v>
      </c>
      <c r="BC42">
        <v>2</v>
      </c>
      <c r="BD42" t="b">
        <v>1</v>
      </c>
      <c r="BE42">
        <v>1670263248.2249999</v>
      </c>
      <c r="BF42">
        <v>152.88800000000001</v>
      </c>
      <c r="BG42">
        <v>164.99662499999999</v>
      </c>
      <c r="BH42">
        <v>37.126375000000003</v>
      </c>
      <c r="BI42">
        <v>36.313837499999998</v>
      </c>
      <c r="BJ42">
        <v>156.3245</v>
      </c>
      <c r="BK42">
        <v>36.996274999999997</v>
      </c>
      <c r="BL42">
        <v>650.06025</v>
      </c>
      <c r="BM42">
        <v>100.97562499999999</v>
      </c>
      <c r="BN42">
        <v>0.10020775</v>
      </c>
      <c r="BO42">
        <v>33.026700000000012</v>
      </c>
      <c r="BP42">
        <v>33.449887500000003</v>
      </c>
      <c r="BQ42">
        <v>999.9</v>
      </c>
      <c r="BR42">
        <v>0</v>
      </c>
      <c r="BS42">
        <v>0</v>
      </c>
      <c r="BT42">
        <v>8982.8149999999987</v>
      </c>
      <c r="BU42">
        <v>0</v>
      </c>
      <c r="BV42">
        <v>231.501375</v>
      </c>
      <c r="BW42">
        <v>-12.108650000000001</v>
      </c>
      <c r="BX42">
        <v>158.78299999999999</v>
      </c>
      <c r="BY42">
        <v>171.214125</v>
      </c>
      <c r="BZ42">
        <v>0.81254912499999998</v>
      </c>
      <c r="CA42">
        <v>164.99662499999999</v>
      </c>
      <c r="CB42">
        <v>36.313837499999998</v>
      </c>
      <c r="CC42">
        <v>3.7488637499999999</v>
      </c>
      <c r="CD42">
        <v>3.6668162500000001</v>
      </c>
      <c r="CE42">
        <v>27.791074999999999</v>
      </c>
      <c r="CF42">
        <v>27.412587500000001</v>
      </c>
      <c r="CG42">
        <v>1199.9974999999999</v>
      </c>
      <c r="CH42">
        <v>0.50001174999999998</v>
      </c>
      <c r="CI42">
        <v>0.49998825000000002</v>
      </c>
      <c r="CJ42">
        <v>0</v>
      </c>
      <c r="CK42">
        <v>962.29500000000007</v>
      </c>
      <c r="CL42">
        <v>4.9990899999999998</v>
      </c>
      <c r="CM42">
        <v>9847.2162499999995</v>
      </c>
      <c r="CN42">
        <v>9557.8662499999991</v>
      </c>
      <c r="CO42">
        <v>43</v>
      </c>
      <c r="CP42">
        <v>44.75</v>
      </c>
      <c r="CQ42">
        <v>43.875</v>
      </c>
      <c r="CR42">
        <v>43.811999999999998</v>
      </c>
      <c r="CS42">
        <v>44.375</v>
      </c>
      <c r="CT42">
        <v>597.51374999999996</v>
      </c>
      <c r="CU42">
        <v>597.48500000000001</v>
      </c>
      <c r="CV42">
        <v>0</v>
      </c>
      <c r="CW42">
        <v>1670263269.2</v>
      </c>
      <c r="CX42">
        <v>0</v>
      </c>
      <c r="CY42">
        <v>1670262879</v>
      </c>
      <c r="CZ42" t="s">
        <v>356</v>
      </c>
      <c r="DA42">
        <v>1670262873</v>
      </c>
      <c r="DB42">
        <v>1670262879</v>
      </c>
      <c r="DC42">
        <v>3</v>
      </c>
      <c r="DD42">
        <v>-7.0000000000000001E-3</v>
      </c>
      <c r="DE42">
        <v>-1.0999999999999999E-2</v>
      </c>
      <c r="DF42">
        <v>-3.9849999999999999</v>
      </c>
      <c r="DG42">
        <v>0.13</v>
      </c>
      <c r="DH42">
        <v>415</v>
      </c>
      <c r="DI42">
        <v>34</v>
      </c>
      <c r="DJ42">
        <v>0.34</v>
      </c>
      <c r="DK42">
        <v>0.13</v>
      </c>
      <c r="DL42">
        <v>-11.84392926829269</v>
      </c>
      <c r="DM42">
        <v>-2.0665797909407639</v>
      </c>
      <c r="DN42">
        <v>0.205620860244668</v>
      </c>
      <c r="DO42">
        <v>0</v>
      </c>
      <c r="DP42">
        <v>0.8034095121951218</v>
      </c>
      <c r="DQ42">
        <v>4.7761442508710568E-2</v>
      </c>
      <c r="DR42">
        <v>5.5847280918239284E-3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363</v>
      </c>
      <c r="EA42">
        <v>3.2967499999999998</v>
      </c>
      <c r="EB42">
        <v>2.6252</v>
      </c>
      <c r="EC42">
        <v>4.5212599999999999E-2</v>
      </c>
      <c r="ED42">
        <v>4.7006899999999997E-2</v>
      </c>
      <c r="EE42">
        <v>0.14774999999999999</v>
      </c>
      <c r="EF42">
        <v>0.14388699999999999</v>
      </c>
      <c r="EG42">
        <v>28907.5</v>
      </c>
      <c r="EH42">
        <v>29364.6</v>
      </c>
      <c r="EI42">
        <v>28167.3</v>
      </c>
      <c r="EJ42">
        <v>29656.2</v>
      </c>
      <c r="EK42">
        <v>33026.9</v>
      </c>
      <c r="EL42">
        <v>35231.4</v>
      </c>
      <c r="EM42">
        <v>39756.6</v>
      </c>
      <c r="EN42">
        <v>42374.6</v>
      </c>
      <c r="EO42">
        <v>1.8788800000000001</v>
      </c>
      <c r="EP42">
        <v>2.153</v>
      </c>
      <c r="EQ42">
        <v>0.14339399999999999</v>
      </c>
      <c r="ER42">
        <v>0</v>
      </c>
      <c r="ES42">
        <v>31.1219</v>
      </c>
      <c r="ET42">
        <v>999.9</v>
      </c>
      <c r="EU42">
        <v>54.2</v>
      </c>
      <c r="EV42">
        <v>39.299999999999997</v>
      </c>
      <c r="EW42">
        <v>38.329700000000003</v>
      </c>
      <c r="EX42">
        <v>57.720300000000002</v>
      </c>
      <c r="EY42">
        <v>-1.4302900000000001</v>
      </c>
      <c r="EZ42">
        <v>2</v>
      </c>
      <c r="FA42">
        <v>0.453509</v>
      </c>
      <c r="FB42">
        <v>0.238674</v>
      </c>
      <c r="FC42">
        <v>20.274100000000001</v>
      </c>
      <c r="FD42">
        <v>5.2171399999999997</v>
      </c>
      <c r="FE42">
        <v>12.0052</v>
      </c>
      <c r="FF42">
        <v>4.9867999999999997</v>
      </c>
      <c r="FG42">
        <v>3.2844500000000001</v>
      </c>
      <c r="FH42">
        <v>9999</v>
      </c>
      <c r="FI42">
        <v>9999</v>
      </c>
      <c r="FJ42">
        <v>9999</v>
      </c>
      <c r="FK42">
        <v>999.9</v>
      </c>
      <c r="FL42">
        <v>1.86585</v>
      </c>
      <c r="FM42">
        <v>1.8622799999999999</v>
      </c>
      <c r="FN42">
        <v>1.86432</v>
      </c>
      <c r="FO42">
        <v>1.8604099999999999</v>
      </c>
      <c r="FP42">
        <v>1.86111</v>
      </c>
      <c r="FQ42">
        <v>1.8602000000000001</v>
      </c>
      <c r="FR42">
        <v>1.86188</v>
      </c>
      <c r="FS42">
        <v>1.85849</v>
      </c>
      <c r="FT42">
        <v>0</v>
      </c>
      <c r="FU42">
        <v>0</v>
      </c>
      <c r="FV42">
        <v>0</v>
      </c>
      <c r="FW42">
        <v>0</v>
      </c>
      <c r="FX42" t="s">
        <v>358</v>
      </c>
      <c r="FY42" t="s">
        <v>359</v>
      </c>
      <c r="FZ42" t="s">
        <v>360</v>
      </c>
      <c r="GA42" t="s">
        <v>360</v>
      </c>
      <c r="GB42" t="s">
        <v>360</v>
      </c>
      <c r="GC42" t="s">
        <v>360</v>
      </c>
      <c r="GD42">
        <v>0</v>
      </c>
      <c r="GE42">
        <v>100</v>
      </c>
      <c r="GF42">
        <v>100</v>
      </c>
      <c r="GG42">
        <v>-3.4460000000000002</v>
      </c>
      <c r="GH42">
        <v>0.13009999999999999</v>
      </c>
      <c r="GI42">
        <v>-3.0386377359327348</v>
      </c>
      <c r="GJ42">
        <v>-2.737337881603403E-3</v>
      </c>
      <c r="GK42">
        <v>1.2769921614711079E-6</v>
      </c>
      <c r="GL42">
        <v>-3.2469241445839119E-10</v>
      </c>
      <c r="GM42">
        <v>0.13012000000000509</v>
      </c>
      <c r="GN42">
        <v>0</v>
      </c>
      <c r="GO42">
        <v>0</v>
      </c>
      <c r="GP42">
        <v>0</v>
      </c>
      <c r="GQ42">
        <v>4</v>
      </c>
      <c r="GR42">
        <v>2074</v>
      </c>
      <c r="GS42">
        <v>4</v>
      </c>
      <c r="GT42">
        <v>30</v>
      </c>
      <c r="GU42">
        <v>6.3</v>
      </c>
      <c r="GV42">
        <v>6.2</v>
      </c>
      <c r="GW42">
        <v>0.67871099999999995</v>
      </c>
      <c r="GX42">
        <v>2.6037599999999999</v>
      </c>
      <c r="GY42">
        <v>2.04834</v>
      </c>
      <c r="GZ42">
        <v>2.6074199999999998</v>
      </c>
      <c r="HA42">
        <v>2.1972700000000001</v>
      </c>
      <c r="HB42">
        <v>2.3315399999999999</v>
      </c>
      <c r="HC42">
        <v>42.6706</v>
      </c>
      <c r="HD42">
        <v>13.5717</v>
      </c>
      <c r="HE42">
        <v>18</v>
      </c>
      <c r="HF42">
        <v>458.36500000000001</v>
      </c>
      <c r="HG42">
        <v>718.17700000000002</v>
      </c>
      <c r="HH42">
        <v>31.000399999999999</v>
      </c>
      <c r="HI42">
        <v>33.182400000000001</v>
      </c>
      <c r="HJ42">
        <v>29.9998</v>
      </c>
      <c r="HK42">
        <v>33.116199999999999</v>
      </c>
      <c r="HL42">
        <v>33.107300000000002</v>
      </c>
      <c r="HM42">
        <v>13.587300000000001</v>
      </c>
      <c r="HN42">
        <v>-30</v>
      </c>
      <c r="HO42">
        <v>-30</v>
      </c>
      <c r="HP42">
        <v>31</v>
      </c>
      <c r="HQ42">
        <v>184.32499999999999</v>
      </c>
      <c r="HR42">
        <v>33.834600000000002</v>
      </c>
      <c r="HS42">
        <v>99.249600000000001</v>
      </c>
      <c r="HT42">
        <v>98.276700000000005</v>
      </c>
    </row>
    <row r="43" spans="1:228" x14ac:dyDescent="0.2">
      <c r="A43">
        <v>28</v>
      </c>
      <c r="B43">
        <v>1670263254.5999999</v>
      </c>
      <c r="C43">
        <v>107.5999999046326</v>
      </c>
      <c r="D43" t="s">
        <v>415</v>
      </c>
      <c r="E43" t="s">
        <v>416</v>
      </c>
      <c r="F43">
        <v>4</v>
      </c>
      <c r="G43">
        <v>1670263252.5999999</v>
      </c>
      <c r="H43">
        <f t="shared" si="0"/>
        <v>2.0089662316862314E-3</v>
      </c>
      <c r="I43">
        <f t="shared" si="1"/>
        <v>2.0089662316862316</v>
      </c>
      <c r="J43">
        <f t="shared" si="2"/>
        <v>5.7910909327692908</v>
      </c>
      <c r="K43">
        <f t="shared" si="3"/>
        <v>160.07842857142859</v>
      </c>
      <c r="L43">
        <f t="shared" si="4"/>
        <v>89.147663894334485</v>
      </c>
      <c r="M43">
        <f t="shared" si="5"/>
        <v>9.0106492866888068</v>
      </c>
      <c r="N43">
        <f t="shared" si="6"/>
        <v>16.180015439676332</v>
      </c>
      <c r="O43">
        <f t="shared" si="7"/>
        <v>0.13871636022631162</v>
      </c>
      <c r="P43">
        <f t="shared" si="8"/>
        <v>3.6825570632422493</v>
      </c>
      <c r="Q43">
        <f t="shared" si="9"/>
        <v>0.13587754137342264</v>
      </c>
      <c r="R43">
        <f t="shared" si="10"/>
        <v>8.5173681154880942E-2</v>
      </c>
      <c r="S43">
        <f t="shared" si="11"/>
        <v>226.11399309132921</v>
      </c>
      <c r="T43">
        <f t="shared" si="12"/>
        <v>33.680204091216673</v>
      </c>
      <c r="U43">
        <f t="shared" si="13"/>
        <v>33.445228571428579</v>
      </c>
      <c r="V43">
        <f t="shared" si="14"/>
        <v>5.1798772400557622</v>
      </c>
      <c r="W43">
        <f t="shared" si="15"/>
        <v>74.138780416631604</v>
      </c>
      <c r="X43">
        <f t="shared" si="16"/>
        <v>3.7514884002209796</v>
      </c>
      <c r="Y43">
        <f t="shared" si="17"/>
        <v>5.0600891721431731</v>
      </c>
      <c r="Z43">
        <f t="shared" si="18"/>
        <v>1.4283888398347826</v>
      </c>
      <c r="AA43">
        <f t="shared" si="19"/>
        <v>-88.595410817362804</v>
      </c>
      <c r="AB43">
        <f t="shared" si="20"/>
        <v>-82.81421063820514</v>
      </c>
      <c r="AC43">
        <f t="shared" si="21"/>
        <v>-5.1622418497389138</v>
      </c>
      <c r="AD43">
        <f t="shared" si="22"/>
        <v>49.542129786022343</v>
      </c>
      <c r="AE43">
        <f t="shared" si="23"/>
        <v>29.085715322146271</v>
      </c>
      <c r="AF43">
        <f t="shared" si="24"/>
        <v>2.0441253963771935</v>
      </c>
      <c r="AG43">
        <f t="shared" si="25"/>
        <v>5.7910909327692908</v>
      </c>
      <c r="AH43">
        <v>178.17884343785971</v>
      </c>
      <c r="AI43">
        <v>168.79580000000001</v>
      </c>
      <c r="AJ43">
        <v>1.6994068764102881</v>
      </c>
      <c r="AK43">
        <v>66.402608217360225</v>
      </c>
      <c r="AL43">
        <f t="shared" si="26"/>
        <v>2.0089662316862316</v>
      </c>
      <c r="AM43">
        <v>36.306771002836108</v>
      </c>
      <c r="AN43">
        <v>37.111799705882362</v>
      </c>
      <c r="AO43">
        <v>-2.6598264077106007E-4</v>
      </c>
      <c r="AP43">
        <v>90.818453597350185</v>
      </c>
      <c r="AQ43">
        <v>194</v>
      </c>
      <c r="AR43">
        <v>30</v>
      </c>
      <c r="AS43">
        <f t="shared" si="27"/>
        <v>1</v>
      </c>
      <c r="AT43">
        <f t="shared" si="28"/>
        <v>0</v>
      </c>
      <c r="AU43">
        <f t="shared" si="29"/>
        <v>47369.554313365363</v>
      </c>
      <c r="AV43">
        <f t="shared" si="30"/>
        <v>1199.997142857143</v>
      </c>
      <c r="AW43">
        <f t="shared" si="31"/>
        <v>1025.9221850214142</v>
      </c>
      <c r="AX43">
        <f t="shared" si="32"/>
        <v>0.85493718974924926</v>
      </c>
      <c r="AY43">
        <f t="shared" si="33"/>
        <v>0.18842877621605103</v>
      </c>
      <c r="AZ43">
        <v>2.7</v>
      </c>
      <c r="BA43">
        <v>0.5</v>
      </c>
      <c r="BB43" t="s">
        <v>355</v>
      </c>
      <c r="BC43">
        <v>2</v>
      </c>
      <c r="BD43" t="b">
        <v>1</v>
      </c>
      <c r="BE43">
        <v>1670263252.5999999</v>
      </c>
      <c r="BF43">
        <v>160.07842857142859</v>
      </c>
      <c r="BG43">
        <v>172.29657142857141</v>
      </c>
      <c r="BH43">
        <v>37.115685714285711</v>
      </c>
      <c r="BI43">
        <v>36.298071428571433</v>
      </c>
      <c r="BJ43">
        <v>163.53214285714279</v>
      </c>
      <c r="BK43">
        <v>36.985557142857147</v>
      </c>
      <c r="BL43">
        <v>649.97542857142867</v>
      </c>
      <c r="BM43">
        <v>100.9757142857143</v>
      </c>
      <c r="BN43">
        <v>9.983714285714286E-2</v>
      </c>
      <c r="BO43">
        <v>33.028100000000002</v>
      </c>
      <c r="BP43">
        <v>33.445228571428579</v>
      </c>
      <c r="BQ43">
        <v>999.89999999999986</v>
      </c>
      <c r="BR43">
        <v>0</v>
      </c>
      <c r="BS43">
        <v>0</v>
      </c>
      <c r="BT43">
        <v>9023.75</v>
      </c>
      <c r="BU43">
        <v>0</v>
      </c>
      <c r="BV43">
        <v>236.64599999999999</v>
      </c>
      <c r="BW43">
        <v>-12.21822857142857</v>
      </c>
      <c r="BX43">
        <v>166.24914285714291</v>
      </c>
      <c r="BY43">
        <v>178.7862857142857</v>
      </c>
      <c r="BZ43">
        <v>0.81760228571428573</v>
      </c>
      <c r="CA43">
        <v>172.29657142857141</v>
      </c>
      <c r="CB43">
        <v>36.298071428571433</v>
      </c>
      <c r="CC43">
        <v>3.7477814285714288</v>
      </c>
      <c r="CD43">
        <v>3.665225714285715</v>
      </c>
      <c r="CE43">
        <v>27.78612857142857</v>
      </c>
      <c r="CF43">
        <v>27.405171428571428</v>
      </c>
      <c r="CG43">
        <v>1199.997142857143</v>
      </c>
      <c r="CH43">
        <v>0.50001014285714285</v>
      </c>
      <c r="CI43">
        <v>0.4999898571428571</v>
      </c>
      <c r="CJ43">
        <v>0</v>
      </c>
      <c r="CK43">
        <v>961.52042857142862</v>
      </c>
      <c r="CL43">
        <v>4.9990899999999998</v>
      </c>
      <c r="CM43">
        <v>9838.6042857142875</v>
      </c>
      <c r="CN43">
        <v>9557.8871428571438</v>
      </c>
      <c r="CO43">
        <v>43</v>
      </c>
      <c r="CP43">
        <v>44.75</v>
      </c>
      <c r="CQ43">
        <v>43.875</v>
      </c>
      <c r="CR43">
        <v>43.803142857142859</v>
      </c>
      <c r="CS43">
        <v>44.375</v>
      </c>
      <c r="CT43">
        <v>597.51142857142872</v>
      </c>
      <c r="CU43">
        <v>597.48571428571427</v>
      </c>
      <c r="CV43">
        <v>0</v>
      </c>
      <c r="CW43">
        <v>1670263273.4000001</v>
      </c>
      <c r="CX43">
        <v>0</v>
      </c>
      <c r="CY43">
        <v>1670262879</v>
      </c>
      <c r="CZ43" t="s">
        <v>356</v>
      </c>
      <c r="DA43">
        <v>1670262873</v>
      </c>
      <c r="DB43">
        <v>1670262879</v>
      </c>
      <c r="DC43">
        <v>3</v>
      </c>
      <c r="DD43">
        <v>-7.0000000000000001E-3</v>
      </c>
      <c r="DE43">
        <v>-1.0999999999999999E-2</v>
      </c>
      <c r="DF43">
        <v>-3.9849999999999999</v>
      </c>
      <c r="DG43">
        <v>0.13</v>
      </c>
      <c r="DH43">
        <v>415</v>
      </c>
      <c r="DI43">
        <v>34</v>
      </c>
      <c r="DJ43">
        <v>0.34</v>
      </c>
      <c r="DK43">
        <v>0.13</v>
      </c>
      <c r="DL43">
        <v>-11.960302499999999</v>
      </c>
      <c r="DM43">
        <v>-1.8032724202626369</v>
      </c>
      <c r="DN43">
        <v>0.17704911675506879</v>
      </c>
      <c r="DO43">
        <v>0</v>
      </c>
      <c r="DP43">
        <v>0.80638314999999994</v>
      </c>
      <c r="DQ43">
        <v>7.5136210131330927E-2</v>
      </c>
      <c r="DR43">
        <v>7.3280241421204394E-3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363</v>
      </c>
      <c r="EA43">
        <v>3.2966299999999999</v>
      </c>
      <c r="EB43">
        <v>2.6255000000000002</v>
      </c>
      <c r="EC43">
        <v>4.6905099999999998E-2</v>
      </c>
      <c r="ED43">
        <v>4.87118E-2</v>
      </c>
      <c r="EE43">
        <v>0.14771999999999999</v>
      </c>
      <c r="EF43">
        <v>0.143847</v>
      </c>
      <c r="EG43">
        <v>28856.2</v>
      </c>
      <c r="EH43">
        <v>29312.5</v>
      </c>
      <c r="EI43">
        <v>28167.200000000001</v>
      </c>
      <c r="EJ43">
        <v>29656.6</v>
      </c>
      <c r="EK43">
        <v>33027.699999999997</v>
      </c>
      <c r="EL43">
        <v>35233.4</v>
      </c>
      <c r="EM43">
        <v>39756</v>
      </c>
      <c r="EN43">
        <v>42374.9</v>
      </c>
      <c r="EO43">
        <v>1.87947</v>
      </c>
      <c r="EP43">
        <v>2.15333</v>
      </c>
      <c r="EQ43">
        <v>0.143349</v>
      </c>
      <c r="ER43">
        <v>0</v>
      </c>
      <c r="ES43">
        <v>31.119900000000001</v>
      </c>
      <c r="ET43">
        <v>999.9</v>
      </c>
      <c r="EU43">
        <v>54.2</v>
      </c>
      <c r="EV43">
        <v>39.299999999999997</v>
      </c>
      <c r="EW43">
        <v>38.326799999999999</v>
      </c>
      <c r="EX43">
        <v>57.060299999999998</v>
      </c>
      <c r="EY43">
        <v>-1.4382999999999999</v>
      </c>
      <c r="EZ43">
        <v>2</v>
      </c>
      <c r="FA43">
        <v>0.45305899999999999</v>
      </c>
      <c r="FB43">
        <v>0.24024000000000001</v>
      </c>
      <c r="FC43">
        <v>20.2742</v>
      </c>
      <c r="FD43">
        <v>5.2172900000000002</v>
      </c>
      <c r="FE43">
        <v>12.0046</v>
      </c>
      <c r="FF43">
        <v>4.9868499999999996</v>
      </c>
      <c r="FG43">
        <v>3.2845300000000002</v>
      </c>
      <c r="FH43">
        <v>9999</v>
      </c>
      <c r="FI43">
        <v>9999</v>
      </c>
      <c r="FJ43">
        <v>9999</v>
      </c>
      <c r="FK43">
        <v>999.9</v>
      </c>
      <c r="FL43">
        <v>1.8658399999999999</v>
      </c>
      <c r="FM43">
        <v>1.86225</v>
      </c>
      <c r="FN43">
        <v>1.86432</v>
      </c>
      <c r="FO43">
        <v>1.8604000000000001</v>
      </c>
      <c r="FP43">
        <v>1.86111</v>
      </c>
      <c r="FQ43">
        <v>1.8602000000000001</v>
      </c>
      <c r="FR43">
        <v>1.86188</v>
      </c>
      <c r="FS43">
        <v>1.8584700000000001</v>
      </c>
      <c r="FT43">
        <v>0</v>
      </c>
      <c r="FU43">
        <v>0</v>
      </c>
      <c r="FV43">
        <v>0</v>
      </c>
      <c r="FW43">
        <v>0</v>
      </c>
      <c r="FX43" t="s">
        <v>358</v>
      </c>
      <c r="FY43" t="s">
        <v>359</v>
      </c>
      <c r="FZ43" t="s">
        <v>360</v>
      </c>
      <c r="GA43" t="s">
        <v>360</v>
      </c>
      <c r="GB43" t="s">
        <v>360</v>
      </c>
      <c r="GC43" t="s">
        <v>360</v>
      </c>
      <c r="GD43">
        <v>0</v>
      </c>
      <c r="GE43">
        <v>100</v>
      </c>
      <c r="GF43">
        <v>100</v>
      </c>
      <c r="GG43">
        <v>-3.4609999999999999</v>
      </c>
      <c r="GH43">
        <v>0.13020000000000001</v>
      </c>
      <c r="GI43">
        <v>-3.0386377359327348</v>
      </c>
      <c r="GJ43">
        <v>-2.737337881603403E-3</v>
      </c>
      <c r="GK43">
        <v>1.2769921614711079E-6</v>
      </c>
      <c r="GL43">
        <v>-3.2469241445839119E-10</v>
      </c>
      <c r="GM43">
        <v>0.13012000000000509</v>
      </c>
      <c r="GN43">
        <v>0</v>
      </c>
      <c r="GO43">
        <v>0</v>
      </c>
      <c r="GP43">
        <v>0</v>
      </c>
      <c r="GQ43">
        <v>4</v>
      </c>
      <c r="GR43">
        <v>2074</v>
      </c>
      <c r="GS43">
        <v>4</v>
      </c>
      <c r="GT43">
        <v>30</v>
      </c>
      <c r="GU43">
        <v>6.4</v>
      </c>
      <c r="GV43">
        <v>6.3</v>
      </c>
      <c r="GW43">
        <v>0.69824200000000003</v>
      </c>
      <c r="GX43">
        <v>2.6037599999999999</v>
      </c>
      <c r="GY43">
        <v>2.04834</v>
      </c>
      <c r="GZ43">
        <v>2.6074199999999998</v>
      </c>
      <c r="HA43">
        <v>2.1972700000000001</v>
      </c>
      <c r="HB43">
        <v>2.3828100000000001</v>
      </c>
      <c r="HC43">
        <v>42.6706</v>
      </c>
      <c r="HD43">
        <v>13.580399999999999</v>
      </c>
      <c r="HE43">
        <v>18</v>
      </c>
      <c r="HF43">
        <v>458.70499999999998</v>
      </c>
      <c r="HG43">
        <v>718.44500000000005</v>
      </c>
      <c r="HH43">
        <v>31.000499999999999</v>
      </c>
      <c r="HI43">
        <v>33.178699999999999</v>
      </c>
      <c r="HJ43">
        <v>29.999700000000001</v>
      </c>
      <c r="HK43">
        <v>33.113300000000002</v>
      </c>
      <c r="HL43">
        <v>33.104399999999998</v>
      </c>
      <c r="HM43">
        <v>13.991300000000001</v>
      </c>
      <c r="HN43">
        <v>-30</v>
      </c>
      <c r="HO43">
        <v>-30</v>
      </c>
      <c r="HP43">
        <v>31</v>
      </c>
      <c r="HQ43">
        <v>191.00399999999999</v>
      </c>
      <c r="HR43">
        <v>33.834600000000002</v>
      </c>
      <c r="HS43">
        <v>99.248699999999999</v>
      </c>
      <c r="HT43">
        <v>98.277699999999996</v>
      </c>
    </row>
    <row r="44" spans="1:228" x14ac:dyDescent="0.2">
      <c r="A44">
        <v>29</v>
      </c>
      <c r="B44">
        <v>1670263258.5999999</v>
      </c>
      <c r="C44">
        <v>111.5999999046326</v>
      </c>
      <c r="D44" t="s">
        <v>417</v>
      </c>
      <c r="E44" t="s">
        <v>418</v>
      </c>
      <c r="F44">
        <v>4</v>
      </c>
      <c r="G44">
        <v>1670263256.2874999</v>
      </c>
      <c r="H44">
        <f t="shared" si="0"/>
        <v>2.0193039902771212E-3</v>
      </c>
      <c r="I44">
        <f t="shared" si="1"/>
        <v>2.019303990277121</v>
      </c>
      <c r="J44">
        <f t="shared" si="2"/>
        <v>6.12396194975853</v>
      </c>
      <c r="K44">
        <f t="shared" si="3"/>
        <v>166.12587500000001</v>
      </c>
      <c r="L44">
        <f t="shared" si="4"/>
        <v>91.505190637801959</v>
      </c>
      <c r="M44">
        <f t="shared" si="5"/>
        <v>9.24902259541809</v>
      </c>
      <c r="N44">
        <f t="shared" si="6"/>
        <v>16.79141872552804</v>
      </c>
      <c r="O44">
        <f t="shared" si="7"/>
        <v>0.13934670000576566</v>
      </c>
      <c r="P44">
        <f t="shared" si="8"/>
        <v>3.6822159935372221</v>
      </c>
      <c r="Q44">
        <f t="shared" si="9"/>
        <v>0.13648205044474235</v>
      </c>
      <c r="R44">
        <f t="shared" si="10"/>
        <v>8.555375394578274E-2</v>
      </c>
      <c r="S44">
        <f t="shared" si="11"/>
        <v>226.11457010939426</v>
      </c>
      <c r="T44">
        <f t="shared" si="12"/>
        <v>33.682562512973739</v>
      </c>
      <c r="U44">
        <f t="shared" si="13"/>
        <v>33.4457375</v>
      </c>
      <c r="V44">
        <f t="shared" si="14"/>
        <v>5.1800248840970102</v>
      </c>
      <c r="W44">
        <f t="shared" si="15"/>
        <v>74.10315845043155</v>
      </c>
      <c r="X44">
        <f t="shared" si="16"/>
        <v>3.7506260012605379</v>
      </c>
      <c r="Y44">
        <f t="shared" si="17"/>
        <v>5.0613578148215836</v>
      </c>
      <c r="Z44">
        <f t="shared" si="18"/>
        <v>1.4293988828364723</v>
      </c>
      <c r="AA44">
        <f t="shared" si="19"/>
        <v>-89.051305971221041</v>
      </c>
      <c r="AB44">
        <f t="shared" si="20"/>
        <v>-82.021694864811138</v>
      </c>
      <c r="AC44">
        <f t="shared" si="21"/>
        <v>-5.1134382595591079</v>
      </c>
      <c r="AD44">
        <f t="shared" si="22"/>
        <v>49.928131013802982</v>
      </c>
      <c r="AE44">
        <f t="shared" si="23"/>
        <v>29.508841354070007</v>
      </c>
      <c r="AF44">
        <f t="shared" si="24"/>
        <v>2.0613179620368478</v>
      </c>
      <c r="AG44">
        <f t="shared" si="25"/>
        <v>6.12396194975853</v>
      </c>
      <c r="AH44">
        <v>185.19751522109081</v>
      </c>
      <c r="AI44">
        <v>175.62755151515151</v>
      </c>
      <c r="AJ44">
        <v>1.710287058631718</v>
      </c>
      <c r="AK44">
        <v>66.402608217360225</v>
      </c>
      <c r="AL44">
        <f t="shared" si="26"/>
        <v>2.019303990277121</v>
      </c>
      <c r="AM44">
        <v>36.293011532414518</v>
      </c>
      <c r="AN44">
        <v>37.101862647058802</v>
      </c>
      <c r="AO44">
        <v>-2.1669744334290361E-4</v>
      </c>
      <c r="AP44">
        <v>90.818453597350185</v>
      </c>
      <c r="AQ44">
        <v>194</v>
      </c>
      <c r="AR44">
        <v>30</v>
      </c>
      <c r="AS44">
        <f t="shared" si="27"/>
        <v>1</v>
      </c>
      <c r="AT44">
        <f t="shared" si="28"/>
        <v>0</v>
      </c>
      <c r="AU44">
        <f t="shared" si="29"/>
        <v>47362.77411021688</v>
      </c>
      <c r="AV44">
        <f t="shared" si="30"/>
        <v>1199.99875</v>
      </c>
      <c r="AW44">
        <f t="shared" si="31"/>
        <v>1025.9237010929503</v>
      </c>
      <c r="AX44">
        <f t="shared" si="32"/>
        <v>0.85493730813715452</v>
      </c>
      <c r="AY44">
        <f t="shared" si="33"/>
        <v>0.18842900470470847</v>
      </c>
      <c r="AZ44">
        <v>2.7</v>
      </c>
      <c r="BA44">
        <v>0.5</v>
      </c>
      <c r="BB44" t="s">
        <v>355</v>
      </c>
      <c r="BC44">
        <v>2</v>
      </c>
      <c r="BD44" t="b">
        <v>1</v>
      </c>
      <c r="BE44">
        <v>1670263256.2874999</v>
      </c>
      <c r="BF44">
        <v>166.12587500000001</v>
      </c>
      <c r="BG44">
        <v>178.525375</v>
      </c>
      <c r="BH44">
        <v>37.106812499999997</v>
      </c>
      <c r="BI44">
        <v>36.282362499999998</v>
      </c>
      <c r="BJ44">
        <v>169.59350000000001</v>
      </c>
      <c r="BK44">
        <v>36.976687499999997</v>
      </c>
      <c r="BL44">
        <v>650.01375000000007</v>
      </c>
      <c r="BM44">
        <v>100.9765</v>
      </c>
      <c r="BN44">
        <v>9.99802625E-2</v>
      </c>
      <c r="BO44">
        <v>33.032562499999997</v>
      </c>
      <c r="BP44">
        <v>33.4457375</v>
      </c>
      <c r="BQ44">
        <v>999.9</v>
      </c>
      <c r="BR44">
        <v>0</v>
      </c>
      <c r="BS44">
        <v>0</v>
      </c>
      <c r="BT44">
        <v>9022.5</v>
      </c>
      <c r="BU44">
        <v>0</v>
      </c>
      <c r="BV44">
        <v>240.13399999999999</v>
      </c>
      <c r="BW44">
        <v>-12.3996625</v>
      </c>
      <c r="BX44">
        <v>172.52799999999999</v>
      </c>
      <c r="BY44">
        <v>185.24674999999999</v>
      </c>
      <c r="BZ44">
        <v>0.82444137500000003</v>
      </c>
      <c r="CA44">
        <v>178.525375</v>
      </c>
      <c r="CB44">
        <v>36.282362499999998</v>
      </c>
      <c r="CC44">
        <v>3.74691375</v>
      </c>
      <c r="CD44">
        <v>3.6636649999999999</v>
      </c>
      <c r="CE44">
        <v>27.782150000000001</v>
      </c>
      <c r="CF44">
        <v>27.3979125</v>
      </c>
      <c r="CG44">
        <v>1199.99875</v>
      </c>
      <c r="CH44">
        <v>0.50000599999999995</v>
      </c>
      <c r="CI44">
        <v>0.49999399999999999</v>
      </c>
      <c r="CJ44">
        <v>0</v>
      </c>
      <c r="CK44">
        <v>960.67450000000008</v>
      </c>
      <c r="CL44">
        <v>4.9990899999999998</v>
      </c>
      <c r="CM44">
        <v>9831.2549999999992</v>
      </c>
      <c r="CN44">
        <v>9557.8524999999991</v>
      </c>
      <c r="CO44">
        <v>43.007750000000001</v>
      </c>
      <c r="CP44">
        <v>44.75</v>
      </c>
      <c r="CQ44">
        <v>43.875</v>
      </c>
      <c r="CR44">
        <v>43.773249999999997</v>
      </c>
      <c r="CS44">
        <v>44.375</v>
      </c>
      <c r="CT44">
        <v>597.50749999999994</v>
      </c>
      <c r="CU44">
        <v>597.49125000000004</v>
      </c>
      <c r="CV44">
        <v>0</v>
      </c>
      <c r="CW44">
        <v>1670263277.5999999</v>
      </c>
      <c r="CX44">
        <v>0</v>
      </c>
      <c r="CY44">
        <v>1670262879</v>
      </c>
      <c r="CZ44" t="s">
        <v>356</v>
      </c>
      <c r="DA44">
        <v>1670262873</v>
      </c>
      <c r="DB44">
        <v>1670262879</v>
      </c>
      <c r="DC44">
        <v>3</v>
      </c>
      <c r="DD44">
        <v>-7.0000000000000001E-3</v>
      </c>
      <c r="DE44">
        <v>-1.0999999999999999E-2</v>
      </c>
      <c r="DF44">
        <v>-3.9849999999999999</v>
      </c>
      <c r="DG44">
        <v>0.13</v>
      </c>
      <c r="DH44">
        <v>415</v>
      </c>
      <c r="DI44">
        <v>34</v>
      </c>
      <c r="DJ44">
        <v>0.34</v>
      </c>
      <c r="DK44">
        <v>0.13</v>
      </c>
      <c r="DL44">
        <v>-12.10561219512195</v>
      </c>
      <c r="DM44">
        <v>-1.777085017421578</v>
      </c>
      <c r="DN44">
        <v>0.17813675233989709</v>
      </c>
      <c r="DO44">
        <v>0</v>
      </c>
      <c r="DP44">
        <v>0.81201024390243903</v>
      </c>
      <c r="DQ44">
        <v>8.1518090592334017E-2</v>
      </c>
      <c r="DR44">
        <v>8.1265511683451044E-3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363</v>
      </c>
      <c r="EA44">
        <v>3.2966000000000002</v>
      </c>
      <c r="EB44">
        <v>2.6252900000000001</v>
      </c>
      <c r="EC44">
        <v>4.85885E-2</v>
      </c>
      <c r="ED44">
        <v>5.0394399999999999E-2</v>
      </c>
      <c r="EE44">
        <v>0.14769499999999999</v>
      </c>
      <c r="EF44">
        <v>0.14380799999999999</v>
      </c>
      <c r="EG44">
        <v>28805.4</v>
      </c>
      <c r="EH44">
        <v>29261</v>
      </c>
      <c r="EI44">
        <v>28167.3</v>
      </c>
      <c r="EJ44">
        <v>29656.9</v>
      </c>
      <c r="EK44">
        <v>33028.800000000003</v>
      </c>
      <c r="EL44">
        <v>35235.800000000003</v>
      </c>
      <c r="EM44">
        <v>39756</v>
      </c>
      <c r="EN44">
        <v>42375.7</v>
      </c>
      <c r="EO44">
        <v>1.8794299999999999</v>
      </c>
      <c r="EP44">
        <v>2.1533799999999998</v>
      </c>
      <c r="EQ44">
        <v>0.14397499999999999</v>
      </c>
      <c r="ER44">
        <v>0</v>
      </c>
      <c r="ES44">
        <v>31.117599999999999</v>
      </c>
      <c r="ET44">
        <v>999.9</v>
      </c>
      <c r="EU44">
        <v>54.2</v>
      </c>
      <c r="EV44">
        <v>39.299999999999997</v>
      </c>
      <c r="EW44">
        <v>38.3292</v>
      </c>
      <c r="EX44">
        <v>57.330300000000001</v>
      </c>
      <c r="EY44">
        <v>-1.3581700000000001</v>
      </c>
      <c r="EZ44">
        <v>2</v>
      </c>
      <c r="FA44">
        <v>0.452901</v>
      </c>
      <c r="FB44">
        <v>0.243892</v>
      </c>
      <c r="FC44">
        <v>20.2742</v>
      </c>
      <c r="FD44">
        <v>5.2178899999999997</v>
      </c>
      <c r="FE44">
        <v>12.004300000000001</v>
      </c>
      <c r="FF44">
        <v>4.9870000000000001</v>
      </c>
      <c r="FG44">
        <v>3.2846500000000001</v>
      </c>
      <c r="FH44">
        <v>9999</v>
      </c>
      <c r="FI44">
        <v>9999</v>
      </c>
      <c r="FJ44">
        <v>9999</v>
      </c>
      <c r="FK44">
        <v>999.9</v>
      </c>
      <c r="FL44">
        <v>1.8658399999999999</v>
      </c>
      <c r="FM44">
        <v>1.8622300000000001</v>
      </c>
      <c r="FN44">
        <v>1.86432</v>
      </c>
      <c r="FO44">
        <v>1.86042</v>
      </c>
      <c r="FP44">
        <v>1.86111</v>
      </c>
      <c r="FQ44">
        <v>1.8602000000000001</v>
      </c>
      <c r="FR44">
        <v>1.86188</v>
      </c>
      <c r="FS44">
        <v>1.8584799999999999</v>
      </c>
      <c r="FT44">
        <v>0</v>
      </c>
      <c r="FU44">
        <v>0</v>
      </c>
      <c r="FV44">
        <v>0</v>
      </c>
      <c r="FW44">
        <v>0</v>
      </c>
      <c r="FX44" t="s">
        <v>358</v>
      </c>
      <c r="FY44" t="s">
        <v>359</v>
      </c>
      <c r="FZ44" t="s">
        <v>360</v>
      </c>
      <c r="GA44" t="s">
        <v>360</v>
      </c>
      <c r="GB44" t="s">
        <v>360</v>
      </c>
      <c r="GC44" t="s">
        <v>360</v>
      </c>
      <c r="GD44">
        <v>0</v>
      </c>
      <c r="GE44">
        <v>100</v>
      </c>
      <c r="GF44">
        <v>100</v>
      </c>
      <c r="GG44">
        <v>-3.4769999999999999</v>
      </c>
      <c r="GH44">
        <v>0.13009999999999999</v>
      </c>
      <c r="GI44">
        <v>-3.0386377359327348</v>
      </c>
      <c r="GJ44">
        <v>-2.737337881603403E-3</v>
      </c>
      <c r="GK44">
        <v>1.2769921614711079E-6</v>
      </c>
      <c r="GL44">
        <v>-3.2469241445839119E-10</v>
      </c>
      <c r="GM44">
        <v>0.13012000000000509</v>
      </c>
      <c r="GN44">
        <v>0</v>
      </c>
      <c r="GO44">
        <v>0</v>
      </c>
      <c r="GP44">
        <v>0</v>
      </c>
      <c r="GQ44">
        <v>4</v>
      </c>
      <c r="GR44">
        <v>2074</v>
      </c>
      <c r="GS44">
        <v>4</v>
      </c>
      <c r="GT44">
        <v>30</v>
      </c>
      <c r="GU44">
        <v>6.4</v>
      </c>
      <c r="GV44">
        <v>6.3</v>
      </c>
      <c r="GW44">
        <v>0.71899400000000002</v>
      </c>
      <c r="GX44">
        <v>2.6049799999999999</v>
      </c>
      <c r="GY44">
        <v>2.04834</v>
      </c>
      <c r="GZ44">
        <v>2.6074199999999998</v>
      </c>
      <c r="HA44">
        <v>2.1972700000000001</v>
      </c>
      <c r="HB44">
        <v>2.3718300000000001</v>
      </c>
      <c r="HC44">
        <v>42.697400000000002</v>
      </c>
      <c r="HD44">
        <v>13.5717</v>
      </c>
      <c r="HE44">
        <v>18</v>
      </c>
      <c r="HF44">
        <v>458.654</v>
      </c>
      <c r="HG44">
        <v>718.45699999999999</v>
      </c>
      <c r="HH44">
        <v>31.000800000000002</v>
      </c>
      <c r="HI44">
        <v>33.174500000000002</v>
      </c>
      <c r="HJ44">
        <v>29.9998</v>
      </c>
      <c r="HK44">
        <v>33.110300000000002</v>
      </c>
      <c r="HL44">
        <v>33.101399999999998</v>
      </c>
      <c r="HM44">
        <v>14.393599999999999</v>
      </c>
      <c r="HN44">
        <v>-30</v>
      </c>
      <c r="HO44">
        <v>-30</v>
      </c>
      <c r="HP44">
        <v>31</v>
      </c>
      <c r="HQ44">
        <v>197.68299999999999</v>
      </c>
      <c r="HR44">
        <v>33.834600000000002</v>
      </c>
      <c r="HS44">
        <v>99.248900000000006</v>
      </c>
      <c r="HT44">
        <v>98.279300000000006</v>
      </c>
    </row>
    <row r="45" spans="1:228" x14ac:dyDescent="0.2">
      <c r="A45">
        <v>30</v>
      </c>
      <c r="B45">
        <v>1670263262.5999999</v>
      </c>
      <c r="C45">
        <v>115.5999999046326</v>
      </c>
      <c r="D45" t="s">
        <v>419</v>
      </c>
      <c r="E45" t="s">
        <v>420</v>
      </c>
      <c r="F45">
        <v>4</v>
      </c>
      <c r="G45">
        <v>1670263260.5999999</v>
      </c>
      <c r="H45">
        <f t="shared" si="0"/>
        <v>2.0318602409064041E-3</v>
      </c>
      <c r="I45">
        <f t="shared" si="1"/>
        <v>2.0318602409064042</v>
      </c>
      <c r="J45">
        <f t="shared" si="2"/>
        <v>6.2297105743315235</v>
      </c>
      <c r="K45">
        <f t="shared" si="3"/>
        <v>173.2547142857143</v>
      </c>
      <c r="L45">
        <f t="shared" si="4"/>
        <v>97.496296875977933</v>
      </c>
      <c r="M45">
        <f t="shared" si="5"/>
        <v>9.8545836990704956</v>
      </c>
      <c r="N45">
        <f t="shared" si="6"/>
        <v>17.511978791963635</v>
      </c>
      <c r="O45">
        <f t="shared" si="7"/>
        <v>0.13986274172856505</v>
      </c>
      <c r="P45">
        <f t="shared" si="8"/>
        <v>3.6751890963786735</v>
      </c>
      <c r="Q45">
        <f t="shared" si="9"/>
        <v>0.13697167789907208</v>
      </c>
      <c r="R45">
        <f t="shared" si="10"/>
        <v>8.5862071887444991E-2</v>
      </c>
      <c r="S45">
        <f t="shared" si="11"/>
        <v>226.11540137729489</v>
      </c>
      <c r="T45">
        <f t="shared" si="12"/>
        <v>33.689825584089171</v>
      </c>
      <c r="U45">
        <f t="shared" si="13"/>
        <v>33.454242857142859</v>
      </c>
      <c r="V45">
        <f t="shared" si="14"/>
        <v>5.1824928946232038</v>
      </c>
      <c r="W45">
        <f t="shared" si="15"/>
        <v>74.041775363747547</v>
      </c>
      <c r="X45">
        <f t="shared" si="16"/>
        <v>3.7493559519944126</v>
      </c>
      <c r="Y45">
        <f t="shared" si="17"/>
        <v>5.0638385338207028</v>
      </c>
      <c r="Z45">
        <f t="shared" si="18"/>
        <v>1.4331369426287912</v>
      </c>
      <c r="AA45">
        <f t="shared" si="19"/>
        <v>-89.605036623972424</v>
      </c>
      <c r="AB45">
        <f t="shared" si="20"/>
        <v>-81.822004578008972</v>
      </c>
      <c r="AC45">
        <f t="shared" si="21"/>
        <v>-5.1111733617312325</v>
      </c>
      <c r="AD45">
        <f t="shared" si="22"/>
        <v>49.577186813582244</v>
      </c>
      <c r="AE45">
        <f t="shared" si="23"/>
        <v>29.773970333104288</v>
      </c>
      <c r="AF45">
        <f t="shared" si="24"/>
        <v>2.0702173871613572</v>
      </c>
      <c r="AG45">
        <f t="shared" si="25"/>
        <v>6.2297105743315235</v>
      </c>
      <c r="AH45">
        <v>192.17791797894071</v>
      </c>
      <c r="AI45">
        <v>182.51355757575749</v>
      </c>
      <c r="AJ45">
        <v>1.722330461488264</v>
      </c>
      <c r="AK45">
        <v>66.402608217360225</v>
      </c>
      <c r="AL45">
        <f t="shared" si="26"/>
        <v>2.0318602409064042</v>
      </c>
      <c r="AM45">
        <v>36.276020959008747</v>
      </c>
      <c r="AN45">
        <v>37.090116470588207</v>
      </c>
      <c r="AO45">
        <v>-2.5102276400042412E-4</v>
      </c>
      <c r="AP45">
        <v>90.818453597350185</v>
      </c>
      <c r="AQ45">
        <v>193</v>
      </c>
      <c r="AR45">
        <v>30</v>
      </c>
      <c r="AS45">
        <f t="shared" si="27"/>
        <v>1</v>
      </c>
      <c r="AT45">
        <f t="shared" si="28"/>
        <v>0</v>
      </c>
      <c r="AU45">
        <f t="shared" si="29"/>
        <v>47235.868585299198</v>
      </c>
      <c r="AV45">
        <f t="shared" si="30"/>
        <v>1200.002857142857</v>
      </c>
      <c r="AW45">
        <f t="shared" si="31"/>
        <v>1025.9272421644014</v>
      </c>
      <c r="AX45">
        <f t="shared" si="32"/>
        <v>0.85493733290525631</v>
      </c>
      <c r="AY45">
        <f t="shared" si="33"/>
        <v>0.18842905250714456</v>
      </c>
      <c r="AZ45">
        <v>2.7</v>
      </c>
      <c r="BA45">
        <v>0.5</v>
      </c>
      <c r="BB45" t="s">
        <v>355</v>
      </c>
      <c r="BC45">
        <v>2</v>
      </c>
      <c r="BD45" t="b">
        <v>1</v>
      </c>
      <c r="BE45">
        <v>1670263260.5999999</v>
      </c>
      <c r="BF45">
        <v>173.2547142857143</v>
      </c>
      <c r="BG45">
        <v>185.77142857142849</v>
      </c>
      <c r="BH45">
        <v>37.094242857142852</v>
      </c>
      <c r="BI45">
        <v>36.266199999999998</v>
      </c>
      <c r="BJ45">
        <v>176.73914285714289</v>
      </c>
      <c r="BK45">
        <v>36.964128571428567</v>
      </c>
      <c r="BL45">
        <v>649.99599999999998</v>
      </c>
      <c r="BM45">
        <v>100.9764285714286</v>
      </c>
      <c r="BN45">
        <v>0.1000637142857143</v>
      </c>
      <c r="BO45">
        <v>33.041285714285713</v>
      </c>
      <c r="BP45">
        <v>33.454242857142859</v>
      </c>
      <c r="BQ45">
        <v>999.89999999999986</v>
      </c>
      <c r="BR45">
        <v>0</v>
      </c>
      <c r="BS45">
        <v>0</v>
      </c>
      <c r="BT45">
        <v>8998.2128571428584</v>
      </c>
      <c r="BU45">
        <v>0</v>
      </c>
      <c r="BV45">
        <v>243.49257142857141</v>
      </c>
      <c r="BW45">
        <v>-12.5166</v>
      </c>
      <c r="BX45">
        <v>179.92914285714281</v>
      </c>
      <c r="BY45">
        <v>192.76214285714289</v>
      </c>
      <c r="BZ45">
        <v>0.82805628571428558</v>
      </c>
      <c r="CA45">
        <v>185.77142857142849</v>
      </c>
      <c r="CB45">
        <v>36.266199999999998</v>
      </c>
      <c r="CC45">
        <v>3.7456399999999999</v>
      </c>
      <c r="CD45">
        <v>3.662027142857144</v>
      </c>
      <c r="CE45">
        <v>27.776342857142861</v>
      </c>
      <c r="CF45">
        <v>27.39028571428571</v>
      </c>
      <c r="CG45">
        <v>1200.002857142857</v>
      </c>
      <c r="CH45">
        <v>0.50000599999999995</v>
      </c>
      <c r="CI45">
        <v>0.49999399999999999</v>
      </c>
      <c r="CJ45">
        <v>0</v>
      </c>
      <c r="CK45">
        <v>959.57614285714294</v>
      </c>
      <c r="CL45">
        <v>4.9990899999999998</v>
      </c>
      <c r="CM45">
        <v>9822.6928571428562</v>
      </c>
      <c r="CN45">
        <v>9557.9</v>
      </c>
      <c r="CO45">
        <v>43</v>
      </c>
      <c r="CP45">
        <v>44.75</v>
      </c>
      <c r="CQ45">
        <v>43.875</v>
      </c>
      <c r="CR45">
        <v>43.767714285714291</v>
      </c>
      <c r="CS45">
        <v>44.375</v>
      </c>
      <c r="CT45">
        <v>597.50857142857149</v>
      </c>
      <c r="CU45">
        <v>597.49428571428575</v>
      </c>
      <c r="CV45">
        <v>0</v>
      </c>
      <c r="CW45">
        <v>1670263281.2</v>
      </c>
      <c r="CX45">
        <v>0</v>
      </c>
      <c r="CY45">
        <v>1670262879</v>
      </c>
      <c r="CZ45" t="s">
        <v>356</v>
      </c>
      <c r="DA45">
        <v>1670262873</v>
      </c>
      <c r="DB45">
        <v>1670262879</v>
      </c>
      <c r="DC45">
        <v>3</v>
      </c>
      <c r="DD45">
        <v>-7.0000000000000001E-3</v>
      </c>
      <c r="DE45">
        <v>-1.0999999999999999E-2</v>
      </c>
      <c r="DF45">
        <v>-3.9849999999999999</v>
      </c>
      <c r="DG45">
        <v>0.13</v>
      </c>
      <c r="DH45">
        <v>415</v>
      </c>
      <c r="DI45">
        <v>34</v>
      </c>
      <c r="DJ45">
        <v>0.34</v>
      </c>
      <c r="DK45">
        <v>0.13</v>
      </c>
      <c r="DL45">
        <v>-12.222175</v>
      </c>
      <c r="DM45">
        <v>-1.9086033771106881</v>
      </c>
      <c r="DN45">
        <v>0.18680693877637411</v>
      </c>
      <c r="DO45">
        <v>0</v>
      </c>
      <c r="DP45">
        <v>0.81688047499999994</v>
      </c>
      <c r="DQ45">
        <v>7.8316243902440033E-2</v>
      </c>
      <c r="DR45">
        <v>7.6229810408641966E-3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1</v>
      </c>
      <c r="DY45">
        <v>2</v>
      </c>
      <c r="DZ45" t="s">
        <v>363</v>
      </c>
      <c r="EA45">
        <v>3.2966600000000001</v>
      </c>
      <c r="EB45">
        <v>2.6253299999999999</v>
      </c>
      <c r="EC45">
        <v>5.0271799999999998E-2</v>
      </c>
      <c r="ED45">
        <v>5.2052599999999997E-2</v>
      </c>
      <c r="EE45">
        <v>0.14765900000000001</v>
      </c>
      <c r="EF45">
        <v>0.14376700000000001</v>
      </c>
      <c r="EG45">
        <v>28754.7</v>
      </c>
      <c r="EH45">
        <v>29210</v>
      </c>
      <c r="EI45">
        <v>28167.599999999999</v>
      </c>
      <c r="EJ45">
        <v>29657</v>
      </c>
      <c r="EK45">
        <v>33030.699999999997</v>
      </c>
      <c r="EL45">
        <v>35237.699999999997</v>
      </c>
      <c r="EM45">
        <v>39756.5</v>
      </c>
      <c r="EN45">
        <v>42375.8</v>
      </c>
      <c r="EO45">
        <v>1.8813</v>
      </c>
      <c r="EP45">
        <v>2.1534499999999999</v>
      </c>
      <c r="EQ45">
        <v>0.14382200000000001</v>
      </c>
      <c r="ER45">
        <v>0</v>
      </c>
      <c r="ES45">
        <v>31.119199999999999</v>
      </c>
      <c r="ET45">
        <v>999.9</v>
      </c>
      <c r="EU45">
        <v>54.1</v>
      </c>
      <c r="EV45">
        <v>39.299999999999997</v>
      </c>
      <c r="EW45">
        <v>38.260100000000001</v>
      </c>
      <c r="EX45">
        <v>57.000300000000003</v>
      </c>
      <c r="EY45">
        <v>-1.38622</v>
      </c>
      <c r="EZ45">
        <v>2</v>
      </c>
      <c r="FA45">
        <v>0.45269799999999999</v>
      </c>
      <c r="FB45">
        <v>0.24648700000000001</v>
      </c>
      <c r="FC45">
        <v>20.274100000000001</v>
      </c>
      <c r="FD45">
        <v>5.2172900000000002</v>
      </c>
      <c r="FE45">
        <v>12.005000000000001</v>
      </c>
      <c r="FF45">
        <v>4.98705</v>
      </c>
      <c r="FG45">
        <v>3.2845800000000001</v>
      </c>
      <c r="FH45">
        <v>9999</v>
      </c>
      <c r="FI45">
        <v>9999</v>
      </c>
      <c r="FJ45">
        <v>9999</v>
      </c>
      <c r="FK45">
        <v>999.9</v>
      </c>
      <c r="FL45">
        <v>1.8658399999999999</v>
      </c>
      <c r="FM45">
        <v>1.86222</v>
      </c>
      <c r="FN45">
        <v>1.86432</v>
      </c>
      <c r="FO45">
        <v>1.8604000000000001</v>
      </c>
      <c r="FP45">
        <v>1.86111</v>
      </c>
      <c r="FQ45">
        <v>1.8602000000000001</v>
      </c>
      <c r="FR45">
        <v>1.86188</v>
      </c>
      <c r="FS45">
        <v>1.8584700000000001</v>
      </c>
      <c r="FT45">
        <v>0</v>
      </c>
      <c r="FU45">
        <v>0</v>
      </c>
      <c r="FV45">
        <v>0</v>
      </c>
      <c r="FW45">
        <v>0</v>
      </c>
      <c r="FX45" t="s">
        <v>358</v>
      </c>
      <c r="FY45" t="s">
        <v>359</v>
      </c>
      <c r="FZ45" t="s">
        <v>360</v>
      </c>
      <c r="GA45" t="s">
        <v>360</v>
      </c>
      <c r="GB45" t="s">
        <v>360</v>
      </c>
      <c r="GC45" t="s">
        <v>360</v>
      </c>
      <c r="GD45">
        <v>0</v>
      </c>
      <c r="GE45">
        <v>100</v>
      </c>
      <c r="GF45">
        <v>100</v>
      </c>
      <c r="GG45">
        <v>-3.492</v>
      </c>
      <c r="GH45">
        <v>0.13009999999999999</v>
      </c>
      <c r="GI45">
        <v>-3.0386377359327348</v>
      </c>
      <c r="GJ45">
        <v>-2.737337881603403E-3</v>
      </c>
      <c r="GK45">
        <v>1.2769921614711079E-6</v>
      </c>
      <c r="GL45">
        <v>-3.2469241445839119E-10</v>
      </c>
      <c r="GM45">
        <v>0.13012000000000509</v>
      </c>
      <c r="GN45">
        <v>0</v>
      </c>
      <c r="GO45">
        <v>0</v>
      </c>
      <c r="GP45">
        <v>0</v>
      </c>
      <c r="GQ45">
        <v>4</v>
      </c>
      <c r="GR45">
        <v>2074</v>
      </c>
      <c r="GS45">
        <v>4</v>
      </c>
      <c r="GT45">
        <v>30</v>
      </c>
      <c r="GU45">
        <v>6.5</v>
      </c>
      <c r="GV45">
        <v>6.4</v>
      </c>
      <c r="GW45">
        <v>0.73852499999999999</v>
      </c>
      <c r="GX45">
        <v>2.6025399999999999</v>
      </c>
      <c r="GY45">
        <v>2.04834</v>
      </c>
      <c r="GZ45">
        <v>2.6061999999999999</v>
      </c>
      <c r="HA45">
        <v>2.1972700000000001</v>
      </c>
      <c r="HB45">
        <v>2.3645</v>
      </c>
      <c r="HC45">
        <v>42.6706</v>
      </c>
      <c r="HD45">
        <v>13.5717</v>
      </c>
      <c r="HE45">
        <v>18</v>
      </c>
      <c r="HF45">
        <v>459.76299999999998</v>
      </c>
      <c r="HG45">
        <v>718.49199999999996</v>
      </c>
      <c r="HH45">
        <v>31.000699999999998</v>
      </c>
      <c r="HI45">
        <v>33.171300000000002</v>
      </c>
      <c r="HJ45">
        <v>29.999700000000001</v>
      </c>
      <c r="HK45">
        <v>33.107399999999998</v>
      </c>
      <c r="HL45">
        <v>33.098500000000001</v>
      </c>
      <c r="HM45">
        <v>14.7972</v>
      </c>
      <c r="HN45">
        <v>-30</v>
      </c>
      <c r="HO45">
        <v>-30</v>
      </c>
      <c r="HP45">
        <v>31</v>
      </c>
      <c r="HQ45">
        <v>204.36199999999999</v>
      </c>
      <c r="HR45">
        <v>33.834600000000002</v>
      </c>
      <c r="HS45">
        <v>99.249899999999997</v>
      </c>
      <c r="HT45">
        <v>98.279499999999999</v>
      </c>
    </row>
    <row r="46" spans="1:228" x14ac:dyDescent="0.2">
      <c r="A46">
        <v>31</v>
      </c>
      <c r="B46">
        <v>1670263266.5999999</v>
      </c>
      <c r="C46">
        <v>119.5999999046326</v>
      </c>
      <c r="D46" t="s">
        <v>421</v>
      </c>
      <c r="E46" t="s">
        <v>422</v>
      </c>
      <c r="F46">
        <v>4</v>
      </c>
      <c r="G46">
        <v>1670263264.2874999</v>
      </c>
      <c r="H46">
        <f t="shared" si="0"/>
        <v>2.0338305913790524E-3</v>
      </c>
      <c r="I46">
        <f t="shared" si="1"/>
        <v>2.0338305913790524</v>
      </c>
      <c r="J46">
        <f t="shared" si="2"/>
        <v>6.8932173675913795</v>
      </c>
      <c r="K46">
        <f t="shared" si="3"/>
        <v>179.31825000000001</v>
      </c>
      <c r="L46">
        <f t="shared" si="4"/>
        <v>95.758384447136351</v>
      </c>
      <c r="M46">
        <f t="shared" si="5"/>
        <v>9.678948639626368</v>
      </c>
      <c r="N46">
        <f t="shared" si="6"/>
        <v>18.124910334674976</v>
      </c>
      <c r="O46">
        <f t="shared" si="7"/>
        <v>0.13982348096931604</v>
      </c>
      <c r="P46">
        <f t="shared" si="8"/>
        <v>3.6839420131336436</v>
      </c>
      <c r="Q46">
        <f t="shared" si="9"/>
        <v>0.13694073466628898</v>
      </c>
      <c r="R46">
        <f t="shared" si="10"/>
        <v>8.58420122769291E-2</v>
      </c>
      <c r="S46">
        <f t="shared" si="11"/>
        <v>226.11504148439451</v>
      </c>
      <c r="T46">
        <f t="shared" si="12"/>
        <v>33.689899868618049</v>
      </c>
      <c r="U46">
        <f t="shared" si="13"/>
        <v>33.455975000000002</v>
      </c>
      <c r="V46">
        <f t="shared" si="14"/>
        <v>5.1829956381106097</v>
      </c>
      <c r="W46">
        <f t="shared" si="15"/>
        <v>74.009607152837091</v>
      </c>
      <c r="X46">
        <f t="shared" si="16"/>
        <v>3.7481352725520871</v>
      </c>
      <c r="Y46">
        <f t="shared" si="17"/>
        <v>5.064390174118639</v>
      </c>
      <c r="Z46">
        <f t="shared" si="18"/>
        <v>1.4348603655585226</v>
      </c>
      <c r="AA46">
        <f t="shared" si="19"/>
        <v>-89.691929079816205</v>
      </c>
      <c r="AB46">
        <f t="shared" si="20"/>
        <v>-81.975733417928694</v>
      </c>
      <c r="AC46">
        <f t="shared" si="21"/>
        <v>-5.1087014176546166</v>
      </c>
      <c r="AD46">
        <f t="shared" si="22"/>
        <v>49.338677568994996</v>
      </c>
      <c r="AE46">
        <f t="shared" si="23"/>
        <v>30.014023531788023</v>
      </c>
      <c r="AF46">
        <f t="shared" si="24"/>
        <v>2.0751810482790067</v>
      </c>
      <c r="AG46">
        <f t="shared" si="25"/>
        <v>6.8932173675913795</v>
      </c>
      <c r="AH46">
        <v>199.10596714764381</v>
      </c>
      <c r="AI46">
        <v>189.2885818181818</v>
      </c>
      <c r="AJ46">
        <v>1.6894636141654269</v>
      </c>
      <c r="AK46">
        <v>66.402608217360225</v>
      </c>
      <c r="AL46">
        <f t="shared" si="26"/>
        <v>2.0338305913790524</v>
      </c>
      <c r="AM46">
        <v>36.261001613383122</v>
      </c>
      <c r="AN46">
        <v>37.075623235294117</v>
      </c>
      <c r="AO46">
        <v>-1.973298722396626E-4</v>
      </c>
      <c r="AP46">
        <v>90.818453597350185</v>
      </c>
      <c r="AQ46">
        <v>193</v>
      </c>
      <c r="AR46">
        <v>30</v>
      </c>
      <c r="AS46">
        <f t="shared" si="27"/>
        <v>1</v>
      </c>
      <c r="AT46">
        <f t="shared" si="28"/>
        <v>0</v>
      </c>
      <c r="AU46">
        <f t="shared" si="29"/>
        <v>47391.972577808679</v>
      </c>
      <c r="AV46">
        <f t="shared" si="30"/>
        <v>1200.00125</v>
      </c>
      <c r="AW46">
        <f t="shared" si="31"/>
        <v>1025.9258385929504</v>
      </c>
      <c r="AX46">
        <f t="shared" si="32"/>
        <v>0.8549373082677626</v>
      </c>
      <c r="AY46">
        <f t="shared" si="33"/>
        <v>0.18842900495678191</v>
      </c>
      <c r="AZ46">
        <v>2.7</v>
      </c>
      <c r="BA46">
        <v>0.5</v>
      </c>
      <c r="BB46" t="s">
        <v>355</v>
      </c>
      <c r="BC46">
        <v>2</v>
      </c>
      <c r="BD46" t="b">
        <v>1</v>
      </c>
      <c r="BE46">
        <v>1670263264.2874999</v>
      </c>
      <c r="BF46">
        <v>179.31825000000001</v>
      </c>
      <c r="BG46">
        <v>191.94062500000001</v>
      </c>
      <c r="BH46">
        <v>37.082062499999999</v>
      </c>
      <c r="BI46">
        <v>36.252000000000002</v>
      </c>
      <c r="BJ46">
        <v>182.81675000000001</v>
      </c>
      <c r="BK46">
        <v>36.951949999999997</v>
      </c>
      <c r="BL46">
        <v>649.97737500000005</v>
      </c>
      <c r="BM46">
        <v>100.97687500000001</v>
      </c>
      <c r="BN46">
        <v>9.9899587499999998E-2</v>
      </c>
      <c r="BO46">
        <v>33.043225</v>
      </c>
      <c r="BP46">
        <v>33.455975000000002</v>
      </c>
      <c r="BQ46">
        <v>999.9</v>
      </c>
      <c r="BR46">
        <v>0</v>
      </c>
      <c r="BS46">
        <v>0</v>
      </c>
      <c r="BT46">
        <v>9028.4375</v>
      </c>
      <c r="BU46">
        <v>0</v>
      </c>
      <c r="BV46">
        <v>245.81450000000001</v>
      </c>
      <c r="BW46">
        <v>-12.622225</v>
      </c>
      <c r="BX46">
        <v>186.22412499999999</v>
      </c>
      <c r="BY46">
        <v>199.16062500000001</v>
      </c>
      <c r="BZ46">
        <v>0.83006099999999994</v>
      </c>
      <c r="CA46">
        <v>191.94062500000001</v>
      </c>
      <c r="CB46">
        <v>36.252000000000002</v>
      </c>
      <c r="CC46">
        <v>3.7444324999999998</v>
      </c>
      <c r="CD46">
        <v>3.660615</v>
      </c>
      <c r="CE46">
        <v>27.770812500000002</v>
      </c>
      <c r="CF46">
        <v>27.383687500000001</v>
      </c>
      <c r="CG46">
        <v>1200.00125</v>
      </c>
      <c r="CH46">
        <v>0.50000599999999995</v>
      </c>
      <c r="CI46">
        <v>0.49999399999999999</v>
      </c>
      <c r="CJ46">
        <v>0</v>
      </c>
      <c r="CK46">
        <v>959.02562499999999</v>
      </c>
      <c r="CL46">
        <v>4.9990899999999998</v>
      </c>
      <c r="CM46">
        <v>9816.0062500000004</v>
      </c>
      <c r="CN46">
        <v>9557.8687500000015</v>
      </c>
      <c r="CO46">
        <v>43</v>
      </c>
      <c r="CP46">
        <v>44.75</v>
      </c>
      <c r="CQ46">
        <v>43.859250000000003</v>
      </c>
      <c r="CR46">
        <v>43.788749999999993</v>
      </c>
      <c r="CS46">
        <v>44.375</v>
      </c>
      <c r="CT46">
        <v>597.50874999999996</v>
      </c>
      <c r="CU46">
        <v>597.49250000000006</v>
      </c>
      <c r="CV46">
        <v>0</v>
      </c>
      <c r="CW46">
        <v>1670263285.4000001</v>
      </c>
      <c r="CX46">
        <v>0</v>
      </c>
      <c r="CY46">
        <v>1670262879</v>
      </c>
      <c r="CZ46" t="s">
        <v>356</v>
      </c>
      <c r="DA46">
        <v>1670262873</v>
      </c>
      <c r="DB46">
        <v>1670262879</v>
      </c>
      <c r="DC46">
        <v>3</v>
      </c>
      <c r="DD46">
        <v>-7.0000000000000001E-3</v>
      </c>
      <c r="DE46">
        <v>-1.0999999999999999E-2</v>
      </c>
      <c r="DF46">
        <v>-3.9849999999999999</v>
      </c>
      <c r="DG46">
        <v>0.13</v>
      </c>
      <c r="DH46">
        <v>415</v>
      </c>
      <c r="DI46">
        <v>34</v>
      </c>
      <c r="DJ46">
        <v>0.34</v>
      </c>
      <c r="DK46">
        <v>0.13</v>
      </c>
      <c r="DL46">
        <v>-12.34826341463415</v>
      </c>
      <c r="DM46">
        <v>-1.933547038327506</v>
      </c>
      <c r="DN46">
        <v>0.19389651597028121</v>
      </c>
      <c r="DO46">
        <v>0</v>
      </c>
      <c r="DP46">
        <v>0.82169173170731702</v>
      </c>
      <c r="DQ46">
        <v>7.012486411149986E-2</v>
      </c>
      <c r="DR46">
        <v>7.0829609387406886E-3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363</v>
      </c>
      <c r="EA46">
        <v>3.2967200000000001</v>
      </c>
      <c r="EB46">
        <v>2.62548</v>
      </c>
      <c r="EC46">
        <v>5.1906399999999998E-2</v>
      </c>
      <c r="ED46">
        <v>5.3700400000000002E-2</v>
      </c>
      <c r="EE46">
        <v>0.14763100000000001</v>
      </c>
      <c r="EF46">
        <v>0.143729</v>
      </c>
      <c r="EG46">
        <v>28705.7</v>
      </c>
      <c r="EH46">
        <v>29159.599999999999</v>
      </c>
      <c r="EI46">
        <v>28168.1</v>
      </c>
      <c r="EJ46">
        <v>29657.3</v>
      </c>
      <c r="EK46">
        <v>33032.699999999997</v>
      </c>
      <c r="EL46">
        <v>35239.5</v>
      </c>
      <c r="EM46">
        <v>39757.5</v>
      </c>
      <c r="EN46">
        <v>42375.9</v>
      </c>
      <c r="EO46">
        <v>1.8813500000000001</v>
      </c>
      <c r="EP46">
        <v>2.1534200000000001</v>
      </c>
      <c r="EQ46">
        <v>0.144653</v>
      </c>
      <c r="ER46">
        <v>0</v>
      </c>
      <c r="ES46">
        <v>31.1205</v>
      </c>
      <c r="ET46">
        <v>999.9</v>
      </c>
      <c r="EU46">
        <v>54.1</v>
      </c>
      <c r="EV46">
        <v>39.299999999999997</v>
      </c>
      <c r="EW46">
        <v>38.257899999999999</v>
      </c>
      <c r="EX46">
        <v>57.090299999999999</v>
      </c>
      <c r="EY46">
        <v>-1.3341400000000001</v>
      </c>
      <c r="EZ46">
        <v>2</v>
      </c>
      <c r="FA46">
        <v>0.45232699999999998</v>
      </c>
      <c r="FB46">
        <v>0.247252</v>
      </c>
      <c r="FC46">
        <v>20.274000000000001</v>
      </c>
      <c r="FD46">
        <v>5.2181899999999999</v>
      </c>
      <c r="FE46">
        <v>12.005000000000001</v>
      </c>
      <c r="FF46">
        <v>4.98705</v>
      </c>
      <c r="FG46">
        <v>3.2846500000000001</v>
      </c>
      <c r="FH46">
        <v>9999</v>
      </c>
      <c r="FI46">
        <v>9999</v>
      </c>
      <c r="FJ46">
        <v>9999</v>
      </c>
      <c r="FK46">
        <v>999.9</v>
      </c>
      <c r="FL46">
        <v>1.86585</v>
      </c>
      <c r="FM46">
        <v>1.8622399999999999</v>
      </c>
      <c r="FN46">
        <v>1.86432</v>
      </c>
      <c r="FO46">
        <v>1.8604000000000001</v>
      </c>
      <c r="FP46">
        <v>1.86111</v>
      </c>
      <c r="FQ46">
        <v>1.8602000000000001</v>
      </c>
      <c r="FR46">
        <v>1.86188</v>
      </c>
      <c r="FS46">
        <v>1.8585</v>
      </c>
      <c r="FT46">
        <v>0</v>
      </c>
      <c r="FU46">
        <v>0</v>
      </c>
      <c r="FV46">
        <v>0</v>
      </c>
      <c r="FW46">
        <v>0</v>
      </c>
      <c r="FX46" t="s">
        <v>358</v>
      </c>
      <c r="FY46" t="s">
        <v>359</v>
      </c>
      <c r="FZ46" t="s">
        <v>360</v>
      </c>
      <c r="GA46" t="s">
        <v>360</v>
      </c>
      <c r="GB46" t="s">
        <v>360</v>
      </c>
      <c r="GC46" t="s">
        <v>360</v>
      </c>
      <c r="GD46">
        <v>0</v>
      </c>
      <c r="GE46">
        <v>100</v>
      </c>
      <c r="GF46">
        <v>100</v>
      </c>
      <c r="GG46">
        <v>-3.5070000000000001</v>
      </c>
      <c r="GH46">
        <v>0.13020000000000001</v>
      </c>
      <c r="GI46">
        <v>-3.0386377359327348</v>
      </c>
      <c r="GJ46">
        <v>-2.737337881603403E-3</v>
      </c>
      <c r="GK46">
        <v>1.2769921614711079E-6</v>
      </c>
      <c r="GL46">
        <v>-3.2469241445839119E-10</v>
      </c>
      <c r="GM46">
        <v>0.13012000000000509</v>
      </c>
      <c r="GN46">
        <v>0</v>
      </c>
      <c r="GO46">
        <v>0</v>
      </c>
      <c r="GP46">
        <v>0</v>
      </c>
      <c r="GQ46">
        <v>4</v>
      </c>
      <c r="GR46">
        <v>2074</v>
      </c>
      <c r="GS46">
        <v>4</v>
      </c>
      <c r="GT46">
        <v>30</v>
      </c>
      <c r="GU46">
        <v>6.6</v>
      </c>
      <c r="GV46">
        <v>6.5</v>
      </c>
      <c r="GW46">
        <v>0.75927699999999998</v>
      </c>
      <c r="GX46">
        <v>2.6098599999999998</v>
      </c>
      <c r="GY46">
        <v>2.04834</v>
      </c>
      <c r="GZ46">
        <v>2.6074199999999998</v>
      </c>
      <c r="HA46">
        <v>2.1972700000000001</v>
      </c>
      <c r="HB46">
        <v>2.36084</v>
      </c>
      <c r="HC46">
        <v>42.6706</v>
      </c>
      <c r="HD46">
        <v>13.562900000000001</v>
      </c>
      <c r="HE46">
        <v>18</v>
      </c>
      <c r="HF46">
        <v>459.77300000000002</v>
      </c>
      <c r="HG46">
        <v>718.43299999999999</v>
      </c>
      <c r="HH46">
        <v>31.000499999999999</v>
      </c>
      <c r="HI46">
        <v>33.1676</v>
      </c>
      <c r="HJ46">
        <v>29.9998</v>
      </c>
      <c r="HK46">
        <v>33.104500000000002</v>
      </c>
      <c r="HL46">
        <v>33.095599999999997</v>
      </c>
      <c r="HM46">
        <v>15.1975</v>
      </c>
      <c r="HN46">
        <v>-30</v>
      </c>
      <c r="HO46">
        <v>-30</v>
      </c>
      <c r="HP46">
        <v>31</v>
      </c>
      <c r="HQ46">
        <v>211.04</v>
      </c>
      <c r="HR46">
        <v>33.834600000000002</v>
      </c>
      <c r="HS46">
        <v>99.252099999999999</v>
      </c>
      <c r="HT46">
        <v>98.280100000000004</v>
      </c>
    </row>
    <row r="47" spans="1:228" x14ac:dyDescent="0.2">
      <c r="A47">
        <v>32</v>
      </c>
      <c r="B47">
        <v>1670263270.5999999</v>
      </c>
      <c r="C47">
        <v>123.5999999046326</v>
      </c>
      <c r="D47" t="s">
        <v>423</v>
      </c>
      <c r="E47" t="s">
        <v>424</v>
      </c>
      <c r="F47">
        <v>4</v>
      </c>
      <c r="G47">
        <v>1670263268.5999999</v>
      </c>
      <c r="H47">
        <f t="shared" si="0"/>
        <v>2.0476154985157344E-3</v>
      </c>
      <c r="I47">
        <f t="shared" si="1"/>
        <v>2.0476154985157344</v>
      </c>
      <c r="J47">
        <f t="shared" si="2"/>
        <v>6.6614793603195199</v>
      </c>
      <c r="K47">
        <f t="shared" si="3"/>
        <v>186.3917142857143</v>
      </c>
      <c r="L47">
        <f t="shared" si="4"/>
        <v>105.61012216766748</v>
      </c>
      <c r="M47">
        <f t="shared" si="5"/>
        <v>10.674819493365153</v>
      </c>
      <c r="N47">
        <f t="shared" si="6"/>
        <v>18.84003033250951</v>
      </c>
      <c r="O47">
        <f t="shared" si="7"/>
        <v>0.14036560458379241</v>
      </c>
      <c r="P47">
        <f t="shared" si="8"/>
        <v>3.671157547568237</v>
      </c>
      <c r="Q47">
        <f t="shared" si="9"/>
        <v>0.13745082155528371</v>
      </c>
      <c r="R47">
        <f t="shared" si="10"/>
        <v>8.6163603870380287E-2</v>
      </c>
      <c r="S47">
        <f t="shared" si="11"/>
        <v>226.11386794878547</v>
      </c>
      <c r="T47">
        <f t="shared" si="12"/>
        <v>33.692568038216052</v>
      </c>
      <c r="U47">
        <f t="shared" si="13"/>
        <v>33.466814285714293</v>
      </c>
      <c r="V47">
        <f t="shared" si="14"/>
        <v>5.1861426355745683</v>
      </c>
      <c r="W47">
        <f t="shared" si="15"/>
        <v>73.971286294919224</v>
      </c>
      <c r="X47">
        <f t="shared" si="16"/>
        <v>3.7469198316029244</v>
      </c>
      <c r="Y47">
        <f t="shared" si="17"/>
        <v>5.0653706583716449</v>
      </c>
      <c r="Z47">
        <f t="shared" si="18"/>
        <v>1.4392228039716439</v>
      </c>
      <c r="AA47">
        <f t="shared" si="19"/>
        <v>-90.299843484543885</v>
      </c>
      <c r="AB47">
        <f t="shared" si="20"/>
        <v>-83.154441402419991</v>
      </c>
      <c r="AC47">
        <f t="shared" si="21"/>
        <v>-5.2005684630363946</v>
      </c>
      <c r="AD47">
        <f t="shared" si="22"/>
        <v>47.459014598785188</v>
      </c>
      <c r="AE47">
        <f t="shared" si="23"/>
        <v>30.343766622279301</v>
      </c>
      <c r="AF47">
        <f t="shared" si="24"/>
        <v>2.088477486523495</v>
      </c>
      <c r="AG47">
        <f t="shared" si="25"/>
        <v>6.6614793603195199</v>
      </c>
      <c r="AH47">
        <v>206.05521000597571</v>
      </c>
      <c r="AI47">
        <v>196.16901818181819</v>
      </c>
      <c r="AJ47">
        <v>1.7314244766191991</v>
      </c>
      <c r="AK47">
        <v>66.402608217360225</v>
      </c>
      <c r="AL47">
        <f t="shared" si="26"/>
        <v>2.0476154985157344</v>
      </c>
      <c r="AM47">
        <v>36.245424082029743</v>
      </c>
      <c r="AN47">
        <v>37.065403823529422</v>
      </c>
      <c r="AO47">
        <v>-1.864237616415519E-4</v>
      </c>
      <c r="AP47">
        <v>90.818453597350185</v>
      </c>
      <c r="AQ47">
        <v>192</v>
      </c>
      <c r="AR47">
        <v>30</v>
      </c>
      <c r="AS47">
        <f t="shared" si="27"/>
        <v>1</v>
      </c>
      <c r="AT47">
        <f t="shared" si="28"/>
        <v>0</v>
      </c>
      <c r="AU47">
        <f t="shared" si="29"/>
        <v>47163.027864713738</v>
      </c>
      <c r="AV47">
        <f t="shared" si="30"/>
        <v>1199.994285714286</v>
      </c>
      <c r="AW47">
        <f t="shared" si="31"/>
        <v>1025.919956450148</v>
      </c>
      <c r="AX47">
        <f t="shared" si="32"/>
        <v>0.85493736817211452</v>
      </c>
      <c r="AY47">
        <f t="shared" si="33"/>
        <v>0.18842912057218106</v>
      </c>
      <c r="AZ47">
        <v>2.7</v>
      </c>
      <c r="BA47">
        <v>0.5</v>
      </c>
      <c r="BB47" t="s">
        <v>355</v>
      </c>
      <c r="BC47">
        <v>2</v>
      </c>
      <c r="BD47" t="b">
        <v>1</v>
      </c>
      <c r="BE47">
        <v>1670263268.5999999</v>
      </c>
      <c r="BF47">
        <v>186.3917142857143</v>
      </c>
      <c r="BG47">
        <v>199.1565714285714</v>
      </c>
      <c r="BH47">
        <v>37.069728571428577</v>
      </c>
      <c r="BI47">
        <v>36.234442857142859</v>
      </c>
      <c r="BJ47">
        <v>189.90642857142859</v>
      </c>
      <c r="BK47">
        <v>36.939614285714292</v>
      </c>
      <c r="BL47">
        <v>650.05985714285714</v>
      </c>
      <c r="BM47">
        <v>100.9774285714286</v>
      </c>
      <c r="BN47">
        <v>0.1001885571428571</v>
      </c>
      <c r="BO47">
        <v>33.046671428571429</v>
      </c>
      <c r="BP47">
        <v>33.466814285714293</v>
      </c>
      <c r="BQ47">
        <v>999.89999999999986</v>
      </c>
      <c r="BR47">
        <v>0</v>
      </c>
      <c r="BS47">
        <v>0</v>
      </c>
      <c r="BT47">
        <v>8984.1971428571433</v>
      </c>
      <c r="BU47">
        <v>0</v>
      </c>
      <c r="BV47">
        <v>247.78428571428569</v>
      </c>
      <c r="BW47">
        <v>-12.764799999999999</v>
      </c>
      <c r="BX47">
        <v>193.5672857142857</v>
      </c>
      <c r="BY47">
        <v>206.6441428571429</v>
      </c>
      <c r="BZ47">
        <v>0.83529885714285723</v>
      </c>
      <c r="CA47">
        <v>199.1565714285714</v>
      </c>
      <c r="CB47">
        <v>36.234442857142859</v>
      </c>
      <c r="CC47">
        <v>3.7432099999999999</v>
      </c>
      <c r="CD47">
        <v>3.6588642857142859</v>
      </c>
      <c r="CE47">
        <v>27.765228571428569</v>
      </c>
      <c r="CF47">
        <v>27.375514285714281</v>
      </c>
      <c r="CG47">
        <v>1199.994285714286</v>
      </c>
      <c r="CH47">
        <v>0.50000599999999995</v>
      </c>
      <c r="CI47">
        <v>0.49999399999999999</v>
      </c>
      <c r="CJ47">
        <v>0</v>
      </c>
      <c r="CK47">
        <v>958.11014285714293</v>
      </c>
      <c r="CL47">
        <v>4.9990899999999998</v>
      </c>
      <c r="CM47">
        <v>9808.2800000000007</v>
      </c>
      <c r="CN47">
        <v>9557.8385714285705</v>
      </c>
      <c r="CO47">
        <v>43</v>
      </c>
      <c r="CP47">
        <v>44.75</v>
      </c>
      <c r="CQ47">
        <v>43.875</v>
      </c>
      <c r="CR47">
        <v>43.75</v>
      </c>
      <c r="CS47">
        <v>44.375</v>
      </c>
      <c r="CT47">
        <v>597.50285714285724</v>
      </c>
      <c r="CU47">
        <v>597.49142857142851</v>
      </c>
      <c r="CV47">
        <v>0</v>
      </c>
      <c r="CW47">
        <v>1670263289.5999999</v>
      </c>
      <c r="CX47">
        <v>0</v>
      </c>
      <c r="CY47">
        <v>1670262879</v>
      </c>
      <c r="CZ47" t="s">
        <v>356</v>
      </c>
      <c r="DA47">
        <v>1670262873</v>
      </c>
      <c r="DB47">
        <v>1670262879</v>
      </c>
      <c r="DC47">
        <v>3</v>
      </c>
      <c r="DD47">
        <v>-7.0000000000000001E-3</v>
      </c>
      <c r="DE47">
        <v>-1.0999999999999999E-2</v>
      </c>
      <c r="DF47">
        <v>-3.9849999999999999</v>
      </c>
      <c r="DG47">
        <v>0.13</v>
      </c>
      <c r="DH47">
        <v>415</v>
      </c>
      <c r="DI47">
        <v>34</v>
      </c>
      <c r="DJ47">
        <v>0.34</v>
      </c>
      <c r="DK47">
        <v>0.13</v>
      </c>
      <c r="DL47">
        <v>-12.469390000000001</v>
      </c>
      <c r="DM47">
        <v>-2.0697073170731288</v>
      </c>
      <c r="DN47">
        <v>0.20182307078230691</v>
      </c>
      <c r="DO47">
        <v>0</v>
      </c>
      <c r="DP47">
        <v>0.82603012499999995</v>
      </c>
      <c r="DQ47">
        <v>6.0552529080673267E-2</v>
      </c>
      <c r="DR47">
        <v>5.978711626209692E-3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363</v>
      </c>
      <c r="EA47">
        <v>3.2966199999999999</v>
      </c>
      <c r="EB47">
        <v>2.6252499999999999</v>
      </c>
      <c r="EC47">
        <v>5.3558399999999999E-2</v>
      </c>
      <c r="ED47">
        <v>5.5328000000000002E-2</v>
      </c>
      <c r="EE47">
        <v>0.147592</v>
      </c>
      <c r="EF47">
        <v>0.14368800000000001</v>
      </c>
      <c r="EG47">
        <v>28655.4</v>
      </c>
      <c r="EH47">
        <v>29109.4</v>
      </c>
      <c r="EI47">
        <v>28167.7</v>
      </c>
      <c r="EJ47">
        <v>29657.200000000001</v>
      </c>
      <c r="EK47">
        <v>33033.800000000003</v>
      </c>
      <c r="EL47">
        <v>35241.199999999997</v>
      </c>
      <c r="EM47">
        <v>39756.800000000003</v>
      </c>
      <c r="EN47">
        <v>42375.8</v>
      </c>
      <c r="EO47">
        <v>1.8836999999999999</v>
      </c>
      <c r="EP47">
        <v>2.1535199999999999</v>
      </c>
      <c r="EQ47">
        <v>0.144452</v>
      </c>
      <c r="ER47">
        <v>0</v>
      </c>
      <c r="ES47">
        <v>31.1233</v>
      </c>
      <c r="ET47">
        <v>999.9</v>
      </c>
      <c r="EU47">
        <v>54.1</v>
      </c>
      <c r="EV47">
        <v>39.299999999999997</v>
      </c>
      <c r="EW47">
        <v>38.252000000000002</v>
      </c>
      <c r="EX47">
        <v>57.3003</v>
      </c>
      <c r="EY47">
        <v>-1.28606</v>
      </c>
      <c r="EZ47">
        <v>2</v>
      </c>
      <c r="FA47">
        <v>0.45230900000000002</v>
      </c>
      <c r="FB47">
        <v>0.24989700000000001</v>
      </c>
      <c r="FC47">
        <v>20.2743</v>
      </c>
      <c r="FD47">
        <v>5.2187900000000003</v>
      </c>
      <c r="FE47">
        <v>12.0044</v>
      </c>
      <c r="FF47">
        <v>4.9869000000000003</v>
      </c>
      <c r="FG47">
        <v>3.2846500000000001</v>
      </c>
      <c r="FH47">
        <v>9999</v>
      </c>
      <c r="FI47">
        <v>9999</v>
      </c>
      <c r="FJ47">
        <v>9999</v>
      </c>
      <c r="FK47">
        <v>999.9</v>
      </c>
      <c r="FL47">
        <v>1.8658399999999999</v>
      </c>
      <c r="FM47">
        <v>1.8622700000000001</v>
      </c>
      <c r="FN47">
        <v>1.86432</v>
      </c>
      <c r="FO47">
        <v>1.8604000000000001</v>
      </c>
      <c r="FP47">
        <v>1.86111</v>
      </c>
      <c r="FQ47">
        <v>1.8602000000000001</v>
      </c>
      <c r="FR47">
        <v>1.86188</v>
      </c>
      <c r="FS47">
        <v>1.8585199999999999</v>
      </c>
      <c r="FT47">
        <v>0</v>
      </c>
      <c r="FU47">
        <v>0</v>
      </c>
      <c r="FV47">
        <v>0</v>
      </c>
      <c r="FW47">
        <v>0</v>
      </c>
      <c r="FX47" t="s">
        <v>358</v>
      </c>
      <c r="FY47" t="s">
        <v>359</v>
      </c>
      <c r="FZ47" t="s">
        <v>360</v>
      </c>
      <c r="GA47" t="s">
        <v>360</v>
      </c>
      <c r="GB47" t="s">
        <v>360</v>
      </c>
      <c r="GC47" t="s">
        <v>360</v>
      </c>
      <c r="GD47">
        <v>0</v>
      </c>
      <c r="GE47">
        <v>100</v>
      </c>
      <c r="GF47">
        <v>100</v>
      </c>
      <c r="GG47">
        <v>-3.5219999999999998</v>
      </c>
      <c r="GH47">
        <v>0.13009999999999999</v>
      </c>
      <c r="GI47">
        <v>-3.0386377359327348</v>
      </c>
      <c r="GJ47">
        <v>-2.737337881603403E-3</v>
      </c>
      <c r="GK47">
        <v>1.2769921614711079E-6</v>
      </c>
      <c r="GL47">
        <v>-3.2469241445839119E-10</v>
      </c>
      <c r="GM47">
        <v>0.13012000000000509</v>
      </c>
      <c r="GN47">
        <v>0</v>
      </c>
      <c r="GO47">
        <v>0</v>
      </c>
      <c r="GP47">
        <v>0</v>
      </c>
      <c r="GQ47">
        <v>4</v>
      </c>
      <c r="GR47">
        <v>2074</v>
      </c>
      <c r="GS47">
        <v>4</v>
      </c>
      <c r="GT47">
        <v>30</v>
      </c>
      <c r="GU47">
        <v>6.6</v>
      </c>
      <c r="GV47">
        <v>6.5</v>
      </c>
      <c r="GW47">
        <v>0.77880899999999997</v>
      </c>
      <c r="GX47">
        <v>2.6110799999999998</v>
      </c>
      <c r="GY47">
        <v>2.04834</v>
      </c>
      <c r="GZ47">
        <v>2.6061999999999999</v>
      </c>
      <c r="HA47">
        <v>2.1972700000000001</v>
      </c>
      <c r="HB47">
        <v>2.34863</v>
      </c>
      <c r="HC47">
        <v>42.6706</v>
      </c>
      <c r="HD47">
        <v>13.562900000000001</v>
      </c>
      <c r="HE47">
        <v>18</v>
      </c>
      <c r="HF47">
        <v>461.17</v>
      </c>
      <c r="HG47">
        <v>718.5</v>
      </c>
      <c r="HH47">
        <v>31.000599999999999</v>
      </c>
      <c r="HI47">
        <v>33.1646</v>
      </c>
      <c r="HJ47">
        <v>29.9998</v>
      </c>
      <c r="HK47">
        <v>33.101500000000001</v>
      </c>
      <c r="HL47">
        <v>33.093400000000003</v>
      </c>
      <c r="HM47">
        <v>15.5998</v>
      </c>
      <c r="HN47">
        <v>-30</v>
      </c>
      <c r="HO47">
        <v>-30</v>
      </c>
      <c r="HP47">
        <v>31</v>
      </c>
      <c r="HQ47">
        <v>217.71899999999999</v>
      </c>
      <c r="HR47">
        <v>33.834600000000002</v>
      </c>
      <c r="HS47">
        <v>99.250600000000006</v>
      </c>
      <c r="HT47">
        <v>98.279899999999998</v>
      </c>
    </row>
    <row r="48" spans="1:228" x14ac:dyDescent="0.2">
      <c r="A48">
        <v>33</v>
      </c>
      <c r="B48">
        <v>1670263274.5999999</v>
      </c>
      <c r="C48">
        <v>127.5999999046326</v>
      </c>
      <c r="D48" t="s">
        <v>425</v>
      </c>
      <c r="E48" t="s">
        <v>426</v>
      </c>
      <c r="F48">
        <v>4</v>
      </c>
      <c r="G48">
        <v>1670263272.2874999</v>
      </c>
      <c r="H48">
        <f t="shared" si="0"/>
        <v>2.0394272639226506E-3</v>
      </c>
      <c r="I48">
        <f t="shared" si="1"/>
        <v>2.0394272639226507</v>
      </c>
      <c r="J48">
        <f t="shared" si="2"/>
        <v>7.4483469855579969</v>
      </c>
      <c r="K48">
        <f t="shared" si="3"/>
        <v>192.47687500000001</v>
      </c>
      <c r="L48">
        <f t="shared" si="4"/>
        <v>102.02929144952209</v>
      </c>
      <c r="M48">
        <f t="shared" si="5"/>
        <v>10.312838550117783</v>
      </c>
      <c r="N48">
        <f t="shared" si="6"/>
        <v>19.455030102686258</v>
      </c>
      <c r="O48">
        <f t="shared" si="7"/>
        <v>0.13954847219057484</v>
      </c>
      <c r="P48">
        <f t="shared" si="8"/>
        <v>3.6693919172901719</v>
      </c>
      <c r="Q48">
        <f t="shared" si="9"/>
        <v>0.13666579604103787</v>
      </c>
      <c r="R48">
        <f t="shared" si="10"/>
        <v>8.5670159820895528E-2</v>
      </c>
      <c r="S48">
        <f t="shared" si="11"/>
        <v>226.11409873439402</v>
      </c>
      <c r="T48">
        <f t="shared" si="12"/>
        <v>33.696395137032752</v>
      </c>
      <c r="U48">
        <f t="shared" si="13"/>
        <v>33.470125000000003</v>
      </c>
      <c r="V48">
        <f t="shared" si="14"/>
        <v>5.1871041750008935</v>
      </c>
      <c r="W48">
        <f t="shared" si="15"/>
        <v>73.933824050776181</v>
      </c>
      <c r="X48">
        <f t="shared" si="16"/>
        <v>3.7454042651943333</v>
      </c>
      <c r="Y48">
        <f t="shared" si="17"/>
        <v>5.065887384131611</v>
      </c>
      <c r="Z48">
        <f t="shared" si="18"/>
        <v>1.4416999098065602</v>
      </c>
      <c r="AA48">
        <f t="shared" si="19"/>
        <v>-89.938742338988888</v>
      </c>
      <c r="AB48">
        <f t="shared" si="20"/>
        <v>-83.410125179789702</v>
      </c>
      <c r="AC48">
        <f t="shared" si="21"/>
        <v>-5.2192003658624246</v>
      </c>
      <c r="AD48">
        <f t="shared" si="22"/>
        <v>47.546030849752981</v>
      </c>
      <c r="AE48">
        <f t="shared" si="23"/>
        <v>30.589985616907505</v>
      </c>
      <c r="AF48">
        <f t="shared" si="24"/>
        <v>2.0855273005489865</v>
      </c>
      <c r="AG48">
        <f t="shared" si="25"/>
        <v>7.4483469855579969</v>
      </c>
      <c r="AH48">
        <v>213.0154895827244</v>
      </c>
      <c r="AI48">
        <v>202.95092121212119</v>
      </c>
      <c r="AJ48">
        <v>1.691427196112878</v>
      </c>
      <c r="AK48">
        <v>66.402608217360225</v>
      </c>
      <c r="AL48">
        <f t="shared" si="26"/>
        <v>2.0394272639226507</v>
      </c>
      <c r="AM48">
        <v>36.230069195058213</v>
      </c>
      <c r="AN48">
        <v>37.046936764705883</v>
      </c>
      <c r="AO48">
        <v>-1.919673113873637E-4</v>
      </c>
      <c r="AP48">
        <v>90.818453597350185</v>
      </c>
      <c r="AQ48">
        <v>191</v>
      </c>
      <c r="AR48">
        <v>29</v>
      </c>
      <c r="AS48">
        <f t="shared" si="27"/>
        <v>1</v>
      </c>
      <c r="AT48">
        <f t="shared" si="28"/>
        <v>0</v>
      </c>
      <c r="AU48">
        <f t="shared" si="29"/>
        <v>47131.210165205521</v>
      </c>
      <c r="AV48">
        <f t="shared" si="30"/>
        <v>1199.9962499999999</v>
      </c>
      <c r="AW48">
        <f t="shared" si="31"/>
        <v>1025.9215635929502</v>
      </c>
      <c r="AX48">
        <f t="shared" si="32"/>
        <v>0.8549373080065461</v>
      </c>
      <c r="AY48">
        <f t="shared" si="33"/>
        <v>0.18842900445263394</v>
      </c>
      <c r="AZ48">
        <v>2.7</v>
      </c>
      <c r="BA48">
        <v>0.5</v>
      </c>
      <c r="BB48" t="s">
        <v>355</v>
      </c>
      <c r="BC48">
        <v>2</v>
      </c>
      <c r="BD48" t="b">
        <v>1</v>
      </c>
      <c r="BE48">
        <v>1670263272.2874999</v>
      </c>
      <c r="BF48">
        <v>192.47687500000001</v>
      </c>
      <c r="BG48">
        <v>205.350875</v>
      </c>
      <c r="BH48">
        <v>37.054875000000003</v>
      </c>
      <c r="BI48">
        <v>36.220637500000002</v>
      </c>
      <c r="BJ48">
        <v>196.00562500000001</v>
      </c>
      <c r="BK48">
        <v>36.9247625</v>
      </c>
      <c r="BL48">
        <v>649.96724999999992</v>
      </c>
      <c r="BM48">
        <v>100.977125</v>
      </c>
      <c r="BN48">
        <v>0.10010883750000001</v>
      </c>
      <c r="BO48">
        <v>33.0484875</v>
      </c>
      <c r="BP48">
        <v>33.470125000000003</v>
      </c>
      <c r="BQ48">
        <v>999.9</v>
      </c>
      <c r="BR48">
        <v>0</v>
      </c>
      <c r="BS48">
        <v>0</v>
      </c>
      <c r="BT48">
        <v>8978.1274999999987</v>
      </c>
      <c r="BU48">
        <v>0</v>
      </c>
      <c r="BV48">
        <v>248.75524999999999</v>
      </c>
      <c r="BW48">
        <v>-12.8739375</v>
      </c>
      <c r="BX48">
        <v>199.88362499999999</v>
      </c>
      <c r="BY48">
        <v>213.068375</v>
      </c>
      <c r="BZ48">
        <v>0.83424712500000009</v>
      </c>
      <c r="CA48">
        <v>205.350875</v>
      </c>
      <c r="CB48">
        <v>36.220637500000002</v>
      </c>
      <c r="CC48">
        <v>3.7416874999999998</v>
      </c>
      <c r="CD48">
        <v>3.6574499999999999</v>
      </c>
      <c r="CE48">
        <v>27.75825</v>
      </c>
      <c r="CF48">
        <v>27.3689125</v>
      </c>
      <c r="CG48">
        <v>1199.9962499999999</v>
      </c>
      <c r="CH48">
        <v>0.50000599999999995</v>
      </c>
      <c r="CI48">
        <v>0.49999399999999999</v>
      </c>
      <c r="CJ48">
        <v>0</v>
      </c>
      <c r="CK48">
        <v>957.27437499999996</v>
      </c>
      <c r="CL48">
        <v>4.9990899999999998</v>
      </c>
      <c r="CM48">
        <v>9801.7749999999996</v>
      </c>
      <c r="CN48">
        <v>9557.8487499999992</v>
      </c>
      <c r="CO48">
        <v>43</v>
      </c>
      <c r="CP48">
        <v>44.75</v>
      </c>
      <c r="CQ48">
        <v>43.843499999999999</v>
      </c>
      <c r="CR48">
        <v>43.75</v>
      </c>
      <c r="CS48">
        <v>44.375</v>
      </c>
      <c r="CT48">
        <v>597.50624999999991</v>
      </c>
      <c r="CU48">
        <v>597.49</v>
      </c>
      <c r="CV48">
        <v>0</v>
      </c>
      <c r="CW48">
        <v>1670263293.2</v>
      </c>
      <c r="CX48">
        <v>0</v>
      </c>
      <c r="CY48">
        <v>1670262879</v>
      </c>
      <c r="CZ48" t="s">
        <v>356</v>
      </c>
      <c r="DA48">
        <v>1670262873</v>
      </c>
      <c r="DB48">
        <v>1670262879</v>
      </c>
      <c r="DC48">
        <v>3</v>
      </c>
      <c r="DD48">
        <v>-7.0000000000000001E-3</v>
      </c>
      <c r="DE48">
        <v>-1.0999999999999999E-2</v>
      </c>
      <c r="DF48">
        <v>-3.9849999999999999</v>
      </c>
      <c r="DG48">
        <v>0.13</v>
      </c>
      <c r="DH48">
        <v>415</v>
      </c>
      <c r="DI48">
        <v>34</v>
      </c>
      <c r="DJ48">
        <v>0.34</v>
      </c>
      <c r="DK48">
        <v>0.13</v>
      </c>
      <c r="DL48">
        <v>-12.6013625</v>
      </c>
      <c r="DM48">
        <v>-1.773445778611596</v>
      </c>
      <c r="DN48">
        <v>0.172891925328368</v>
      </c>
      <c r="DO48">
        <v>0</v>
      </c>
      <c r="DP48">
        <v>0.82952625000000002</v>
      </c>
      <c r="DQ48">
        <v>4.4631129455908719E-2</v>
      </c>
      <c r="DR48">
        <v>4.5463773641768856E-3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363</v>
      </c>
      <c r="EA48">
        <v>3.2966899999999999</v>
      </c>
      <c r="EB48">
        <v>2.6251899999999999</v>
      </c>
      <c r="EC48">
        <v>5.51713E-2</v>
      </c>
      <c r="ED48">
        <v>5.6948699999999998E-2</v>
      </c>
      <c r="EE48">
        <v>0.14755499999999999</v>
      </c>
      <c r="EF48">
        <v>0.14363999999999999</v>
      </c>
      <c r="EG48">
        <v>28606.7</v>
      </c>
      <c r="EH48">
        <v>29059.599999999999</v>
      </c>
      <c r="EI48">
        <v>28167.8</v>
      </c>
      <c r="EJ48">
        <v>29657.4</v>
      </c>
      <c r="EK48">
        <v>33035.699999999997</v>
      </c>
      <c r="EL48">
        <v>35243.300000000003</v>
      </c>
      <c r="EM48">
        <v>39757.199999999997</v>
      </c>
      <c r="EN48">
        <v>42375.9</v>
      </c>
      <c r="EO48">
        <v>1.8853800000000001</v>
      </c>
      <c r="EP48">
        <v>2.1534200000000001</v>
      </c>
      <c r="EQ48">
        <v>0.14473900000000001</v>
      </c>
      <c r="ER48">
        <v>0</v>
      </c>
      <c r="ES48">
        <v>31.126000000000001</v>
      </c>
      <c r="ET48">
        <v>999.9</v>
      </c>
      <c r="EU48">
        <v>54.1</v>
      </c>
      <c r="EV48">
        <v>39.299999999999997</v>
      </c>
      <c r="EW48">
        <v>38.260800000000003</v>
      </c>
      <c r="EX48">
        <v>57.510300000000001</v>
      </c>
      <c r="EY48">
        <v>-1.2379800000000001</v>
      </c>
      <c r="EZ48">
        <v>2</v>
      </c>
      <c r="FA48">
        <v>0.45179900000000001</v>
      </c>
      <c r="FB48">
        <v>0.25215100000000001</v>
      </c>
      <c r="FC48">
        <v>20.274100000000001</v>
      </c>
      <c r="FD48">
        <v>5.2184900000000001</v>
      </c>
      <c r="FE48">
        <v>12.005599999999999</v>
      </c>
      <c r="FF48">
        <v>4.9868499999999996</v>
      </c>
      <c r="FG48">
        <v>3.2845499999999999</v>
      </c>
      <c r="FH48">
        <v>9999</v>
      </c>
      <c r="FI48">
        <v>9999</v>
      </c>
      <c r="FJ48">
        <v>9999</v>
      </c>
      <c r="FK48">
        <v>999.9</v>
      </c>
      <c r="FL48">
        <v>1.8658399999999999</v>
      </c>
      <c r="FM48">
        <v>1.86226</v>
      </c>
      <c r="FN48">
        <v>1.86432</v>
      </c>
      <c r="FO48">
        <v>1.86039</v>
      </c>
      <c r="FP48">
        <v>1.86111</v>
      </c>
      <c r="FQ48">
        <v>1.8602000000000001</v>
      </c>
      <c r="FR48">
        <v>1.86188</v>
      </c>
      <c r="FS48">
        <v>1.8585199999999999</v>
      </c>
      <c r="FT48">
        <v>0</v>
      </c>
      <c r="FU48">
        <v>0</v>
      </c>
      <c r="FV48">
        <v>0</v>
      </c>
      <c r="FW48">
        <v>0</v>
      </c>
      <c r="FX48" t="s">
        <v>358</v>
      </c>
      <c r="FY48" t="s">
        <v>359</v>
      </c>
      <c r="FZ48" t="s">
        <v>360</v>
      </c>
      <c r="GA48" t="s">
        <v>360</v>
      </c>
      <c r="GB48" t="s">
        <v>360</v>
      </c>
      <c r="GC48" t="s">
        <v>360</v>
      </c>
      <c r="GD48">
        <v>0</v>
      </c>
      <c r="GE48">
        <v>100</v>
      </c>
      <c r="GF48">
        <v>100</v>
      </c>
      <c r="GG48">
        <v>-3.5369999999999999</v>
      </c>
      <c r="GH48">
        <v>0.13009999999999999</v>
      </c>
      <c r="GI48">
        <v>-3.0386377359327348</v>
      </c>
      <c r="GJ48">
        <v>-2.737337881603403E-3</v>
      </c>
      <c r="GK48">
        <v>1.2769921614711079E-6</v>
      </c>
      <c r="GL48">
        <v>-3.2469241445839119E-10</v>
      </c>
      <c r="GM48">
        <v>0.13012000000000509</v>
      </c>
      <c r="GN48">
        <v>0</v>
      </c>
      <c r="GO48">
        <v>0</v>
      </c>
      <c r="GP48">
        <v>0</v>
      </c>
      <c r="GQ48">
        <v>4</v>
      </c>
      <c r="GR48">
        <v>2074</v>
      </c>
      <c r="GS48">
        <v>4</v>
      </c>
      <c r="GT48">
        <v>30</v>
      </c>
      <c r="GU48">
        <v>6.7</v>
      </c>
      <c r="GV48">
        <v>6.6</v>
      </c>
      <c r="GW48">
        <v>0.79834000000000005</v>
      </c>
      <c r="GX48">
        <v>2.6074199999999998</v>
      </c>
      <c r="GY48">
        <v>2.04834</v>
      </c>
      <c r="GZ48">
        <v>2.6061999999999999</v>
      </c>
      <c r="HA48">
        <v>2.1972700000000001</v>
      </c>
      <c r="HB48">
        <v>2.3339799999999999</v>
      </c>
      <c r="HC48">
        <v>42.6706</v>
      </c>
      <c r="HD48">
        <v>13.5541</v>
      </c>
      <c r="HE48">
        <v>18</v>
      </c>
      <c r="HF48">
        <v>462.16199999999998</v>
      </c>
      <c r="HG48">
        <v>718.375</v>
      </c>
      <c r="HH48">
        <v>31.000599999999999</v>
      </c>
      <c r="HI48">
        <v>33.161700000000003</v>
      </c>
      <c r="HJ48">
        <v>29.9999</v>
      </c>
      <c r="HK48">
        <v>33.098500000000001</v>
      </c>
      <c r="HL48">
        <v>33.090800000000002</v>
      </c>
      <c r="HM48">
        <v>15.9977</v>
      </c>
      <c r="HN48">
        <v>-30</v>
      </c>
      <c r="HO48">
        <v>-30</v>
      </c>
      <c r="HP48">
        <v>31</v>
      </c>
      <c r="HQ48">
        <v>224.40799999999999</v>
      </c>
      <c r="HR48">
        <v>33.834600000000002</v>
      </c>
      <c r="HS48">
        <v>99.251400000000004</v>
      </c>
      <c r="HT48">
        <v>98.280100000000004</v>
      </c>
    </row>
    <row r="49" spans="1:228" x14ac:dyDescent="0.2">
      <c r="A49">
        <v>34</v>
      </c>
      <c r="B49">
        <v>1670263278.5999999</v>
      </c>
      <c r="C49">
        <v>131.5999999046326</v>
      </c>
      <c r="D49" t="s">
        <v>427</v>
      </c>
      <c r="E49" t="s">
        <v>428</v>
      </c>
      <c r="F49">
        <v>4</v>
      </c>
      <c r="G49">
        <v>1670263276.5999999</v>
      </c>
      <c r="H49">
        <f t="shared" si="0"/>
        <v>2.0538724740919853E-3</v>
      </c>
      <c r="I49">
        <f t="shared" si="1"/>
        <v>2.0538724740919854</v>
      </c>
      <c r="J49">
        <f t="shared" si="2"/>
        <v>7.1446551058192185</v>
      </c>
      <c r="K49">
        <f t="shared" si="3"/>
        <v>199.6192857142857</v>
      </c>
      <c r="L49">
        <f t="shared" si="4"/>
        <v>112.94422646675645</v>
      </c>
      <c r="M49">
        <f t="shared" si="5"/>
        <v>11.416032388225455</v>
      </c>
      <c r="N49">
        <f t="shared" si="6"/>
        <v>20.176863415851248</v>
      </c>
      <c r="O49">
        <f t="shared" si="7"/>
        <v>0.14030960479754043</v>
      </c>
      <c r="P49">
        <f t="shared" si="8"/>
        <v>3.6802627575234843</v>
      </c>
      <c r="Q49">
        <f t="shared" si="9"/>
        <v>0.13740416593148241</v>
      </c>
      <c r="R49">
        <f t="shared" si="10"/>
        <v>8.6133634838779893E-2</v>
      </c>
      <c r="S49">
        <f t="shared" si="11"/>
        <v>226.11562937726373</v>
      </c>
      <c r="T49">
        <f t="shared" si="12"/>
        <v>33.696517500101407</v>
      </c>
      <c r="U49">
        <f t="shared" si="13"/>
        <v>33.473442857142857</v>
      </c>
      <c r="V49">
        <f t="shared" si="14"/>
        <v>5.1880679445175941</v>
      </c>
      <c r="W49">
        <f t="shared" si="15"/>
        <v>73.884860135143555</v>
      </c>
      <c r="X49">
        <f t="shared" si="16"/>
        <v>3.7439627125185013</v>
      </c>
      <c r="Y49">
        <f t="shared" si="17"/>
        <v>5.067293496489512</v>
      </c>
      <c r="Z49">
        <f t="shared" si="18"/>
        <v>1.4441052319990928</v>
      </c>
      <c r="AA49">
        <f t="shared" si="19"/>
        <v>-90.575776107456548</v>
      </c>
      <c r="AB49">
        <f t="shared" si="20"/>
        <v>-83.335171262340467</v>
      </c>
      <c r="AC49">
        <f t="shared" si="21"/>
        <v>-5.1993178508152713</v>
      </c>
      <c r="AD49">
        <f t="shared" si="22"/>
        <v>47.005364156651453</v>
      </c>
      <c r="AE49">
        <f t="shared" si="23"/>
        <v>30.801571988980182</v>
      </c>
      <c r="AF49">
        <f t="shared" si="24"/>
        <v>2.0980607638506292</v>
      </c>
      <c r="AG49">
        <f t="shared" si="25"/>
        <v>7.1446551058192185</v>
      </c>
      <c r="AH49">
        <v>219.9799151304465</v>
      </c>
      <c r="AI49">
        <v>209.89139999999981</v>
      </c>
      <c r="AJ49">
        <v>1.729873543076915</v>
      </c>
      <c r="AK49">
        <v>66.402608217360225</v>
      </c>
      <c r="AL49">
        <f t="shared" si="26"/>
        <v>2.0538724740919854</v>
      </c>
      <c r="AM49">
        <v>36.213328495474343</v>
      </c>
      <c r="AN49">
        <v>37.035785882352933</v>
      </c>
      <c r="AO49">
        <v>-1.6743864747700591E-4</v>
      </c>
      <c r="AP49">
        <v>90.818453597350185</v>
      </c>
      <c r="AQ49">
        <v>191</v>
      </c>
      <c r="AR49">
        <v>29</v>
      </c>
      <c r="AS49">
        <f t="shared" si="27"/>
        <v>1</v>
      </c>
      <c r="AT49">
        <f t="shared" si="28"/>
        <v>0</v>
      </c>
      <c r="AU49">
        <f t="shared" si="29"/>
        <v>47324.64520521753</v>
      </c>
      <c r="AV49">
        <f t="shared" si="30"/>
        <v>1200.004285714286</v>
      </c>
      <c r="AW49">
        <f t="shared" si="31"/>
        <v>1025.9284421643854</v>
      </c>
      <c r="AX49">
        <f t="shared" si="32"/>
        <v>0.85493731512276705</v>
      </c>
      <c r="AY49">
        <f t="shared" si="33"/>
        <v>0.18842901818694049</v>
      </c>
      <c r="AZ49">
        <v>2.7</v>
      </c>
      <c r="BA49">
        <v>0.5</v>
      </c>
      <c r="BB49" t="s">
        <v>355</v>
      </c>
      <c r="BC49">
        <v>2</v>
      </c>
      <c r="BD49" t="b">
        <v>1</v>
      </c>
      <c r="BE49">
        <v>1670263276.5999999</v>
      </c>
      <c r="BF49">
        <v>199.6192857142857</v>
      </c>
      <c r="BG49">
        <v>212.58742857142849</v>
      </c>
      <c r="BH49">
        <v>37.040799999999997</v>
      </c>
      <c r="BI49">
        <v>36.201599999999999</v>
      </c>
      <c r="BJ49">
        <v>203.16414285714279</v>
      </c>
      <c r="BK49">
        <v>36.910685714285712</v>
      </c>
      <c r="BL49">
        <v>650.0162857142858</v>
      </c>
      <c r="BM49">
        <v>100.9768571428571</v>
      </c>
      <c r="BN49">
        <v>9.9866700000000003E-2</v>
      </c>
      <c r="BO49">
        <v>33.053428571428569</v>
      </c>
      <c r="BP49">
        <v>33.473442857142857</v>
      </c>
      <c r="BQ49">
        <v>999.89999999999986</v>
      </c>
      <c r="BR49">
        <v>0</v>
      </c>
      <c r="BS49">
        <v>0</v>
      </c>
      <c r="BT49">
        <v>9015.7128571428584</v>
      </c>
      <c r="BU49">
        <v>0</v>
      </c>
      <c r="BV49">
        <v>249.22428571428571</v>
      </c>
      <c r="BW49">
        <v>-12.9682</v>
      </c>
      <c r="BX49">
        <v>207.29757142857139</v>
      </c>
      <c r="BY49">
        <v>220.57242857142859</v>
      </c>
      <c r="BZ49">
        <v>0.83919471428571424</v>
      </c>
      <c r="CA49">
        <v>212.58742857142849</v>
      </c>
      <c r="CB49">
        <v>36.201599999999999</v>
      </c>
      <c r="CC49">
        <v>3.740265714285715</v>
      </c>
      <c r="CD49">
        <v>3.6555285714285719</v>
      </c>
      <c r="CE49">
        <v>27.751742857142862</v>
      </c>
      <c r="CF49">
        <v>27.359957142857141</v>
      </c>
      <c r="CG49">
        <v>1200.004285714286</v>
      </c>
      <c r="CH49">
        <v>0.50000599999999995</v>
      </c>
      <c r="CI49">
        <v>0.49999399999999999</v>
      </c>
      <c r="CJ49">
        <v>0</v>
      </c>
      <c r="CK49">
        <v>956.44028571428566</v>
      </c>
      <c r="CL49">
        <v>4.9990899999999998</v>
      </c>
      <c r="CM49">
        <v>9794.6557142857146</v>
      </c>
      <c r="CN49">
        <v>9557.9100000000017</v>
      </c>
      <c r="CO49">
        <v>43</v>
      </c>
      <c r="CP49">
        <v>44.75</v>
      </c>
      <c r="CQ49">
        <v>43.83</v>
      </c>
      <c r="CR49">
        <v>43.75</v>
      </c>
      <c r="CS49">
        <v>44.375</v>
      </c>
      <c r="CT49">
        <v>597.5100000000001</v>
      </c>
      <c r="CU49">
        <v>597.49428571428575</v>
      </c>
      <c r="CV49">
        <v>0</v>
      </c>
      <c r="CW49">
        <v>1670263297.4000001</v>
      </c>
      <c r="CX49">
        <v>0</v>
      </c>
      <c r="CY49">
        <v>1670262879</v>
      </c>
      <c r="CZ49" t="s">
        <v>356</v>
      </c>
      <c r="DA49">
        <v>1670262873</v>
      </c>
      <c r="DB49">
        <v>1670262879</v>
      </c>
      <c r="DC49">
        <v>3</v>
      </c>
      <c r="DD49">
        <v>-7.0000000000000001E-3</v>
      </c>
      <c r="DE49">
        <v>-1.0999999999999999E-2</v>
      </c>
      <c r="DF49">
        <v>-3.9849999999999999</v>
      </c>
      <c r="DG49">
        <v>0.13</v>
      </c>
      <c r="DH49">
        <v>415</v>
      </c>
      <c r="DI49">
        <v>34</v>
      </c>
      <c r="DJ49">
        <v>0.34</v>
      </c>
      <c r="DK49">
        <v>0.13</v>
      </c>
      <c r="DL49">
        <v>-12.722315</v>
      </c>
      <c r="DM49">
        <v>-1.7863632270168559</v>
      </c>
      <c r="DN49">
        <v>0.17485074713880969</v>
      </c>
      <c r="DO49">
        <v>0</v>
      </c>
      <c r="DP49">
        <v>0.83242769999999999</v>
      </c>
      <c r="DQ49">
        <v>3.8581283302061627E-2</v>
      </c>
      <c r="DR49">
        <v>3.9420965564024467E-3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363</v>
      </c>
      <c r="EA49">
        <v>3.2967300000000002</v>
      </c>
      <c r="EB49">
        <v>2.6253000000000002</v>
      </c>
      <c r="EC49">
        <v>5.6791599999999998E-2</v>
      </c>
      <c r="ED49">
        <v>5.8550100000000001E-2</v>
      </c>
      <c r="EE49">
        <v>0.14752100000000001</v>
      </c>
      <c r="EF49">
        <v>0.143597</v>
      </c>
      <c r="EG49">
        <v>28558.2</v>
      </c>
      <c r="EH49">
        <v>29010.400000000001</v>
      </c>
      <c r="EI49">
        <v>28168.400000000001</v>
      </c>
      <c r="EJ49">
        <v>29657.5</v>
      </c>
      <c r="EK49">
        <v>33037.599999999999</v>
      </c>
      <c r="EL49">
        <v>35245.5</v>
      </c>
      <c r="EM49">
        <v>39757.9</v>
      </c>
      <c r="EN49">
        <v>42376.2</v>
      </c>
      <c r="EO49">
        <v>1.88612</v>
      </c>
      <c r="EP49">
        <v>2.1536</v>
      </c>
      <c r="EQ49">
        <v>0.14483199999999999</v>
      </c>
      <c r="ER49">
        <v>0</v>
      </c>
      <c r="ES49">
        <v>31.1294</v>
      </c>
      <c r="ET49">
        <v>999.9</v>
      </c>
      <c r="EU49">
        <v>54</v>
      </c>
      <c r="EV49">
        <v>39.299999999999997</v>
      </c>
      <c r="EW49">
        <v>38.189399999999999</v>
      </c>
      <c r="EX49">
        <v>56.430300000000003</v>
      </c>
      <c r="EY49">
        <v>-1.2780499999999999</v>
      </c>
      <c r="EZ49">
        <v>2</v>
      </c>
      <c r="FA49">
        <v>0.451789</v>
      </c>
      <c r="FB49">
        <v>0.25391599999999998</v>
      </c>
      <c r="FC49">
        <v>20.274000000000001</v>
      </c>
      <c r="FD49">
        <v>5.2187900000000003</v>
      </c>
      <c r="FE49">
        <v>12.004300000000001</v>
      </c>
      <c r="FF49">
        <v>4.9863</v>
      </c>
      <c r="FG49">
        <v>3.2845</v>
      </c>
      <c r="FH49">
        <v>9999</v>
      </c>
      <c r="FI49">
        <v>9999</v>
      </c>
      <c r="FJ49">
        <v>9999</v>
      </c>
      <c r="FK49">
        <v>999.9</v>
      </c>
      <c r="FL49">
        <v>1.8658399999999999</v>
      </c>
      <c r="FM49">
        <v>1.8622300000000001</v>
      </c>
      <c r="FN49">
        <v>1.86432</v>
      </c>
      <c r="FO49">
        <v>1.8604000000000001</v>
      </c>
      <c r="FP49">
        <v>1.86111</v>
      </c>
      <c r="FQ49">
        <v>1.8602000000000001</v>
      </c>
      <c r="FR49">
        <v>1.86188</v>
      </c>
      <c r="FS49">
        <v>1.8585100000000001</v>
      </c>
      <c r="FT49">
        <v>0</v>
      </c>
      <c r="FU49">
        <v>0</v>
      </c>
      <c r="FV49">
        <v>0</v>
      </c>
      <c r="FW49">
        <v>0</v>
      </c>
      <c r="FX49" t="s">
        <v>358</v>
      </c>
      <c r="FY49" t="s">
        <v>359</v>
      </c>
      <c r="FZ49" t="s">
        <v>360</v>
      </c>
      <c r="GA49" t="s">
        <v>360</v>
      </c>
      <c r="GB49" t="s">
        <v>360</v>
      </c>
      <c r="GC49" t="s">
        <v>360</v>
      </c>
      <c r="GD49">
        <v>0</v>
      </c>
      <c r="GE49">
        <v>100</v>
      </c>
      <c r="GF49">
        <v>100</v>
      </c>
      <c r="GG49">
        <v>-3.552</v>
      </c>
      <c r="GH49">
        <v>0.13009999999999999</v>
      </c>
      <c r="GI49">
        <v>-3.0386377359327348</v>
      </c>
      <c r="GJ49">
        <v>-2.737337881603403E-3</v>
      </c>
      <c r="GK49">
        <v>1.2769921614711079E-6</v>
      </c>
      <c r="GL49">
        <v>-3.2469241445839119E-10</v>
      </c>
      <c r="GM49">
        <v>0.13012000000000509</v>
      </c>
      <c r="GN49">
        <v>0</v>
      </c>
      <c r="GO49">
        <v>0</v>
      </c>
      <c r="GP49">
        <v>0</v>
      </c>
      <c r="GQ49">
        <v>4</v>
      </c>
      <c r="GR49">
        <v>2074</v>
      </c>
      <c r="GS49">
        <v>4</v>
      </c>
      <c r="GT49">
        <v>30</v>
      </c>
      <c r="GU49">
        <v>6.8</v>
      </c>
      <c r="GV49">
        <v>6.7</v>
      </c>
      <c r="GW49">
        <v>0.81909200000000004</v>
      </c>
      <c r="GX49">
        <v>2.6049799999999999</v>
      </c>
      <c r="GY49">
        <v>2.04834</v>
      </c>
      <c r="GZ49">
        <v>2.6074199999999998</v>
      </c>
      <c r="HA49">
        <v>2.1972700000000001</v>
      </c>
      <c r="HB49">
        <v>2.3571800000000001</v>
      </c>
      <c r="HC49">
        <v>42.6706</v>
      </c>
      <c r="HD49">
        <v>13.5541</v>
      </c>
      <c r="HE49">
        <v>18</v>
      </c>
      <c r="HF49">
        <v>462.596</v>
      </c>
      <c r="HG49">
        <v>718.50800000000004</v>
      </c>
      <c r="HH49">
        <v>31.000599999999999</v>
      </c>
      <c r="HI49">
        <v>33.158700000000003</v>
      </c>
      <c r="HJ49">
        <v>29.9999</v>
      </c>
      <c r="HK49">
        <v>33.095599999999997</v>
      </c>
      <c r="HL49">
        <v>33.088200000000001</v>
      </c>
      <c r="HM49">
        <v>16.397099999999998</v>
      </c>
      <c r="HN49">
        <v>-30</v>
      </c>
      <c r="HO49">
        <v>-30</v>
      </c>
      <c r="HP49">
        <v>31</v>
      </c>
      <c r="HQ49">
        <v>231.11</v>
      </c>
      <c r="HR49">
        <v>33.834600000000002</v>
      </c>
      <c r="HS49">
        <v>99.253200000000007</v>
      </c>
      <c r="HT49">
        <v>98.280699999999996</v>
      </c>
    </row>
    <row r="50" spans="1:228" x14ac:dyDescent="0.2">
      <c r="A50">
        <v>35</v>
      </c>
      <c r="B50">
        <v>1670263282.5999999</v>
      </c>
      <c r="C50">
        <v>135.5999999046326</v>
      </c>
      <c r="D50" t="s">
        <v>429</v>
      </c>
      <c r="E50" t="s">
        <v>430</v>
      </c>
      <c r="F50">
        <v>4</v>
      </c>
      <c r="G50">
        <v>1670263280.2874999</v>
      </c>
      <c r="H50">
        <f t="shared" si="0"/>
        <v>2.0579800605017894E-3</v>
      </c>
      <c r="I50">
        <f t="shared" si="1"/>
        <v>2.0579800605017895</v>
      </c>
      <c r="J50">
        <f t="shared" si="2"/>
        <v>7.8161314331572154</v>
      </c>
      <c r="K50">
        <f t="shared" si="3"/>
        <v>205.688875</v>
      </c>
      <c r="L50">
        <f t="shared" si="4"/>
        <v>111.22427387987516</v>
      </c>
      <c r="M50">
        <f t="shared" si="5"/>
        <v>11.24229013423046</v>
      </c>
      <c r="N50">
        <f t="shared" si="6"/>
        <v>20.790551643707957</v>
      </c>
      <c r="O50">
        <f t="shared" si="7"/>
        <v>0.14040708161776932</v>
      </c>
      <c r="P50">
        <f t="shared" si="8"/>
        <v>3.6828130976381268</v>
      </c>
      <c r="Q50">
        <f t="shared" si="9"/>
        <v>0.13749961929794852</v>
      </c>
      <c r="R50">
        <f t="shared" si="10"/>
        <v>8.6193471493687321E-2</v>
      </c>
      <c r="S50">
        <f t="shared" si="11"/>
        <v>226.11524098436718</v>
      </c>
      <c r="T50">
        <f t="shared" si="12"/>
        <v>33.697208201476656</v>
      </c>
      <c r="U50">
        <f t="shared" si="13"/>
        <v>33.475224999999988</v>
      </c>
      <c r="V50">
        <f t="shared" si="14"/>
        <v>5.1885856848019039</v>
      </c>
      <c r="W50">
        <f t="shared" si="15"/>
        <v>73.849321542158634</v>
      </c>
      <c r="X50">
        <f t="shared" si="16"/>
        <v>3.7425762486754235</v>
      </c>
      <c r="Y50">
        <f t="shared" si="17"/>
        <v>5.0678546133140641</v>
      </c>
      <c r="Z50">
        <f t="shared" si="18"/>
        <v>1.4460094361264804</v>
      </c>
      <c r="AA50">
        <f t="shared" si="19"/>
        <v>-90.756920668128913</v>
      </c>
      <c r="AB50">
        <f t="shared" si="20"/>
        <v>-83.355338413887992</v>
      </c>
      <c r="AC50">
        <f t="shared" si="21"/>
        <v>-5.1970702402385722</v>
      </c>
      <c r="AD50">
        <f t="shared" si="22"/>
        <v>46.805911662111711</v>
      </c>
      <c r="AE50">
        <f t="shared" si="23"/>
        <v>31.126074613397908</v>
      </c>
      <c r="AF50">
        <f t="shared" si="24"/>
        <v>2.1024520910629074</v>
      </c>
      <c r="AG50">
        <f t="shared" si="25"/>
        <v>7.8161314331572154</v>
      </c>
      <c r="AH50">
        <v>226.96463858915931</v>
      </c>
      <c r="AI50">
        <v>216.6860181818181</v>
      </c>
      <c r="AJ50">
        <v>1.705398867279708</v>
      </c>
      <c r="AK50">
        <v>66.402608217360225</v>
      </c>
      <c r="AL50">
        <f t="shared" si="26"/>
        <v>2.0579800605017895</v>
      </c>
      <c r="AM50">
        <v>36.195789714908337</v>
      </c>
      <c r="AN50">
        <v>37.019918823529423</v>
      </c>
      <c r="AO50">
        <v>-1.7128139781816539E-4</v>
      </c>
      <c r="AP50">
        <v>90.818453597350185</v>
      </c>
      <c r="AQ50">
        <v>191</v>
      </c>
      <c r="AR50">
        <v>29</v>
      </c>
      <c r="AS50">
        <f t="shared" si="27"/>
        <v>1</v>
      </c>
      <c r="AT50">
        <f t="shared" si="28"/>
        <v>0</v>
      </c>
      <c r="AU50">
        <f t="shared" si="29"/>
        <v>47369.919431970899</v>
      </c>
      <c r="AV50">
        <f t="shared" si="30"/>
        <v>1200.0025000000001</v>
      </c>
      <c r="AW50">
        <f t="shared" si="31"/>
        <v>1025.9268885929364</v>
      </c>
      <c r="AX50">
        <f t="shared" si="32"/>
        <v>0.85493729270808716</v>
      </c>
      <c r="AY50">
        <f t="shared" si="33"/>
        <v>0.18842897492660821</v>
      </c>
      <c r="AZ50">
        <v>2.7</v>
      </c>
      <c r="BA50">
        <v>0.5</v>
      </c>
      <c r="BB50" t="s">
        <v>355</v>
      </c>
      <c r="BC50">
        <v>2</v>
      </c>
      <c r="BD50" t="b">
        <v>1</v>
      </c>
      <c r="BE50">
        <v>1670263280.2874999</v>
      </c>
      <c r="BF50">
        <v>205.688875</v>
      </c>
      <c r="BG50">
        <v>218.79737499999999</v>
      </c>
      <c r="BH50">
        <v>37.026737500000003</v>
      </c>
      <c r="BI50">
        <v>36.185775</v>
      </c>
      <c r="BJ50">
        <v>209.24725000000001</v>
      </c>
      <c r="BK50">
        <v>36.896599999999999</v>
      </c>
      <c r="BL50">
        <v>650.02112499999998</v>
      </c>
      <c r="BM50">
        <v>100.97775</v>
      </c>
      <c r="BN50">
        <v>9.991715000000001E-2</v>
      </c>
      <c r="BO50">
        <v>33.055400000000013</v>
      </c>
      <c r="BP50">
        <v>33.475224999999988</v>
      </c>
      <c r="BQ50">
        <v>999.9</v>
      </c>
      <c r="BR50">
        <v>0</v>
      </c>
      <c r="BS50">
        <v>0</v>
      </c>
      <c r="BT50">
        <v>9024.4537500000006</v>
      </c>
      <c r="BU50">
        <v>0</v>
      </c>
      <c r="BV50">
        <v>249.2825</v>
      </c>
      <c r="BW50">
        <v>-13.1085125</v>
      </c>
      <c r="BX50">
        <v>213.59774999999999</v>
      </c>
      <c r="BY50">
        <v>227.011875</v>
      </c>
      <c r="BZ50">
        <v>0.84095724999999999</v>
      </c>
      <c r="CA50">
        <v>218.79737499999999</v>
      </c>
      <c r="CB50">
        <v>36.185775</v>
      </c>
      <c r="CC50">
        <v>3.7388750000000002</v>
      </c>
      <c r="CD50">
        <v>3.6539549999999998</v>
      </c>
      <c r="CE50">
        <v>27.745362499999999</v>
      </c>
      <c r="CF50">
        <v>27.3526375</v>
      </c>
      <c r="CG50">
        <v>1200.0025000000001</v>
      </c>
      <c r="CH50">
        <v>0.50000599999999995</v>
      </c>
      <c r="CI50">
        <v>0.49999399999999999</v>
      </c>
      <c r="CJ50">
        <v>0</v>
      </c>
      <c r="CK50">
        <v>956.00162499999999</v>
      </c>
      <c r="CL50">
        <v>4.9990899999999998</v>
      </c>
      <c r="CM50">
        <v>9788.4812500000007</v>
      </c>
      <c r="CN50">
        <v>9557.9125000000004</v>
      </c>
      <c r="CO50">
        <v>43</v>
      </c>
      <c r="CP50">
        <v>44.75</v>
      </c>
      <c r="CQ50">
        <v>43.843499999999999</v>
      </c>
      <c r="CR50">
        <v>43.75</v>
      </c>
      <c r="CS50">
        <v>44.359250000000003</v>
      </c>
      <c r="CT50">
        <v>597.51</v>
      </c>
      <c r="CU50">
        <v>597.49250000000006</v>
      </c>
      <c r="CV50">
        <v>0</v>
      </c>
      <c r="CW50">
        <v>1670263301.5999999</v>
      </c>
      <c r="CX50">
        <v>0</v>
      </c>
      <c r="CY50">
        <v>1670262879</v>
      </c>
      <c r="CZ50" t="s">
        <v>356</v>
      </c>
      <c r="DA50">
        <v>1670262873</v>
      </c>
      <c r="DB50">
        <v>1670262879</v>
      </c>
      <c r="DC50">
        <v>3</v>
      </c>
      <c r="DD50">
        <v>-7.0000000000000001E-3</v>
      </c>
      <c r="DE50">
        <v>-1.0999999999999999E-2</v>
      </c>
      <c r="DF50">
        <v>-3.9849999999999999</v>
      </c>
      <c r="DG50">
        <v>0.13</v>
      </c>
      <c r="DH50">
        <v>415</v>
      </c>
      <c r="DI50">
        <v>34</v>
      </c>
      <c r="DJ50">
        <v>0.34</v>
      </c>
      <c r="DK50">
        <v>0.13</v>
      </c>
      <c r="DL50">
        <v>-12.835857499999999</v>
      </c>
      <c r="DM50">
        <v>-1.799262664165084</v>
      </c>
      <c r="DN50">
        <v>0.1765313837360088</v>
      </c>
      <c r="DO50">
        <v>0</v>
      </c>
      <c r="DP50">
        <v>0.83514712499999999</v>
      </c>
      <c r="DQ50">
        <v>3.8554570356471321E-2</v>
      </c>
      <c r="DR50">
        <v>3.9358022955142133E-3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363</v>
      </c>
      <c r="EA50">
        <v>3.2967200000000001</v>
      </c>
      <c r="EB50">
        <v>2.6254499999999998</v>
      </c>
      <c r="EC50">
        <v>5.83879E-2</v>
      </c>
      <c r="ED50">
        <v>6.0142399999999999E-2</v>
      </c>
      <c r="EE50">
        <v>0.14748</v>
      </c>
      <c r="EF50">
        <v>0.14355399999999999</v>
      </c>
      <c r="EG50">
        <v>28510.400000000001</v>
      </c>
      <c r="EH50">
        <v>28961.200000000001</v>
      </c>
      <c r="EI50">
        <v>28168.9</v>
      </c>
      <c r="EJ50">
        <v>29657.3</v>
      </c>
      <c r="EK50">
        <v>33039.599999999999</v>
      </c>
      <c r="EL50">
        <v>35247.300000000003</v>
      </c>
      <c r="EM50">
        <v>39758.199999999997</v>
      </c>
      <c r="EN50">
        <v>42376.1</v>
      </c>
      <c r="EO50">
        <v>1.8863799999999999</v>
      </c>
      <c r="EP50">
        <v>2.1537000000000002</v>
      </c>
      <c r="EQ50">
        <v>0.144478</v>
      </c>
      <c r="ER50">
        <v>0</v>
      </c>
      <c r="ES50">
        <v>31.1328</v>
      </c>
      <c r="ET50">
        <v>999.9</v>
      </c>
      <c r="EU50">
        <v>54</v>
      </c>
      <c r="EV50">
        <v>39.299999999999997</v>
      </c>
      <c r="EW50">
        <v>38.187399999999997</v>
      </c>
      <c r="EX50">
        <v>56.580300000000001</v>
      </c>
      <c r="EY50">
        <v>-1.27003</v>
      </c>
      <c r="EZ50">
        <v>2</v>
      </c>
      <c r="FA50">
        <v>0.451712</v>
      </c>
      <c r="FB50">
        <v>0.25552799999999998</v>
      </c>
      <c r="FC50">
        <v>20.274100000000001</v>
      </c>
      <c r="FD50">
        <v>5.2196899999999999</v>
      </c>
      <c r="FE50">
        <v>12.0044</v>
      </c>
      <c r="FF50">
        <v>4.9863999999999997</v>
      </c>
      <c r="FG50">
        <v>3.2844799999999998</v>
      </c>
      <c r="FH50">
        <v>9999</v>
      </c>
      <c r="FI50">
        <v>9999</v>
      </c>
      <c r="FJ50">
        <v>9999</v>
      </c>
      <c r="FK50">
        <v>999.9</v>
      </c>
      <c r="FL50">
        <v>1.8658399999999999</v>
      </c>
      <c r="FM50">
        <v>1.8622799999999999</v>
      </c>
      <c r="FN50">
        <v>1.86432</v>
      </c>
      <c r="FO50">
        <v>1.8604000000000001</v>
      </c>
      <c r="FP50">
        <v>1.86111</v>
      </c>
      <c r="FQ50">
        <v>1.8602000000000001</v>
      </c>
      <c r="FR50">
        <v>1.86188</v>
      </c>
      <c r="FS50">
        <v>1.8585</v>
      </c>
      <c r="FT50">
        <v>0</v>
      </c>
      <c r="FU50">
        <v>0</v>
      </c>
      <c r="FV50">
        <v>0</v>
      </c>
      <c r="FW50">
        <v>0</v>
      </c>
      <c r="FX50" t="s">
        <v>358</v>
      </c>
      <c r="FY50" t="s">
        <v>359</v>
      </c>
      <c r="FZ50" t="s">
        <v>360</v>
      </c>
      <c r="GA50" t="s">
        <v>360</v>
      </c>
      <c r="GB50" t="s">
        <v>360</v>
      </c>
      <c r="GC50" t="s">
        <v>360</v>
      </c>
      <c r="GD50">
        <v>0</v>
      </c>
      <c r="GE50">
        <v>100</v>
      </c>
      <c r="GF50">
        <v>100</v>
      </c>
      <c r="GG50">
        <v>-3.5670000000000002</v>
      </c>
      <c r="GH50">
        <v>0.13020000000000001</v>
      </c>
      <c r="GI50">
        <v>-3.0386377359327348</v>
      </c>
      <c r="GJ50">
        <v>-2.737337881603403E-3</v>
      </c>
      <c r="GK50">
        <v>1.2769921614711079E-6</v>
      </c>
      <c r="GL50">
        <v>-3.2469241445839119E-10</v>
      </c>
      <c r="GM50">
        <v>0.13012000000000509</v>
      </c>
      <c r="GN50">
        <v>0</v>
      </c>
      <c r="GO50">
        <v>0</v>
      </c>
      <c r="GP50">
        <v>0</v>
      </c>
      <c r="GQ50">
        <v>4</v>
      </c>
      <c r="GR50">
        <v>2074</v>
      </c>
      <c r="GS50">
        <v>4</v>
      </c>
      <c r="GT50">
        <v>30</v>
      </c>
      <c r="GU50">
        <v>6.8</v>
      </c>
      <c r="GV50">
        <v>6.7</v>
      </c>
      <c r="GW50">
        <v>0.83862300000000001</v>
      </c>
      <c r="GX50">
        <v>2.6049799999999999</v>
      </c>
      <c r="GY50">
        <v>2.04834</v>
      </c>
      <c r="GZ50">
        <v>2.6074199999999998</v>
      </c>
      <c r="HA50">
        <v>2.1972700000000001</v>
      </c>
      <c r="HB50">
        <v>2.34619</v>
      </c>
      <c r="HC50">
        <v>42.6706</v>
      </c>
      <c r="HD50">
        <v>13.5541</v>
      </c>
      <c r="HE50">
        <v>18</v>
      </c>
      <c r="HF50">
        <v>462.73099999999999</v>
      </c>
      <c r="HG50">
        <v>718.57500000000005</v>
      </c>
      <c r="HH50">
        <v>31.000499999999999</v>
      </c>
      <c r="HI50">
        <v>33.155700000000003</v>
      </c>
      <c r="HJ50">
        <v>29.9998</v>
      </c>
      <c r="HK50">
        <v>33.093400000000003</v>
      </c>
      <c r="HL50">
        <v>33.085999999999999</v>
      </c>
      <c r="HM50">
        <v>16.7956</v>
      </c>
      <c r="HN50">
        <v>-30</v>
      </c>
      <c r="HO50">
        <v>-30</v>
      </c>
      <c r="HP50">
        <v>31</v>
      </c>
      <c r="HQ50">
        <v>237.79</v>
      </c>
      <c r="HR50">
        <v>33.834600000000002</v>
      </c>
      <c r="HS50">
        <v>99.254300000000001</v>
      </c>
      <c r="HT50">
        <v>98.2804</v>
      </c>
    </row>
    <row r="51" spans="1:228" x14ac:dyDescent="0.2">
      <c r="A51">
        <v>36</v>
      </c>
      <c r="B51">
        <v>1670263286.5999999</v>
      </c>
      <c r="C51">
        <v>139.5999999046326</v>
      </c>
      <c r="D51" t="s">
        <v>431</v>
      </c>
      <c r="E51" t="s">
        <v>432</v>
      </c>
      <c r="F51">
        <v>4</v>
      </c>
      <c r="G51">
        <v>1670263284.5999999</v>
      </c>
      <c r="H51">
        <f t="shared" si="0"/>
        <v>2.0632607255227221E-3</v>
      </c>
      <c r="I51">
        <f t="shared" si="1"/>
        <v>2.063260725522722</v>
      </c>
      <c r="J51">
        <f t="shared" si="2"/>
        <v>8.2490840653434585</v>
      </c>
      <c r="K51">
        <f t="shared" si="3"/>
        <v>212.75871428571429</v>
      </c>
      <c r="L51">
        <f t="shared" si="4"/>
        <v>113.17888226821503</v>
      </c>
      <c r="M51">
        <f t="shared" si="5"/>
        <v>11.43978541097181</v>
      </c>
      <c r="N51">
        <f t="shared" si="6"/>
        <v>21.505019195850199</v>
      </c>
      <c r="O51">
        <f t="shared" si="7"/>
        <v>0.14045375180465661</v>
      </c>
      <c r="P51">
        <f t="shared" si="8"/>
        <v>3.6683247401223227</v>
      </c>
      <c r="Q51">
        <f t="shared" si="9"/>
        <v>0.13753314457653301</v>
      </c>
      <c r="R51">
        <f t="shared" si="10"/>
        <v>8.6215562050810074E-2</v>
      </c>
      <c r="S51">
        <f t="shared" si="11"/>
        <v>226.11393052005727</v>
      </c>
      <c r="T51">
        <f t="shared" si="12"/>
        <v>33.701706877096271</v>
      </c>
      <c r="U51">
        <f t="shared" si="13"/>
        <v>33.480971428571429</v>
      </c>
      <c r="V51">
        <f t="shared" si="14"/>
        <v>5.1902554180009162</v>
      </c>
      <c r="W51">
        <f t="shared" si="15"/>
        <v>73.80283115981328</v>
      </c>
      <c r="X51">
        <f t="shared" si="16"/>
        <v>3.7408984665518625</v>
      </c>
      <c r="Y51">
        <f t="shared" si="17"/>
        <v>5.0687736605270457</v>
      </c>
      <c r="Z51">
        <f t="shared" si="18"/>
        <v>1.4493569514490536</v>
      </c>
      <c r="AA51">
        <f t="shared" si="19"/>
        <v>-90.989797995552038</v>
      </c>
      <c r="AB51">
        <f t="shared" si="20"/>
        <v>-83.525363004090707</v>
      </c>
      <c r="AC51">
        <f t="shared" si="21"/>
        <v>-5.2284689835318261</v>
      </c>
      <c r="AD51">
        <f t="shared" si="22"/>
        <v>46.370300536882695</v>
      </c>
      <c r="AE51">
        <f t="shared" si="23"/>
        <v>31.562500780890158</v>
      </c>
      <c r="AF51">
        <f t="shared" si="24"/>
        <v>2.1071698293551648</v>
      </c>
      <c r="AG51">
        <f t="shared" si="25"/>
        <v>8.2490840653434585</v>
      </c>
      <c r="AH51">
        <v>233.93852511394391</v>
      </c>
      <c r="AI51">
        <v>223.49035757575751</v>
      </c>
      <c r="AJ51">
        <v>1.701176101480478</v>
      </c>
      <c r="AK51">
        <v>66.402608217360225</v>
      </c>
      <c r="AL51">
        <f t="shared" si="26"/>
        <v>2.063260725522722</v>
      </c>
      <c r="AM51">
        <v>36.17896156441099</v>
      </c>
      <c r="AN51">
        <v>37.005188235294113</v>
      </c>
      <c r="AO51">
        <v>-1.6249656943162309E-4</v>
      </c>
      <c r="AP51">
        <v>90.818453597350185</v>
      </c>
      <c r="AQ51">
        <v>190</v>
      </c>
      <c r="AR51">
        <v>29</v>
      </c>
      <c r="AS51">
        <f t="shared" si="27"/>
        <v>1</v>
      </c>
      <c r="AT51">
        <f t="shared" si="28"/>
        <v>0</v>
      </c>
      <c r="AU51">
        <f t="shared" si="29"/>
        <v>47110.587736355512</v>
      </c>
      <c r="AV51">
        <f t="shared" si="30"/>
        <v>1199.995714285714</v>
      </c>
      <c r="AW51">
        <f t="shared" si="31"/>
        <v>1025.9210707357809</v>
      </c>
      <c r="AX51">
        <f t="shared" si="32"/>
        <v>0.8549372789605757</v>
      </c>
      <c r="AY51">
        <f t="shared" si="33"/>
        <v>0.18842894839391108</v>
      </c>
      <c r="AZ51">
        <v>2.7</v>
      </c>
      <c r="BA51">
        <v>0.5</v>
      </c>
      <c r="BB51" t="s">
        <v>355</v>
      </c>
      <c r="BC51">
        <v>2</v>
      </c>
      <c r="BD51" t="b">
        <v>1</v>
      </c>
      <c r="BE51">
        <v>1670263284.5999999</v>
      </c>
      <c r="BF51">
        <v>212.75871428571429</v>
      </c>
      <c r="BG51">
        <v>226.05542857142859</v>
      </c>
      <c r="BH51">
        <v>37.010371428571432</v>
      </c>
      <c r="BI51">
        <v>36.167485714285711</v>
      </c>
      <c r="BJ51">
        <v>216.3331428571428</v>
      </c>
      <c r="BK51">
        <v>36.880214285714281</v>
      </c>
      <c r="BL51">
        <v>650.00428571428563</v>
      </c>
      <c r="BM51">
        <v>100.9768571428571</v>
      </c>
      <c r="BN51">
        <v>0.1001740285714286</v>
      </c>
      <c r="BO51">
        <v>33.058628571428578</v>
      </c>
      <c r="BP51">
        <v>33.480971428571429</v>
      </c>
      <c r="BQ51">
        <v>999.89999999999986</v>
      </c>
      <c r="BR51">
        <v>0</v>
      </c>
      <c r="BS51">
        <v>0</v>
      </c>
      <c r="BT51">
        <v>8974.4671428571419</v>
      </c>
      <c r="BU51">
        <v>0</v>
      </c>
      <c r="BV51">
        <v>249.1622857142857</v>
      </c>
      <c r="BW51">
        <v>-13.296657142857139</v>
      </c>
      <c r="BX51">
        <v>220.93571428571431</v>
      </c>
      <c r="BY51">
        <v>234.5381428571429</v>
      </c>
      <c r="BZ51">
        <v>0.84285842857142856</v>
      </c>
      <c r="CA51">
        <v>226.05542857142859</v>
      </c>
      <c r="CB51">
        <v>36.167485714285711</v>
      </c>
      <c r="CC51">
        <v>3.7371842857142861</v>
      </c>
      <c r="CD51">
        <v>3.6520757142857141</v>
      </c>
      <c r="CE51">
        <v>27.737642857142859</v>
      </c>
      <c r="CF51">
        <v>27.34382857142857</v>
      </c>
      <c r="CG51">
        <v>1199.995714285714</v>
      </c>
      <c r="CH51">
        <v>0.50000599999999995</v>
      </c>
      <c r="CI51">
        <v>0.49999399999999999</v>
      </c>
      <c r="CJ51">
        <v>0</v>
      </c>
      <c r="CK51">
        <v>955.07199999999989</v>
      </c>
      <c r="CL51">
        <v>4.9990899999999998</v>
      </c>
      <c r="CM51">
        <v>9781.61</v>
      </c>
      <c r="CN51">
        <v>9557.8257142857146</v>
      </c>
      <c r="CO51">
        <v>43</v>
      </c>
      <c r="CP51">
        <v>44.75</v>
      </c>
      <c r="CQ51">
        <v>43.821000000000012</v>
      </c>
      <c r="CR51">
        <v>43.75</v>
      </c>
      <c r="CS51">
        <v>44.33</v>
      </c>
      <c r="CT51">
        <v>597.50714285714287</v>
      </c>
      <c r="CU51">
        <v>597.48857142857139</v>
      </c>
      <c r="CV51">
        <v>0</v>
      </c>
      <c r="CW51">
        <v>1670263305.2</v>
      </c>
      <c r="CX51">
        <v>0</v>
      </c>
      <c r="CY51">
        <v>1670262879</v>
      </c>
      <c r="CZ51" t="s">
        <v>356</v>
      </c>
      <c r="DA51">
        <v>1670262873</v>
      </c>
      <c r="DB51">
        <v>1670262879</v>
      </c>
      <c r="DC51">
        <v>3</v>
      </c>
      <c r="DD51">
        <v>-7.0000000000000001E-3</v>
      </c>
      <c r="DE51">
        <v>-1.0999999999999999E-2</v>
      </c>
      <c r="DF51">
        <v>-3.9849999999999999</v>
      </c>
      <c r="DG51">
        <v>0.13</v>
      </c>
      <c r="DH51">
        <v>415</v>
      </c>
      <c r="DI51">
        <v>34</v>
      </c>
      <c r="DJ51">
        <v>0.34</v>
      </c>
      <c r="DK51">
        <v>0.13</v>
      </c>
      <c r="DL51">
        <v>-12.968837499999999</v>
      </c>
      <c r="DM51">
        <v>-1.8325767354596301</v>
      </c>
      <c r="DN51">
        <v>0.17989001874409261</v>
      </c>
      <c r="DO51">
        <v>0</v>
      </c>
      <c r="DP51">
        <v>0.83763057500000004</v>
      </c>
      <c r="DQ51">
        <v>3.5427748592868298E-2</v>
      </c>
      <c r="DR51">
        <v>3.6594074717602801E-3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363</v>
      </c>
      <c r="EA51">
        <v>3.2966600000000001</v>
      </c>
      <c r="EB51">
        <v>2.6251000000000002</v>
      </c>
      <c r="EC51">
        <v>5.9948500000000002E-2</v>
      </c>
      <c r="ED51">
        <v>6.1722600000000002E-2</v>
      </c>
      <c r="EE51">
        <v>0.14743999999999999</v>
      </c>
      <c r="EF51">
        <v>0.14350499999999999</v>
      </c>
      <c r="EG51">
        <v>28462.6</v>
      </c>
      <c r="EH51">
        <v>28912.2</v>
      </c>
      <c r="EI51">
        <v>28168.3</v>
      </c>
      <c r="EJ51">
        <v>29657</v>
      </c>
      <c r="EK51">
        <v>33040.9</v>
      </c>
      <c r="EL51">
        <v>35249.1</v>
      </c>
      <c r="EM51">
        <v>39757.800000000003</v>
      </c>
      <c r="EN51">
        <v>42375.7</v>
      </c>
      <c r="EO51">
        <v>1.8877999999999999</v>
      </c>
      <c r="EP51">
        <v>2.1538300000000001</v>
      </c>
      <c r="EQ51">
        <v>0.144869</v>
      </c>
      <c r="ER51">
        <v>0</v>
      </c>
      <c r="ES51">
        <v>31.1373</v>
      </c>
      <c r="ET51">
        <v>999.9</v>
      </c>
      <c r="EU51">
        <v>54</v>
      </c>
      <c r="EV51">
        <v>39.299999999999997</v>
      </c>
      <c r="EW51">
        <v>38.189399999999999</v>
      </c>
      <c r="EX51">
        <v>57.360300000000002</v>
      </c>
      <c r="EY51">
        <v>-1.2459899999999999</v>
      </c>
      <c r="EZ51">
        <v>2</v>
      </c>
      <c r="FA51">
        <v>0.45120399999999999</v>
      </c>
      <c r="FB51">
        <v>0.256054</v>
      </c>
      <c r="FC51">
        <v>20.273900000000001</v>
      </c>
      <c r="FD51">
        <v>5.2186399999999997</v>
      </c>
      <c r="FE51">
        <v>12.004099999999999</v>
      </c>
      <c r="FF51">
        <v>4.9859</v>
      </c>
      <c r="FG51">
        <v>3.2844500000000001</v>
      </c>
      <c r="FH51">
        <v>9999</v>
      </c>
      <c r="FI51">
        <v>9999</v>
      </c>
      <c r="FJ51">
        <v>9999</v>
      </c>
      <c r="FK51">
        <v>999.9</v>
      </c>
      <c r="FL51">
        <v>1.8658399999999999</v>
      </c>
      <c r="FM51">
        <v>1.8622799999999999</v>
      </c>
      <c r="FN51">
        <v>1.86432</v>
      </c>
      <c r="FO51">
        <v>1.86042</v>
      </c>
      <c r="FP51">
        <v>1.86111</v>
      </c>
      <c r="FQ51">
        <v>1.8602099999999999</v>
      </c>
      <c r="FR51">
        <v>1.86188</v>
      </c>
      <c r="FS51">
        <v>1.8585100000000001</v>
      </c>
      <c r="FT51">
        <v>0</v>
      </c>
      <c r="FU51">
        <v>0</v>
      </c>
      <c r="FV51">
        <v>0</v>
      </c>
      <c r="FW51">
        <v>0</v>
      </c>
      <c r="FX51" t="s">
        <v>358</v>
      </c>
      <c r="FY51" t="s">
        <v>359</v>
      </c>
      <c r="FZ51" t="s">
        <v>360</v>
      </c>
      <c r="GA51" t="s">
        <v>360</v>
      </c>
      <c r="GB51" t="s">
        <v>360</v>
      </c>
      <c r="GC51" t="s">
        <v>360</v>
      </c>
      <c r="GD51">
        <v>0</v>
      </c>
      <c r="GE51">
        <v>100</v>
      </c>
      <c r="GF51">
        <v>100</v>
      </c>
      <c r="GG51">
        <v>-3.5819999999999999</v>
      </c>
      <c r="GH51">
        <v>0.13009999999999999</v>
      </c>
      <c r="GI51">
        <v>-3.0386377359327348</v>
      </c>
      <c r="GJ51">
        <v>-2.737337881603403E-3</v>
      </c>
      <c r="GK51">
        <v>1.2769921614711079E-6</v>
      </c>
      <c r="GL51">
        <v>-3.2469241445839119E-10</v>
      </c>
      <c r="GM51">
        <v>0.13012000000000509</v>
      </c>
      <c r="GN51">
        <v>0</v>
      </c>
      <c r="GO51">
        <v>0</v>
      </c>
      <c r="GP51">
        <v>0</v>
      </c>
      <c r="GQ51">
        <v>4</v>
      </c>
      <c r="GR51">
        <v>2074</v>
      </c>
      <c r="GS51">
        <v>4</v>
      </c>
      <c r="GT51">
        <v>30</v>
      </c>
      <c r="GU51">
        <v>6.9</v>
      </c>
      <c r="GV51">
        <v>6.8</v>
      </c>
      <c r="GW51">
        <v>0.85815399999999997</v>
      </c>
      <c r="GX51">
        <v>2.6074199999999998</v>
      </c>
      <c r="GY51">
        <v>2.04834</v>
      </c>
      <c r="GZ51">
        <v>2.6061999999999999</v>
      </c>
      <c r="HA51">
        <v>2.1972700000000001</v>
      </c>
      <c r="HB51">
        <v>2.3120099999999999</v>
      </c>
      <c r="HC51">
        <v>42.6706</v>
      </c>
      <c r="HD51">
        <v>13.545400000000001</v>
      </c>
      <c r="HE51">
        <v>18</v>
      </c>
      <c r="HF51">
        <v>463.57400000000001</v>
      </c>
      <c r="HG51">
        <v>718.65700000000004</v>
      </c>
      <c r="HH51">
        <v>31.000299999999999</v>
      </c>
      <c r="HI51">
        <v>33.153500000000001</v>
      </c>
      <c r="HJ51">
        <v>29.9999</v>
      </c>
      <c r="HK51">
        <v>33.090400000000002</v>
      </c>
      <c r="HL51">
        <v>33.083100000000002</v>
      </c>
      <c r="HM51">
        <v>17.190300000000001</v>
      </c>
      <c r="HN51">
        <v>-30</v>
      </c>
      <c r="HO51">
        <v>-30</v>
      </c>
      <c r="HP51">
        <v>31</v>
      </c>
      <c r="HQ51">
        <v>244.47</v>
      </c>
      <c r="HR51">
        <v>33.834600000000002</v>
      </c>
      <c r="HS51">
        <v>99.252799999999993</v>
      </c>
      <c r="HT51">
        <v>98.279399999999995</v>
      </c>
    </row>
    <row r="52" spans="1:228" x14ac:dyDescent="0.2">
      <c r="A52">
        <v>37</v>
      </c>
      <c r="B52">
        <v>1670263290.5999999</v>
      </c>
      <c r="C52">
        <v>143.5999999046326</v>
      </c>
      <c r="D52" t="s">
        <v>433</v>
      </c>
      <c r="E52" t="s">
        <v>434</v>
      </c>
      <c r="F52">
        <v>4</v>
      </c>
      <c r="G52">
        <v>1670263288.2874999</v>
      </c>
      <c r="H52">
        <f t="shared" si="0"/>
        <v>2.0622591449145668E-3</v>
      </c>
      <c r="I52">
        <f t="shared" si="1"/>
        <v>2.0622591449145666</v>
      </c>
      <c r="J52">
        <f t="shared" si="2"/>
        <v>8.30592940462153</v>
      </c>
      <c r="K52">
        <f t="shared" si="3"/>
        <v>218.82175000000001</v>
      </c>
      <c r="L52">
        <f t="shared" si="4"/>
        <v>118.05403466226652</v>
      </c>
      <c r="M52">
        <f t="shared" si="5"/>
        <v>11.932517646319599</v>
      </c>
      <c r="N52">
        <f t="shared" si="6"/>
        <v>22.117790389320064</v>
      </c>
      <c r="O52">
        <f t="shared" si="7"/>
        <v>0.13988473064639698</v>
      </c>
      <c r="P52">
        <f t="shared" si="8"/>
        <v>3.6711466837256204</v>
      </c>
      <c r="Q52">
        <f t="shared" si="9"/>
        <v>0.13698965441117258</v>
      </c>
      <c r="R52">
        <f t="shared" si="10"/>
        <v>8.5873654666369439E-2</v>
      </c>
      <c r="S52">
        <f t="shared" si="11"/>
        <v>226.11531335942209</v>
      </c>
      <c r="T52">
        <f t="shared" si="12"/>
        <v>33.703266491460795</v>
      </c>
      <c r="U52">
        <f t="shared" si="13"/>
        <v>33.4932625</v>
      </c>
      <c r="V52">
        <f t="shared" si="14"/>
        <v>5.1938283897122535</v>
      </c>
      <c r="W52">
        <f t="shared" si="15"/>
        <v>73.766719062470003</v>
      </c>
      <c r="X52">
        <f t="shared" si="16"/>
        <v>3.739447920360218</v>
      </c>
      <c r="Y52">
        <f t="shared" si="17"/>
        <v>5.0692886546756037</v>
      </c>
      <c r="Z52">
        <f t="shared" si="18"/>
        <v>1.4543804693520355</v>
      </c>
      <c r="AA52">
        <f t="shared" si="19"/>
        <v>-90.945628290732401</v>
      </c>
      <c r="AB52">
        <f t="shared" si="20"/>
        <v>-85.664230585133723</v>
      </c>
      <c r="AC52">
        <f t="shared" si="21"/>
        <v>-5.3586047056753161</v>
      </c>
      <c r="AD52">
        <f t="shared" si="22"/>
        <v>44.146849777880661</v>
      </c>
      <c r="AE52">
        <f t="shared" si="23"/>
        <v>31.908104995210682</v>
      </c>
      <c r="AF52">
        <f t="shared" si="24"/>
        <v>2.1125636184870209</v>
      </c>
      <c r="AG52">
        <f t="shared" si="25"/>
        <v>8.30592940462153</v>
      </c>
      <c r="AH52">
        <v>240.9359950814212</v>
      </c>
      <c r="AI52">
        <v>230.3573757575758</v>
      </c>
      <c r="AJ52">
        <v>1.727292557229601</v>
      </c>
      <c r="AK52">
        <v>66.402608217360225</v>
      </c>
      <c r="AL52">
        <f t="shared" si="26"/>
        <v>2.0622591449145666</v>
      </c>
      <c r="AM52">
        <v>36.162034405531223</v>
      </c>
      <c r="AN52">
        <v>36.987622647058821</v>
      </c>
      <c r="AO52">
        <v>-1.134857634272118E-4</v>
      </c>
      <c r="AP52">
        <v>90.818453597350185</v>
      </c>
      <c r="AQ52">
        <v>189</v>
      </c>
      <c r="AR52">
        <v>29</v>
      </c>
      <c r="AS52">
        <f t="shared" si="27"/>
        <v>1</v>
      </c>
      <c r="AT52">
        <f t="shared" si="28"/>
        <v>0</v>
      </c>
      <c r="AU52">
        <f t="shared" si="29"/>
        <v>47160.707846136567</v>
      </c>
      <c r="AV52">
        <f t="shared" si="30"/>
        <v>1200.0025000000001</v>
      </c>
      <c r="AW52">
        <f t="shared" si="31"/>
        <v>1025.9269260929648</v>
      </c>
      <c r="AX52">
        <f t="shared" si="32"/>
        <v>0.85493732395804578</v>
      </c>
      <c r="AY52">
        <f t="shared" si="33"/>
        <v>0.18842903523902832</v>
      </c>
      <c r="AZ52">
        <v>2.7</v>
      </c>
      <c r="BA52">
        <v>0.5</v>
      </c>
      <c r="BB52" t="s">
        <v>355</v>
      </c>
      <c r="BC52">
        <v>2</v>
      </c>
      <c r="BD52" t="b">
        <v>1</v>
      </c>
      <c r="BE52">
        <v>1670263288.2874999</v>
      </c>
      <c r="BF52">
        <v>218.82175000000001</v>
      </c>
      <c r="BG52">
        <v>232.268125</v>
      </c>
      <c r="BH52">
        <v>36.996124999999992</v>
      </c>
      <c r="BI52">
        <v>36.151049999999998</v>
      </c>
      <c r="BJ52">
        <v>222.40950000000001</v>
      </c>
      <c r="BK52">
        <v>36.865974999999992</v>
      </c>
      <c r="BL52">
        <v>649.98949999999991</v>
      </c>
      <c r="BM52">
        <v>100.97675</v>
      </c>
      <c r="BN52">
        <v>9.9995749999999994E-2</v>
      </c>
      <c r="BO52">
        <v>33.060437499999999</v>
      </c>
      <c r="BP52">
        <v>33.4932625</v>
      </c>
      <c r="BQ52">
        <v>999.9</v>
      </c>
      <c r="BR52">
        <v>0</v>
      </c>
      <c r="BS52">
        <v>0</v>
      </c>
      <c r="BT52">
        <v>8984.2200000000012</v>
      </c>
      <c r="BU52">
        <v>0</v>
      </c>
      <c r="BV52">
        <v>249.486625</v>
      </c>
      <c r="BW52">
        <v>-13.446512500000001</v>
      </c>
      <c r="BX52">
        <v>227.22825</v>
      </c>
      <c r="BY52">
        <v>240.97987499999999</v>
      </c>
      <c r="BZ52">
        <v>0.84506187500000007</v>
      </c>
      <c r="CA52">
        <v>232.268125</v>
      </c>
      <c r="CB52">
        <v>36.151049999999998</v>
      </c>
      <c r="CC52">
        <v>3.7357512499999999</v>
      </c>
      <c r="CD52">
        <v>3.6504175000000001</v>
      </c>
      <c r="CE52">
        <v>27.7310625</v>
      </c>
      <c r="CF52">
        <v>27.336075000000001</v>
      </c>
      <c r="CG52">
        <v>1200.0025000000001</v>
      </c>
      <c r="CH52">
        <v>0.50000599999999995</v>
      </c>
      <c r="CI52">
        <v>0.49999399999999999</v>
      </c>
      <c r="CJ52">
        <v>0</v>
      </c>
      <c r="CK52">
        <v>954.49112500000001</v>
      </c>
      <c r="CL52">
        <v>4.9990899999999998</v>
      </c>
      <c r="CM52">
        <v>9776.1137500000004</v>
      </c>
      <c r="CN52">
        <v>9557.9025000000001</v>
      </c>
      <c r="CO52">
        <v>43</v>
      </c>
      <c r="CP52">
        <v>44.75</v>
      </c>
      <c r="CQ52">
        <v>43.819875000000003</v>
      </c>
      <c r="CR52">
        <v>43.75</v>
      </c>
      <c r="CS52">
        <v>44.311999999999998</v>
      </c>
      <c r="CT52">
        <v>597.50874999999996</v>
      </c>
      <c r="CU52">
        <v>597.49374999999998</v>
      </c>
      <c r="CV52">
        <v>0</v>
      </c>
      <c r="CW52">
        <v>1670263309.4000001</v>
      </c>
      <c r="CX52">
        <v>0</v>
      </c>
      <c r="CY52">
        <v>1670262879</v>
      </c>
      <c r="CZ52" t="s">
        <v>356</v>
      </c>
      <c r="DA52">
        <v>1670262873</v>
      </c>
      <c r="DB52">
        <v>1670262879</v>
      </c>
      <c r="DC52">
        <v>3</v>
      </c>
      <c r="DD52">
        <v>-7.0000000000000001E-3</v>
      </c>
      <c r="DE52">
        <v>-1.0999999999999999E-2</v>
      </c>
      <c r="DF52">
        <v>-3.9849999999999999</v>
      </c>
      <c r="DG52">
        <v>0.13</v>
      </c>
      <c r="DH52">
        <v>415</v>
      </c>
      <c r="DI52">
        <v>34</v>
      </c>
      <c r="DJ52">
        <v>0.34</v>
      </c>
      <c r="DK52">
        <v>0.13</v>
      </c>
      <c r="DL52">
        <v>-13.1037325</v>
      </c>
      <c r="DM52">
        <v>-2.2045632270168931</v>
      </c>
      <c r="DN52">
        <v>0.21512485024689751</v>
      </c>
      <c r="DO52">
        <v>0</v>
      </c>
      <c r="DP52">
        <v>0.8398768499999999</v>
      </c>
      <c r="DQ52">
        <v>3.8207639774858242E-2</v>
      </c>
      <c r="DR52">
        <v>3.8603237853190469E-3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363</v>
      </c>
      <c r="EA52">
        <v>3.2966500000000001</v>
      </c>
      <c r="EB52">
        <v>2.6252399999999998</v>
      </c>
      <c r="EC52">
        <v>6.1532200000000002E-2</v>
      </c>
      <c r="ED52">
        <v>6.3278500000000001E-2</v>
      </c>
      <c r="EE52">
        <v>0.147395</v>
      </c>
      <c r="EF52">
        <v>0.14346</v>
      </c>
      <c r="EG52">
        <v>28415</v>
      </c>
      <c r="EH52">
        <v>28864.6</v>
      </c>
      <c r="EI52">
        <v>28168.7</v>
      </c>
      <c r="EJ52">
        <v>29657.4</v>
      </c>
      <c r="EK52">
        <v>33043</v>
      </c>
      <c r="EL52">
        <v>35251.300000000003</v>
      </c>
      <c r="EM52">
        <v>39758.1</v>
      </c>
      <c r="EN52">
        <v>42376</v>
      </c>
      <c r="EO52">
        <v>1.88913</v>
      </c>
      <c r="EP52">
        <v>2.1537700000000002</v>
      </c>
      <c r="EQ52">
        <v>0.14522299999999999</v>
      </c>
      <c r="ER52">
        <v>0</v>
      </c>
      <c r="ES52">
        <v>31.141999999999999</v>
      </c>
      <c r="ET52">
        <v>999.9</v>
      </c>
      <c r="EU52">
        <v>54</v>
      </c>
      <c r="EV52">
        <v>39.299999999999997</v>
      </c>
      <c r="EW52">
        <v>38.1892</v>
      </c>
      <c r="EX52">
        <v>57.240299999999998</v>
      </c>
      <c r="EY52">
        <v>-1.26603</v>
      </c>
      <c r="EZ52">
        <v>2</v>
      </c>
      <c r="FA52">
        <v>0.45126500000000003</v>
      </c>
      <c r="FB52">
        <v>0.256073</v>
      </c>
      <c r="FC52">
        <v>20.274100000000001</v>
      </c>
      <c r="FD52">
        <v>5.2192400000000001</v>
      </c>
      <c r="FE52">
        <v>12.0044</v>
      </c>
      <c r="FF52">
        <v>4.9863499999999998</v>
      </c>
      <c r="FG52">
        <v>3.2844799999999998</v>
      </c>
      <c r="FH52">
        <v>9999</v>
      </c>
      <c r="FI52">
        <v>9999</v>
      </c>
      <c r="FJ52">
        <v>9999</v>
      </c>
      <c r="FK52">
        <v>999.9</v>
      </c>
      <c r="FL52">
        <v>1.8658399999999999</v>
      </c>
      <c r="FM52">
        <v>1.8622700000000001</v>
      </c>
      <c r="FN52">
        <v>1.86432</v>
      </c>
      <c r="FO52">
        <v>1.86042</v>
      </c>
      <c r="FP52">
        <v>1.86111</v>
      </c>
      <c r="FQ52">
        <v>1.8602000000000001</v>
      </c>
      <c r="FR52">
        <v>1.86188</v>
      </c>
      <c r="FS52">
        <v>1.8585199999999999</v>
      </c>
      <c r="FT52">
        <v>0</v>
      </c>
      <c r="FU52">
        <v>0</v>
      </c>
      <c r="FV52">
        <v>0</v>
      </c>
      <c r="FW52">
        <v>0</v>
      </c>
      <c r="FX52" t="s">
        <v>358</v>
      </c>
      <c r="FY52" t="s">
        <v>359</v>
      </c>
      <c r="FZ52" t="s">
        <v>360</v>
      </c>
      <c r="GA52" t="s">
        <v>360</v>
      </c>
      <c r="GB52" t="s">
        <v>360</v>
      </c>
      <c r="GC52" t="s">
        <v>360</v>
      </c>
      <c r="GD52">
        <v>0</v>
      </c>
      <c r="GE52">
        <v>100</v>
      </c>
      <c r="GF52">
        <v>100</v>
      </c>
      <c r="GG52">
        <v>-3.5960000000000001</v>
      </c>
      <c r="GH52">
        <v>0.13009999999999999</v>
      </c>
      <c r="GI52">
        <v>-3.0386377359327348</v>
      </c>
      <c r="GJ52">
        <v>-2.737337881603403E-3</v>
      </c>
      <c r="GK52">
        <v>1.2769921614711079E-6</v>
      </c>
      <c r="GL52">
        <v>-3.2469241445839119E-10</v>
      </c>
      <c r="GM52">
        <v>0.13012000000000509</v>
      </c>
      <c r="GN52">
        <v>0</v>
      </c>
      <c r="GO52">
        <v>0</v>
      </c>
      <c r="GP52">
        <v>0</v>
      </c>
      <c r="GQ52">
        <v>4</v>
      </c>
      <c r="GR52">
        <v>2074</v>
      </c>
      <c r="GS52">
        <v>4</v>
      </c>
      <c r="GT52">
        <v>30</v>
      </c>
      <c r="GU52">
        <v>7</v>
      </c>
      <c r="GV52">
        <v>6.9</v>
      </c>
      <c r="GW52">
        <v>0.87768599999999997</v>
      </c>
      <c r="GX52">
        <v>2.6122999999999998</v>
      </c>
      <c r="GY52">
        <v>2.04834</v>
      </c>
      <c r="GZ52">
        <v>2.6061999999999999</v>
      </c>
      <c r="HA52">
        <v>2.1972700000000001</v>
      </c>
      <c r="HB52">
        <v>2.3107899999999999</v>
      </c>
      <c r="HC52">
        <v>42.6706</v>
      </c>
      <c r="HD52">
        <v>13.5366</v>
      </c>
      <c r="HE52">
        <v>18</v>
      </c>
      <c r="HF52">
        <v>464.36200000000002</v>
      </c>
      <c r="HG52">
        <v>718.58399999999995</v>
      </c>
      <c r="HH52">
        <v>31.0002</v>
      </c>
      <c r="HI52">
        <v>33.1511</v>
      </c>
      <c r="HJ52">
        <v>29.9999</v>
      </c>
      <c r="HK52">
        <v>33.088200000000001</v>
      </c>
      <c r="HL52">
        <v>33.0809</v>
      </c>
      <c r="HM52">
        <v>17.5853</v>
      </c>
      <c r="HN52">
        <v>-30</v>
      </c>
      <c r="HO52">
        <v>-30</v>
      </c>
      <c r="HP52">
        <v>31</v>
      </c>
      <c r="HQ52">
        <v>251.15799999999999</v>
      </c>
      <c r="HR52">
        <v>33.834600000000002</v>
      </c>
      <c r="HS52">
        <v>99.253900000000002</v>
      </c>
      <c r="HT52">
        <v>98.280299999999997</v>
      </c>
    </row>
    <row r="53" spans="1:228" x14ac:dyDescent="0.2">
      <c r="A53">
        <v>38</v>
      </c>
      <c r="B53">
        <v>1670263294.5999999</v>
      </c>
      <c r="C53">
        <v>147.5999999046326</v>
      </c>
      <c r="D53" t="s">
        <v>435</v>
      </c>
      <c r="E53" t="s">
        <v>436</v>
      </c>
      <c r="F53">
        <v>4</v>
      </c>
      <c r="G53">
        <v>1670263292.5999999</v>
      </c>
      <c r="H53">
        <f t="shared" si="0"/>
        <v>2.0214811316787915E-3</v>
      </c>
      <c r="I53">
        <f t="shared" si="1"/>
        <v>2.0214811316787915</v>
      </c>
      <c r="J53">
        <f t="shared" si="2"/>
        <v>9.0991204426700207</v>
      </c>
      <c r="K53">
        <f t="shared" si="3"/>
        <v>225.95842857142861</v>
      </c>
      <c r="L53">
        <f t="shared" si="4"/>
        <v>113.72046708104187</v>
      </c>
      <c r="M53">
        <f t="shared" si="5"/>
        <v>11.494586912221724</v>
      </c>
      <c r="N53">
        <f t="shared" si="6"/>
        <v>22.839325782160117</v>
      </c>
      <c r="O53">
        <f t="shared" si="7"/>
        <v>0.13699227149277662</v>
      </c>
      <c r="P53">
        <f t="shared" si="8"/>
        <v>3.6709800373104677</v>
      </c>
      <c r="Q53">
        <f t="shared" si="9"/>
        <v>0.1342142786054204</v>
      </c>
      <c r="R53">
        <f t="shared" si="10"/>
        <v>8.412882376409031E-2</v>
      </c>
      <c r="S53">
        <f t="shared" si="11"/>
        <v>226.11753609136224</v>
      </c>
      <c r="T53">
        <f t="shared" si="12"/>
        <v>33.713776075928486</v>
      </c>
      <c r="U53">
        <f t="shared" si="13"/>
        <v>33.48997142857143</v>
      </c>
      <c r="V53">
        <f t="shared" si="14"/>
        <v>5.1928714770183868</v>
      </c>
      <c r="W53">
        <f t="shared" si="15"/>
        <v>73.725016396999209</v>
      </c>
      <c r="X53">
        <f t="shared" si="16"/>
        <v>3.737736846133799</v>
      </c>
      <c r="Y53">
        <f t="shared" si="17"/>
        <v>5.0698352184916358</v>
      </c>
      <c r="Z53">
        <f t="shared" si="18"/>
        <v>1.4551346308845878</v>
      </c>
      <c r="AA53">
        <f t="shared" si="19"/>
        <v>-89.147317907034704</v>
      </c>
      <c r="AB53">
        <f t="shared" si="20"/>
        <v>-84.629090163823605</v>
      </c>
      <c r="AC53">
        <f t="shared" si="21"/>
        <v>-5.2940576578287715</v>
      </c>
      <c r="AD53">
        <f t="shared" si="22"/>
        <v>47.047070362675157</v>
      </c>
      <c r="AE53">
        <f t="shared" si="23"/>
        <v>32.154421595299254</v>
      </c>
      <c r="AF53">
        <f t="shared" si="24"/>
        <v>2.1174019505445507</v>
      </c>
      <c r="AG53">
        <f t="shared" si="25"/>
        <v>9.0991204426700207</v>
      </c>
      <c r="AH53">
        <v>247.89694457037001</v>
      </c>
      <c r="AI53">
        <v>237.1543212121212</v>
      </c>
      <c r="AJ53">
        <v>1.683499743168144</v>
      </c>
      <c r="AK53">
        <v>66.402608217360225</v>
      </c>
      <c r="AL53">
        <f t="shared" si="26"/>
        <v>2.0214811316787915</v>
      </c>
      <c r="AM53">
        <v>36.143523725704803</v>
      </c>
      <c r="AN53">
        <v>36.974259117647058</v>
      </c>
      <c r="AO53">
        <v>-3.98819950761993E-3</v>
      </c>
      <c r="AP53">
        <v>90.818453597350185</v>
      </c>
      <c r="AQ53">
        <v>189</v>
      </c>
      <c r="AR53">
        <v>29</v>
      </c>
      <c r="AS53">
        <f t="shared" si="27"/>
        <v>1</v>
      </c>
      <c r="AT53">
        <f t="shared" si="28"/>
        <v>0</v>
      </c>
      <c r="AU53">
        <f t="shared" si="29"/>
        <v>47157.441278279053</v>
      </c>
      <c r="AV53">
        <f t="shared" si="30"/>
        <v>1200.015714285714</v>
      </c>
      <c r="AW53">
        <f t="shared" si="31"/>
        <v>1025.9380850214309</v>
      </c>
      <c r="AX53">
        <f t="shared" si="32"/>
        <v>0.8549372085782232</v>
      </c>
      <c r="AY53">
        <f t="shared" si="33"/>
        <v>0.18842881255597083</v>
      </c>
      <c r="AZ53">
        <v>2.7</v>
      </c>
      <c r="BA53">
        <v>0.5</v>
      </c>
      <c r="BB53" t="s">
        <v>355</v>
      </c>
      <c r="BC53">
        <v>2</v>
      </c>
      <c r="BD53" t="b">
        <v>1</v>
      </c>
      <c r="BE53">
        <v>1670263292.5999999</v>
      </c>
      <c r="BF53">
        <v>225.95842857142861</v>
      </c>
      <c r="BG53">
        <v>239.51342857142859</v>
      </c>
      <c r="BH53">
        <v>36.978900000000003</v>
      </c>
      <c r="BI53">
        <v>36.131900000000002</v>
      </c>
      <c r="BJ53">
        <v>229.56200000000001</v>
      </c>
      <c r="BK53">
        <v>36.848785714285711</v>
      </c>
      <c r="BL53">
        <v>650.00914285714282</v>
      </c>
      <c r="BM53">
        <v>100.97757142857139</v>
      </c>
      <c r="BN53">
        <v>9.9984857142857139E-2</v>
      </c>
      <c r="BO53">
        <v>33.062357142857152</v>
      </c>
      <c r="BP53">
        <v>33.48997142857143</v>
      </c>
      <c r="BQ53">
        <v>999.89999999999986</v>
      </c>
      <c r="BR53">
        <v>0</v>
      </c>
      <c r="BS53">
        <v>0</v>
      </c>
      <c r="BT53">
        <v>8983.5714285714294</v>
      </c>
      <c r="BU53">
        <v>0</v>
      </c>
      <c r="BV53">
        <v>250.4772857142857</v>
      </c>
      <c r="BW53">
        <v>-13.55522857142857</v>
      </c>
      <c r="BX53">
        <v>234.63485714285719</v>
      </c>
      <c r="BY53">
        <v>248.49199999999999</v>
      </c>
      <c r="BZ53">
        <v>0.84699357142857135</v>
      </c>
      <c r="CA53">
        <v>239.51342857142859</v>
      </c>
      <c r="CB53">
        <v>36.131900000000002</v>
      </c>
      <c r="CC53">
        <v>3.7340371428571428</v>
      </c>
      <c r="CD53">
        <v>3.6485071428571429</v>
      </c>
      <c r="CE53">
        <v>27.723214285714281</v>
      </c>
      <c r="CF53">
        <v>27.32714285714286</v>
      </c>
      <c r="CG53">
        <v>1200.015714285714</v>
      </c>
      <c r="CH53">
        <v>0.5000081428571429</v>
      </c>
      <c r="CI53">
        <v>0.49999185714285721</v>
      </c>
      <c r="CJ53">
        <v>0</v>
      </c>
      <c r="CK53">
        <v>953.91914285714279</v>
      </c>
      <c r="CL53">
        <v>4.9990899999999998</v>
      </c>
      <c r="CM53">
        <v>9770.6514285714275</v>
      </c>
      <c r="CN53">
        <v>9557.9914285714294</v>
      </c>
      <c r="CO53">
        <v>43</v>
      </c>
      <c r="CP53">
        <v>44.723000000000013</v>
      </c>
      <c r="CQ53">
        <v>43.811999999999998</v>
      </c>
      <c r="CR53">
        <v>43.75</v>
      </c>
      <c r="CS53">
        <v>44.311999999999998</v>
      </c>
      <c r="CT53">
        <v>597.51999999999987</v>
      </c>
      <c r="CU53">
        <v>597.49571428571437</v>
      </c>
      <c r="CV53">
        <v>0</v>
      </c>
      <c r="CW53">
        <v>1670263313.5999999</v>
      </c>
      <c r="CX53">
        <v>0</v>
      </c>
      <c r="CY53">
        <v>1670262879</v>
      </c>
      <c r="CZ53" t="s">
        <v>356</v>
      </c>
      <c r="DA53">
        <v>1670262873</v>
      </c>
      <c r="DB53">
        <v>1670262879</v>
      </c>
      <c r="DC53">
        <v>3</v>
      </c>
      <c r="DD53">
        <v>-7.0000000000000001E-3</v>
      </c>
      <c r="DE53">
        <v>-1.0999999999999999E-2</v>
      </c>
      <c r="DF53">
        <v>-3.9849999999999999</v>
      </c>
      <c r="DG53">
        <v>0.13</v>
      </c>
      <c r="DH53">
        <v>415</v>
      </c>
      <c r="DI53">
        <v>34</v>
      </c>
      <c r="DJ53">
        <v>0.34</v>
      </c>
      <c r="DK53">
        <v>0.13</v>
      </c>
      <c r="DL53">
        <v>-13.239285000000001</v>
      </c>
      <c r="DM53">
        <v>-2.1352863039399419</v>
      </c>
      <c r="DN53">
        <v>0.2090815433628708</v>
      </c>
      <c r="DO53">
        <v>0</v>
      </c>
      <c r="DP53">
        <v>0.84218950000000015</v>
      </c>
      <c r="DQ53">
        <v>3.2092142589118272E-2</v>
      </c>
      <c r="DR53">
        <v>3.2551978280897132E-3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363</v>
      </c>
      <c r="EA53">
        <v>3.2966299999999999</v>
      </c>
      <c r="EB53">
        <v>2.6251199999999999</v>
      </c>
      <c r="EC53">
        <v>6.3069500000000001E-2</v>
      </c>
      <c r="ED53">
        <v>6.4827999999999997E-2</v>
      </c>
      <c r="EE53">
        <v>0.14735599999999999</v>
      </c>
      <c r="EF53">
        <v>0.14341300000000001</v>
      </c>
      <c r="EG53">
        <v>28368.3</v>
      </c>
      <c r="EH53">
        <v>28816.400000000001</v>
      </c>
      <c r="EI53">
        <v>28168.5</v>
      </c>
      <c r="EJ53">
        <v>29656.9</v>
      </c>
      <c r="EK53">
        <v>33044.9</v>
      </c>
      <c r="EL53">
        <v>35253.1</v>
      </c>
      <c r="EM53">
        <v>39758.400000000001</v>
      </c>
      <c r="EN53">
        <v>42375.7</v>
      </c>
      <c r="EO53">
        <v>1.8896500000000001</v>
      </c>
      <c r="EP53">
        <v>2.1539199999999998</v>
      </c>
      <c r="EQ53">
        <v>0.14462700000000001</v>
      </c>
      <c r="ER53">
        <v>0</v>
      </c>
      <c r="ES53">
        <v>31.1464</v>
      </c>
      <c r="ET53">
        <v>999.9</v>
      </c>
      <c r="EU53">
        <v>53.9</v>
      </c>
      <c r="EV53">
        <v>39.299999999999997</v>
      </c>
      <c r="EW53">
        <v>38.118600000000001</v>
      </c>
      <c r="EX53">
        <v>57.3003</v>
      </c>
      <c r="EY53">
        <v>-1.2059299999999999</v>
      </c>
      <c r="EZ53">
        <v>2</v>
      </c>
      <c r="FA53">
        <v>0.45124199999999998</v>
      </c>
      <c r="FB53">
        <v>0.25565900000000003</v>
      </c>
      <c r="FC53">
        <v>20.274100000000001</v>
      </c>
      <c r="FD53">
        <v>5.2190899999999996</v>
      </c>
      <c r="FE53">
        <v>12.0044</v>
      </c>
      <c r="FF53">
        <v>4.9858500000000001</v>
      </c>
      <c r="FG53">
        <v>3.2844799999999998</v>
      </c>
      <c r="FH53">
        <v>9999</v>
      </c>
      <c r="FI53">
        <v>9999</v>
      </c>
      <c r="FJ53">
        <v>9999</v>
      </c>
      <c r="FK53">
        <v>999.9</v>
      </c>
      <c r="FL53">
        <v>1.8658399999999999</v>
      </c>
      <c r="FM53">
        <v>1.86226</v>
      </c>
      <c r="FN53">
        <v>1.86432</v>
      </c>
      <c r="FO53">
        <v>1.8604099999999999</v>
      </c>
      <c r="FP53">
        <v>1.86111</v>
      </c>
      <c r="FQ53">
        <v>1.8602000000000001</v>
      </c>
      <c r="FR53">
        <v>1.86188</v>
      </c>
      <c r="FS53">
        <v>1.85849</v>
      </c>
      <c r="FT53">
        <v>0</v>
      </c>
      <c r="FU53">
        <v>0</v>
      </c>
      <c r="FV53">
        <v>0</v>
      </c>
      <c r="FW53">
        <v>0</v>
      </c>
      <c r="FX53" t="s">
        <v>358</v>
      </c>
      <c r="FY53" t="s">
        <v>359</v>
      </c>
      <c r="FZ53" t="s">
        <v>360</v>
      </c>
      <c r="GA53" t="s">
        <v>360</v>
      </c>
      <c r="GB53" t="s">
        <v>360</v>
      </c>
      <c r="GC53" t="s">
        <v>360</v>
      </c>
      <c r="GD53">
        <v>0</v>
      </c>
      <c r="GE53">
        <v>100</v>
      </c>
      <c r="GF53">
        <v>100</v>
      </c>
      <c r="GG53">
        <v>-3.6110000000000002</v>
      </c>
      <c r="GH53">
        <v>0.13009999999999999</v>
      </c>
      <c r="GI53">
        <v>-3.0386377359327348</v>
      </c>
      <c r="GJ53">
        <v>-2.737337881603403E-3</v>
      </c>
      <c r="GK53">
        <v>1.2769921614711079E-6</v>
      </c>
      <c r="GL53">
        <v>-3.2469241445839119E-10</v>
      </c>
      <c r="GM53">
        <v>0.13012000000000509</v>
      </c>
      <c r="GN53">
        <v>0</v>
      </c>
      <c r="GO53">
        <v>0</v>
      </c>
      <c r="GP53">
        <v>0</v>
      </c>
      <c r="GQ53">
        <v>4</v>
      </c>
      <c r="GR53">
        <v>2074</v>
      </c>
      <c r="GS53">
        <v>4</v>
      </c>
      <c r="GT53">
        <v>30</v>
      </c>
      <c r="GU53">
        <v>7</v>
      </c>
      <c r="GV53">
        <v>6.9</v>
      </c>
      <c r="GW53">
        <v>0.89721700000000004</v>
      </c>
      <c r="GX53">
        <v>2.6000999999999999</v>
      </c>
      <c r="GY53">
        <v>2.04834</v>
      </c>
      <c r="GZ53">
        <v>2.6074199999999998</v>
      </c>
      <c r="HA53">
        <v>2.1972700000000001</v>
      </c>
      <c r="HB53">
        <v>2.35107</v>
      </c>
      <c r="HC53">
        <v>42.643900000000002</v>
      </c>
      <c r="HD53">
        <v>13.545400000000001</v>
      </c>
      <c r="HE53">
        <v>18</v>
      </c>
      <c r="HF53">
        <v>464.66</v>
      </c>
      <c r="HG53">
        <v>718.70100000000002</v>
      </c>
      <c r="HH53">
        <v>31</v>
      </c>
      <c r="HI53">
        <v>33.148400000000002</v>
      </c>
      <c r="HJ53">
        <v>29.9999</v>
      </c>
      <c r="HK53">
        <v>33.085299999999997</v>
      </c>
      <c r="HL53">
        <v>33.079000000000001</v>
      </c>
      <c r="HM53">
        <v>17.978999999999999</v>
      </c>
      <c r="HN53">
        <v>-30</v>
      </c>
      <c r="HO53">
        <v>-30</v>
      </c>
      <c r="HP53">
        <v>31</v>
      </c>
      <c r="HQ53">
        <v>257.83600000000001</v>
      </c>
      <c r="HR53">
        <v>33.834600000000002</v>
      </c>
      <c r="HS53">
        <v>99.254099999999994</v>
      </c>
      <c r="HT53">
        <v>98.279300000000006</v>
      </c>
    </row>
    <row r="54" spans="1:228" x14ac:dyDescent="0.2">
      <c r="A54">
        <v>39</v>
      </c>
      <c r="B54">
        <v>1670263298.5999999</v>
      </c>
      <c r="C54">
        <v>151.5999999046326</v>
      </c>
      <c r="D54" t="s">
        <v>437</v>
      </c>
      <c r="E54" t="s">
        <v>438</v>
      </c>
      <c r="F54">
        <v>4</v>
      </c>
      <c r="G54">
        <v>1670263296.2874999</v>
      </c>
      <c r="H54">
        <f t="shared" si="0"/>
        <v>2.0548035243592609E-3</v>
      </c>
      <c r="I54">
        <f t="shared" si="1"/>
        <v>2.0548035243592611</v>
      </c>
      <c r="J54">
        <f t="shared" si="2"/>
        <v>8.7502860750611031</v>
      </c>
      <c r="K54">
        <f t="shared" si="3"/>
        <v>232.02825000000001</v>
      </c>
      <c r="L54">
        <f t="shared" si="4"/>
        <v>125.19722786656713</v>
      </c>
      <c r="M54">
        <f t="shared" si="5"/>
        <v>12.654478844780408</v>
      </c>
      <c r="N54">
        <f t="shared" si="6"/>
        <v>23.452568647492445</v>
      </c>
      <c r="O54">
        <f t="shared" si="7"/>
        <v>0.13900343589078196</v>
      </c>
      <c r="P54">
        <f t="shared" si="8"/>
        <v>3.6736018912328356</v>
      </c>
      <c r="Q54">
        <f t="shared" si="9"/>
        <v>0.13614619036509479</v>
      </c>
      <c r="R54">
        <f t="shared" si="10"/>
        <v>8.5343189444813963E-2</v>
      </c>
      <c r="S54">
        <f t="shared" si="11"/>
        <v>226.11419060892788</v>
      </c>
      <c r="T54">
        <f t="shared" si="12"/>
        <v>33.710004846297629</v>
      </c>
      <c r="U54">
        <f t="shared" si="13"/>
        <v>33.494500000000002</v>
      </c>
      <c r="V54">
        <f t="shared" si="14"/>
        <v>5.1941882451787489</v>
      </c>
      <c r="W54">
        <f t="shared" si="15"/>
        <v>73.676984464599542</v>
      </c>
      <c r="X54">
        <f t="shared" si="16"/>
        <v>3.7360712335203763</v>
      </c>
      <c r="Y54">
        <f t="shared" si="17"/>
        <v>5.0708796792782564</v>
      </c>
      <c r="Z54">
        <f t="shared" si="18"/>
        <v>1.4581170116583726</v>
      </c>
      <c r="AA54">
        <f t="shared" si="19"/>
        <v>-90.616835424243405</v>
      </c>
      <c r="AB54">
        <f t="shared" si="20"/>
        <v>-84.859998700492753</v>
      </c>
      <c r="AC54">
        <f t="shared" si="21"/>
        <v>-5.3049266455947288</v>
      </c>
      <c r="AD54">
        <f t="shared" si="22"/>
        <v>45.332429838596994</v>
      </c>
      <c r="AE54">
        <f t="shared" si="23"/>
        <v>32.507497297115172</v>
      </c>
      <c r="AF54">
        <f t="shared" si="24"/>
        <v>2.1173435093990145</v>
      </c>
      <c r="AG54">
        <f t="shared" si="25"/>
        <v>8.7502860750611031</v>
      </c>
      <c r="AH54">
        <v>254.89452369136259</v>
      </c>
      <c r="AI54">
        <v>244.08203030303031</v>
      </c>
      <c r="AJ54">
        <v>1.7377543317029629</v>
      </c>
      <c r="AK54">
        <v>66.402608217360225</v>
      </c>
      <c r="AL54">
        <f t="shared" si="26"/>
        <v>2.0548035243592611</v>
      </c>
      <c r="AM54">
        <v>36.12572782331582</v>
      </c>
      <c r="AN54">
        <v>36.952995882352923</v>
      </c>
      <c r="AO54">
        <v>-9.4571651127271881E-4</v>
      </c>
      <c r="AP54">
        <v>90.818453597350185</v>
      </c>
      <c r="AQ54">
        <v>188</v>
      </c>
      <c r="AR54">
        <v>29</v>
      </c>
      <c r="AS54">
        <f t="shared" si="27"/>
        <v>1</v>
      </c>
      <c r="AT54">
        <f t="shared" si="28"/>
        <v>0</v>
      </c>
      <c r="AU54">
        <f t="shared" si="29"/>
        <v>47203.697880552805</v>
      </c>
      <c r="AV54">
        <f t="shared" si="30"/>
        <v>1200</v>
      </c>
      <c r="AW54">
        <f t="shared" si="31"/>
        <v>1025.9244510927088</v>
      </c>
      <c r="AX54">
        <f t="shared" si="32"/>
        <v>0.85493704257725722</v>
      </c>
      <c r="AY54">
        <f t="shared" si="33"/>
        <v>0.18842849217410657</v>
      </c>
      <c r="AZ54">
        <v>2.7</v>
      </c>
      <c r="BA54">
        <v>0.5</v>
      </c>
      <c r="BB54" t="s">
        <v>355</v>
      </c>
      <c r="BC54">
        <v>2</v>
      </c>
      <c r="BD54" t="b">
        <v>1</v>
      </c>
      <c r="BE54">
        <v>1670263296.2874999</v>
      </c>
      <c r="BF54">
        <v>232.02825000000001</v>
      </c>
      <c r="BG54">
        <v>245.73599999999999</v>
      </c>
      <c r="BH54">
        <v>36.9628625</v>
      </c>
      <c r="BI54">
        <v>36.115825000000001</v>
      </c>
      <c r="BJ54">
        <v>235.64525</v>
      </c>
      <c r="BK54">
        <v>36.8327375</v>
      </c>
      <c r="BL54">
        <v>649.97325000000001</v>
      </c>
      <c r="BM54">
        <v>100.976375</v>
      </c>
      <c r="BN54">
        <v>9.9975174999999999E-2</v>
      </c>
      <c r="BO54">
        <v>33.066025000000003</v>
      </c>
      <c r="BP54">
        <v>33.494500000000002</v>
      </c>
      <c r="BQ54">
        <v>999.9</v>
      </c>
      <c r="BR54">
        <v>0</v>
      </c>
      <c r="BS54">
        <v>0</v>
      </c>
      <c r="BT54">
        <v>8992.7337499999994</v>
      </c>
      <c r="BU54">
        <v>0</v>
      </c>
      <c r="BV54">
        <v>251.85237499999999</v>
      </c>
      <c r="BW54">
        <v>-13.707825</v>
      </c>
      <c r="BX54">
        <v>240.933875</v>
      </c>
      <c r="BY54">
        <v>254.9435</v>
      </c>
      <c r="BZ54">
        <v>0.84703412499999997</v>
      </c>
      <c r="CA54">
        <v>245.73599999999999</v>
      </c>
      <c r="CB54">
        <v>36.115825000000001</v>
      </c>
      <c r="CC54">
        <v>3.73238</v>
      </c>
      <c r="CD54">
        <v>3.6468474999999998</v>
      </c>
      <c r="CE54">
        <v>27.715612499999999</v>
      </c>
      <c r="CF54">
        <v>27.319375000000001</v>
      </c>
      <c r="CG54">
        <v>1200</v>
      </c>
      <c r="CH54">
        <v>0.50001525000000002</v>
      </c>
      <c r="CI54">
        <v>0.49998474999999998</v>
      </c>
      <c r="CJ54">
        <v>0</v>
      </c>
      <c r="CK54">
        <v>953.49399999999991</v>
      </c>
      <c r="CL54">
        <v>4.9990899999999998</v>
      </c>
      <c r="CM54">
        <v>9766.01</v>
      </c>
      <c r="CN54">
        <v>9557.8937499999993</v>
      </c>
      <c r="CO54">
        <v>43</v>
      </c>
      <c r="CP54">
        <v>44.742125000000001</v>
      </c>
      <c r="CQ54">
        <v>43.811999999999998</v>
      </c>
      <c r="CR54">
        <v>43.75</v>
      </c>
      <c r="CS54">
        <v>44.311999999999998</v>
      </c>
      <c r="CT54">
        <v>597.51874999999995</v>
      </c>
      <c r="CU54">
        <v>597.48125000000005</v>
      </c>
      <c r="CV54">
        <v>0</v>
      </c>
      <c r="CW54">
        <v>1670263317.2</v>
      </c>
      <c r="CX54">
        <v>0</v>
      </c>
      <c r="CY54">
        <v>1670262879</v>
      </c>
      <c r="CZ54" t="s">
        <v>356</v>
      </c>
      <c r="DA54">
        <v>1670262873</v>
      </c>
      <c r="DB54">
        <v>1670262879</v>
      </c>
      <c r="DC54">
        <v>3</v>
      </c>
      <c r="DD54">
        <v>-7.0000000000000001E-3</v>
      </c>
      <c r="DE54">
        <v>-1.0999999999999999E-2</v>
      </c>
      <c r="DF54">
        <v>-3.9849999999999999</v>
      </c>
      <c r="DG54">
        <v>0.13</v>
      </c>
      <c r="DH54">
        <v>415</v>
      </c>
      <c r="DI54">
        <v>34</v>
      </c>
      <c r="DJ54">
        <v>0.34</v>
      </c>
      <c r="DK54">
        <v>0.13</v>
      </c>
      <c r="DL54">
        <v>-13.420680000000001</v>
      </c>
      <c r="DM54">
        <v>-2.1810101313320591</v>
      </c>
      <c r="DN54">
        <v>0.21194790303279709</v>
      </c>
      <c r="DO54">
        <v>0</v>
      </c>
      <c r="DP54">
        <v>0.84452290000000008</v>
      </c>
      <c r="DQ54">
        <v>2.3469748592866511E-2</v>
      </c>
      <c r="DR54">
        <v>2.6141564872822808E-3</v>
      </c>
      <c r="DS54">
        <v>1</v>
      </c>
      <c r="DT54">
        <v>0</v>
      </c>
      <c r="DU54">
        <v>0</v>
      </c>
      <c r="DV54">
        <v>0</v>
      </c>
      <c r="DW54">
        <v>-1</v>
      </c>
      <c r="DX54">
        <v>1</v>
      </c>
      <c r="DY54">
        <v>2</v>
      </c>
      <c r="DZ54" t="s">
        <v>363</v>
      </c>
      <c r="EA54">
        <v>3.2967</v>
      </c>
      <c r="EB54">
        <v>2.6253299999999999</v>
      </c>
      <c r="EC54">
        <v>6.4618800000000004E-2</v>
      </c>
      <c r="ED54">
        <v>6.6365400000000005E-2</v>
      </c>
      <c r="EE54">
        <v>0.14730399999999999</v>
      </c>
      <c r="EF54">
        <v>0.14337</v>
      </c>
      <c r="EG54">
        <v>28321.3</v>
      </c>
      <c r="EH54">
        <v>28769.200000000001</v>
      </c>
      <c r="EI54">
        <v>28168.400000000001</v>
      </c>
      <c r="EJ54">
        <v>29657.1</v>
      </c>
      <c r="EK54">
        <v>33046.800000000003</v>
      </c>
      <c r="EL54">
        <v>35255</v>
      </c>
      <c r="EM54">
        <v>39758.1</v>
      </c>
      <c r="EN54">
        <v>42375.7</v>
      </c>
      <c r="EO54">
        <v>1.8908799999999999</v>
      </c>
      <c r="EP54">
        <v>2.1538300000000001</v>
      </c>
      <c r="EQ54">
        <v>0.144701</v>
      </c>
      <c r="ER54">
        <v>0</v>
      </c>
      <c r="ES54">
        <v>31.149899999999999</v>
      </c>
      <c r="ET54">
        <v>999.9</v>
      </c>
      <c r="EU54">
        <v>53.9</v>
      </c>
      <c r="EV54">
        <v>39.299999999999997</v>
      </c>
      <c r="EW54">
        <v>38.115400000000001</v>
      </c>
      <c r="EX54">
        <v>57.840299999999999</v>
      </c>
      <c r="EY54">
        <v>-1.3341400000000001</v>
      </c>
      <c r="EZ54">
        <v>2</v>
      </c>
      <c r="FA54">
        <v>0.45122200000000001</v>
      </c>
      <c r="FB54">
        <v>0.25533800000000001</v>
      </c>
      <c r="FC54">
        <v>20.273900000000001</v>
      </c>
      <c r="FD54">
        <v>5.2198399999999996</v>
      </c>
      <c r="FE54">
        <v>12.0046</v>
      </c>
      <c r="FF54">
        <v>4.9863999999999997</v>
      </c>
      <c r="FG54">
        <v>3.2846500000000001</v>
      </c>
      <c r="FH54">
        <v>9999</v>
      </c>
      <c r="FI54">
        <v>9999</v>
      </c>
      <c r="FJ54">
        <v>9999</v>
      </c>
      <c r="FK54">
        <v>999.9</v>
      </c>
      <c r="FL54">
        <v>1.8658399999999999</v>
      </c>
      <c r="FM54">
        <v>1.86225</v>
      </c>
      <c r="FN54">
        <v>1.86432</v>
      </c>
      <c r="FO54">
        <v>1.86042</v>
      </c>
      <c r="FP54">
        <v>1.86111</v>
      </c>
      <c r="FQ54">
        <v>1.8602099999999999</v>
      </c>
      <c r="FR54">
        <v>1.86188</v>
      </c>
      <c r="FS54">
        <v>1.85849</v>
      </c>
      <c r="FT54">
        <v>0</v>
      </c>
      <c r="FU54">
        <v>0</v>
      </c>
      <c r="FV54">
        <v>0</v>
      </c>
      <c r="FW54">
        <v>0</v>
      </c>
      <c r="FX54" t="s">
        <v>358</v>
      </c>
      <c r="FY54" t="s">
        <v>359</v>
      </c>
      <c r="FZ54" t="s">
        <v>360</v>
      </c>
      <c r="GA54" t="s">
        <v>360</v>
      </c>
      <c r="GB54" t="s">
        <v>360</v>
      </c>
      <c r="GC54" t="s">
        <v>360</v>
      </c>
      <c r="GD54">
        <v>0</v>
      </c>
      <c r="GE54">
        <v>100</v>
      </c>
      <c r="GF54">
        <v>100</v>
      </c>
      <c r="GG54">
        <v>-3.625</v>
      </c>
      <c r="GH54">
        <v>0.13009999999999999</v>
      </c>
      <c r="GI54">
        <v>-3.0386377359327348</v>
      </c>
      <c r="GJ54">
        <v>-2.737337881603403E-3</v>
      </c>
      <c r="GK54">
        <v>1.2769921614711079E-6</v>
      </c>
      <c r="GL54">
        <v>-3.2469241445839119E-10</v>
      </c>
      <c r="GM54">
        <v>0.13012000000000509</v>
      </c>
      <c r="GN54">
        <v>0</v>
      </c>
      <c r="GO54">
        <v>0</v>
      </c>
      <c r="GP54">
        <v>0</v>
      </c>
      <c r="GQ54">
        <v>4</v>
      </c>
      <c r="GR54">
        <v>2074</v>
      </c>
      <c r="GS54">
        <v>4</v>
      </c>
      <c r="GT54">
        <v>30</v>
      </c>
      <c r="GU54">
        <v>7.1</v>
      </c>
      <c r="GV54">
        <v>7</v>
      </c>
      <c r="GW54">
        <v>0.91674800000000001</v>
      </c>
      <c r="GX54">
        <v>2.5952099999999998</v>
      </c>
      <c r="GY54">
        <v>2.04834</v>
      </c>
      <c r="GZ54">
        <v>2.6074199999999998</v>
      </c>
      <c r="HA54">
        <v>2.1972700000000001</v>
      </c>
      <c r="HB54">
        <v>2.34863</v>
      </c>
      <c r="HC54">
        <v>42.643900000000002</v>
      </c>
      <c r="HD54">
        <v>13.5541</v>
      </c>
      <c r="HE54">
        <v>18</v>
      </c>
      <c r="HF54">
        <v>465.38799999999998</v>
      </c>
      <c r="HG54">
        <v>718.57799999999997</v>
      </c>
      <c r="HH54">
        <v>31</v>
      </c>
      <c r="HI54">
        <v>33.1462</v>
      </c>
      <c r="HJ54">
        <v>29.9999</v>
      </c>
      <c r="HK54">
        <v>33.082900000000002</v>
      </c>
      <c r="HL54">
        <v>33.0764</v>
      </c>
      <c r="HM54">
        <v>18.3689</v>
      </c>
      <c r="HN54">
        <v>-30</v>
      </c>
      <c r="HO54">
        <v>-30</v>
      </c>
      <c r="HP54">
        <v>31</v>
      </c>
      <c r="HQ54">
        <v>264.51400000000001</v>
      </c>
      <c r="HR54">
        <v>33.834600000000002</v>
      </c>
      <c r="HS54">
        <v>99.253500000000003</v>
      </c>
      <c r="HT54">
        <v>98.279499999999999</v>
      </c>
    </row>
    <row r="55" spans="1:228" x14ac:dyDescent="0.2">
      <c r="A55">
        <v>40</v>
      </c>
      <c r="B55">
        <v>1670263302.5999999</v>
      </c>
      <c r="C55">
        <v>155.5999999046326</v>
      </c>
      <c r="D55" t="s">
        <v>439</v>
      </c>
      <c r="E55" t="s">
        <v>440</v>
      </c>
      <c r="F55">
        <v>4</v>
      </c>
      <c r="G55">
        <v>1670263300.5999999</v>
      </c>
      <c r="H55">
        <f t="shared" si="0"/>
        <v>1.9912640648367735E-3</v>
      </c>
      <c r="I55">
        <f t="shared" si="1"/>
        <v>1.9912640648367737</v>
      </c>
      <c r="J55">
        <f t="shared" si="2"/>
        <v>9.3939108646209259</v>
      </c>
      <c r="K55">
        <f t="shared" si="3"/>
        <v>239.16614285714289</v>
      </c>
      <c r="L55">
        <f t="shared" si="4"/>
        <v>121.0182122149042</v>
      </c>
      <c r="M55">
        <f t="shared" si="5"/>
        <v>12.232239967648841</v>
      </c>
      <c r="N55">
        <f t="shared" si="6"/>
        <v>24.174358536799275</v>
      </c>
      <c r="O55">
        <f t="shared" si="7"/>
        <v>0.13436305584146582</v>
      </c>
      <c r="P55">
        <f t="shared" si="8"/>
        <v>3.679510237439132</v>
      </c>
      <c r="Q55">
        <f t="shared" si="9"/>
        <v>0.13169561662242993</v>
      </c>
      <c r="R55">
        <f t="shared" si="10"/>
        <v>8.2545008559125971E-2</v>
      </c>
      <c r="S55">
        <f t="shared" si="11"/>
        <v>226.11318643855495</v>
      </c>
      <c r="T55">
        <f t="shared" si="12"/>
        <v>33.726468903581235</v>
      </c>
      <c r="U55">
        <f t="shared" si="13"/>
        <v>33.496742857142863</v>
      </c>
      <c r="V55">
        <f t="shared" si="14"/>
        <v>5.194840506030757</v>
      </c>
      <c r="W55">
        <f t="shared" si="15"/>
        <v>73.619564026532231</v>
      </c>
      <c r="X55">
        <f t="shared" si="16"/>
        <v>3.7340289330819729</v>
      </c>
      <c r="Y55">
        <f t="shared" si="17"/>
        <v>5.0720606437389959</v>
      </c>
      <c r="Z55">
        <f t="shared" si="18"/>
        <v>1.4608115729487841</v>
      </c>
      <c r="AA55">
        <f t="shared" si="19"/>
        <v>-87.814745259301716</v>
      </c>
      <c r="AB55">
        <f t="shared" si="20"/>
        <v>-84.618870168510483</v>
      </c>
      <c r="AC55">
        <f t="shared" si="21"/>
        <v>-5.2815238666394491</v>
      </c>
      <c r="AD55">
        <f t="shared" si="22"/>
        <v>48.398047144103288</v>
      </c>
      <c r="AE55">
        <f t="shared" si="23"/>
        <v>32.756227386638308</v>
      </c>
      <c r="AF55">
        <f t="shared" si="24"/>
        <v>2.1106251115714363</v>
      </c>
      <c r="AG55">
        <f t="shared" si="25"/>
        <v>9.3939108646209259</v>
      </c>
      <c r="AH55">
        <v>261.86235239345729</v>
      </c>
      <c r="AI55">
        <v>250.8994848484848</v>
      </c>
      <c r="AJ55">
        <v>1.706647198460771</v>
      </c>
      <c r="AK55">
        <v>66.402608217360225</v>
      </c>
      <c r="AL55">
        <f t="shared" si="26"/>
        <v>1.9912640648367737</v>
      </c>
      <c r="AM55">
        <v>36.109867821023201</v>
      </c>
      <c r="AN55">
        <v>36.93564794117647</v>
      </c>
      <c r="AO55">
        <v>-5.2733194880036751E-3</v>
      </c>
      <c r="AP55">
        <v>90.818453597350185</v>
      </c>
      <c r="AQ55">
        <v>188</v>
      </c>
      <c r="AR55">
        <v>29</v>
      </c>
      <c r="AS55">
        <f t="shared" si="27"/>
        <v>1</v>
      </c>
      <c r="AT55">
        <f t="shared" si="28"/>
        <v>0</v>
      </c>
      <c r="AU55">
        <f t="shared" si="29"/>
        <v>47308.617365318001</v>
      </c>
      <c r="AV55">
        <f t="shared" si="30"/>
        <v>1199.995714285714</v>
      </c>
      <c r="AW55">
        <f t="shared" si="31"/>
        <v>1025.9206852013235</v>
      </c>
      <c r="AX55">
        <f t="shared" si="32"/>
        <v>0.85493695768071387</v>
      </c>
      <c r="AY55">
        <f t="shared" si="33"/>
        <v>0.18842832832377793</v>
      </c>
      <c r="AZ55">
        <v>2.7</v>
      </c>
      <c r="BA55">
        <v>0.5</v>
      </c>
      <c r="BB55" t="s">
        <v>355</v>
      </c>
      <c r="BC55">
        <v>2</v>
      </c>
      <c r="BD55" t="b">
        <v>1</v>
      </c>
      <c r="BE55">
        <v>1670263300.5999999</v>
      </c>
      <c r="BF55">
        <v>239.16614285714289</v>
      </c>
      <c r="BG55">
        <v>252.9817142857143</v>
      </c>
      <c r="BH55">
        <v>36.942171428571427</v>
      </c>
      <c r="BI55">
        <v>36.097871428571423</v>
      </c>
      <c r="BJ55">
        <v>242.79871428571431</v>
      </c>
      <c r="BK55">
        <v>36.812057142857142</v>
      </c>
      <c r="BL55">
        <v>650.02557142857142</v>
      </c>
      <c r="BM55">
        <v>100.9777142857143</v>
      </c>
      <c r="BN55">
        <v>9.9964385714285717E-2</v>
      </c>
      <c r="BO55">
        <v>33.070171428571427</v>
      </c>
      <c r="BP55">
        <v>33.496742857142863</v>
      </c>
      <c r="BQ55">
        <v>999.89999999999986</v>
      </c>
      <c r="BR55">
        <v>0</v>
      </c>
      <c r="BS55">
        <v>0</v>
      </c>
      <c r="BT55">
        <v>9013.0342857142859</v>
      </c>
      <c r="BU55">
        <v>0</v>
      </c>
      <c r="BV55">
        <v>254.887</v>
      </c>
      <c r="BW55">
        <v>-13.815685714285721</v>
      </c>
      <c r="BX55">
        <v>248.34042857142859</v>
      </c>
      <c r="BY55">
        <v>262.45585714285721</v>
      </c>
      <c r="BZ55">
        <v>0.84430699999999992</v>
      </c>
      <c r="CA55">
        <v>252.9817142857143</v>
      </c>
      <c r="CB55">
        <v>36.097871428571423</v>
      </c>
      <c r="CC55">
        <v>3.7303299999999999</v>
      </c>
      <c r="CD55">
        <v>3.6450771428571431</v>
      </c>
      <c r="CE55">
        <v>27.706214285714289</v>
      </c>
      <c r="CF55">
        <v>27.311057142857141</v>
      </c>
      <c r="CG55">
        <v>1199.995714285714</v>
      </c>
      <c r="CH55">
        <v>0.50001885714285721</v>
      </c>
      <c r="CI55">
        <v>0.49998114285714301</v>
      </c>
      <c r="CJ55">
        <v>0</v>
      </c>
      <c r="CK55">
        <v>952.97028571428575</v>
      </c>
      <c r="CL55">
        <v>4.9990899999999998</v>
      </c>
      <c r="CM55">
        <v>9761.8428571428576</v>
      </c>
      <c r="CN55">
        <v>9557.8971428571422</v>
      </c>
      <c r="CO55">
        <v>43</v>
      </c>
      <c r="CP55">
        <v>44.723000000000013</v>
      </c>
      <c r="CQ55">
        <v>43.811999999999998</v>
      </c>
      <c r="CR55">
        <v>43.732000000000014</v>
      </c>
      <c r="CS55">
        <v>44.311999999999998</v>
      </c>
      <c r="CT55">
        <v>597.52142857142849</v>
      </c>
      <c r="CU55">
        <v>597.47714285714289</v>
      </c>
      <c r="CV55">
        <v>0</v>
      </c>
      <c r="CW55">
        <v>1670263321.4000001</v>
      </c>
      <c r="CX55">
        <v>0</v>
      </c>
      <c r="CY55">
        <v>1670262879</v>
      </c>
      <c r="CZ55" t="s">
        <v>356</v>
      </c>
      <c r="DA55">
        <v>1670262873</v>
      </c>
      <c r="DB55">
        <v>1670262879</v>
      </c>
      <c r="DC55">
        <v>3</v>
      </c>
      <c r="DD55">
        <v>-7.0000000000000001E-3</v>
      </c>
      <c r="DE55">
        <v>-1.0999999999999999E-2</v>
      </c>
      <c r="DF55">
        <v>-3.9849999999999999</v>
      </c>
      <c r="DG55">
        <v>0.13</v>
      </c>
      <c r="DH55">
        <v>415</v>
      </c>
      <c r="DI55">
        <v>34</v>
      </c>
      <c r="DJ55">
        <v>0.34</v>
      </c>
      <c r="DK55">
        <v>0.13</v>
      </c>
      <c r="DL55">
        <v>-13.526177499999999</v>
      </c>
      <c r="DM55">
        <v>-2.0179666041275728</v>
      </c>
      <c r="DN55">
        <v>0.19622709355170609</v>
      </c>
      <c r="DO55">
        <v>0</v>
      </c>
      <c r="DP55">
        <v>0.8449975500000001</v>
      </c>
      <c r="DQ55">
        <v>1.0408682926829249E-2</v>
      </c>
      <c r="DR55">
        <v>2.142458388744111E-3</v>
      </c>
      <c r="DS55">
        <v>1</v>
      </c>
      <c r="DT55">
        <v>0</v>
      </c>
      <c r="DU55">
        <v>0</v>
      </c>
      <c r="DV55">
        <v>0</v>
      </c>
      <c r="DW55">
        <v>-1</v>
      </c>
      <c r="DX55">
        <v>1</v>
      </c>
      <c r="DY55">
        <v>2</v>
      </c>
      <c r="DZ55" t="s">
        <v>363</v>
      </c>
      <c r="EA55">
        <v>3.2967200000000001</v>
      </c>
      <c r="EB55">
        <v>2.62534</v>
      </c>
      <c r="EC55">
        <v>6.6144499999999995E-2</v>
      </c>
      <c r="ED55">
        <v>6.78787E-2</v>
      </c>
      <c r="EE55">
        <v>0.147254</v>
      </c>
      <c r="EF55">
        <v>0.143321</v>
      </c>
      <c r="EG55">
        <v>28275.1</v>
      </c>
      <c r="EH55">
        <v>28723</v>
      </c>
      <c r="EI55">
        <v>28168.400000000001</v>
      </c>
      <c r="EJ55">
        <v>29657.5</v>
      </c>
      <c r="EK55">
        <v>33048.400000000001</v>
      </c>
      <c r="EL55">
        <v>35257.4</v>
      </c>
      <c r="EM55">
        <v>39757.5</v>
      </c>
      <c r="EN55">
        <v>42376.1</v>
      </c>
      <c r="EO55">
        <v>1.89177</v>
      </c>
      <c r="EP55">
        <v>2.15395</v>
      </c>
      <c r="EQ55">
        <v>0.14468300000000001</v>
      </c>
      <c r="ER55">
        <v>0</v>
      </c>
      <c r="ES55">
        <v>31.1526</v>
      </c>
      <c r="ET55">
        <v>999.9</v>
      </c>
      <c r="EU55">
        <v>53.9</v>
      </c>
      <c r="EV55">
        <v>39.299999999999997</v>
      </c>
      <c r="EW55">
        <v>38.119300000000003</v>
      </c>
      <c r="EX55">
        <v>57.210299999999997</v>
      </c>
      <c r="EY55">
        <v>-1.33013</v>
      </c>
      <c r="EZ55">
        <v>2</v>
      </c>
      <c r="FA55">
        <v>0.45089899999999999</v>
      </c>
      <c r="FB55">
        <v>0.25525599999999998</v>
      </c>
      <c r="FC55">
        <v>20.273900000000001</v>
      </c>
      <c r="FD55">
        <v>5.2198399999999996</v>
      </c>
      <c r="FE55">
        <v>12.0046</v>
      </c>
      <c r="FF55">
        <v>4.9862000000000002</v>
      </c>
      <c r="FG55">
        <v>3.2846500000000001</v>
      </c>
      <c r="FH55">
        <v>9999</v>
      </c>
      <c r="FI55">
        <v>9999</v>
      </c>
      <c r="FJ55">
        <v>9999</v>
      </c>
      <c r="FK55">
        <v>999.9</v>
      </c>
      <c r="FL55">
        <v>1.8658399999999999</v>
      </c>
      <c r="FM55">
        <v>1.86225</v>
      </c>
      <c r="FN55">
        <v>1.86432</v>
      </c>
      <c r="FO55">
        <v>1.86042</v>
      </c>
      <c r="FP55">
        <v>1.86111</v>
      </c>
      <c r="FQ55">
        <v>1.8602099999999999</v>
      </c>
      <c r="FR55">
        <v>1.86188</v>
      </c>
      <c r="FS55">
        <v>1.85849</v>
      </c>
      <c r="FT55">
        <v>0</v>
      </c>
      <c r="FU55">
        <v>0</v>
      </c>
      <c r="FV55">
        <v>0</v>
      </c>
      <c r="FW55">
        <v>0</v>
      </c>
      <c r="FX55" t="s">
        <v>358</v>
      </c>
      <c r="FY55" t="s">
        <v>359</v>
      </c>
      <c r="FZ55" t="s">
        <v>360</v>
      </c>
      <c r="GA55" t="s">
        <v>360</v>
      </c>
      <c r="GB55" t="s">
        <v>360</v>
      </c>
      <c r="GC55" t="s">
        <v>360</v>
      </c>
      <c r="GD55">
        <v>0</v>
      </c>
      <c r="GE55">
        <v>100</v>
      </c>
      <c r="GF55">
        <v>100</v>
      </c>
      <c r="GG55">
        <v>-3.6389999999999998</v>
      </c>
      <c r="GH55">
        <v>0.13009999999999999</v>
      </c>
      <c r="GI55">
        <v>-3.0386377359327348</v>
      </c>
      <c r="GJ55">
        <v>-2.737337881603403E-3</v>
      </c>
      <c r="GK55">
        <v>1.2769921614711079E-6</v>
      </c>
      <c r="GL55">
        <v>-3.2469241445839119E-10</v>
      </c>
      <c r="GM55">
        <v>0.13012000000000509</v>
      </c>
      <c r="GN55">
        <v>0</v>
      </c>
      <c r="GO55">
        <v>0</v>
      </c>
      <c r="GP55">
        <v>0</v>
      </c>
      <c r="GQ55">
        <v>4</v>
      </c>
      <c r="GR55">
        <v>2074</v>
      </c>
      <c r="GS55">
        <v>4</v>
      </c>
      <c r="GT55">
        <v>30</v>
      </c>
      <c r="GU55">
        <v>7.2</v>
      </c>
      <c r="GV55">
        <v>7.1</v>
      </c>
      <c r="GW55">
        <v>0.93627899999999997</v>
      </c>
      <c r="GX55">
        <v>2.5952099999999998</v>
      </c>
      <c r="GY55">
        <v>2.04834</v>
      </c>
      <c r="GZ55">
        <v>2.6074199999999998</v>
      </c>
      <c r="HA55">
        <v>2.1972700000000001</v>
      </c>
      <c r="HB55">
        <v>2.3596200000000001</v>
      </c>
      <c r="HC55">
        <v>42.643900000000002</v>
      </c>
      <c r="HD55">
        <v>13.562900000000001</v>
      </c>
      <c r="HE55">
        <v>18</v>
      </c>
      <c r="HF55">
        <v>465.91699999999997</v>
      </c>
      <c r="HG55">
        <v>718.65899999999999</v>
      </c>
      <c r="HH55">
        <v>31</v>
      </c>
      <c r="HI55">
        <v>33.1447</v>
      </c>
      <c r="HJ55">
        <v>29.9999</v>
      </c>
      <c r="HK55">
        <v>33.080100000000002</v>
      </c>
      <c r="HL55">
        <v>33.073500000000003</v>
      </c>
      <c r="HM55">
        <v>18.7575</v>
      </c>
      <c r="HN55">
        <v>-30</v>
      </c>
      <c r="HO55">
        <v>-30</v>
      </c>
      <c r="HP55">
        <v>31</v>
      </c>
      <c r="HQ55">
        <v>271.19200000000001</v>
      </c>
      <c r="HR55">
        <v>33.834600000000002</v>
      </c>
      <c r="HS55">
        <v>99.252600000000001</v>
      </c>
      <c r="HT55">
        <v>98.280600000000007</v>
      </c>
    </row>
    <row r="56" spans="1:228" x14ac:dyDescent="0.2">
      <c r="A56">
        <v>41</v>
      </c>
      <c r="B56">
        <v>1670263306.5999999</v>
      </c>
      <c r="C56">
        <v>159.5999999046326</v>
      </c>
      <c r="D56" t="s">
        <v>441</v>
      </c>
      <c r="E56" t="s">
        <v>442</v>
      </c>
      <c r="F56">
        <v>4</v>
      </c>
      <c r="G56">
        <v>1670263304.2874999</v>
      </c>
      <c r="H56">
        <f t="shared" si="0"/>
        <v>2.0471181685005955E-3</v>
      </c>
      <c r="I56">
        <f t="shared" si="1"/>
        <v>2.0471181685005955</v>
      </c>
      <c r="J56">
        <f t="shared" si="2"/>
        <v>9.4228417234538799</v>
      </c>
      <c r="K56">
        <f t="shared" si="3"/>
        <v>245.26625000000001</v>
      </c>
      <c r="L56">
        <f t="shared" si="4"/>
        <v>129.60000245085661</v>
      </c>
      <c r="M56">
        <f t="shared" si="5"/>
        <v>13.099615562385916</v>
      </c>
      <c r="N56">
        <f t="shared" si="6"/>
        <v>24.790845097756392</v>
      </c>
      <c r="O56">
        <f t="shared" si="7"/>
        <v>0.13807181432969248</v>
      </c>
      <c r="P56">
        <f t="shared" si="8"/>
        <v>3.678168285309003</v>
      </c>
      <c r="Q56">
        <f t="shared" si="9"/>
        <v>0.13525574466609352</v>
      </c>
      <c r="R56">
        <f t="shared" si="10"/>
        <v>8.4783069299125408E-2</v>
      </c>
      <c r="S56">
        <f t="shared" si="11"/>
        <v>226.1138299517381</v>
      </c>
      <c r="T56">
        <f t="shared" si="12"/>
        <v>33.71414574103995</v>
      </c>
      <c r="U56">
        <f t="shared" si="13"/>
        <v>33.496237499999999</v>
      </c>
      <c r="V56">
        <f t="shared" si="14"/>
        <v>5.1946935333949371</v>
      </c>
      <c r="W56">
        <f t="shared" si="15"/>
        <v>73.591567114193992</v>
      </c>
      <c r="X56">
        <f t="shared" si="16"/>
        <v>3.7324288670648227</v>
      </c>
      <c r="Y56">
        <f t="shared" si="17"/>
        <v>5.0718159884720402</v>
      </c>
      <c r="Z56">
        <f t="shared" si="18"/>
        <v>1.4622646663301144</v>
      </c>
      <c r="AA56">
        <f t="shared" si="19"/>
        <v>-90.277911230876256</v>
      </c>
      <c r="AB56">
        <f t="shared" si="20"/>
        <v>-84.658121165520825</v>
      </c>
      <c r="AC56">
        <f t="shared" si="21"/>
        <v>-5.2858662396971505</v>
      </c>
      <c r="AD56">
        <f t="shared" si="22"/>
        <v>45.891931315643873</v>
      </c>
      <c r="AE56">
        <f t="shared" si="23"/>
        <v>32.894146261190492</v>
      </c>
      <c r="AF56">
        <f t="shared" si="24"/>
        <v>2.1122518538120643</v>
      </c>
      <c r="AG56">
        <f t="shared" si="25"/>
        <v>9.4228417234538799</v>
      </c>
      <c r="AH56">
        <v>268.80220173476692</v>
      </c>
      <c r="AI56">
        <v>257.78393939393931</v>
      </c>
      <c r="AJ56">
        <v>1.7171882958324141</v>
      </c>
      <c r="AK56">
        <v>66.402608217360225</v>
      </c>
      <c r="AL56">
        <f t="shared" si="26"/>
        <v>2.0471181685005955</v>
      </c>
      <c r="AM56">
        <v>36.09104561085578</v>
      </c>
      <c r="AN56">
        <v>36.918866764705847</v>
      </c>
      <c r="AO56">
        <v>-1.603020341149739E-3</v>
      </c>
      <c r="AP56">
        <v>90.818453597350185</v>
      </c>
      <c r="AQ56">
        <v>187</v>
      </c>
      <c r="AR56">
        <v>29</v>
      </c>
      <c r="AS56">
        <f t="shared" si="27"/>
        <v>1</v>
      </c>
      <c r="AT56">
        <f t="shared" si="28"/>
        <v>0</v>
      </c>
      <c r="AU56">
        <f t="shared" si="29"/>
        <v>47284.771060078718</v>
      </c>
      <c r="AV56">
        <f t="shared" si="30"/>
        <v>1200</v>
      </c>
      <c r="AW56">
        <f t="shared" si="31"/>
        <v>1025.9242642236986</v>
      </c>
      <c r="AX56">
        <f t="shared" si="32"/>
        <v>0.85493688685308211</v>
      </c>
      <c r="AY56">
        <f t="shared" si="33"/>
        <v>0.18842819162644842</v>
      </c>
      <c r="AZ56">
        <v>2.7</v>
      </c>
      <c r="BA56">
        <v>0.5</v>
      </c>
      <c r="BB56" t="s">
        <v>355</v>
      </c>
      <c r="BC56">
        <v>2</v>
      </c>
      <c r="BD56" t="b">
        <v>1</v>
      </c>
      <c r="BE56">
        <v>1670263304.2874999</v>
      </c>
      <c r="BF56">
        <v>245.26625000000001</v>
      </c>
      <c r="BG56">
        <v>259.14499999999998</v>
      </c>
      <c r="BH56">
        <v>36.9264875</v>
      </c>
      <c r="BI56">
        <v>36.081499999999998</v>
      </c>
      <c r="BJ56">
        <v>248.912125</v>
      </c>
      <c r="BK56">
        <v>36.796387500000002</v>
      </c>
      <c r="BL56">
        <v>650.00787500000001</v>
      </c>
      <c r="BM56">
        <v>100.97725</v>
      </c>
      <c r="BN56">
        <v>0.1000286625</v>
      </c>
      <c r="BO56">
        <v>33.069312500000002</v>
      </c>
      <c r="BP56">
        <v>33.496237499999999</v>
      </c>
      <c r="BQ56">
        <v>999.9</v>
      </c>
      <c r="BR56">
        <v>0</v>
      </c>
      <c r="BS56">
        <v>0</v>
      </c>
      <c r="BT56">
        <v>9008.4362500000007</v>
      </c>
      <c r="BU56">
        <v>0</v>
      </c>
      <c r="BV56">
        <v>258.62237499999998</v>
      </c>
      <c r="BW56">
        <v>-13.878724999999999</v>
      </c>
      <c r="BX56">
        <v>254.6705</v>
      </c>
      <c r="BY56">
        <v>268.84537499999999</v>
      </c>
      <c r="BZ56">
        <v>0.84501075000000003</v>
      </c>
      <c r="CA56">
        <v>259.14499999999998</v>
      </c>
      <c r="CB56">
        <v>36.081499999999998</v>
      </c>
      <c r="CC56">
        <v>3.7287374999999998</v>
      </c>
      <c r="CD56">
        <v>3.6434112500000002</v>
      </c>
      <c r="CE56">
        <v>27.698899999999998</v>
      </c>
      <c r="CF56">
        <v>27.303274999999999</v>
      </c>
      <c r="CG56">
        <v>1200</v>
      </c>
      <c r="CH56">
        <v>0.50002100000000005</v>
      </c>
      <c r="CI56">
        <v>0.49997900000000001</v>
      </c>
      <c r="CJ56">
        <v>0</v>
      </c>
      <c r="CK56">
        <v>952.3298749999999</v>
      </c>
      <c r="CL56">
        <v>4.9990899999999998</v>
      </c>
      <c r="CM56">
        <v>9759.2262499999997</v>
      </c>
      <c r="CN56">
        <v>9557.9137499999997</v>
      </c>
      <c r="CO56">
        <v>43</v>
      </c>
      <c r="CP56">
        <v>44.734250000000003</v>
      </c>
      <c r="CQ56">
        <v>43.811999999999998</v>
      </c>
      <c r="CR56">
        <v>43.694875000000003</v>
      </c>
      <c r="CS56">
        <v>44.311999999999998</v>
      </c>
      <c r="CT56">
        <v>597.53</v>
      </c>
      <c r="CU56">
        <v>597.48</v>
      </c>
      <c r="CV56">
        <v>0</v>
      </c>
      <c r="CW56">
        <v>1670263325.5999999</v>
      </c>
      <c r="CX56">
        <v>0</v>
      </c>
      <c r="CY56">
        <v>1670262879</v>
      </c>
      <c r="CZ56" t="s">
        <v>356</v>
      </c>
      <c r="DA56">
        <v>1670262873</v>
      </c>
      <c r="DB56">
        <v>1670262879</v>
      </c>
      <c r="DC56">
        <v>3</v>
      </c>
      <c r="DD56">
        <v>-7.0000000000000001E-3</v>
      </c>
      <c r="DE56">
        <v>-1.0999999999999999E-2</v>
      </c>
      <c r="DF56">
        <v>-3.9849999999999999</v>
      </c>
      <c r="DG56">
        <v>0.13</v>
      </c>
      <c r="DH56">
        <v>415</v>
      </c>
      <c r="DI56">
        <v>34</v>
      </c>
      <c r="DJ56">
        <v>0.34</v>
      </c>
      <c r="DK56">
        <v>0.13</v>
      </c>
      <c r="DL56">
        <v>-13.6523875</v>
      </c>
      <c r="DM56">
        <v>-1.758703564727921</v>
      </c>
      <c r="DN56">
        <v>0.17187269589364679</v>
      </c>
      <c r="DO56">
        <v>0</v>
      </c>
      <c r="DP56">
        <v>0.84567569999999992</v>
      </c>
      <c r="DQ56">
        <v>-5.6327954972074557E-4</v>
      </c>
      <c r="DR56">
        <v>1.5750403042462181E-3</v>
      </c>
      <c r="DS56">
        <v>1</v>
      </c>
      <c r="DT56">
        <v>0</v>
      </c>
      <c r="DU56">
        <v>0</v>
      </c>
      <c r="DV56">
        <v>0</v>
      </c>
      <c r="DW56">
        <v>-1</v>
      </c>
      <c r="DX56">
        <v>1</v>
      </c>
      <c r="DY56">
        <v>2</v>
      </c>
      <c r="DZ56" t="s">
        <v>363</v>
      </c>
      <c r="EA56">
        <v>3.29671</v>
      </c>
      <c r="EB56">
        <v>2.6253299999999999</v>
      </c>
      <c r="EC56">
        <v>6.7656099999999997E-2</v>
      </c>
      <c r="ED56">
        <v>6.9361599999999995E-2</v>
      </c>
      <c r="EE56">
        <v>0.14720800000000001</v>
      </c>
      <c r="EF56">
        <v>0.14327999999999999</v>
      </c>
      <c r="EG56">
        <v>28228.7</v>
      </c>
      <c r="EH56">
        <v>28677.8</v>
      </c>
      <c r="EI56">
        <v>28167.8</v>
      </c>
      <c r="EJ56">
        <v>29658.1</v>
      </c>
      <c r="EK56">
        <v>33049.800000000003</v>
      </c>
      <c r="EL56">
        <v>35259.800000000003</v>
      </c>
      <c r="EM56">
        <v>39756.9</v>
      </c>
      <c r="EN56">
        <v>42376.800000000003</v>
      </c>
      <c r="EO56">
        <v>1.8932500000000001</v>
      </c>
      <c r="EP56">
        <v>2.1538499999999998</v>
      </c>
      <c r="EQ56">
        <v>0.144348</v>
      </c>
      <c r="ER56">
        <v>0</v>
      </c>
      <c r="ES56">
        <v>31.1553</v>
      </c>
      <c r="ET56">
        <v>999.9</v>
      </c>
      <c r="EU56">
        <v>53.9</v>
      </c>
      <c r="EV56">
        <v>39.299999999999997</v>
      </c>
      <c r="EW56">
        <v>38.1175</v>
      </c>
      <c r="EX56">
        <v>57.150300000000001</v>
      </c>
      <c r="EY56">
        <v>-1.3822099999999999</v>
      </c>
      <c r="EZ56">
        <v>2</v>
      </c>
      <c r="FA56">
        <v>0.45063500000000001</v>
      </c>
      <c r="FB56">
        <v>0.25404399999999999</v>
      </c>
      <c r="FC56">
        <v>20.274000000000001</v>
      </c>
      <c r="FD56">
        <v>5.2196899999999999</v>
      </c>
      <c r="FE56">
        <v>12.004300000000001</v>
      </c>
      <c r="FF56">
        <v>4.9865000000000004</v>
      </c>
      <c r="FG56">
        <v>3.2846500000000001</v>
      </c>
      <c r="FH56">
        <v>9999</v>
      </c>
      <c r="FI56">
        <v>9999</v>
      </c>
      <c r="FJ56">
        <v>9999</v>
      </c>
      <c r="FK56">
        <v>999.9</v>
      </c>
      <c r="FL56">
        <v>1.8658399999999999</v>
      </c>
      <c r="FM56">
        <v>1.8622399999999999</v>
      </c>
      <c r="FN56">
        <v>1.86432</v>
      </c>
      <c r="FO56">
        <v>1.8604099999999999</v>
      </c>
      <c r="FP56">
        <v>1.86111</v>
      </c>
      <c r="FQ56">
        <v>1.8602099999999999</v>
      </c>
      <c r="FR56">
        <v>1.86188</v>
      </c>
      <c r="FS56">
        <v>1.8585</v>
      </c>
      <c r="FT56">
        <v>0</v>
      </c>
      <c r="FU56">
        <v>0</v>
      </c>
      <c r="FV56">
        <v>0</v>
      </c>
      <c r="FW56">
        <v>0</v>
      </c>
      <c r="FX56" t="s">
        <v>358</v>
      </c>
      <c r="FY56" t="s">
        <v>359</v>
      </c>
      <c r="FZ56" t="s">
        <v>360</v>
      </c>
      <c r="GA56" t="s">
        <v>360</v>
      </c>
      <c r="GB56" t="s">
        <v>360</v>
      </c>
      <c r="GC56" t="s">
        <v>360</v>
      </c>
      <c r="GD56">
        <v>0</v>
      </c>
      <c r="GE56">
        <v>100</v>
      </c>
      <c r="GF56">
        <v>100</v>
      </c>
      <c r="GG56">
        <v>-3.6549999999999998</v>
      </c>
      <c r="GH56">
        <v>0.13020000000000001</v>
      </c>
      <c r="GI56">
        <v>-3.0386377359327348</v>
      </c>
      <c r="GJ56">
        <v>-2.737337881603403E-3</v>
      </c>
      <c r="GK56">
        <v>1.2769921614711079E-6</v>
      </c>
      <c r="GL56">
        <v>-3.2469241445839119E-10</v>
      </c>
      <c r="GM56">
        <v>0.13012000000000509</v>
      </c>
      <c r="GN56">
        <v>0</v>
      </c>
      <c r="GO56">
        <v>0</v>
      </c>
      <c r="GP56">
        <v>0</v>
      </c>
      <c r="GQ56">
        <v>4</v>
      </c>
      <c r="GR56">
        <v>2074</v>
      </c>
      <c r="GS56">
        <v>4</v>
      </c>
      <c r="GT56">
        <v>30</v>
      </c>
      <c r="GU56">
        <v>7.2</v>
      </c>
      <c r="GV56">
        <v>7.1</v>
      </c>
      <c r="GW56">
        <v>0.95581099999999997</v>
      </c>
      <c r="GX56">
        <v>2.5891099999999998</v>
      </c>
      <c r="GY56">
        <v>2.04834</v>
      </c>
      <c r="GZ56">
        <v>2.6061999999999999</v>
      </c>
      <c r="HA56">
        <v>2.1972700000000001</v>
      </c>
      <c r="HB56">
        <v>2.36938</v>
      </c>
      <c r="HC56">
        <v>42.643900000000002</v>
      </c>
      <c r="HD56">
        <v>13.562900000000001</v>
      </c>
      <c r="HE56">
        <v>18</v>
      </c>
      <c r="HF56">
        <v>466.80500000000001</v>
      </c>
      <c r="HG56">
        <v>718.548</v>
      </c>
      <c r="HH56">
        <v>30.9998</v>
      </c>
      <c r="HI56">
        <v>33.142200000000003</v>
      </c>
      <c r="HJ56">
        <v>29.9999</v>
      </c>
      <c r="HK56">
        <v>33.078699999999998</v>
      </c>
      <c r="HL56">
        <v>33.072099999999999</v>
      </c>
      <c r="HM56">
        <v>19.149999999999999</v>
      </c>
      <c r="HN56">
        <v>-30</v>
      </c>
      <c r="HO56">
        <v>-30</v>
      </c>
      <c r="HP56">
        <v>31</v>
      </c>
      <c r="HQ56">
        <v>277.87200000000001</v>
      </c>
      <c r="HR56">
        <v>33.834600000000002</v>
      </c>
      <c r="HS56">
        <v>99.250900000000001</v>
      </c>
      <c r="HT56">
        <v>98.282300000000006</v>
      </c>
    </row>
    <row r="57" spans="1:228" x14ac:dyDescent="0.2">
      <c r="A57">
        <v>42</v>
      </c>
      <c r="B57">
        <v>1670263310.5999999</v>
      </c>
      <c r="C57">
        <v>163.5999999046326</v>
      </c>
      <c r="D57" t="s">
        <v>443</v>
      </c>
      <c r="E57" t="s">
        <v>444</v>
      </c>
      <c r="F57">
        <v>4</v>
      </c>
      <c r="G57">
        <v>1670263308.5999999</v>
      </c>
      <c r="H57">
        <f t="shared" si="0"/>
        <v>2.0488775914810887E-3</v>
      </c>
      <c r="I57">
        <f t="shared" si="1"/>
        <v>2.0488775914810886</v>
      </c>
      <c r="J57">
        <f t="shared" si="2"/>
        <v>9.6207896623193498</v>
      </c>
      <c r="K57">
        <f t="shared" si="3"/>
        <v>252.38800000000001</v>
      </c>
      <c r="L57">
        <f t="shared" si="4"/>
        <v>134.10059016044048</v>
      </c>
      <c r="M57">
        <f t="shared" si="5"/>
        <v>13.554456715423676</v>
      </c>
      <c r="N57">
        <f t="shared" si="6"/>
        <v>25.510567980345371</v>
      </c>
      <c r="O57">
        <f t="shared" si="7"/>
        <v>0.13790515770471179</v>
      </c>
      <c r="P57">
        <f t="shared" si="8"/>
        <v>3.6749641152218571</v>
      </c>
      <c r="Q57">
        <f t="shared" si="9"/>
        <v>0.13509341193110738</v>
      </c>
      <c r="R57">
        <f t="shared" si="10"/>
        <v>8.4681231770795132E-2</v>
      </c>
      <c r="S57">
        <f t="shared" si="11"/>
        <v>226.11436831799986</v>
      </c>
      <c r="T57">
        <f t="shared" si="12"/>
        <v>33.715096091961236</v>
      </c>
      <c r="U57">
        <f t="shared" si="13"/>
        <v>33.499842857142859</v>
      </c>
      <c r="V57">
        <f t="shared" si="14"/>
        <v>5.195742155837201</v>
      </c>
      <c r="W57">
        <f t="shared" si="15"/>
        <v>73.549546100940162</v>
      </c>
      <c r="X57">
        <f t="shared" si="16"/>
        <v>3.7304626170851556</v>
      </c>
      <c r="Y57">
        <f t="shared" si="17"/>
        <v>5.0720402977952164</v>
      </c>
      <c r="Z57">
        <f t="shared" si="18"/>
        <v>1.4652795387520454</v>
      </c>
      <c r="AA57">
        <f t="shared" si="19"/>
        <v>-90.355501784316004</v>
      </c>
      <c r="AB57">
        <f t="shared" si="20"/>
        <v>-85.142659770806347</v>
      </c>
      <c r="AC57">
        <f t="shared" si="21"/>
        <v>-5.3208693449090898</v>
      </c>
      <c r="AD57">
        <f t="shared" si="22"/>
        <v>45.295337417968426</v>
      </c>
      <c r="AE57">
        <f t="shared" si="23"/>
        <v>33.069459694143738</v>
      </c>
      <c r="AF57">
        <f t="shared" si="24"/>
        <v>2.1034048239032748</v>
      </c>
      <c r="AG57">
        <f t="shared" si="25"/>
        <v>9.6207896623193498</v>
      </c>
      <c r="AH57">
        <v>275.71095995485769</v>
      </c>
      <c r="AI57">
        <v>264.62769696969679</v>
      </c>
      <c r="AJ57">
        <v>1.712327127763597</v>
      </c>
      <c r="AK57">
        <v>66.402608217360225</v>
      </c>
      <c r="AL57">
        <f t="shared" si="26"/>
        <v>2.0488775914810886</v>
      </c>
      <c r="AM57">
        <v>36.075871075677597</v>
      </c>
      <c r="AN57">
        <v>36.900913235294112</v>
      </c>
      <c r="AO57">
        <v>-9.7825703911837993E-4</v>
      </c>
      <c r="AP57">
        <v>90.818453597350185</v>
      </c>
      <c r="AQ57">
        <v>187</v>
      </c>
      <c r="AR57">
        <v>29</v>
      </c>
      <c r="AS57">
        <f t="shared" si="27"/>
        <v>1</v>
      </c>
      <c r="AT57">
        <f t="shared" si="28"/>
        <v>0</v>
      </c>
      <c r="AU57">
        <f t="shared" si="29"/>
        <v>47227.404782623016</v>
      </c>
      <c r="AV57">
        <f t="shared" si="30"/>
        <v>1200.002857142857</v>
      </c>
      <c r="AW57">
        <f t="shared" si="31"/>
        <v>1025.926706900518</v>
      </c>
      <c r="AX57">
        <f t="shared" si="32"/>
        <v>0.854936886853082</v>
      </c>
      <c r="AY57">
        <f t="shared" si="33"/>
        <v>0.18842819162644842</v>
      </c>
      <c r="AZ57">
        <v>2.7</v>
      </c>
      <c r="BA57">
        <v>0.5</v>
      </c>
      <c r="BB57" t="s">
        <v>355</v>
      </c>
      <c r="BC57">
        <v>2</v>
      </c>
      <c r="BD57" t="b">
        <v>1</v>
      </c>
      <c r="BE57">
        <v>1670263308.5999999</v>
      </c>
      <c r="BF57">
        <v>252.38800000000001</v>
      </c>
      <c r="BG57">
        <v>266.34428571428572</v>
      </c>
      <c r="BH57">
        <v>36.907214285714289</v>
      </c>
      <c r="BI57">
        <v>36.065785714285717</v>
      </c>
      <c r="BJ57">
        <v>256.04899999999998</v>
      </c>
      <c r="BK57">
        <v>36.777085714285711</v>
      </c>
      <c r="BL57">
        <v>650.03614285714298</v>
      </c>
      <c r="BM57">
        <v>100.97671428571429</v>
      </c>
      <c r="BN57">
        <v>0.1000721714285714</v>
      </c>
      <c r="BO57">
        <v>33.070099999999996</v>
      </c>
      <c r="BP57">
        <v>33.499842857142859</v>
      </c>
      <c r="BQ57">
        <v>999.89999999999986</v>
      </c>
      <c r="BR57">
        <v>0</v>
      </c>
      <c r="BS57">
        <v>0</v>
      </c>
      <c r="BT57">
        <v>8997.41</v>
      </c>
      <c r="BU57">
        <v>0</v>
      </c>
      <c r="BV57">
        <v>262.8812857142857</v>
      </c>
      <c r="BW57">
        <v>-13.956242857142859</v>
      </c>
      <c r="BX57">
        <v>262.05985714285708</v>
      </c>
      <c r="BY57">
        <v>276.30942857142861</v>
      </c>
      <c r="BZ57">
        <v>0.84140942857142864</v>
      </c>
      <c r="CA57">
        <v>266.34428571428572</v>
      </c>
      <c r="CB57">
        <v>36.065785714285717</v>
      </c>
      <c r="CC57">
        <v>3.7267757142857141</v>
      </c>
      <c r="CD57">
        <v>3.64181</v>
      </c>
      <c r="CE57">
        <v>27.689885714285712</v>
      </c>
      <c r="CF57">
        <v>27.29578571428571</v>
      </c>
      <c r="CG57">
        <v>1200.002857142857</v>
      </c>
      <c r="CH57">
        <v>0.50002100000000016</v>
      </c>
      <c r="CI57">
        <v>0.49997900000000012</v>
      </c>
      <c r="CJ57">
        <v>0</v>
      </c>
      <c r="CK57">
        <v>951.70185714285719</v>
      </c>
      <c r="CL57">
        <v>4.9990899999999998</v>
      </c>
      <c r="CM57">
        <v>9755.83</v>
      </c>
      <c r="CN57">
        <v>9557.9542857142842</v>
      </c>
      <c r="CO57">
        <v>43</v>
      </c>
      <c r="CP57">
        <v>44.704999999999998</v>
      </c>
      <c r="CQ57">
        <v>43.811999999999998</v>
      </c>
      <c r="CR57">
        <v>43.704999999999998</v>
      </c>
      <c r="CS57">
        <v>44.311999999999998</v>
      </c>
      <c r="CT57">
        <v>597.52999999999986</v>
      </c>
      <c r="CU57">
        <v>597.48000000000013</v>
      </c>
      <c r="CV57">
        <v>0</v>
      </c>
      <c r="CW57">
        <v>1670263329.2</v>
      </c>
      <c r="CX57">
        <v>0</v>
      </c>
      <c r="CY57">
        <v>1670262879</v>
      </c>
      <c r="CZ57" t="s">
        <v>356</v>
      </c>
      <c r="DA57">
        <v>1670262873</v>
      </c>
      <c r="DB57">
        <v>1670262879</v>
      </c>
      <c r="DC57">
        <v>3</v>
      </c>
      <c r="DD57">
        <v>-7.0000000000000001E-3</v>
      </c>
      <c r="DE57">
        <v>-1.0999999999999999E-2</v>
      </c>
      <c r="DF57">
        <v>-3.9849999999999999</v>
      </c>
      <c r="DG57">
        <v>0.13</v>
      </c>
      <c r="DH57">
        <v>415</v>
      </c>
      <c r="DI57">
        <v>34</v>
      </c>
      <c r="DJ57">
        <v>0.34</v>
      </c>
      <c r="DK57">
        <v>0.13</v>
      </c>
      <c r="DL57">
        <v>-13.751307499999999</v>
      </c>
      <c r="DM57">
        <v>-1.5379058161350669</v>
      </c>
      <c r="DN57">
        <v>0.152998811086067</v>
      </c>
      <c r="DO57">
        <v>0</v>
      </c>
      <c r="DP57">
        <v>0.84512602500000011</v>
      </c>
      <c r="DQ57">
        <v>-1.5039748592871089E-2</v>
      </c>
      <c r="DR57">
        <v>2.128172155718379E-3</v>
      </c>
      <c r="DS57">
        <v>1</v>
      </c>
      <c r="DT57">
        <v>0</v>
      </c>
      <c r="DU57">
        <v>0</v>
      </c>
      <c r="DV57">
        <v>0</v>
      </c>
      <c r="DW57">
        <v>-1</v>
      </c>
      <c r="DX57">
        <v>1</v>
      </c>
      <c r="DY57">
        <v>2</v>
      </c>
      <c r="DZ57" t="s">
        <v>363</v>
      </c>
      <c r="EA57">
        <v>3.2969400000000002</v>
      </c>
      <c r="EB57">
        <v>2.6252499999999999</v>
      </c>
      <c r="EC57">
        <v>6.9152400000000003E-2</v>
      </c>
      <c r="ED57">
        <v>7.0857199999999995E-2</v>
      </c>
      <c r="EE57">
        <v>0.14716599999999999</v>
      </c>
      <c r="EF57">
        <v>0.14324200000000001</v>
      </c>
      <c r="EG57">
        <v>28183.8</v>
      </c>
      <c r="EH57">
        <v>28632</v>
      </c>
      <c r="EI57">
        <v>28168.1</v>
      </c>
      <c r="EJ57">
        <v>29658.400000000001</v>
      </c>
      <c r="EK57">
        <v>33051.599999999999</v>
      </c>
      <c r="EL57">
        <v>35261.9</v>
      </c>
      <c r="EM57">
        <v>39757</v>
      </c>
      <c r="EN57">
        <v>42377.3</v>
      </c>
      <c r="EO57">
        <v>1.89452</v>
      </c>
      <c r="EP57">
        <v>2.1538300000000001</v>
      </c>
      <c r="EQ57">
        <v>0.14482100000000001</v>
      </c>
      <c r="ER57">
        <v>0</v>
      </c>
      <c r="ES57">
        <v>31.156700000000001</v>
      </c>
      <c r="ET57">
        <v>999.9</v>
      </c>
      <c r="EU57">
        <v>53.8</v>
      </c>
      <c r="EV57">
        <v>39.299999999999997</v>
      </c>
      <c r="EW57">
        <v>38.046900000000001</v>
      </c>
      <c r="EX57">
        <v>56.7303</v>
      </c>
      <c r="EY57">
        <v>-1.46635</v>
      </c>
      <c r="EZ57">
        <v>2</v>
      </c>
      <c r="FA57">
        <v>0.45062999999999998</v>
      </c>
      <c r="FB57">
        <v>0.25258700000000001</v>
      </c>
      <c r="FC57">
        <v>20.274100000000001</v>
      </c>
      <c r="FD57">
        <v>5.2199900000000001</v>
      </c>
      <c r="FE57">
        <v>12.004099999999999</v>
      </c>
      <c r="FF57">
        <v>4.9864499999999996</v>
      </c>
      <c r="FG57">
        <v>3.2846500000000001</v>
      </c>
      <c r="FH57">
        <v>9999</v>
      </c>
      <c r="FI57">
        <v>9999</v>
      </c>
      <c r="FJ57">
        <v>9999</v>
      </c>
      <c r="FK57">
        <v>999.9</v>
      </c>
      <c r="FL57">
        <v>1.8658399999999999</v>
      </c>
      <c r="FM57">
        <v>1.8622799999999999</v>
      </c>
      <c r="FN57">
        <v>1.86432</v>
      </c>
      <c r="FO57">
        <v>1.8604099999999999</v>
      </c>
      <c r="FP57">
        <v>1.86111</v>
      </c>
      <c r="FQ57">
        <v>1.8602099999999999</v>
      </c>
      <c r="FR57">
        <v>1.86189</v>
      </c>
      <c r="FS57">
        <v>1.8585199999999999</v>
      </c>
      <c r="FT57">
        <v>0</v>
      </c>
      <c r="FU57">
        <v>0</v>
      </c>
      <c r="FV57">
        <v>0</v>
      </c>
      <c r="FW57">
        <v>0</v>
      </c>
      <c r="FX57" t="s">
        <v>358</v>
      </c>
      <c r="FY57" t="s">
        <v>359</v>
      </c>
      <c r="FZ57" t="s">
        <v>360</v>
      </c>
      <c r="GA57" t="s">
        <v>360</v>
      </c>
      <c r="GB57" t="s">
        <v>360</v>
      </c>
      <c r="GC57" t="s">
        <v>360</v>
      </c>
      <c r="GD57">
        <v>0</v>
      </c>
      <c r="GE57">
        <v>100</v>
      </c>
      <c r="GF57">
        <v>100</v>
      </c>
      <c r="GG57">
        <v>-3.669</v>
      </c>
      <c r="GH57">
        <v>0.13009999999999999</v>
      </c>
      <c r="GI57">
        <v>-3.0386377359327348</v>
      </c>
      <c r="GJ57">
        <v>-2.737337881603403E-3</v>
      </c>
      <c r="GK57">
        <v>1.2769921614711079E-6</v>
      </c>
      <c r="GL57">
        <v>-3.2469241445839119E-10</v>
      </c>
      <c r="GM57">
        <v>0.13012000000000509</v>
      </c>
      <c r="GN57">
        <v>0</v>
      </c>
      <c r="GO57">
        <v>0</v>
      </c>
      <c r="GP57">
        <v>0</v>
      </c>
      <c r="GQ57">
        <v>4</v>
      </c>
      <c r="GR57">
        <v>2074</v>
      </c>
      <c r="GS57">
        <v>4</v>
      </c>
      <c r="GT57">
        <v>30</v>
      </c>
      <c r="GU57">
        <v>7.3</v>
      </c>
      <c r="GV57">
        <v>7.2</v>
      </c>
      <c r="GW57">
        <v>0.97534200000000004</v>
      </c>
      <c r="GX57">
        <v>2.5939899999999998</v>
      </c>
      <c r="GY57">
        <v>2.04834</v>
      </c>
      <c r="GZ57">
        <v>2.6061999999999999</v>
      </c>
      <c r="HA57">
        <v>2.1972700000000001</v>
      </c>
      <c r="HB57">
        <v>2.36572</v>
      </c>
      <c r="HC57">
        <v>42.643900000000002</v>
      </c>
      <c r="HD57">
        <v>13.562900000000001</v>
      </c>
      <c r="HE57">
        <v>18</v>
      </c>
      <c r="HF57">
        <v>467.56599999999997</v>
      </c>
      <c r="HG57">
        <v>718.49900000000002</v>
      </c>
      <c r="HH57">
        <v>30.999700000000001</v>
      </c>
      <c r="HI57">
        <v>33.139499999999998</v>
      </c>
      <c r="HJ57">
        <v>29.9999</v>
      </c>
      <c r="HK57">
        <v>33.076500000000003</v>
      </c>
      <c r="HL57">
        <v>33.069899999999997</v>
      </c>
      <c r="HM57">
        <v>19.539000000000001</v>
      </c>
      <c r="HN57">
        <v>-30</v>
      </c>
      <c r="HO57">
        <v>-30</v>
      </c>
      <c r="HP57">
        <v>31</v>
      </c>
      <c r="HQ57">
        <v>284.55099999999999</v>
      </c>
      <c r="HR57">
        <v>33.834600000000002</v>
      </c>
      <c r="HS57">
        <v>99.251499999999993</v>
      </c>
      <c r="HT57">
        <v>98.2834</v>
      </c>
    </row>
    <row r="58" spans="1:228" x14ac:dyDescent="0.2">
      <c r="A58">
        <v>43</v>
      </c>
      <c r="B58">
        <v>1670263314.5999999</v>
      </c>
      <c r="C58">
        <v>167.5999999046326</v>
      </c>
      <c r="D58" t="s">
        <v>445</v>
      </c>
      <c r="E58" t="s">
        <v>446</v>
      </c>
      <c r="F58">
        <v>4</v>
      </c>
      <c r="G58">
        <v>1670263312.2874999</v>
      </c>
      <c r="H58">
        <f t="shared" si="0"/>
        <v>2.0511130613322811E-3</v>
      </c>
      <c r="I58">
        <f t="shared" si="1"/>
        <v>2.051113061332281</v>
      </c>
      <c r="J58">
        <f t="shared" si="2"/>
        <v>9.8894029371458547</v>
      </c>
      <c r="K58">
        <f t="shared" si="3"/>
        <v>258.462625</v>
      </c>
      <c r="L58">
        <f t="shared" si="4"/>
        <v>136.75577430473089</v>
      </c>
      <c r="M58">
        <f t="shared" si="5"/>
        <v>13.823017798377922</v>
      </c>
      <c r="N58">
        <f t="shared" si="6"/>
        <v>26.124918554659409</v>
      </c>
      <c r="O58">
        <f t="shared" si="7"/>
        <v>0.13774973841624963</v>
      </c>
      <c r="P58">
        <f t="shared" si="8"/>
        <v>3.6718607580186426</v>
      </c>
      <c r="Q58">
        <f t="shared" si="9"/>
        <v>0.13494193824981518</v>
      </c>
      <c r="R58">
        <f t="shared" si="10"/>
        <v>8.4586214241696836E-2</v>
      </c>
      <c r="S58">
        <f t="shared" si="11"/>
        <v>226.11595007341475</v>
      </c>
      <c r="T58">
        <f t="shared" si="12"/>
        <v>33.717971920912696</v>
      </c>
      <c r="U58">
        <f t="shared" si="13"/>
        <v>33.505974999999999</v>
      </c>
      <c r="V58">
        <f t="shared" si="14"/>
        <v>5.1975261198470157</v>
      </c>
      <c r="W58">
        <f t="shared" si="15"/>
        <v>73.508714633863576</v>
      </c>
      <c r="X58">
        <f t="shared" si="16"/>
        <v>3.7289831798654385</v>
      </c>
      <c r="Y58">
        <f t="shared" si="17"/>
        <v>5.0728450340057929</v>
      </c>
      <c r="Z58">
        <f t="shared" si="18"/>
        <v>1.4685429399815773</v>
      </c>
      <c r="AA58">
        <f t="shared" si="19"/>
        <v>-90.454086004753592</v>
      </c>
      <c r="AB58">
        <f t="shared" si="20"/>
        <v>-85.72543352952799</v>
      </c>
      <c r="AC58">
        <f t="shared" si="21"/>
        <v>-5.3620520463860064</v>
      </c>
      <c r="AD58">
        <f t="shared" si="22"/>
        <v>44.574378492747158</v>
      </c>
      <c r="AE58">
        <f t="shared" si="23"/>
        <v>33.3771836506969</v>
      </c>
      <c r="AF58">
        <f t="shared" si="24"/>
        <v>2.1017596685882678</v>
      </c>
      <c r="AG58">
        <f t="shared" si="25"/>
        <v>9.8894029371458547</v>
      </c>
      <c r="AH58">
        <v>282.68413984637778</v>
      </c>
      <c r="AI58">
        <v>271.47179393939399</v>
      </c>
      <c r="AJ58">
        <v>1.7158195765995341</v>
      </c>
      <c r="AK58">
        <v>66.402608217360225</v>
      </c>
      <c r="AL58">
        <f t="shared" si="26"/>
        <v>2.051113061332281</v>
      </c>
      <c r="AM58">
        <v>36.060378556179707</v>
      </c>
      <c r="AN58">
        <v>36.88402147058823</v>
      </c>
      <c r="AO58">
        <v>-5.7213711184606443E-4</v>
      </c>
      <c r="AP58">
        <v>90.818453597350185</v>
      </c>
      <c r="AQ58">
        <v>186</v>
      </c>
      <c r="AR58">
        <v>29</v>
      </c>
      <c r="AS58">
        <f t="shared" si="27"/>
        <v>1</v>
      </c>
      <c r="AT58">
        <f t="shared" si="28"/>
        <v>0</v>
      </c>
      <c r="AU58">
        <f t="shared" si="29"/>
        <v>47171.546890147583</v>
      </c>
      <c r="AV58">
        <f t="shared" si="30"/>
        <v>1200.01125</v>
      </c>
      <c r="AW58">
        <f t="shared" si="31"/>
        <v>1025.9338824214583</v>
      </c>
      <c r="AX58">
        <f t="shared" si="32"/>
        <v>0.85493688698456649</v>
      </c>
      <c r="AY58">
        <f t="shared" si="33"/>
        <v>0.18842819188021342</v>
      </c>
      <c r="AZ58">
        <v>2.7</v>
      </c>
      <c r="BA58">
        <v>0.5</v>
      </c>
      <c r="BB58" t="s">
        <v>355</v>
      </c>
      <c r="BC58">
        <v>2</v>
      </c>
      <c r="BD58" t="b">
        <v>1</v>
      </c>
      <c r="BE58">
        <v>1670263312.2874999</v>
      </c>
      <c r="BF58">
        <v>258.462625</v>
      </c>
      <c r="BG58">
        <v>272.55087500000002</v>
      </c>
      <c r="BH58">
        <v>36.892087500000002</v>
      </c>
      <c r="BI58">
        <v>36.051362500000003</v>
      </c>
      <c r="BJ58">
        <v>262.13687499999997</v>
      </c>
      <c r="BK58">
        <v>36.761975</v>
      </c>
      <c r="BL58">
        <v>650.08150000000001</v>
      </c>
      <c r="BM58">
        <v>100.97812500000001</v>
      </c>
      <c r="BN58">
        <v>0.1000040125</v>
      </c>
      <c r="BO58">
        <v>33.072924999999998</v>
      </c>
      <c r="BP58">
        <v>33.505974999999999</v>
      </c>
      <c r="BQ58">
        <v>999.9</v>
      </c>
      <c r="BR58">
        <v>0</v>
      </c>
      <c r="BS58">
        <v>0</v>
      </c>
      <c r="BT58">
        <v>8986.5637499999993</v>
      </c>
      <c r="BU58">
        <v>0</v>
      </c>
      <c r="BV58">
        <v>265.76912499999997</v>
      </c>
      <c r="BW58">
        <v>-14.088225</v>
      </c>
      <c r="BX58">
        <v>268.363</v>
      </c>
      <c r="BY58">
        <v>282.74400000000003</v>
      </c>
      <c r="BZ58">
        <v>0.84071050000000003</v>
      </c>
      <c r="CA58">
        <v>272.55087500000002</v>
      </c>
      <c r="CB58">
        <v>36.051362500000003</v>
      </c>
      <c r="CC58">
        <v>3.7252912500000002</v>
      </c>
      <c r="CD58">
        <v>3.6403987500000001</v>
      </c>
      <c r="CE58">
        <v>27.683087499999999</v>
      </c>
      <c r="CF58">
        <v>27.289175</v>
      </c>
      <c r="CG58">
        <v>1200.01125</v>
      </c>
      <c r="CH58">
        <v>0.50002100000000005</v>
      </c>
      <c r="CI58">
        <v>0.49997900000000001</v>
      </c>
      <c r="CJ58">
        <v>0</v>
      </c>
      <c r="CK58">
        <v>951.25324999999998</v>
      </c>
      <c r="CL58">
        <v>4.9990899999999998</v>
      </c>
      <c r="CM58">
        <v>9752.7612499999996</v>
      </c>
      <c r="CN58">
        <v>9558.01</v>
      </c>
      <c r="CO58">
        <v>42.984250000000003</v>
      </c>
      <c r="CP58">
        <v>44.702749999999988</v>
      </c>
      <c r="CQ58">
        <v>43.811999999999998</v>
      </c>
      <c r="CR58">
        <v>43.694875000000003</v>
      </c>
      <c r="CS58">
        <v>44.311999999999998</v>
      </c>
      <c r="CT58">
        <v>597.53125</v>
      </c>
      <c r="CU58">
        <v>597.48125000000005</v>
      </c>
      <c r="CV58">
        <v>0</v>
      </c>
      <c r="CW58">
        <v>1670263333.4000001</v>
      </c>
      <c r="CX58">
        <v>0</v>
      </c>
      <c r="CY58">
        <v>1670262879</v>
      </c>
      <c r="CZ58" t="s">
        <v>356</v>
      </c>
      <c r="DA58">
        <v>1670262873</v>
      </c>
      <c r="DB58">
        <v>1670262879</v>
      </c>
      <c r="DC58">
        <v>3</v>
      </c>
      <c r="DD58">
        <v>-7.0000000000000001E-3</v>
      </c>
      <c r="DE58">
        <v>-1.0999999999999999E-2</v>
      </c>
      <c r="DF58">
        <v>-3.9849999999999999</v>
      </c>
      <c r="DG58">
        <v>0.13</v>
      </c>
      <c r="DH58">
        <v>415</v>
      </c>
      <c r="DI58">
        <v>34</v>
      </c>
      <c r="DJ58">
        <v>0.34</v>
      </c>
      <c r="DK58">
        <v>0.13</v>
      </c>
      <c r="DL58">
        <v>-13.862007500000001</v>
      </c>
      <c r="DM58">
        <v>-1.32727992495309</v>
      </c>
      <c r="DN58">
        <v>0.12961912356496641</v>
      </c>
      <c r="DO58">
        <v>0</v>
      </c>
      <c r="DP58">
        <v>0.84419149999999998</v>
      </c>
      <c r="DQ58">
        <v>-2.333175984990608E-2</v>
      </c>
      <c r="DR58">
        <v>2.538853392773995E-3</v>
      </c>
      <c r="DS58">
        <v>1</v>
      </c>
      <c r="DT58">
        <v>0</v>
      </c>
      <c r="DU58">
        <v>0</v>
      </c>
      <c r="DV58">
        <v>0</v>
      </c>
      <c r="DW58">
        <v>-1</v>
      </c>
      <c r="DX58">
        <v>1</v>
      </c>
      <c r="DY58">
        <v>2</v>
      </c>
      <c r="DZ58" t="s">
        <v>363</v>
      </c>
      <c r="EA58">
        <v>3.2966799999999998</v>
      </c>
      <c r="EB58">
        <v>2.6252</v>
      </c>
      <c r="EC58">
        <v>7.0639099999999996E-2</v>
      </c>
      <c r="ED58">
        <v>7.2340100000000004E-2</v>
      </c>
      <c r="EE58">
        <v>0.14712</v>
      </c>
      <c r="EF58">
        <v>0.143202</v>
      </c>
      <c r="EG58">
        <v>28138.9</v>
      </c>
      <c r="EH58">
        <v>28586.400000000001</v>
      </c>
      <c r="EI58">
        <v>28168.2</v>
      </c>
      <c r="EJ58">
        <v>29658.5</v>
      </c>
      <c r="EK58">
        <v>33053.4</v>
      </c>
      <c r="EL58">
        <v>35263.699999999997</v>
      </c>
      <c r="EM58">
        <v>39757</v>
      </c>
      <c r="EN58">
        <v>42377.4</v>
      </c>
      <c r="EO58">
        <v>1.89527</v>
      </c>
      <c r="EP58">
        <v>2.1540499999999998</v>
      </c>
      <c r="EQ58">
        <v>0.144817</v>
      </c>
      <c r="ER58">
        <v>0</v>
      </c>
      <c r="ES58">
        <v>31.1584</v>
      </c>
      <c r="ET58">
        <v>999.9</v>
      </c>
      <c r="EU58">
        <v>53.8</v>
      </c>
      <c r="EV58">
        <v>39.299999999999997</v>
      </c>
      <c r="EW58">
        <v>38.0473</v>
      </c>
      <c r="EX58">
        <v>57.450299999999999</v>
      </c>
      <c r="EY58">
        <v>-1.39022</v>
      </c>
      <c r="EZ58">
        <v>2</v>
      </c>
      <c r="FA58">
        <v>0.4506</v>
      </c>
      <c r="FB58">
        <v>0.25095299999999998</v>
      </c>
      <c r="FC58">
        <v>20.274000000000001</v>
      </c>
      <c r="FD58">
        <v>5.2196899999999999</v>
      </c>
      <c r="FE58">
        <v>12.004</v>
      </c>
      <c r="FF58">
        <v>4.9864499999999996</v>
      </c>
      <c r="FG58">
        <v>3.2845499999999999</v>
      </c>
      <c r="FH58">
        <v>9999</v>
      </c>
      <c r="FI58">
        <v>9999</v>
      </c>
      <c r="FJ58">
        <v>9999</v>
      </c>
      <c r="FK58">
        <v>999.9</v>
      </c>
      <c r="FL58">
        <v>1.8658399999999999</v>
      </c>
      <c r="FM58">
        <v>1.8622799999999999</v>
      </c>
      <c r="FN58">
        <v>1.86432</v>
      </c>
      <c r="FO58">
        <v>1.8604000000000001</v>
      </c>
      <c r="FP58">
        <v>1.86111</v>
      </c>
      <c r="FQ58">
        <v>1.8602000000000001</v>
      </c>
      <c r="FR58">
        <v>1.86188</v>
      </c>
      <c r="FS58">
        <v>1.8585100000000001</v>
      </c>
      <c r="FT58">
        <v>0</v>
      </c>
      <c r="FU58">
        <v>0</v>
      </c>
      <c r="FV58">
        <v>0</v>
      </c>
      <c r="FW58">
        <v>0</v>
      </c>
      <c r="FX58" t="s">
        <v>358</v>
      </c>
      <c r="FY58" t="s">
        <v>359</v>
      </c>
      <c r="FZ58" t="s">
        <v>360</v>
      </c>
      <c r="GA58" t="s">
        <v>360</v>
      </c>
      <c r="GB58" t="s">
        <v>360</v>
      </c>
      <c r="GC58" t="s">
        <v>360</v>
      </c>
      <c r="GD58">
        <v>0</v>
      </c>
      <c r="GE58">
        <v>100</v>
      </c>
      <c r="GF58">
        <v>100</v>
      </c>
      <c r="GG58">
        <v>-3.6829999999999998</v>
      </c>
      <c r="GH58">
        <v>0.13020000000000001</v>
      </c>
      <c r="GI58">
        <v>-3.0386377359327348</v>
      </c>
      <c r="GJ58">
        <v>-2.737337881603403E-3</v>
      </c>
      <c r="GK58">
        <v>1.2769921614711079E-6</v>
      </c>
      <c r="GL58">
        <v>-3.2469241445839119E-10</v>
      </c>
      <c r="GM58">
        <v>0.13012000000000509</v>
      </c>
      <c r="GN58">
        <v>0</v>
      </c>
      <c r="GO58">
        <v>0</v>
      </c>
      <c r="GP58">
        <v>0</v>
      </c>
      <c r="GQ58">
        <v>4</v>
      </c>
      <c r="GR58">
        <v>2074</v>
      </c>
      <c r="GS58">
        <v>4</v>
      </c>
      <c r="GT58">
        <v>30</v>
      </c>
      <c r="GU58">
        <v>7.4</v>
      </c>
      <c r="GV58">
        <v>7.3</v>
      </c>
      <c r="GW58">
        <v>0.99487300000000001</v>
      </c>
      <c r="GX58">
        <v>2.5915499999999998</v>
      </c>
      <c r="GY58">
        <v>2.04834</v>
      </c>
      <c r="GZ58">
        <v>2.6061999999999999</v>
      </c>
      <c r="HA58">
        <v>2.1972700000000001</v>
      </c>
      <c r="HB58">
        <v>2.34497</v>
      </c>
      <c r="HC58">
        <v>42.643900000000002</v>
      </c>
      <c r="HD58">
        <v>13.562900000000001</v>
      </c>
      <c r="HE58">
        <v>18</v>
      </c>
      <c r="HF58">
        <v>468.00400000000002</v>
      </c>
      <c r="HG58">
        <v>718.67700000000002</v>
      </c>
      <c r="HH58">
        <v>30.999600000000001</v>
      </c>
      <c r="HI58">
        <v>33.1387</v>
      </c>
      <c r="HJ58">
        <v>29.9999</v>
      </c>
      <c r="HK58">
        <v>33.073500000000003</v>
      </c>
      <c r="HL58">
        <v>33.067300000000003</v>
      </c>
      <c r="HM58">
        <v>19.924800000000001</v>
      </c>
      <c r="HN58">
        <v>-30</v>
      </c>
      <c r="HO58">
        <v>-30</v>
      </c>
      <c r="HP58">
        <v>31</v>
      </c>
      <c r="HQ58">
        <v>291.23</v>
      </c>
      <c r="HR58">
        <v>33.834600000000002</v>
      </c>
      <c r="HS58">
        <v>99.251599999999996</v>
      </c>
      <c r="HT58">
        <v>98.283799999999999</v>
      </c>
    </row>
    <row r="59" spans="1:228" x14ac:dyDescent="0.2">
      <c r="A59">
        <v>44</v>
      </c>
      <c r="B59">
        <v>1670263318.5999999</v>
      </c>
      <c r="C59">
        <v>171.5999999046326</v>
      </c>
      <c r="D59" t="s">
        <v>447</v>
      </c>
      <c r="E59" t="s">
        <v>448</v>
      </c>
      <c r="F59">
        <v>4</v>
      </c>
      <c r="G59">
        <v>1670263316.5999999</v>
      </c>
      <c r="H59">
        <f t="shared" si="0"/>
        <v>2.0540170305575838E-3</v>
      </c>
      <c r="I59">
        <f t="shared" si="1"/>
        <v>2.054017030557584</v>
      </c>
      <c r="J59">
        <f t="shared" si="2"/>
        <v>10.404272515486564</v>
      </c>
      <c r="K59">
        <f t="shared" si="3"/>
        <v>265.59899999999999</v>
      </c>
      <c r="L59">
        <f t="shared" si="4"/>
        <v>137.83718578785337</v>
      </c>
      <c r="M59">
        <f t="shared" si="5"/>
        <v>13.932103641007656</v>
      </c>
      <c r="N59">
        <f t="shared" si="6"/>
        <v>26.845823743407266</v>
      </c>
      <c r="O59">
        <f t="shared" si="7"/>
        <v>0.13790268384184406</v>
      </c>
      <c r="P59">
        <f t="shared" si="8"/>
        <v>3.6704595384288341</v>
      </c>
      <c r="Q59">
        <f t="shared" si="9"/>
        <v>0.13508766314838083</v>
      </c>
      <c r="R59">
        <f t="shared" si="10"/>
        <v>8.4677921806105144E-2</v>
      </c>
      <c r="S59">
        <f t="shared" si="11"/>
        <v>226.11544505052356</v>
      </c>
      <c r="T59">
        <f t="shared" si="12"/>
        <v>33.718523949362762</v>
      </c>
      <c r="U59">
        <f t="shared" si="13"/>
        <v>33.501471428571428</v>
      </c>
      <c r="V59">
        <f t="shared" si="14"/>
        <v>5.196215888154847</v>
      </c>
      <c r="W59">
        <f t="shared" si="15"/>
        <v>73.469341514475261</v>
      </c>
      <c r="X59">
        <f t="shared" si="16"/>
        <v>3.7271809453676314</v>
      </c>
      <c r="Y59">
        <f t="shared" si="17"/>
        <v>5.0731105908078478</v>
      </c>
      <c r="Z59">
        <f t="shared" si="18"/>
        <v>1.4690349427872156</v>
      </c>
      <c r="AA59">
        <f t="shared" si="19"/>
        <v>-90.582151047589448</v>
      </c>
      <c r="AB59">
        <f t="shared" si="20"/>
        <v>-84.617090821323501</v>
      </c>
      <c r="AC59">
        <f t="shared" si="21"/>
        <v>-5.2946540208801878</v>
      </c>
      <c r="AD59">
        <f t="shared" si="22"/>
        <v>45.621549160730439</v>
      </c>
      <c r="AE59">
        <f t="shared" si="23"/>
        <v>33.748486063946864</v>
      </c>
      <c r="AF59">
        <f t="shared" si="24"/>
        <v>2.0948685521828607</v>
      </c>
      <c r="AG59">
        <f t="shared" si="25"/>
        <v>10.404272515486564</v>
      </c>
      <c r="AH59">
        <v>289.72896726760189</v>
      </c>
      <c r="AI59">
        <v>278.32680606060609</v>
      </c>
      <c r="AJ59">
        <v>1.707670209352256</v>
      </c>
      <c r="AK59">
        <v>66.402608217360225</v>
      </c>
      <c r="AL59">
        <f t="shared" si="26"/>
        <v>2.054017030557584</v>
      </c>
      <c r="AM59">
        <v>36.045496166777433</v>
      </c>
      <c r="AN59">
        <v>36.870316470588222</v>
      </c>
      <c r="AO59">
        <v>-5.5726288882104258E-4</v>
      </c>
      <c r="AP59">
        <v>90.818453597350185</v>
      </c>
      <c r="AQ59">
        <v>186</v>
      </c>
      <c r="AR59">
        <v>29</v>
      </c>
      <c r="AS59">
        <f t="shared" si="27"/>
        <v>1</v>
      </c>
      <c r="AT59">
        <f t="shared" si="28"/>
        <v>0</v>
      </c>
      <c r="AU59">
        <f t="shared" si="29"/>
        <v>47146.365625821738</v>
      </c>
      <c r="AV59">
        <f t="shared" si="30"/>
        <v>1200.0085714285719</v>
      </c>
      <c r="AW59">
        <f t="shared" si="31"/>
        <v>1025.9315922541575</v>
      </c>
      <c r="AX59">
        <f t="shared" si="32"/>
        <v>0.854936886853082</v>
      </c>
      <c r="AY59">
        <f t="shared" si="33"/>
        <v>0.18842819162644842</v>
      </c>
      <c r="AZ59">
        <v>2.7</v>
      </c>
      <c r="BA59">
        <v>0.5</v>
      </c>
      <c r="BB59" t="s">
        <v>355</v>
      </c>
      <c r="BC59">
        <v>2</v>
      </c>
      <c r="BD59" t="b">
        <v>1</v>
      </c>
      <c r="BE59">
        <v>1670263316.5999999</v>
      </c>
      <c r="BF59">
        <v>265.59899999999999</v>
      </c>
      <c r="BG59">
        <v>279.84842857142849</v>
      </c>
      <c r="BH59">
        <v>36.874842857142859</v>
      </c>
      <c r="BI59">
        <v>36.036771428571427</v>
      </c>
      <c r="BJ59">
        <v>269.2885714285714</v>
      </c>
      <c r="BK59">
        <v>36.744700000000002</v>
      </c>
      <c r="BL59">
        <v>650.01328571428564</v>
      </c>
      <c r="BM59">
        <v>100.9764285714286</v>
      </c>
      <c r="BN59">
        <v>0.10009560000000001</v>
      </c>
      <c r="BO59">
        <v>33.073857142857143</v>
      </c>
      <c r="BP59">
        <v>33.501471428571428</v>
      </c>
      <c r="BQ59">
        <v>999.89999999999986</v>
      </c>
      <c r="BR59">
        <v>0</v>
      </c>
      <c r="BS59">
        <v>0</v>
      </c>
      <c r="BT59">
        <v>8981.8757142857139</v>
      </c>
      <c r="BU59">
        <v>0</v>
      </c>
      <c r="BV59">
        <v>267.66485714285722</v>
      </c>
      <c r="BW59">
        <v>-14.24952857142857</v>
      </c>
      <c r="BX59">
        <v>275.76799999999997</v>
      </c>
      <c r="BY59">
        <v>290.31042857142847</v>
      </c>
      <c r="BZ59">
        <v>0.83807514285714302</v>
      </c>
      <c r="CA59">
        <v>279.84842857142849</v>
      </c>
      <c r="CB59">
        <v>36.036771428571427</v>
      </c>
      <c r="CC59">
        <v>3.7234857142857152</v>
      </c>
      <c r="CD59">
        <v>3.6388600000000002</v>
      </c>
      <c r="CE59">
        <v>27.674771428571429</v>
      </c>
      <c r="CF59">
        <v>27.281957142857149</v>
      </c>
      <c r="CG59">
        <v>1200.0085714285719</v>
      </c>
      <c r="CH59">
        <v>0.50002100000000016</v>
      </c>
      <c r="CI59">
        <v>0.49997900000000012</v>
      </c>
      <c r="CJ59">
        <v>0</v>
      </c>
      <c r="CK59">
        <v>950.82685714285719</v>
      </c>
      <c r="CL59">
        <v>4.9990899999999998</v>
      </c>
      <c r="CM59">
        <v>9747.7914285714269</v>
      </c>
      <c r="CN59">
        <v>9557.982857142857</v>
      </c>
      <c r="CO59">
        <v>42.982000000000014</v>
      </c>
      <c r="CP59">
        <v>44.686999999999998</v>
      </c>
      <c r="CQ59">
        <v>43.811999999999998</v>
      </c>
      <c r="CR59">
        <v>43.686999999999998</v>
      </c>
      <c r="CS59">
        <v>44.311999999999998</v>
      </c>
      <c r="CT59">
        <v>597.52999999999986</v>
      </c>
      <c r="CU59">
        <v>597.48000000000013</v>
      </c>
      <c r="CV59">
        <v>0</v>
      </c>
      <c r="CW59">
        <v>1670263337.5999999</v>
      </c>
      <c r="CX59">
        <v>0</v>
      </c>
      <c r="CY59">
        <v>1670262879</v>
      </c>
      <c r="CZ59" t="s">
        <v>356</v>
      </c>
      <c r="DA59">
        <v>1670262873</v>
      </c>
      <c r="DB59">
        <v>1670262879</v>
      </c>
      <c r="DC59">
        <v>3</v>
      </c>
      <c r="DD59">
        <v>-7.0000000000000001E-3</v>
      </c>
      <c r="DE59">
        <v>-1.0999999999999999E-2</v>
      </c>
      <c r="DF59">
        <v>-3.9849999999999999</v>
      </c>
      <c r="DG59">
        <v>0.13</v>
      </c>
      <c r="DH59">
        <v>415</v>
      </c>
      <c r="DI59">
        <v>34</v>
      </c>
      <c r="DJ59">
        <v>0.34</v>
      </c>
      <c r="DK59">
        <v>0.13</v>
      </c>
      <c r="DL59">
        <v>-13.9677825</v>
      </c>
      <c r="DM59">
        <v>-1.5686983114445701</v>
      </c>
      <c r="DN59">
        <v>0.15457854296036699</v>
      </c>
      <c r="DO59">
        <v>0</v>
      </c>
      <c r="DP59">
        <v>0.84227622499999999</v>
      </c>
      <c r="DQ59">
        <v>-2.336482176360169E-2</v>
      </c>
      <c r="DR59">
        <v>2.5398264358760859E-3</v>
      </c>
      <c r="DS59">
        <v>1</v>
      </c>
      <c r="DT59">
        <v>0</v>
      </c>
      <c r="DU59">
        <v>0</v>
      </c>
      <c r="DV59">
        <v>0</v>
      </c>
      <c r="DW59">
        <v>-1</v>
      </c>
      <c r="DX59">
        <v>1</v>
      </c>
      <c r="DY59">
        <v>2</v>
      </c>
      <c r="DZ59" t="s">
        <v>363</v>
      </c>
      <c r="EA59">
        <v>3.29677</v>
      </c>
      <c r="EB59">
        <v>2.62513</v>
      </c>
      <c r="EC59">
        <v>7.2112399999999993E-2</v>
      </c>
      <c r="ED59">
        <v>7.3795100000000002E-2</v>
      </c>
      <c r="EE59">
        <v>0.14707899999999999</v>
      </c>
      <c r="EF59">
        <v>0.14316499999999999</v>
      </c>
      <c r="EG59">
        <v>28094.3</v>
      </c>
      <c r="EH59">
        <v>28541.599999999999</v>
      </c>
      <c r="EI59">
        <v>28168.2</v>
      </c>
      <c r="EJ59">
        <v>29658.5</v>
      </c>
      <c r="EK59">
        <v>33055.199999999997</v>
      </c>
      <c r="EL59">
        <v>35265.199999999997</v>
      </c>
      <c r="EM59">
        <v>39757.1</v>
      </c>
      <c r="EN59">
        <v>42377.2</v>
      </c>
      <c r="EO59">
        <v>1.89683</v>
      </c>
      <c r="EP59">
        <v>2.1540300000000001</v>
      </c>
      <c r="EQ59">
        <v>0.14416100000000001</v>
      </c>
      <c r="ER59">
        <v>0</v>
      </c>
      <c r="ES59">
        <v>31.160799999999998</v>
      </c>
      <c r="ET59">
        <v>999.9</v>
      </c>
      <c r="EU59">
        <v>53.8</v>
      </c>
      <c r="EV59">
        <v>39.299999999999997</v>
      </c>
      <c r="EW59">
        <v>38.045499999999997</v>
      </c>
      <c r="EX59">
        <v>57.450299999999999</v>
      </c>
      <c r="EY59">
        <v>-1.42228</v>
      </c>
      <c r="EZ59">
        <v>2</v>
      </c>
      <c r="FA59">
        <v>0.450102</v>
      </c>
      <c r="FB59">
        <v>0.24900900000000001</v>
      </c>
      <c r="FC59">
        <v>20.274000000000001</v>
      </c>
      <c r="FD59">
        <v>5.2192400000000001</v>
      </c>
      <c r="FE59">
        <v>12.0046</v>
      </c>
      <c r="FF59">
        <v>4.9863</v>
      </c>
      <c r="FG59">
        <v>3.2844799999999998</v>
      </c>
      <c r="FH59">
        <v>9999</v>
      </c>
      <c r="FI59">
        <v>9999</v>
      </c>
      <c r="FJ59">
        <v>9999</v>
      </c>
      <c r="FK59">
        <v>999.9</v>
      </c>
      <c r="FL59">
        <v>1.8658399999999999</v>
      </c>
      <c r="FM59">
        <v>1.86225</v>
      </c>
      <c r="FN59">
        <v>1.86432</v>
      </c>
      <c r="FO59">
        <v>1.86042</v>
      </c>
      <c r="FP59">
        <v>1.86111</v>
      </c>
      <c r="FQ59">
        <v>1.8602099999999999</v>
      </c>
      <c r="FR59">
        <v>1.86188</v>
      </c>
      <c r="FS59">
        <v>1.85849</v>
      </c>
      <c r="FT59">
        <v>0</v>
      </c>
      <c r="FU59">
        <v>0</v>
      </c>
      <c r="FV59">
        <v>0</v>
      </c>
      <c r="FW59">
        <v>0</v>
      </c>
      <c r="FX59" t="s">
        <v>358</v>
      </c>
      <c r="FY59" t="s">
        <v>359</v>
      </c>
      <c r="FZ59" t="s">
        <v>360</v>
      </c>
      <c r="GA59" t="s">
        <v>360</v>
      </c>
      <c r="GB59" t="s">
        <v>360</v>
      </c>
      <c r="GC59" t="s">
        <v>360</v>
      </c>
      <c r="GD59">
        <v>0</v>
      </c>
      <c r="GE59">
        <v>100</v>
      </c>
      <c r="GF59">
        <v>100</v>
      </c>
      <c r="GG59">
        <v>-3.6970000000000001</v>
      </c>
      <c r="GH59">
        <v>0.13009999999999999</v>
      </c>
      <c r="GI59">
        <v>-3.0386377359327348</v>
      </c>
      <c r="GJ59">
        <v>-2.737337881603403E-3</v>
      </c>
      <c r="GK59">
        <v>1.2769921614711079E-6</v>
      </c>
      <c r="GL59">
        <v>-3.2469241445839119E-10</v>
      </c>
      <c r="GM59">
        <v>0.13012000000000509</v>
      </c>
      <c r="GN59">
        <v>0</v>
      </c>
      <c r="GO59">
        <v>0</v>
      </c>
      <c r="GP59">
        <v>0</v>
      </c>
      <c r="GQ59">
        <v>4</v>
      </c>
      <c r="GR59">
        <v>2074</v>
      </c>
      <c r="GS59">
        <v>4</v>
      </c>
      <c r="GT59">
        <v>30</v>
      </c>
      <c r="GU59">
        <v>7.4</v>
      </c>
      <c r="GV59">
        <v>7.3</v>
      </c>
      <c r="GW59">
        <v>1.0144</v>
      </c>
      <c r="GX59">
        <v>2.5903299999999998</v>
      </c>
      <c r="GY59">
        <v>2.04834</v>
      </c>
      <c r="GZ59">
        <v>2.6061999999999999</v>
      </c>
      <c r="HA59">
        <v>2.1972700000000001</v>
      </c>
      <c r="HB59">
        <v>2.36938</v>
      </c>
      <c r="HC59">
        <v>42.643900000000002</v>
      </c>
      <c r="HD59">
        <v>13.5541</v>
      </c>
      <c r="HE59">
        <v>18</v>
      </c>
      <c r="HF59">
        <v>468.93299999999999</v>
      </c>
      <c r="HG59">
        <v>718.63300000000004</v>
      </c>
      <c r="HH59">
        <v>30.999600000000001</v>
      </c>
      <c r="HI59">
        <v>33.136299999999999</v>
      </c>
      <c r="HJ59">
        <v>29.9999</v>
      </c>
      <c r="HK59">
        <v>33.071100000000001</v>
      </c>
      <c r="HL59">
        <v>33.0655</v>
      </c>
      <c r="HM59">
        <v>20.311499999999999</v>
      </c>
      <c r="HN59">
        <v>-30</v>
      </c>
      <c r="HO59">
        <v>-30</v>
      </c>
      <c r="HP59">
        <v>31</v>
      </c>
      <c r="HQ59">
        <v>297.90899999999999</v>
      </c>
      <c r="HR59">
        <v>33.834600000000002</v>
      </c>
      <c r="HS59">
        <v>99.251800000000003</v>
      </c>
      <c r="HT59">
        <v>98.283500000000004</v>
      </c>
    </row>
    <row r="60" spans="1:228" x14ac:dyDescent="0.2">
      <c r="A60">
        <v>45</v>
      </c>
      <c r="B60">
        <v>1670263322.5999999</v>
      </c>
      <c r="C60">
        <v>175.5999999046326</v>
      </c>
      <c r="D60" t="s">
        <v>449</v>
      </c>
      <c r="E60" t="s">
        <v>450</v>
      </c>
      <c r="F60">
        <v>4</v>
      </c>
      <c r="G60">
        <v>1670263320.2874999</v>
      </c>
      <c r="H60">
        <f t="shared" si="0"/>
        <v>2.0482495076008956E-3</v>
      </c>
      <c r="I60">
        <f t="shared" si="1"/>
        <v>2.0482495076008957</v>
      </c>
      <c r="J60">
        <f t="shared" si="2"/>
        <v>10.596113515815324</v>
      </c>
      <c r="K60">
        <f t="shared" si="3"/>
        <v>271.68425000000002</v>
      </c>
      <c r="L60">
        <f t="shared" si="4"/>
        <v>141.13547511662381</v>
      </c>
      <c r="M60">
        <f t="shared" si="5"/>
        <v>14.265605937530509</v>
      </c>
      <c r="N60">
        <f t="shared" si="6"/>
        <v>27.461135811041846</v>
      </c>
      <c r="O60">
        <f t="shared" si="7"/>
        <v>0.13744573519163061</v>
      </c>
      <c r="P60">
        <f t="shared" si="8"/>
        <v>3.6758923388481564</v>
      </c>
      <c r="Q60">
        <f t="shared" si="9"/>
        <v>0.13465317796016144</v>
      </c>
      <c r="R60">
        <f t="shared" si="10"/>
        <v>8.4404410727009271E-2</v>
      </c>
      <c r="S60">
        <f t="shared" si="11"/>
        <v>226.11430071769726</v>
      </c>
      <c r="T60">
        <f t="shared" si="12"/>
        <v>33.718722668479842</v>
      </c>
      <c r="U60">
        <f t="shared" si="13"/>
        <v>33.499124999999999</v>
      </c>
      <c r="V60">
        <f t="shared" si="14"/>
        <v>5.1955333515479785</v>
      </c>
      <c r="W60">
        <f t="shared" si="15"/>
        <v>73.443905428490922</v>
      </c>
      <c r="X60">
        <f t="shared" si="16"/>
        <v>3.7258681262948139</v>
      </c>
      <c r="Y60">
        <f t="shared" si="17"/>
        <v>5.0730800664222944</v>
      </c>
      <c r="Z60">
        <f t="shared" si="18"/>
        <v>1.4696652252531646</v>
      </c>
      <c r="AA60">
        <f t="shared" si="19"/>
        <v>-90.327803285199494</v>
      </c>
      <c r="AB60">
        <f t="shared" si="20"/>
        <v>-84.298566318507255</v>
      </c>
      <c r="AC60">
        <f t="shared" si="21"/>
        <v>-5.2668642171113085</v>
      </c>
      <c r="AD60">
        <f t="shared" si="22"/>
        <v>46.221066896879222</v>
      </c>
      <c r="AE60">
        <f t="shared" si="23"/>
        <v>33.848335488759538</v>
      </c>
      <c r="AF60">
        <f t="shared" si="24"/>
        <v>2.0924896200131267</v>
      </c>
      <c r="AG60">
        <f t="shared" si="25"/>
        <v>10.596113515815324</v>
      </c>
      <c r="AH60">
        <v>296.61148188586498</v>
      </c>
      <c r="AI60">
        <v>285.1632121212121</v>
      </c>
      <c r="AJ60">
        <v>1.6985802788754809</v>
      </c>
      <c r="AK60">
        <v>66.402608217360225</v>
      </c>
      <c r="AL60">
        <f t="shared" si="26"/>
        <v>2.0482495076008957</v>
      </c>
      <c r="AM60">
        <v>36.032489056985042</v>
      </c>
      <c r="AN60">
        <v>36.853369411764717</v>
      </c>
      <c r="AO60">
        <v>-2.5673133820264038E-4</v>
      </c>
      <c r="AP60">
        <v>90.818453597350185</v>
      </c>
      <c r="AQ60">
        <v>185</v>
      </c>
      <c r="AR60">
        <v>28</v>
      </c>
      <c r="AS60">
        <f t="shared" si="27"/>
        <v>1</v>
      </c>
      <c r="AT60">
        <f t="shared" si="28"/>
        <v>0</v>
      </c>
      <c r="AU60">
        <f t="shared" si="29"/>
        <v>47243.428364704581</v>
      </c>
      <c r="AV60">
        <f t="shared" si="30"/>
        <v>1200.0025000000001</v>
      </c>
      <c r="AW60">
        <f t="shared" si="31"/>
        <v>1025.9264014081332</v>
      </c>
      <c r="AX60">
        <f t="shared" si="32"/>
        <v>0.85493688672159696</v>
      </c>
      <c r="AY60">
        <f t="shared" si="33"/>
        <v>0.18842819137268235</v>
      </c>
      <c r="AZ60">
        <v>2.7</v>
      </c>
      <c r="BA60">
        <v>0.5</v>
      </c>
      <c r="BB60" t="s">
        <v>355</v>
      </c>
      <c r="BC60">
        <v>2</v>
      </c>
      <c r="BD60" t="b">
        <v>1</v>
      </c>
      <c r="BE60">
        <v>1670263320.2874999</v>
      </c>
      <c r="BF60">
        <v>271.68425000000002</v>
      </c>
      <c r="BG60">
        <v>285.98050000000001</v>
      </c>
      <c r="BH60">
        <v>36.861537499999997</v>
      </c>
      <c r="BI60">
        <v>36.024387500000003</v>
      </c>
      <c r="BJ60">
        <v>275.38675000000001</v>
      </c>
      <c r="BK60">
        <v>36.731437499999998</v>
      </c>
      <c r="BL60">
        <v>649.99874999999997</v>
      </c>
      <c r="BM60">
        <v>100.97750000000001</v>
      </c>
      <c r="BN60">
        <v>9.9893374999999993E-2</v>
      </c>
      <c r="BO60">
        <v>33.073749999999997</v>
      </c>
      <c r="BP60">
        <v>33.499124999999999</v>
      </c>
      <c r="BQ60">
        <v>999.9</v>
      </c>
      <c r="BR60">
        <v>0</v>
      </c>
      <c r="BS60">
        <v>0</v>
      </c>
      <c r="BT60">
        <v>9000.5475000000006</v>
      </c>
      <c r="BU60">
        <v>0</v>
      </c>
      <c r="BV60">
        <v>268.30612500000001</v>
      </c>
      <c r="BW60">
        <v>-14.296212499999999</v>
      </c>
      <c r="BX60">
        <v>282.08212500000002</v>
      </c>
      <c r="BY60">
        <v>296.66762499999999</v>
      </c>
      <c r="BZ60">
        <v>0.83718475000000003</v>
      </c>
      <c r="CA60">
        <v>285.98050000000001</v>
      </c>
      <c r="CB60">
        <v>36.024387500000003</v>
      </c>
      <c r="CC60">
        <v>3.72218625</v>
      </c>
      <c r="CD60">
        <v>3.6376487499999999</v>
      </c>
      <c r="CE60">
        <v>27.668812500000001</v>
      </c>
      <c r="CF60">
        <v>27.276262500000001</v>
      </c>
      <c r="CG60">
        <v>1200.0025000000001</v>
      </c>
      <c r="CH60">
        <v>0.50002100000000005</v>
      </c>
      <c r="CI60">
        <v>0.49997900000000001</v>
      </c>
      <c r="CJ60">
        <v>0</v>
      </c>
      <c r="CK60">
        <v>950.55150000000003</v>
      </c>
      <c r="CL60">
        <v>4.9990899999999998</v>
      </c>
      <c r="CM60">
        <v>9745.5924999999988</v>
      </c>
      <c r="CN60">
        <v>9557.9599999999991</v>
      </c>
      <c r="CO60">
        <v>42.984250000000003</v>
      </c>
      <c r="CP60">
        <v>44.710624999999993</v>
      </c>
      <c r="CQ60">
        <v>43.811999999999998</v>
      </c>
      <c r="CR60">
        <v>43.686999999999998</v>
      </c>
      <c r="CS60">
        <v>44.311999999999998</v>
      </c>
      <c r="CT60">
        <v>597.52874999999995</v>
      </c>
      <c r="CU60">
        <v>597.47874999999999</v>
      </c>
      <c r="CV60">
        <v>0</v>
      </c>
      <c r="CW60">
        <v>1670263341.2</v>
      </c>
      <c r="CX60">
        <v>0</v>
      </c>
      <c r="CY60">
        <v>1670262879</v>
      </c>
      <c r="CZ60" t="s">
        <v>356</v>
      </c>
      <c r="DA60">
        <v>1670262873</v>
      </c>
      <c r="DB60">
        <v>1670262879</v>
      </c>
      <c r="DC60">
        <v>3</v>
      </c>
      <c r="DD60">
        <v>-7.0000000000000001E-3</v>
      </c>
      <c r="DE60">
        <v>-1.0999999999999999E-2</v>
      </c>
      <c r="DF60">
        <v>-3.9849999999999999</v>
      </c>
      <c r="DG60">
        <v>0.13</v>
      </c>
      <c r="DH60">
        <v>415</v>
      </c>
      <c r="DI60">
        <v>34</v>
      </c>
      <c r="DJ60">
        <v>0.34</v>
      </c>
      <c r="DK60">
        <v>0.13</v>
      </c>
      <c r="DL60">
        <v>-14.0667125</v>
      </c>
      <c r="DM60">
        <v>-1.6461759849906019</v>
      </c>
      <c r="DN60">
        <v>0.16152512991404769</v>
      </c>
      <c r="DO60">
        <v>0</v>
      </c>
      <c r="DP60">
        <v>0.84097567499999992</v>
      </c>
      <c r="DQ60">
        <v>-2.9214270168857959E-2</v>
      </c>
      <c r="DR60">
        <v>2.929894719844897E-3</v>
      </c>
      <c r="DS60">
        <v>1</v>
      </c>
      <c r="DT60">
        <v>0</v>
      </c>
      <c r="DU60">
        <v>0</v>
      </c>
      <c r="DV60">
        <v>0</v>
      </c>
      <c r="DW60">
        <v>-1</v>
      </c>
      <c r="DX60">
        <v>1</v>
      </c>
      <c r="DY60">
        <v>2</v>
      </c>
      <c r="DZ60" t="s">
        <v>363</v>
      </c>
      <c r="EA60">
        <v>3.2966099999999998</v>
      </c>
      <c r="EB60">
        <v>2.6253299999999999</v>
      </c>
      <c r="EC60">
        <v>7.3561199999999993E-2</v>
      </c>
      <c r="ED60">
        <v>7.5237999999999999E-2</v>
      </c>
      <c r="EE60">
        <v>0.14704200000000001</v>
      </c>
      <c r="EF60">
        <v>0.14313400000000001</v>
      </c>
      <c r="EG60">
        <v>28051</v>
      </c>
      <c r="EH60">
        <v>28497.1</v>
      </c>
      <c r="EI60">
        <v>28168.799999999999</v>
      </c>
      <c r="EJ60">
        <v>29658.400000000001</v>
      </c>
      <c r="EK60">
        <v>33057.199999999997</v>
      </c>
      <c r="EL60">
        <v>35266.699999999997</v>
      </c>
      <c r="EM60">
        <v>39757.599999999999</v>
      </c>
      <c r="EN60">
        <v>42377.3</v>
      </c>
      <c r="EO60">
        <v>1.8974</v>
      </c>
      <c r="EP60">
        <v>2.1541999999999999</v>
      </c>
      <c r="EQ60">
        <v>0.14410899999999999</v>
      </c>
      <c r="ER60">
        <v>0</v>
      </c>
      <c r="ES60">
        <v>31.163799999999998</v>
      </c>
      <c r="ET60">
        <v>999.9</v>
      </c>
      <c r="EU60">
        <v>53.8</v>
      </c>
      <c r="EV60">
        <v>39.299999999999997</v>
      </c>
      <c r="EW60">
        <v>38.046100000000003</v>
      </c>
      <c r="EX60">
        <v>57.000300000000003</v>
      </c>
      <c r="EY60">
        <v>-1.4022399999999999</v>
      </c>
      <c r="EZ60">
        <v>2</v>
      </c>
      <c r="FA60">
        <v>0.45001799999999997</v>
      </c>
      <c r="FB60">
        <v>0.247173</v>
      </c>
      <c r="FC60">
        <v>20.274000000000001</v>
      </c>
      <c r="FD60">
        <v>5.2195400000000003</v>
      </c>
      <c r="FE60">
        <v>12.0044</v>
      </c>
      <c r="FF60">
        <v>4.9864499999999996</v>
      </c>
      <c r="FG60">
        <v>3.2845</v>
      </c>
      <c r="FH60">
        <v>9999</v>
      </c>
      <c r="FI60">
        <v>9999</v>
      </c>
      <c r="FJ60">
        <v>9999</v>
      </c>
      <c r="FK60">
        <v>999.9</v>
      </c>
      <c r="FL60">
        <v>1.8658399999999999</v>
      </c>
      <c r="FM60">
        <v>1.86229</v>
      </c>
      <c r="FN60">
        <v>1.86432</v>
      </c>
      <c r="FO60">
        <v>1.8604499999999999</v>
      </c>
      <c r="FP60">
        <v>1.86111</v>
      </c>
      <c r="FQ60">
        <v>1.8602099999999999</v>
      </c>
      <c r="FR60">
        <v>1.86188</v>
      </c>
      <c r="FS60">
        <v>1.8585100000000001</v>
      </c>
      <c r="FT60">
        <v>0</v>
      </c>
      <c r="FU60">
        <v>0</v>
      </c>
      <c r="FV60">
        <v>0</v>
      </c>
      <c r="FW60">
        <v>0</v>
      </c>
      <c r="FX60" t="s">
        <v>358</v>
      </c>
      <c r="FY60" t="s">
        <v>359</v>
      </c>
      <c r="FZ60" t="s">
        <v>360</v>
      </c>
      <c r="GA60" t="s">
        <v>360</v>
      </c>
      <c r="GB60" t="s">
        <v>360</v>
      </c>
      <c r="GC60" t="s">
        <v>360</v>
      </c>
      <c r="GD60">
        <v>0</v>
      </c>
      <c r="GE60">
        <v>100</v>
      </c>
      <c r="GF60">
        <v>100</v>
      </c>
      <c r="GG60">
        <v>-3.7109999999999999</v>
      </c>
      <c r="GH60">
        <v>0.13009999999999999</v>
      </c>
      <c r="GI60">
        <v>-3.0386377359327348</v>
      </c>
      <c r="GJ60">
        <v>-2.737337881603403E-3</v>
      </c>
      <c r="GK60">
        <v>1.2769921614711079E-6</v>
      </c>
      <c r="GL60">
        <v>-3.2469241445839119E-10</v>
      </c>
      <c r="GM60">
        <v>0.13012000000000509</v>
      </c>
      <c r="GN60">
        <v>0</v>
      </c>
      <c r="GO60">
        <v>0</v>
      </c>
      <c r="GP60">
        <v>0</v>
      </c>
      <c r="GQ60">
        <v>4</v>
      </c>
      <c r="GR60">
        <v>2074</v>
      </c>
      <c r="GS60">
        <v>4</v>
      </c>
      <c r="GT60">
        <v>30</v>
      </c>
      <c r="GU60">
        <v>7.5</v>
      </c>
      <c r="GV60">
        <v>7.4</v>
      </c>
      <c r="GW60">
        <v>1.0339400000000001</v>
      </c>
      <c r="GX60">
        <v>2.5964399999999999</v>
      </c>
      <c r="GY60">
        <v>2.04834</v>
      </c>
      <c r="GZ60">
        <v>2.6061999999999999</v>
      </c>
      <c r="HA60">
        <v>2.1972700000000001</v>
      </c>
      <c r="HB60">
        <v>2.34863</v>
      </c>
      <c r="HC60">
        <v>42.617100000000001</v>
      </c>
      <c r="HD60">
        <v>13.5541</v>
      </c>
      <c r="HE60">
        <v>18</v>
      </c>
      <c r="HF60">
        <v>469.27199999999999</v>
      </c>
      <c r="HG60">
        <v>718.76900000000001</v>
      </c>
      <c r="HH60">
        <v>30.999500000000001</v>
      </c>
      <c r="HI60">
        <v>33.133600000000001</v>
      </c>
      <c r="HJ60">
        <v>29.9999</v>
      </c>
      <c r="HK60">
        <v>33.069099999999999</v>
      </c>
      <c r="HL60">
        <v>33.063299999999998</v>
      </c>
      <c r="HM60">
        <v>20.697800000000001</v>
      </c>
      <c r="HN60">
        <v>-30</v>
      </c>
      <c r="HO60">
        <v>-30</v>
      </c>
      <c r="HP60">
        <v>31</v>
      </c>
      <c r="HQ60">
        <v>304.58800000000002</v>
      </c>
      <c r="HR60">
        <v>33.834600000000002</v>
      </c>
      <c r="HS60">
        <v>99.253399999999999</v>
      </c>
      <c r="HT60">
        <v>98.283500000000004</v>
      </c>
    </row>
    <row r="61" spans="1:228" x14ac:dyDescent="0.2">
      <c r="A61">
        <v>46</v>
      </c>
      <c r="B61">
        <v>1670263326.5999999</v>
      </c>
      <c r="C61">
        <v>179.5999999046326</v>
      </c>
      <c r="D61" t="s">
        <v>451</v>
      </c>
      <c r="E61" t="s">
        <v>452</v>
      </c>
      <c r="F61">
        <v>4</v>
      </c>
      <c r="G61">
        <v>1670263324.5999999</v>
      </c>
      <c r="H61">
        <f t="shared" si="0"/>
        <v>2.0393748967610231E-3</v>
      </c>
      <c r="I61">
        <f t="shared" si="1"/>
        <v>2.0393748967610232</v>
      </c>
      <c r="J61">
        <f t="shared" si="2"/>
        <v>10.813458729312682</v>
      </c>
      <c r="K61">
        <f t="shared" si="3"/>
        <v>278.73542857142849</v>
      </c>
      <c r="L61">
        <f t="shared" si="4"/>
        <v>144.67863049688356</v>
      </c>
      <c r="M61">
        <f t="shared" si="5"/>
        <v>14.623811856143684</v>
      </c>
      <c r="N61">
        <f t="shared" si="6"/>
        <v>28.173991218129132</v>
      </c>
      <c r="O61">
        <f t="shared" si="7"/>
        <v>0.13657820552036268</v>
      </c>
      <c r="P61">
        <f t="shared" si="8"/>
        <v>3.6835452660140886</v>
      </c>
      <c r="Q61">
        <f t="shared" si="9"/>
        <v>0.13382601319097298</v>
      </c>
      <c r="R61">
        <f t="shared" si="10"/>
        <v>8.3883912582779774E-2</v>
      </c>
      <c r="S61">
        <f t="shared" si="11"/>
        <v>226.11436831799986</v>
      </c>
      <c r="T61">
        <f t="shared" si="12"/>
        <v>33.722751260475412</v>
      </c>
      <c r="U61">
        <f t="shared" si="13"/>
        <v>33.501899999999999</v>
      </c>
      <c r="V61">
        <f t="shared" si="14"/>
        <v>5.196340560798614</v>
      </c>
      <c r="W61">
        <f t="shared" si="15"/>
        <v>73.392577836310608</v>
      </c>
      <c r="X61">
        <f t="shared" si="16"/>
        <v>3.7239826726445999</v>
      </c>
      <c r="Y61">
        <f t="shared" si="17"/>
        <v>5.074058961316628</v>
      </c>
      <c r="Z61">
        <f t="shared" si="18"/>
        <v>1.472357888154014</v>
      </c>
      <c r="AA61">
        <f t="shared" si="19"/>
        <v>-89.936432947161123</v>
      </c>
      <c r="AB61">
        <f t="shared" si="20"/>
        <v>-84.342860035680104</v>
      </c>
      <c r="AC61">
        <f t="shared" si="21"/>
        <v>-5.2588433961458261</v>
      </c>
      <c r="AD61">
        <f t="shared" si="22"/>
        <v>46.576231939012786</v>
      </c>
      <c r="AE61">
        <f t="shared" si="23"/>
        <v>34.30315292987305</v>
      </c>
      <c r="AF61">
        <f t="shared" si="24"/>
        <v>2.0853669774377601</v>
      </c>
      <c r="AG61">
        <f t="shared" si="25"/>
        <v>10.813458729312682</v>
      </c>
      <c r="AH61">
        <v>303.58145213471192</v>
      </c>
      <c r="AI61">
        <v>291.973612121212</v>
      </c>
      <c r="AJ61">
        <v>1.714690291789051</v>
      </c>
      <c r="AK61">
        <v>66.402608217360225</v>
      </c>
      <c r="AL61">
        <f t="shared" si="26"/>
        <v>2.0393748967610232</v>
      </c>
      <c r="AM61">
        <v>36.018128224720897</v>
      </c>
      <c r="AN61">
        <v>36.836007647058821</v>
      </c>
      <c r="AO61">
        <v>-3.4358100281435972E-4</v>
      </c>
      <c r="AP61">
        <v>90.818453597350185</v>
      </c>
      <c r="AQ61">
        <v>186</v>
      </c>
      <c r="AR61">
        <v>29</v>
      </c>
      <c r="AS61">
        <f t="shared" si="27"/>
        <v>1</v>
      </c>
      <c r="AT61">
        <f t="shared" si="28"/>
        <v>0</v>
      </c>
      <c r="AU61">
        <f t="shared" si="29"/>
        <v>47379.632901901321</v>
      </c>
      <c r="AV61">
        <f t="shared" si="30"/>
        <v>1200.002857142857</v>
      </c>
      <c r="AW61">
        <f t="shared" si="31"/>
        <v>1025.926706900518</v>
      </c>
      <c r="AX61">
        <f t="shared" si="32"/>
        <v>0.854936886853082</v>
      </c>
      <c r="AY61">
        <f t="shared" si="33"/>
        <v>0.18842819162644842</v>
      </c>
      <c r="AZ61">
        <v>2.7</v>
      </c>
      <c r="BA61">
        <v>0.5</v>
      </c>
      <c r="BB61" t="s">
        <v>355</v>
      </c>
      <c r="BC61">
        <v>2</v>
      </c>
      <c r="BD61" t="b">
        <v>1</v>
      </c>
      <c r="BE61">
        <v>1670263324.5999999</v>
      </c>
      <c r="BF61">
        <v>278.73542857142849</v>
      </c>
      <c r="BG61">
        <v>293.22685714285723</v>
      </c>
      <c r="BH61">
        <v>36.842700000000001</v>
      </c>
      <c r="BI61">
        <v>36.008328571428571</v>
      </c>
      <c r="BJ61">
        <v>282.45257142857139</v>
      </c>
      <c r="BK61">
        <v>36.712585714285723</v>
      </c>
      <c r="BL61">
        <v>649.95614285714294</v>
      </c>
      <c r="BM61">
        <v>100.97799999999999</v>
      </c>
      <c r="BN61">
        <v>9.9898000000000015E-2</v>
      </c>
      <c r="BO61">
        <v>33.077185714285712</v>
      </c>
      <c r="BP61">
        <v>33.501899999999999</v>
      </c>
      <c r="BQ61">
        <v>999.89999999999986</v>
      </c>
      <c r="BR61">
        <v>0</v>
      </c>
      <c r="BS61">
        <v>0</v>
      </c>
      <c r="BT61">
        <v>9026.9642857142862</v>
      </c>
      <c r="BU61">
        <v>0</v>
      </c>
      <c r="BV61">
        <v>270.18814285714291</v>
      </c>
      <c r="BW61">
        <v>-14.491528571428571</v>
      </c>
      <c r="BX61">
        <v>289.39771428571419</v>
      </c>
      <c r="BY61">
        <v>304.17985714285709</v>
      </c>
      <c r="BZ61">
        <v>0.83439414285714286</v>
      </c>
      <c r="CA61">
        <v>293.22685714285723</v>
      </c>
      <c r="CB61">
        <v>36.008328571428571</v>
      </c>
      <c r="CC61">
        <v>3.7202985714285708</v>
      </c>
      <c r="CD61">
        <v>3.6360414285714291</v>
      </c>
      <c r="CE61">
        <v>27.660114285714279</v>
      </c>
      <c r="CF61">
        <v>27.268728571428571</v>
      </c>
      <c r="CG61">
        <v>1200.002857142857</v>
      </c>
      <c r="CH61">
        <v>0.50002100000000016</v>
      </c>
      <c r="CI61">
        <v>0.49997900000000012</v>
      </c>
      <c r="CJ61">
        <v>0</v>
      </c>
      <c r="CK61">
        <v>950.15314285714283</v>
      </c>
      <c r="CL61">
        <v>4.9990899999999998</v>
      </c>
      <c r="CM61">
        <v>9746.1814285714299</v>
      </c>
      <c r="CN61">
        <v>9557.9471428571433</v>
      </c>
      <c r="CO61">
        <v>42.991</v>
      </c>
      <c r="CP61">
        <v>44.696000000000012</v>
      </c>
      <c r="CQ61">
        <v>43.811999999999998</v>
      </c>
      <c r="CR61">
        <v>43.686999999999998</v>
      </c>
      <c r="CS61">
        <v>44.311999999999998</v>
      </c>
      <c r="CT61">
        <v>597.52999999999986</v>
      </c>
      <c r="CU61">
        <v>597.48000000000013</v>
      </c>
      <c r="CV61">
        <v>0</v>
      </c>
      <c r="CW61">
        <v>1670263345.4000001</v>
      </c>
      <c r="CX61">
        <v>0</v>
      </c>
      <c r="CY61">
        <v>1670262879</v>
      </c>
      <c r="CZ61" t="s">
        <v>356</v>
      </c>
      <c r="DA61">
        <v>1670262873</v>
      </c>
      <c r="DB61">
        <v>1670262879</v>
      </c>
      <c r="DC61">
        <v>3</v>
      </c>
      <c r="DD61">
        <v>-7.0000000000000001E-3</v>
      </c>
      <c r="DE61">
        <v>-1.0999999999999999E-2</v>
      </c>
      <c r="DF61">
        <v>-3.9849999999999999</v>
      </c>
      <c r="DG61">
        <v>0.13</v>
      </c>
      <c r="DH61">
        <v>415</v>
      </c>
      <c r="DI61">
        <v>34</v>
      </c>
      <c r="DJ61">
        <v>0.34</v>
      </c>
      <c r="DK61">
        <v>0.13</v>
      </c>
      <c r="DL61">
        <v>-14.178785</v>
      </c>
      <c r="DM61">
        <v>-1.872569606003696</v>
      </c>
      <c r="DN61">
        <v>0.1822249126080186</v>
      </c>
      <c r="DO61">
        <v>0</v>
      </c>
      <c r="DP61">
        <v>0.83898410000000001</v>
      </c>
      <c r="DQ61">
        <v>-2.5174424015009161E-2</v>
      </c>
      <c r="DR61">
        <v>2.5233365986328461E-3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363</v>
      </c>
      <c r="EA61">
        <v>3.29671</v>
      </c>
      <c r="EB61">
        <v>2.6254599999999999</v>
      </c>
      <c r="EC61">
        <v>7.5000700000000003E-2</v>
      </c>
      <c r="ED61">
        <v>7.6675599999999997E-2</v>
      </c>
      <c r="EE61">
        <v>0.14699300000000001</v>
      </c>
      <c r="EF61">
        <v>0.143095</v>
      </c>
      <c r="EG61">
        <v>28007</v>
      </c>
      <c r="EH61">
        <v>28453.200000000001</v>
      </c>
      <c r="EI61">
        <v>28168.400000000001</v>
      </c>
      <c r="EJ61">
        <v>29658.9</v>
      </c>
      <c r="EK61">
        <v>33058.6</v>
      </c>
      <c r="EL61">
        <v>35268.800000000003</v>
      </c>
      <c r="EM61">
        <v>39756.9</v>
      </c>
      <c r="EN61">
        <v>42377.8</v>
      </c>
      <c r="EO61">
        <v>1.8968799999999999</v>
      </c>
      <c r="EP61">
        <v>2.1541800000000002</v>
      </c>
      <c r="EQ61">
        <v>0.14380699999999999</v>
      </c>
      <c r="ER61">
        <v>0</v>
      </c>
      <c r="ES61">
        <v>31.166899999999998</v>
      </c>
      <c r="ET61">
        <v>999.9</v>
      </c>
      <c r="EU61">
        <v>53.8</v>
      </c>
      <c r="EV61">
        <v>39.299999999999997</v>
      </c>
      <c r="EW61">
        <v>38.049599999999998</v>
      </c>
      <c r="EX61">
        <v>57.1203</v>
      </c>
      <c r="EY61">
        <v>-1.34615</v>
      </c>
      <c r="EZ61">
        <v>2</v>
      </c>
      <c r="FA61">
        <v>0.45000499999999999</v>
      </c>
      <c r="FB61">
        <v>0.24555299999999999</v>
      </c>
      <c r="FC61">
        <v>20.274000000000001</v>
      </c>
      <c r="FD61">
        <v>5.2192400000000001</v>
      </c>
      <c r="FE61">
        <v>12.004</v>
      </c>
      <c r="FF61">
        <v>4.9865500000000003</v>
      </c>
      <c r="FG61">
        <v>3.2845</v>
      </c>
      <c r="FH61">
        <v>9999</v>
      </c>
      <c r="FI61">
        <v>9999</v>
      </c>
      <c r="FJ61">
        <v>9999</v>
      </c>
      <c r="FK61">
        <v>999.9</v>
      </c>
      <c r="FL61">
        <v>1.86585</v>
      </c>
      <c r="FM61">
        <v>1.8622799999999999</v>
      </c>
      <c r="FN61">
        <v>1.86432</v>
      </c>
      <c r="FO61">
        <v>1.8604400000000001</v>
      </c>
      <c r="FP61">
        <v>1.86111</v>
      </c>
      <c r="FQ61">
        <v>1.8602000000000001</v>
      </c>
      <c r="FR61">
        <v>1.86188</v>
      </c>
      <c r="FS61">
        <v>1.8585100000000001</v>
      </c>
      <c r="FT61">
        <v>0</v>
      </c>
      <c r="FU61">
        <v>0</v>
      </c>
      <c r="FV61">
        <v>0</v>
      </c>
      <c r="FW61">
        <v>0</v>
      </c>
      <c r="FX61" t="s">
        <v>358</v>
      </c>
      <c r="FY61" t="s">
        <v>359</v>
      </c>
      <c r="FZ61" t="s">
        <v>360</v>
      </c>
      <c r="GA61" t="s">
        <v>360</v>
      </c>
      <c r="GB61" t="s">
        <v>360</v>
      </c>
      <c r="GC61" t="s">
        <v>360</v>
      </c>
      <c r="GD61">
        <v>0</v>
      </c>
      <c r="GE61">
        <v>100</v>
      </c>
      <c r="GF61">
        <v>100</v>
      </c>
      <c r="GG61">
        <v>-3.7240000000000002</v>
      </c>
      <c r="GH61">
        <v>0.13009999999999999</v>
      </c>
      <c r="GI61">
        <v>-3.0386377359327348</v>
      </c>
      <c r="GJ61">
        <v>-2.737337881603403E-3</v>
      </c>
      <c r="GK61">
        <v>1.2769921614711079E-6</v>
      </c>
      <c r="GL61">
        <v>-3.2469241445839119E-10</v>
      </c>
      <c r="GM61">
        <v>0.13012000000000509</v>
      </c>
      <c r="GN61">
        <v>0</v>
      </c>
      <c r="GO61">
        <v>0</v>
      </c>
      <c r="GP61">
        <v>0</v>
      </c>
      <c r="GQ61">
        <v>4</v>
      </c>
      <c r="GR61">
        <v>2074</v>
      </c>
      <c r="GS61">
        <v>4</v>
      </c>
      <c r="GT61">
        <v>30</v>
      </c>
      <c r="GU61">
        <v>7.6</v>
      </c>
      <c r="GV61">
        <v>7.5</v>
      </c>
      <c r="GW61">
        <v>1.0522499999999999</v>
      </c>
      <c r="GX61">
        <v>2.5915499999999998</v>
      </c>
      <c r="GY61">
        <v>2.04834</v>
      </c>
      <c r="GZ61">
        <v>2.6061999999999999</v>
      </c>
      <c r="HA61">
        <v>2.1972700000000001</v>
      </c>
      <c r="HB61">
        <v>2.34619</v>
      </c>
      <c r="HC61">
        <v>42.617100000000001</v>
      </c>
      <c r="HD61">
        <v>13.5541</v>
      </c>
      <c r="HE61">
        <v>18</v>
      </c>
      <c r="HF61">
        <v>468.94</v>
      </c>
      <c r="HG61">
        <v>718.72400000000005</v>
      </c>
      <c r="HH61">
        <v>30.999600000000001</v>
      </c>
      <c r="HI61">
        <v>33.132100000000001</v>
      </c>
      <c r="HJ61">
        <v>29.9999</v>
      </c>
      <c r="HK61">
        <v>33.067599999999999</v>
      </c>
      <c r="HL61">
        <v>33.061399999999999</v>
      </c>
      <c r="HM61">
        <v>21.0809</v>
      </c>
      <c r="HN61">
        <v>-30</v>
      </c>
      <c r="HO61">
        <v>-30</v>
      </c>
      <c r="HP61">
        <v>31</v>
      </c>
      <c r="HQ61">
        <v>311.26499999999999</v>
      </c>
      <c r="HR61">
        <v>33.834600000000002</v>
      </c>
      <c r="HS61">
        <v>99.251800000000003</v>
      </c>
      <c r="HT61">
        <v>98.284800000000004</v>
      </c>
    </row>
    <row r="62" spans="1:228" x14ac:dyDescent="0.2">
      <c r="A62">
        <v>47</v>
      </c>
      <c r="B62">
        <v>1670263330.5999999</v>
      </c>
      <c r="C62">
        <v>183.5999999046326</v>
      </c>
      <c r="D62" t="s">
        <v>453</v>
      </c>
      <c r="E62" t="s">
        <v>454</v>
      </c>
      <c r="F62">
        <v>4</v>
      </c>
      <c r="G62">
        <v>1670263328.2874999</v>
      </c>
      <c r="H62">
        <f t="shared" si="0"/>
        <v>2.0005467530108787E-3</v>
      </c>
      <c r="I62">
        <f t="shared" si="1"/>
        <v>2.0005467530108785</v>
      </c>
      <c r="J62">
        <f t="shared" si="2"/>
        <v>10.970549054551642</v>
      </c>
      <c r="K62">
        <f t="shared" si="3"/>
        <v>284.83912500000002</v>
      </c>
      <c r="L62">
        <f t="shared" si="4"/>
        <v>146.23846919406009</v>
      </c>
      <c r="M62">
        <f t="shared" si="5"/>
        <v>14.781541728556542</v>
      </c>
      <c r="N62">
        <f t="shared" si="6"/>
        <v>28.791065957657395</v>
      </c>
      <c r="O62">
        <f t="shared" si="7"/>
        <v>0.13390087005689488</v>
      </c>
      <c r="P62">
        <f t="shared" si="8"/>
        <v>3.6726518878946335</v>
      </c>
      <c r="Q62">
        <f t="shared" si="9"/>
        <v>0.13124671368774113</v>
      </c>
      <c r="R62">
        <f t="shared" si="10"/>
        <v>8.2263279556165969E-2</v>
      </c>
      <c r="S62">
        <f t="shared" si="11"/>
        <v>226.11314084343937</v>
      </c>
      <c r="T62">
        <f t="shared" si="12"/>
        <v>33.733264414488112</v>
      </c>
      <c r="U62">
        <f t="shared" si="13"/>
        <v>33.498887500000002</v>
      </c>
      <c r="V62">
        <f t="shared" si="14"/>
        <v>5.1954642711388335</v>
      </c>
      <c r="W62">
        <f t="shared" si="15"/>
        <v>73.36554703771499</v>
      </c>
      <c r="X62">
        <f t="shared" si="16"/>
        <v>3.7227316920340208</v>
      </c>
      <c r="Y62">
        <f t="shared" si="17"/>
        <v>5.0742233137310055</v>
      </c>
      <c r="Z62">
        <f t="shared" si="18"/>
        <v>1.4727325791048127</v>
      </c>
      <c r="AA62">
        <f t="shared" si="19"/>
        <v>-88.224111807779749</v>
      </c>
      <c r="AB62">
        <f t="shared" si="20"/>
        <v>-83.382753613327097</v>
      </c>
      <c r="AC62">
        <f t="shared" si="21"/>
        <v>-5.2143383556764418</v>
      </c>
      <c r="AD62">
        <f t="shared" si="22"/>
        <v>49.291937066656104</v>
      </c>
      <c r="AE62">
        <f t="shared" si="23"/>
        <v>34.477602683606669</v>
      </c>
      <c r="AF62">
        <f t="shared" si="24"/>
        <v>2.0820614606818939</v>
      </c>
      <c r="AG62">
        <f t="shared" si="25"/>
        <v>10.970549054551642</v>
      </c>
      <c r="AH62">
        <v>310.52667459722539</v>
      </c>
      <c r="AI62">
        <v>298.84321212121199</v>
      </c>
      <c r="AJ62">
        <v>1.7170410651535539</v>
      </c>
      <c r="AK62">
        <v>66.402608217360225</v>
      </c>
      <c r="AL62">
        <f t="shared" si="26"/>
        <v>2.0005467530108785</v>
      </c>
      <c r="AM62">
        <v>36.004478329990853</v>
      </c>
      <c r="AN62">
        <v>36.826464705882337</v>
      </c>
      <c r="AO62">
        <v>-3.906014828419051E-3</v>
      </c>
      <c r="AP62">
        <v>90.818453597350185</v>
      </c>
      <c r="AQ62">
        <v>184</v>
      </c>
      <c r="AR62">
        <v>28</v>
      </c>
      <c r="AS62">
        <f t="shared" si="27"/>
        <v>1</v>
      </c>
      <c r="AT62">
        <f t="shared" si="28"/>
        <v>0</v>
      </c>
      <c r="AU62">
        <f t="shared" si="29"/>
        <v>47184.931533876741</v>
      </c>
      <c r="AV62">
        <f t="shared" si="30"/>
        <v>1199.9974999999999</v>
      </c>
      <c r="AW62">
        <f t="shared" si="31"/>
        <v>1025.9220139085178</v>
      </c>
      <c r="AX62">
        <f t="shared" si="32"/>
        <v>0.85493679270874967</v>
      </c>
      <c r="AY62">
        <f t="shared" si="33"/>
        <v>0.18842800992788683</v>
      </c>
      <c r="AZ62">
        <v>2.7</v>
      </c>
      <c r="BA62">
        <v>0.5</v>
      </c>
      <c r="BB62" t="s">
        <v>355</v>
      </c>
      <c r="BC62">
        <v>2</v>
      </c>
      <c r="BD62" t="b">
        <v>1</v>
      </c>
      <c r="BE62">
        <v>1670263328.2874999</v>
      </c>
      <c r="BF62">
        <v>284.83912500000002</v>
      </c>
      <c r="BG62">
        <v>299.40599999999989</v>
      </c>
      <c r="BH62">
        <v>36.8301625</v>
      </c>
      <c r="BI62">
        <v>35.997212500000003</v>
      </c>
      <c r="BJ62">
        <v>288.56912499999999</v>
      </c>
      <c r="BK62">
        <v>36.700049999999997</v>
      </c>
      <c r="BL62">
        <v>650.04175000000009</v>
      </c>
      <c r="BM62">
        <v>100.97812500000001</v>
      </c>
      <c r="BN62">
        <v>0.100215125</v>
      </c>
      <c r="BO62">
        <v>33.077762499999999</v>
      </c>
      <c r="BP62">
        <v>33.498887500000002</v>
      </c>
      <c r="BQ62">
        <v>999.9</v>
      </c>
      <c r="BR62">
        <v>0</v>
      </c>
      <c r="BS62">
        <v>0</v>
      </c>
      <c r="BT62">
        <v>8989.2962499999994</v>
      </c>
      <c r="BU62">
        <v>0</v>
      </c>
      <c r="BV62">
        <v>273.15674999999999</v>
      </c>
      <c r="BW62">
        <v>-14.567012500000001</v>
      </c>
      <c r="BX62">
        <v>295.73087500000003</v>
      </c>
      <c r="BY62">
        <v>310.58625000000001</v>
      </c>
      <c r="BZ62">
        <v>0.83294525000000008</v>
      </c>
      <c r="CA62">
        <v>299.40599999999989</v>
      </c>
      <c r="CB62">
        <v>35.997212500000003</v>
      </c>
      <c r="CC62">
        <v>3.7190412500000001</v>
      </c>
      <c r="CD62">
        <v>3.6349312500000002</v>
      </c>
      <c r="CE62">
        <v>27.654350000000001</v>
      </c>
      <c r="CF62">
        <v>27.263512500000001</v>
      </c>
      <c r="CG62">
        <v>1199.9974999999999</v>
      </c>
      <c r="CH62">
        <v>0.50002450000000009</v>
      </c>
      <c r="CI62">
        <v>0.49997550000000002</v>
      </c>
      <c r="CJ62">
        <v>0</v>
      </c>
      <c r="CK62">
        <v>949.85450000000003</v>
      </c>
      <c r="CL62">
        <v>4.9990899999999998</v>
      </c>
      <c r="CM62">
        <v>9740.9387499999993</v>
      </c>
      <c r="CN62">
        <v>9557.911250000001</v>
      </c>
      <c r="CO62">
        <v>42.936999999999998</v>
      </c>
      <c r="CP62">
        <v>44.694875000000003</v>
      </c>
      <c r="CQ62">
        <v>43.811999999999998</v>
      </c>
      <c r="CR62">
        <v>43.686999999999998</v>
      </c>
      <c r="CS62">
        <v>44.311999999999998</v>
      </c>
      <c r="CT62">
        <v>597.53</v>
      </c>
      <c r="CU62">
        <v>597.47250000000008</v>
      </c>
      <c r="CV62">
        <v>0</v>
      </c>
      <c r="CW62">
        <v>1670263349.5999999</v>
      </c>
      <c r="CX62">
        <v>0</v>
      </c>
      <c r="CY62">
        <v>1670262879</v>
      </c>
      <c r="CZ62" t="s">
        <v>356</v>
      </c>
      <c r="DA62">
        <v>1670262873</v>
      </c>
      <c r="DB62">
        <v>1670262879</v>
      </c>
      <c r="DC62">
        <v>3</v>
      </c>
      <c r="DD62">
        <v>-7.0000000000000001E-3</v>
      </c>
      <c r="DE62">
        <v>-1.0999999999999999E-2</v>
      </c>
      <c r="DF62">
        <v>-3.9849999999999999</v>
      </c>
      <c r="DG62">
        <v>0.13</v>
      </c>
      <c r="DH62">
        <v>415</v>
      </c>
      <c r="DI62">
        <v>34</v>
      </c>
      <c r="DJ62">
        <v>0.34</v>
      </c>
      <c r="DK62">
        <v>0.13</v>
      </c>
      <c r="DL62">
        <v>-14.304735000000001</v>
      </c>
      <c r="DM62">
        <v>-1.8065448405253099</v>
      </c>
      <c r="DN62">
        <v>0.1759945504127898</v>
      </c>
      <c r="DO62">
        <v>0</v>
      </c>
      <c r="DP62">
        <v>0.83704727499999998</v>
      </c>
      <c r="DQ62">
        <v>-3.022051407129504E-2</v>
      </c>
      <c r="DR62">
        <v>3.0740014475232448E-3</v>
      </c>
      <c r="DS62">
        <v>1</v>
      </c>
      <c r="DT62">
        <v>0</v>
      </c>
      <c r="DU62">
        <v>0</v>
      </c>
      <c r="DV62">
        <v>0</v>
      </c>
      <c r="DW62">
        <v>-1</v>
      </c>
      <c r="DX62">
        <v>1</v>
      </c>
      <c r="DY62">
        <v>2</v>
      </c>
      <c r="DZ62" t="s">
        <v>363</v>
      </c>
      <c r="EA62">
        <v>3.2967900000000001</v>
      </c>
      <c r="EB62">
        <v>2.6252499999999999</v>
      </c>
      <c r="EC62">
        <v>7.6432299999999995E-2</v>
      </c>
      <c r="ED62">
        <v>7.8103199999999998E-2</v>
      </c>
      <c r="EE62">
        <v>0.14696600000000001</v>
      </c>
      <c r="EF62">
        <v>0.143067</v>
      </c>
      <c r="EG62">
        <v>27963.9</v>
      </c>
      <c r="EH62">
        <v>28409.200000000001</v>
      </c>
      <c r="EI62">
        <v>28168.7</v>
      </c>
      <c r="EJ62">
        <v>29658.9</v>
      </c>
      <c r="EK62">
        <v>33060.300000000003</v>
      </c>
      <c r="EL62">
        <v>35270.199999999997</v>
      </c>
      <c r="EM62">
        <v>39757.599999999999</v>
      </c>
      <c r="EN62">
        <v>42378</v>
      </c>
      <c r="EO62">
        <v>1.8991800000000001</v>
      </c>
      <c r="EP62">
        <v>2.1543800000000002</v>
      </c>
      <c r="EQ62">
        <v>0.14421</v>
      </c>
      <c r="ER62">
        <v>0</v>
      </c>
      <c r="ES62">
        <v>31.170300000000001</v>
      </c>
      <c r="ET62">
        <v>999.9</v>
      </c>
      <c r="EU62">
        <v>53.7</v>
      </c>
      <c r="EV62">
        <v>39.299999999999997</v>
      </c>
      <c r="EW62">
        <v>37.979599999999998</v>
      </c>
      <c r="EX62">
        <v>57.060299999999998</v>
      </c>
      <c r="EY62">
        <v>-1.3621799999999999</v>
      </c>
      <c r="EZ62">
        <v>2</v>
      </c>
      <c r="FA62">
        <v>0.449959</v>
      </c>
      <c r="FB62">
        <v>0.24348</v>
      </c>
      <c r="FC62">
        <v>20.273900000000001</v>
      </c>
      <c r="FD62">
        <v>5.2198399999999996</v>
      </c>
      <c r="FE62">
        <v>12.004300000000001</v>
      </c>
      <c r="FF62">
        <v>4.9863</v>
      </c>
      <c r="FG62">
        <v>3.2845</v>
      </c>
      <c r="FH62">
        <v>9999</v>
      </c>
      <c r="FI62">
        <v>9999</v>
      </c>
      <c r="FJ62">
        <v>9999</v>
      </c>
      <c r="FK62">
        <v>999.9</v>
      </c>
      <c r="FL62">
        <v>1.8658399999999999</v>
      </c>
      <c r="FM62">
        <v>1.8622799999999999</v>
      </c>
      <c r="FN62">
        <v>1.86432</v>
      </c>
      <c r="FO62">
        <v>1.8604000000000001</v>
      </c>
      <c r="FP62">
        <v>1.86111</v>
      </c>
      <c r="FQ62">
        <v>1.8602000000000001</v>
      </c>
      <c r="FR62">
        <v>1.86189</v>
      </c>
      <c r="FS62">
        <v>1.8585199999999999</v>
      </c>
      <c r="FT62">
        <v>0</v>
      </c>
      <c r="FU62">
        <v>0</v>
      </c>
      <c r="FV62">
        <v>0</v>
      </c>
      <c r="FW62">
        <v>0</v>
      </c>
      <c r="FX62" t="s">
        <v>358</v>
      </c>
      <c r="FY62" t="s">
        <v>359</v>
      </c>
      <c r="FZ62" t="s">
        <v>360</v>
      </c>
      <c r="GA62" t="s">
        <v>360</v>
      </c>
      <c r="GB62" t="s">
        <v>360</v>
      </c>
      <c r="GC62" t="s">
        <v>360</v>
      </c>
      <c r="GD62">
        <v>0</v>
      </c>
      <c r="GE62">
        <v>100</v>
      </c>
      <c r="GF62">
        <v>100</v>
      </c>
      <c r="GG62">
        <v>-3.738</v>
      </c>
      <c r="GH62">
        <v>0.13009999999999999</v>
      </c>
      <c r="GI62">
        <v>-3.0386377359327348</v>
      </c>
      <c r="GJ62">
        <v>-2.737337881603403E-3</v>
      </c>
      <c r="GK62">
        <v>1.2769921614711079E-6</v>
      </c>
      <c r="GL62">
        <v>-3.2469241445839119E-10</v>
      </c>
      <c r="GM62">
        <v>0.13012000000000509</v>
      </c>
      <c r="GN62">
        <v>0</v>
      </c>
      <c r="GO62">
        <v>0</v>
      </c>
      <c r="GP62">
        <v>0</v>
      </c>
      <c r="GQ62">
        <v>4</v>
      </c>
      <c r="GR62">
        <v>2074</v>
      </c>
      <c r="GS62">
        <v>4</v>
      </c>
      <c r="GT62">
        <v>30</v>
      </c>
      <c r="GU62">
        <v>7.6</v>
      </c>
      <c r="GV62">
        <v>7.5</v>
      </c>
      <c r="GW62">
        <v>1.07178</v>
      </c>
      <c r="GX62">
        <v>2.5927699999999998</v>
      </c>
      <c r="GY62">
        <v>2.04834</v>
      </c>
      <c r="GZ62">
        <v>2.6061999999999999</v>
      </c>
      <c r="HA62">
        <v>2.1972700000000001</v>
      </c>
      <c r="HB62">
        <v>2.3840300000000001</v>
      </c>
      <c r="HC62">
        <v>42.617100000000001</v>
      </c>
      <c r="HD62">
        <v>13.5541</v>
      </c>
      <c r="HE62">
        <v>18</v>
      </c>
      <c r="HF62">
        <v>470.33</v>
      </c>
      <c r="HG62">
        <v>718.88</v>
      </c>
      <c r="HH62">
        <v>30.999500000000001</v>
      </c>
      <c r="HI62">
        <v>33.130400000000002</v>
      </c>
      <c r="HJ62">
        <v>29.9999</v>
      </c>
      <c r="HK62">
        <v>33.065199999999997</v>
      </c>
      <c r="HL62">
        <v>33.058900000000001</v>
      </c>
      <c r="HM62">
        <v>21.462900000000001</v>
      </c>
      <c r="HN62">
        <v>-30</v>
      </c>
      <c r="HO62">
        <v>-30</v>
      </c>
      <c r="HP62">
        <v>31</v>
      </c>
      <c r="HQ62">
        <v>317.94400000000002</v>
      </c>
      <c r="HR62">
        <v>33.834600000000002</v>
      </c>
      <c r="HS62">
        <v>99.253200000000007</v>
      </c>
      <c r="HT62">
        <v>98.2851</v>
      </c>
    </row>
    <row r="63" spans="1:228" x14ac:dyDescent="0.2">
      <c r="A63">
        <v>48</v>
      </c>
      <c r="B63">
        <v>1670263334.5999999</v>
      </c>
      <c r="C63">
        <v>187.5999999046326</v>
      </c>
      <c r="D63" t="s">
        <v>455</v>
      </c>
      <c r="E63" t="s">
        <v>456</v>
      </c>
      <c r="F63">
        <v>4</v>
      </c>
      <c r="G63">
        <v>1670263332.5999999</v>
      </c>
      <c r="H63">
        <f t="shared" si="0"/>
        <v>2.0393981889050049E-3</v>
      </c>
      <c r="I63">
        <f t="shared" si="1"/>
        <v>2.0393981889050048</v>
      </c>
      <c r="J63">
        <f t="shared" si="2"/>
        <v>11.19884130557451</v>
      </c>
      <c r="K63">
        <f t="shared" si="3"/>
        <v>291.99299999999999</v>
      </c>
      <c r="L63">
        <f t="shared" si="4"/>
        <v>152.6759585975085</v>
      </c>
      <c r="M63">
        <f t="shared" si="5"/>
        <v>15.431938634605828</v>
      </c>
      <c r="N63">
        <f t="shared" si="6"/>
        <v>29.513605803605497</v>
      </c>
      <c r="O63">
        <f t="shared" si="7"/>
        <v>0.1361781465281752</v>
      </c>
      <c r="P63">
        <f t="shared" si="8"/>
        <v>3.6735360231210032</v>
      </c>
      <c r="Q63">
        <f t="shared" si="9"/>
        <v>0.13343458613205622</v>
      </c>
      <c r="R63">
        <f t="shared" si="10"/>
        <v>8.3638510570460192E-2</v>
      </c>
      <c r="S63">
        <f t="shared" si="11"/>
        <v>226.11434782793376</v>
      </c>
      <c r="T63">
        <f t="shared" si="12"/>
        <v>33.728771748223934</v>
      </c>
      <c r="U63">
        <f t="shared" si="13"/>
        <v>33.507757142857137</v>
      </c>
      <c r="V63">
        <f t="shared" si="14"/>
        <v>5.1980446810524823</v>
      </c>
      <c r="W63">
        <f t="shared" si="15"/>
        <v>73.323016317840285</v>
      </c>
      <c r="X63">
        <f t="shared" si="16"/>
        <v>3.7213664897612095</v>
      </c>
      <c r="Y63">
        <f t="shared" si="17"/>
        <v>5.0753046950903471</v>
      </c>
      <c r="Z63">
        <f t="shared" si="18"/>
        <v>1.4766781912912728</v>
      </c>
      <c r="AA63">
        <f t="shared" si="19"/>
        <v>-89.937460130710718</v>
      </c>
      <c r="AB63">
        <f t="shared" si="20"/>
        <v>-84.407918692255393</v>
      </c>
      <c r="AC63">
        <f t="shared" si="21"/>
        <v>-5.277503992325002</v>
      </c>
      <c r="AD63">
        <f t="shared" si="22"/>
        <v>46.491465012642649</v>
      </c>
      <c r="AE63">
        <f t="shared" si="23"/>
        <v>34.893433431738465</v>
      </c>
      <c r="AF63">
        <f t="shared" si="24"/>
        <v>2.0722501038482553</v>
      </c>
      <c r="AG63">
        <f t="shared" si="25"/>
        <v>11.19884130557451</v>
      </c>
      <c r="AH63">
        <v>317.59550687900582</v>
      </c>
      <c r="AI63">
        <v>305.75324242424222</v>
      </c>
      <c r="AJ63">
        <v>1.7319954974238061</v>
      </c>
      <c r="AK63">
        <v>66.402608217360225</v>
      </c>
      <c r="AL63">
        <f t="shared" si="26"/>
        <v>2.0393981889050048</v>
      </c>
      <c r="AM63">
        <v>35.99259806519153</v>
      </c>
      <c r="AN63">
        <v>36.812403823529422</v>
      </c>
      <c r="AO63">
        <v>-7.0414364625112657E-4</v>
      </c>
      <c r="AP63">
        <v>90.818453597350185</v>
      </c>
      <c r="AQ63">
        <v>184</v>
      </c>
      <c r="AR63">
        <v>28</v>
      </c>
      <c r="AS63">
        <f t="shared" si="27"/>
        <v>1</v>
      </c>
      <c r="AT63">
        <f t="shared" si="28"/>
        <v>0</v>
      </c>
      <c r="AU63">
        <f t="shared" si="29"/>
        <v>47200.126397335684</v>
      </c>
      <c r="AV63">
        <f t="shared" si="30"/>
        <v>1200.004285714286</v>
      </c>
      <c r="AW63">
        <f t="shared" si="31"/>
        <v>1025.9277781491887</v>
      </c>
      <c r="AX63">
        <f t="shared" si="32"/>
        <v>0.854936761778746</v>
      </c>
      <c r="AY63">
        <f t="shared" si="33"/>
        <v>0.18842795023297965</v>
      </c>
      <c r="AZ63">
        <v>2.7</v>
      </c>
      <c r="BA63">
        <v>0.5</v>
      </c>
      <c r="BB63" t="s">
        <v>355</v>
      </c>
      <c r="BC63">
        <v>2</v>
      </c>
      <c r="BD63" t="b">
        <v>1</v>
      </c>
      <c r="BE63">
        <v>1670263332.5999999</v>
      </c>
      <c r="BF63">
        <v>291.99299999999999</v>
      </c>
      <c r="BG63">
        <v>306.73771428571428</v>
      </c>
      <c r="BH63">
        <v>36.817357142857141</v>
      </c>
      <c r="BI63">
        <v>35.988314285714289</v>
      </c>
      <c r="BJ63">
        <v>295.738</v>
      </c>
      <c r="BK63">
        <v>36.687199999999997</v>
      </c>
      <c r="BL63">
        <v>650.03628571428567</v>
      </c>
      <c r="BM63">
        <v>100.9764285714286</v>
      </c>
      <c r="BN63">
        <v>9.9986971428571422E-2</v>
      </c>
      <c r="BO63">
        <v>33.081557142857143</v>
      </c>
      <c r="BP63">
        <v>33.507757142857137</v>
      </c>
      <c r="BQ63">
        <v>999.89999999999986</v>
      </c>
      <c r="BR63">
        <v>0</v>
      </c>
      <c r="BS63">
        <v>0</v>
      </c>
      <c r="BT63">
        <v>8992.5014285714278</v>
      </c>
      <c r="BU63">
        <v>0</v>
      </c>
      <c r="BV63">
        <v>275.49485714285709</v>
      </c>
      <c r="BW63">
        <v>-14.74484285714286</v>
      </c>
      <c r="BX63">
        <v>303.15428571428572</v>
      </c>
      <c r="BY63">
        <v>318.18900000000002</v>
      </c>
      <c r="BZ63">
        <v>0.82903942857142854</v>
      </c>
      <c r="CA63">
        <v>306.73771428571428</v>
      </c>
      <c r="CB63">
        <v>35.988314285714289</v>
      </c>
      <c r="CC63">
        <v>3.7176842857142871</v>
      </c>
      <c r="CD63">
        <v>3.633971428571428</v>
      </c>
      <c r="CE63">
        <v>27.64808571428572</v>
      </c>
      <c r="CF63">
        <v>27.259028571428569</v>
      </c>
      <c r="CG63">
        <v>1200.004285714286</v>
      </c>
      <c r="CH63">
        <v>0.50002500000000016</v>
      </c>
      <c r="CI63">
        <v>0.49997500000000011</v>
      </c>
      <c r="CJ63">
        <v>0</v>
      </c>
      <c r="CK63">
        <v>949.47271428571435</v>
      </c>
      <c r="CL63">
        <v>4.9990899999999998</v>
      </c>
      <c r="CM63">
        <v>9732.9600000000009</v>
      </c>
      <c r="CN63">
        <v>9557.9828571428607</v>
      </c>
      <c r="CO63">
        <v>42.946000000000012</v>
      </c>
      <c r="CP63">
        <v>44.686999999999998</v>
      </c>
      <c r="CQ63">
        <v>43.811999999999998</v>
      </c>
      <c r="CR63">
        <v>43.686999999999998</v>
      </c>
      <c r="CS63">
        <v>44.311999999999998</v>
      </c>
      <c r="CT63">
        <v>597.53428571428572</v>
      </c>
      <c r="CU63">
        <v>597.47428571428566</v>
      </c>
      <c r="CV63">
        <v>0</v>
      </c>
      <c r="CW63">
        <v>1670263353.2</v>
      </c>
      <c r="CX63">
        <v>0</v>
      </c>
      <c r="CY63">
        <v>1670262879</v>
      </c>
      <c r="CZ63" t="s">
        <v>356</v>
      </c>
      <c r="DA63">
        <v>1670262873</v>
      </c>
      <c r="DB63">
        <v>1670262879</v>
      </c>
      <c r="DC63">
        <v>3</v>
      </c>
      <c r="DD63">
        <v>-7.0000000000000001E-3</v>
      </c>
      <c r="DE63">
        <v>-1.0999999999999999E-2</v>
      </c>
      <c r="DF63">
        <v>-3.9849999999999999</v>
      </c>
      <c r="DG63">
        <v>0.13</v>
      </c>
      <c r="DH63">
        <v>415</v>
      </c>
      <c r="DI63">
        <v>34</v>
      </c>
      <c r="DJ63">
        <v>0.34</v>
      </c>
      <c r="DK63">
        <v>0.13</v>
      </c>
      <c r="DL63">
        <v>-14.432287499999999</v>
      </c>
      <c r="DM63">
        <v>-1.851855534709185</v>
      </c>
      <c r="DN63">
        <v>0.18077920951743881</v>
      </c>
      <c r="DO63">
        <v>0</v>
      </c>
      <c r="DP63">
        <v>0.83505322500000001</v>
      </c>
      <c r="DQ63">
        <v>-2.9650818011258979E-2</v>
      </c>
      <c r="DR63">
        <v>3.1162207117556681E-3</v>
      </c>
      <c r="DS63">
        <v>1</v>
      </c>
      <c r="DT63">
        <v>0</v>
      </c>
      <c r="DU63">
        <v>0</v>
      </c>
      <c r="DV63">
        <v>0</v>
      </c>
      <c r="DW63">
        <v>-1</v>
      </c>
      <c r="DX63">
        <v>1</v>
      </c>
      <c r="DY63">
        <v>2</v>
      </c>
      <c r="DZ63" t="s">
        <v>363</v>
      </c>
      <c r="EA63">
        <v>3.2967399999999998</v>
      </c>
      <c r="EB63">
        <v>2.62514</v>
      </c>
      <c r="EC63">
        <v>7.78639E-2</v>
      </c>
      <c r="ED63">
        <v>7.9527E-2</v>
      </c>
      <c r="EE63">
        <v>0.14693000000000001</v>
      </c>
      <c r="EF63">
        <v>0.143042</v>
      </c>
      <c r="EG63">
        <v>27920.799999999999</v>
      </c>
      <c r="EH63">
        <v>28365.599999999999</v>
      </c>
      <c r="EI63">
        <v>28168.9</v>
      </c>
      <c r="EJ63">
        <v>29659.200000000001</v>
      </c>
      <c r="EK63">
        <v>33061.800000000003</v>
      </c>
      <c r="EL63">
        <v>35271.4</v>
      </c>
      <c r="EM63">
        <v>39757.599999999999</v>
      </c>
      <c r="EN63">
        <v>42378.1</v>
      </c>
      <c r="EO63">
        <v>1.9002300000000001</v>
      </c>
      <c r="EP63">
        <v>2.1543000000000001</v>
      </c>
      <c r="EQ63">
        <v>0.143673</v>
      </c>
      <c r="ER63">
        <v>0</v>
      </c>
      <c r="ES63">
        <v>31.172999999999998</v>
      </c>
      <c r="ET63">
        <v>999.9</v>
      </c>
      <c r="EU63">
        <v>53.7</v>
      </c>
      <c r="EV63">
        <v>39.299999999999997</v>
      </c>
      <c r="EW63">
        <v>37.977800000000002</v>
      </c>
      <c r="EX63">
        <v>57.570300000000003</v>
      </c>
      <c r="EY63">
        <v>-1.4142600000000001</v>
      </c>
      <c r="EZ63">
        <v>2</v>
      </c>
      <c r="FA63">
        <v>0.449461</v>
      </c>
      <c r="FB63">
        <v>0.24141599999999999</v>
      </c>
      <c r="FC63">
        <v>20.273900000000001</v>
      </c>
      <c r="FD63">
        <v>5.2207299999999996</v>
      </c>
      <c r="FE63">
        <v>12.004</v>
      </c>
      <c r="FF63">
        <v>4.9867999999999997</v>
      </c>
      <c r="FG63">
        <v>3.2846500000000001</v>
      </c>
      <c r="FH63">
        <v>9999</v>
      </c>
      <c r="FI63">
        <v>9999</v>
      </c>
      <c r="FJ63">
        <v>9999</v>
      </c>
      <c r="FK63">
        <v>999.9</v>
      </c>
      <c r="FL63">
        <v>1.8658399999999999</v>
      </c>
      <c r="FM63">
        <v>1.86226</v>
      </c>
      <c r="FN63">
        <v>1.86432</v>
      </c>
      <c r="FO63">
        <v>1.8604400000000001</v>
      </c>
      <c r="FP63">
        <v>1.86111</v>
      </c>
      <c r="FQ63">
        <v>1.8602099999999999</v>
      </c>
      <c r="FR63">
        <v>1.86189</v>
      </c>
      <c r="FS63">
        <v>1.8585</v>
      </c>
      <c r="FT63">
        <v>0</v>
      </c>
      <c r="FU63">
        <v>0</v>
      </c>
      <c r="FV63">
        <v>0</v>
      </c>
      <c r="FW63">
        <v>0</v>
      </c>
      <c r="FX63" t="s">
        <v>358</v>
      </c>
      <c r="FY63" t="s">
        <v>359</v>
      </c>
      <c r="FZ63" t="s">
        <v>360</v>
      </c>
      <c r="GA63" t="s">
        <v>360</v>
      </c>
      <c r="GB63" t="s">
        <v>360</v>
      </c>
      <c r="GC63" t="s">
        <v>360</v>
      </c>
      <c r="GD63">
        <v>0</v>
      </c>
      <c r="GE63">
        <v>100</v>
      </c>
      <c r="GF63">
        <v>100</v>
      </c>
      <c r="GG63">
        <v>-3.7519999999999998</v>
      </c>
      <c r="GH63">
        <v>0.13009999999999999</v>
      </c>
      <c r="GI63">
        <v>-3.0386377359327348</v>
      </c>
      <c r="GJ63">
        <v>-2.737337881603403E-3</v>
      </c>
      <c r="GK63">
        <v>1.2769921614711079E-6</v>
      </c>
      <c r="GL63">
        <v>-3.2469241445839119E-10</v>
      </c>
      <c r="GM63">
        <v>0.13012000000000509</v>
      </c>
      <c r="GN63">
        <v>0</v>
      </c>
      <c r="GO63">
        <v>0</v>
      </c>
      <c r="GP63">
        <v>0</v>
      </c>
      <c r="GQ63">
        <v>4</v>
      </c>
      <c r="GR63">
        <v>2074</v>
      </c>
      <c r="GS63">
        <v>4</v>
      </c>
      <c r="GT63">
        <v>30</v>
      </c>
      <c r="GU63">
        <v>7.7</v>
      </c>
      <c r="GV63">
        <v>7.6</v>
      </c>
      <c r="GW63">
        <v>1.09009</v>
      </c>
      <c r="GX63">
        <v>2.5976599999999999</v>
      </c>
      <c r="GY63">
        <v>2.04834</v>
      </c>
      <c r="GZ63">
        <v>2.6061999999999999</v>
      </c>
      <c r="HA63">
        <v>2.1972700000000001</v>
      </c>
      <c r="HB63">
        <v>2.2912599999999999</v>
      </c>
      <c r="HC63">
        <v>42.617100000000001</v>
      </c>
      <c r="HD63">
        <v>13.5191</v>
      </c>
      <c r="HE63">
        <v>18</v>
      </c>
      <c r="HF63">
        <v>470.95499999999998</v>
      </c>
      <c r="HG63">
        <v>718.78399999999999</v>
      </c>
      <c r="HH63">
        <v>30.999500000000001</v>
      </c>
      <c r="HI63">
        <v>33.128399999999999</v>
      </c>
      <c r="HJ63">
        <v>29.9998</v>
      </c>
      <c r="HK63">
        <v>33.0625</v>
      </c>
      <c r="HL63">
        <v>33.056600000000003</v>
      </c>
      <c r="HM63">
        <v>21.8416</v>
      </c>
      <c r="HN63">
        <v>-30</v>
      </c>
      <c r="HO63">
        <v>-30</v>
      </c>
      <c r="HP63">
        <v>31</v>
      </c>
      <c r="HQ63">
        <v>324.62299999999999</v>
      </c>
      <c r="HR63">
        <v>33.834600000000002</v>
      </c>
      <c r="HS63">
        <v>99.253500000000003</v>
      </c>
      <c r="HT63">
        <v>98.285600000000002</v>
      </c>
    </row>
    <row r="64" spans="1:228" x14ac:dyDescent="0.2">
      <c r="A64">
        <v>49</v>
      </c>
      <c r="B64">
        <v>1670263338.5999999</v>
      </c>
      <c r="C64">
        <v>191.5999999046326</v>
      </c>
      <c r="D64" t="s">
        <v>457</v>
      </c>
      <c r="E64" t="s">
        <v>458</v>
      </c>
      <c r="F64">
        <v>4</v>
      </c>
      <c r="G64">
        <v>1670263336.2874999</v>
      </c>
      <c r="H64">
        <f t="shared" si="0"/>
        <v>2.0165519133550007E-3</v>
      </c>
      <c r="I64">
        <f t="shared" si="1"/>
        <v>2.0165519133550007</v>
      </c>
      <c r="J64">
        <f t="shared" si="2"/>
        <v>11.803056008220221</v>
      </c>
      <c r="K64">
        <f t="shared" si="3"/>
        <v>298.10599999999999</v>
      </c>
      <c r="L64">
        <f t="shared" si="4"/>
        <v>149.89383350665477</v>
      </c>
      <c r="M64">
        <f t="shared" si="5"/>
        <v>15.150660239930021</v>
      </c>
      <c r="N64">
        <f t="shared" si="6"/>
        <v>30.131344404398476</v>
      </c>
      <c r="O64">
        <f t="shared" si="7"/>
        <v>0.13459831967251024</v>
      </c>
      <c r="P64">
        <f t="shared" si="8"/>
        <v>3.6713047554992304</v>
      </c>
      <c r="Q64">
        <f t="shared" si="9"/>
        <v>0.13191577742435331</v>
      </c>
      <c r="R64">
        <f t="shared" si="10"/>
        <v>8.2683923721543789E-2</v>
      </c>
      <c r="S64">
        <f t="shared" si="11"/>
        <v>226.11212619863059</v>
      </c>
      <c r="T64">
        <f t="shared" si="12"/>
        <v>33.733115812547389</v>
      </c>
      <c r="U64">
        <f t="shared" si="13"/>
        <v>33.504037500000003</v>
      </c>
      <c r="V64">
        <f t="shared" si="14"/>
        <v>5.1969624044603639</v>
      </c>
      <c r="W64">
        <f t="shared" si="15"/>
        <v>73.299492641967049</v>
      </c>
      <c r="X64">
        <f t="shared" si="16"/>
        <v>3.720003978540189</v>
      </c>
      <c r="Y64">
        <f t="shared" si="17"/>
        <v>5.0750746621271023</v>
      </c>
      <c r="Z64">
        <f t="shared" si="18"/>
        <v>1.4769584259201749</v>
      </c>
      <c r="AA64">
        <f t="shared" si="19"/>
        <v>-88.929939378955524</v>
      </c>
      <c r="AB64">
        <f t="shared" si="20"/>
        <v>-83.780186699213672</v>
      </c>
      <c r="AC64">
        <f t="shared" si="21"/>
        <v>-5.2413231673789431</v>
      </c>
      <c r="AD64">
        <f t="shared" si="22"/>
        <v>48.160676953082444</v>
      </c>
      <c r="AE64">
        <f t="shared" si="23"/>
        <v>35.044293940448362</v>
      </c>
      <c r="AF64">
        <f t="shared" si="24"/>
        <v>2.0673690703212122</v>
      </c>
      <c r="AG64">
        <f t="shared" si="25"/>
        <v>11.803056008220221</v>
      </c>
      <c r="AH64">
        <v>324.54409106087837</v>
      </c>
      <c r="AI64">
        <v>312.57654545454551</v>
      </c>
      <c r="AJ64">
        <v>1.698462192395362</v>
      </c>
      <c r="AK64">
        <v>66.402608217360225</v>
      </c>
      <c r="AL64">
        <f t="shared" si="26"/>
        <v>2.0165519133550007</v>
      </c>
      <c r="AM64">
        <v>35.985803775454649</v>
      </c>
      <c r="AN64">
        <v>36.795133529411757</v>
      </c>
      <c r="AO64">
        <v>-4.4968502261937302E-4</v>
      </c>
      <c r="AP64">
        <v>90.818453597350185</v>
      </c>
      <c r="AQ64">
        <v>183</v>
      </c>
      <c r="AR64">
        <v>28</v>
      </c>
      <c r="AS64">
        <f t="shared" si="27"/>
        <v>1</v>
      </c>
      <c r="AT64">
        <f t="shared" si="28"/>
        <v>0</v>
      </c>
      <c r="AU64">
        <f t="shared" si="29"/>
        <v>47160.395202222971</v>
      </c>
      <c r="AV64">
        <f t="shared" si="30"/>
        <v>1199.9949999999999</v>
      </c>
      <c r="AW64">
        <f t="shared" si="31"/>
        <v>1025.9195949215703</v>
      </c>
      <c r="AX64">
        <f t="shared" si="32"/>
        <v>0.85493655800363366</v>
      </c>
      <c r="AY64">
        <f t="shared" si="33"/>
        <v>0.1884275569470128</v>
      </c>
      <c r="AZ64">
        <v>2.7</v>
      </c>
      <c r="BA64">
        <v>0.5</v>
      </c>
      <c r="BB64" t="s">
        <v>355</v>
      </c>
      <c r="BC64">
        <v>2</v>
      </c>
      <c r="BD64" t="b">
        <v>1</v>
      </c>
      <c r="BE64">
        <v>1670263336.2874999</v>
      </c>
      <c r="BF64">
        <v>298.10599999999999</v>
      </c>
      <c r="BG64">
        <v>312.91912500000001</v>
      </c>
      <c r="BH64">
        <v>36.804049999999997</v>
      </c>
      <c r="BI64">
        <v>35.976887499999997</v>
      </c>
      <c r="BJ64">
        <v>301.86349999999999</v>
      </c>
      <c r="BK64">
        <v>36.673949999999998</v>
      </c>
      <c r="BL64">
        <v>649.98837499999991</v>
      </c>
      <c r="BM64">
        <v>100.975875</v>
      </c>
      <c r="BN64">
        <v>0.1000657875</v>
      </c>
      <c r="BO64">
        <v>33.080750000000002</v>
      </c>
      <c r="BP64">
        <v>33.504037500000003</v>
      </c>
      <c r="BQ64">
        <v>999.9</v>
      </c>
      <c r="BR64">
        <v>0</v>
      </c>
      <c r="BS64">
        <v>0</v>
      </c>
      <c r="BT64">
        <v>8984.84375</v>
      </c>
      <c r="BU64">
        <v>0</v>
      </c>
      <c r="BV64">
        <v>278.53112499999997</v>
      </c>
      <c r="BW64">
        <v>-14.8131375</v>
      </c>
      <c r="BX64">
        <v>309.49650000000003</v>
      </c>
      <c r="BY64">
        <v>324.59724999999997</v>
      </c>
      <c r="BZ64">
        <v>0.82716325000000002</v>
      </c>
      <c r="CA64">
        <v>312.91912500000001</v>
      </c>
      <c r="CB64">
        <v>35.976887499999997</v>
      </c>
      <c r="CC64">
        <v>3.7163225</v>
      </c>
      <c r="CD64">
        <v>3.63280125</v>
      </c>
      <c r="CE64">
        <v>27.641837500000001</v>
      </c>
      <c r="CF64">
        <v>27.253512499999999</v>
      </c>
      <c r="CG64">
        <v>1199.9949999999999</v>
      </c>
      <c r="CH64">
        <v>0.50003149999999996</v>
      </c>
      <c r="CI64">
        <v>0.49996849999999998</v>
      </c>
      <c r="CJ64">
        <v>0</v>
      </c>
      <c r="CK64">
        <v>949.1545000000001</v>
      </c>
      <c r="CL64">
        <v>4.9990899999999998</v>
      </c>
      <c r="CM64">
        <v>9730.7787499999995</v>
      </c>
      <c r="CN64">
        <v>9557.9237499999999</v>
      </c>
      <c r="CO64">
        <v>42.960624999999993</v>
      </c>
      <c r="CP64">
        <v>44.686999999999998</v>
      </c>
      <c r="CQ64">
        <v>43.811999999999998</v>
      </c>
      <c r="CR64">
        <v>43.686999999999998</v>
      </c>
      <c r="CS64">
        <v>44.311999999999998</v>
      </c>
      <c r="CT64">
        <v>597.53624999999988</v>
      </c>
      <c r="CU64">
        <v>597.46</v>
      </c>
      <c r="CV64">
        <v>0</v>
      </c>
      <c r="CW64">
        <v>1670263357.4000001</v>
      </c>
      <c r="CX64">
        <v>0</v>
      </c>
      <c r="CY64">
        <v>1670262879</v>
      </c>
      <c r="CZ64" t="s">
        <v>356</v>
      </c>
      <c r="DA64">
        <v>1670262873</v>
      </c>
      <c r="DB64">
        <v>1670262879</v>
      </c>
      <c r="DC64">
        <v>3</v>
      </c>
      <c r="DD64">
        <v>-7.0000000000000001E-3</v>
      </c>
      <c r="DE64">
        <v>-1.0999999999999999E-2</v>
      </c>
      <c r="DF64">
        <v>-3.9849999999999999</v>
      </c>
      <c r="DG64">
        <v>0.13</v>
      </c>
      <c r="DH64">
        <v>415</v>
      </c>
      <c r="DI64">
        <v>34</v>
      </c>
      <c r="DJ64">
        <v>0.34</v>
      </c>
      <c r="DK64">
        <v>0.13</v>
      </c>
      <c r="DL64">
        <v>-14.55580975609756</v>
      </c>
      <c r="DM64">
        <v>-1.9204013937282041</v>
      </c>
      <c r="DN64">
        <v>0.19145470050077881</v>
      </c>
      <c r="DO64">
        <v>0</v>
      </c>
      <c r="DP64">
        <v>0.8326992439024391</v>
      </c>
      <c r="DQ64">
        <v>-3.7076278745643322E-2</v>
      </c>
      <c r="DR64">
        <v>3.863505755269352E-3</v>
      </c>
      <c r="DS64">
        <v>1</v>
      </c>
      <c r="DT64">
        <v>0</v>
      </c>
      <c r="DU64">
        <v>0</v>
      </c>
      <c r="DV64">
        <v>0</v>
      </c>
      <c r="DW64">
        <v>-1</v>
      </c>
      <c r="DX64">
        <v>1</v>
      </c>
      <c r="DY64">
        <v>2</v>
      </c>
      <c r="DZ64" t="s">
        <v>363</v>
      </c>
      <c r="EA64">
        <v>3.2967399999999998</v>
      </c>
      <c r="EB64">
        <v>2.6253000000000002</v>
      </c>
      <c r="EC64">
        <v>7.9268500000000006E-2</v>
      </c>
      <c r="ED64">
        <v>8.0916500000000002E-2</v>
      </c>
      <c r="EE64">
        <v>0.14688499999999999</v>
      </c>
      <c r="EF64">
        <v>0.14300099999999999</v>
      </c>
      <c r="EG64">
        <v>27878.7</v>
      </c>
      <c r="EH64">
        <v>28322.7</v>
      </c>
      <c r="EI64">
        <v>28169.3</v>
      </c>
      <c r="EJ64">
        <v>29659.1</v>
      </c>
      <c r="EK64">
        <v>33063.9</v>
      </c>
      <c r="EL64">
        <v>35273.4</v>
      </c>
      <c r="EM64">
        <v>39758</v>
      </c>
      <c r="EN64">
        <v>42378.3</v>
      </c>
      <c r="EO64">
        <v>1.90178</v>
      </c>
      <c r="EP64">
        <v>2.1543299999999999</v>
      </c>
      <c r="EQ64">
        <v>0.14374000000000001</v>
      </c>
      <c r="ER64">
        <v>0</v>
      </c>
      <c r="ES64">
        <v>31.1751</v>
      </c>
      <c r="ET64">
        <v>999.9</v>
      </c>
      <c r="EU64">
        <v>53.7</v>
      </c>
      <c r="EV64">
        <v>39.299999999999997</v>
      </c>
      <c r="EW64">
        <v>37.975000000000001</v>
      </c>
      <c r="EX64">
        <v>57.180300000000003</v>
      </c>
      <c r="EY64">
        <v>-1.3581700000000001</v>
      </c>
      <c r="EZ64">
        <v>2</v>
      </c>
      <c r="FA64">
        <v>0.449378</v>
      </c>
      <c r="FB64">
        <v>0.23891100000000001</v>
      </c>
      <c r="FC64">
        <v>20.273900000000001</v>
      </c>
      <c r="FD64">
        <v>5.2202799999999998</v>
      </c>
      <c r="FE64">
        <v>12.004300000000001</v>
      </c>
      <c r="FF64">
        <v>4.9869500000000002</v>
      </c>
      <c r="FG64">
        <v>3.2846500000000001</v>
      </c>
      <c r="FH64">
        <v>9999</v>
      </c>
      <c r="FI64">
        <v>9999</v>
      </c>
      <c r="FJ64">
        <v>9999</v>
      </c>
      <c r="FK64">
        <v>999.9</v>
      </c>
      <c r="FL64">
        <v>1.8658399999999999</v>
      </c>
      <c r="FM64">
        <v>1.8622399999999999</v>
      </c>
      <c r="FN64">
        <v>1.86432</v>
      </c>
      <c r="FO64">
        <v>1.8604499999999999</v>
      </c>
      <c r="FP64">
        <v>1.86111</v>
      </c>
      <c r="FQ64">
        <v>1.8602000000000001</v>
      </c>
      <c r="FR64">
        <v>1.86188</v>
      </c>
      <c r="FS64">
        <v>1.8585100000000001</v>
      </c>
      <c r="FT64">
        <v>0</v>
      </c>
      <c r="FU64">
        <v>0</v>
      </c>
      <c r="FV64">
        <v>0</v>
      </c>
      <c r="FW64">
        <v>0</v>
      </c>
      <c r="FX64" t="s">
        <v>358</v>
      </c>
      <c r="FY64" t="s">
        <v>359</v>
      </c>
      <c r="FZ64" t="s">
        <v>360</v>
      </c>
      <c r="GA64" t="s">
        <v>360</v>
      </c>
      <c r="GB64" t="s">
        <v>360</v>
      </c>
      <c r="GC64" t="s">
        <v>360</v>
      </c>
      <c r="GD64">
        <v>0</v>
      </c>
      <c r="GE64">
        <v>100</v>
      </c>
      <c r="GF64">
        <v>100</v>
      </c>
      <c r="GG64">
        <v>-3.7650000000000001</v>
      </c>
      <c r="GH64">
        <v>0.13020000000000001</v>
      </c>
      <c r="GI64">
        <v>-3.0386377359327348</v>
      </c>
      <c r="GJ64">
        <v>-2.737337881603403E-3</v>
      </c>
      <c r="GK64">
        <v>1.2769921614711079E-6</v>
      </c>
      <c r="GL64">
        <v>-3.2469241445839119E-10</v>
      </c>
      <c r="GM64">
        <v>0.13012000000000509</v>
      </c>
      <c r="GN64">
        <v>0</v>
      </c>
      <c r="GO64">
        <v>0</v>
      </c>
      <c r="GP64">
        <v>0</v>
      </c>
      <c r="GQ64">
        <v>4</v>
      </c>
      <c r="GR64">
        <v>2074</v>
      </c>
      <c r="GS64">
        <v>4</v>
      </c>
      <c r="GT64">
        <v>30</v>
      </c>
      <c r="GU64">
        <v>7.8</v>
      </c>
      <c r="GV64">
        <v>7.7</v>
      </c>
      <c r="GW64">
        <v>1.1096200000000001</v>
      </c>
      <c r="GX64">
        <v>2.5939899999999998</v>
      </c>
      <c r="GY64">
        <v>2.04834</v>
      </c>
      <c r="GZ64">
        <v>2.6074199999999998</v>
      </c>
      <c r="HA64">
        <v>2.1972700000000001</v>
      </c>
      <c r="HB64">
        <v>2.3278799999999999</v>
      </c>
      <c r="HC64">
        <v>42.617100000000001</v>
      </c>
      <c r="HD64">
        <v>13.5366</v>
      </c>
      <c r="HE64">
        <v>18</v>
      </c>
      <c r="HF64">
        <v>471.89100000000002</v>
      </c>
      <c r="HG64">
        <v>718.78099999999995</v>
      </c>
      <c r="HH64">
        <v>30.999400000000001</v>
      </c>
      <c r="HI64">
        <v>33.126899999999999</v>
      </c>
      <c r="HJ64">
        <v>29.9999</v>
      </c>
      <c r="HK64">
        <v>33.060299999999998</v>
      </c>
      <c r="HL64">
        <v>33.054499999999997</v>
      </c>
      <c r="HM64">
        <v>22.220800000000001</v>
      </c>
      <c r="HN64">
        <v>-30</v>
      </c>
      <c r="HO64">
        <v>-30</v>
      </c>
      <c r="HP64">
        <v>31</v>
      </c>
      <c r="HQ64">
        <v>331.30099999999999</v>
      </c>
      <c r="HR64">
        <v>33.834600000000002</v>
      </c>
      <c r="HS64">
        <v>99.254599999999996</v>
      </c>
      <c r="HT64">
        <v>98.285799999999995</v>
      </c>
    </row>
    <row r="65" spans="1:228" x14ac:dyDescent="0.2">
      <c r="A65">
        <v>50</v>
      </c>
      <c r="B65">
        <v>1670263342.5999999</v>
      </c>
      <c r="C65">
        <v>195.5999999046326</v>
      </c>
      <c r="D65" t="s">
        <v>459</v>
      </c>
      <c r="E65" t="s">
        <v>460</v>
      </c>
      <c r="F65">
        <v>4</v>
      </c>
      <c r="G65">
        <v>1670263340.5999999</v>
      </c>
      <c r="H65">
        <f t="shared" si="0"/>
        <v>1.9606309348254186E-3</v>
      </c>
      <c r="I65">
        <f t="shared" si="1"/>
        <v>1.9606309348254187</v>
      </c>
      <c r="J65">
        <f t="shared" si="2"/>
        <v>12.235025460395939</v>
      </c>
      <c r="K65">
        <f t="shared" si="3"/>
        <v>305.17085714285707</v>
      </c>
      <c r="L65">
        <f t="shared" si="4"/>
        <v>147.2986694625574</v>
      </c>
      <c r="M65">
        <f t="shared" si="5"/>
        <v>14.888346115005715</v>
      </c>
      <c r="N65">
        <f t="shared" si="6"/>
        <v>30.845420138100796</v>
      </c>
      <c r="O65">
        <f t="shared" si="7"/>
        <v>0.13066448739420555</v>
      </c>
      <c r="P65">
        <f t="shared" si="8"/>
        <v>3.6760056695901064</v>
      </c>
      <c r="Q65">
        <f t="shared" si="9"/>
        <v>0.12813803566695625</v>
      </c>
      <c r="R65">
        <f t="shared" si="10"/>
        <v>8.0309195192347679E-2</v>
      </c>
      <c r="S65">
        <f t="shared" si="11"/>
        <v>226.11289801132503</v>
      </c>
      <c r="T65">
        <f t="shared" si="12"/>
        <v>33.740299040898151</v>
      </c>
      <c r="U65">
        <f t="shared" si="13"/>
        <v>33.50311428571429</v>
      </c>
      <c r="V65">
        <f t="shared" si="14"/>
        <v>5.1966938140859522</v>
      </c>
      <c r="W65">
        <f t="shared" si="15"/>
        <v>73.282190975013222</v>
      </c>
      <c r="X65">
        <f t="shared" si="16"/>
        <v>3.7183427991583193</v>
      </c>
      <c r="Y65">
        <f t="shared" si="17"/>
        <v>5.0740060438779047</v>
      </c>
      <c r="Z65">
        <f t="shared" si="18"/>
        <v>1.4783510149276329</v>
      </c>
      <c r="AA65">
        <f t="shared" si="19"/>
        <v>-86.463824225800963</v>
      </c>
      <c r="AB65">
        <f t="shared" si="20"/>
        <v>-84.447677559014238</v>
      </c>
      <c r="AC65">
        <f t="shared" si="21"/>
        <v>-5.2762048929117187</v>
      </c>
      <c r="AD65">
        <f t="shared" si="22"/>
        <v>49.925191333598121</v>
      </c>
      <c r="AE65">
        <f t="shared" si="23"/>
        <v>35.422138343980102</v>
      </c>
      <c r="AF65">
        <f t="shared" si="24"/>
        <v>2.0740717798174084</v>
      </c>
      <c r="AG65">
        <f t="shared" si="25"/>
        <v>12.235025460395939</v>
      </c>
      <c r="AH65">
        <v>331.49429099063752</v>
      </c>
      <c r="AI65">
        <v>319.3642969696968</v>
      </c>
      <c r="AJ65">
        <v>1.6926757079500461</v>
      </c>
      <c r="AK65">
        <v>66.402608217360225</v>
      </c>
      <c r="AL65">
        <f t="shared" si="26"/>
        <v>1.9606309348254187</v>
      </c>
      <c r="AM65">
        <v>35.969878596753752</v>
      </c>
      <c r="AN65">
        <v>36.784016176470573</v>
      </c>
      <c r="AO65">
        <v>-5.3559485867594146E-3</v>
      </c>
      <c r="AP65">
        <v>90.818453597350185</v>
      </c>
      <c r="AQ65">
        <v>183</v>
      </c>
      <c r="AR65">
        <v>28</v>
      </c>
      <c r="AS65">
        <f t="shared" si="27"/>
        <v>1</v>
      </c>
      <c r="AT65">
        <f t="shared" si="28"/>
        <v>0</v>
      </c>
      <c r="AU65">
        <f t="shared" si="29"/>
        <v>47244.940554877772</v>
      </c>
      <c r="AV65">
        <f t="shared" si="30"/>
        <v>1199.998571428571</v>
      </c>
      <c r="AW65">
        <f t="shared" si="31"/>
        <v>1025.9226994877326</v>
      </c>
      <c r="AX65">
        <f t="shared" si="32"/>
        <v>0.85493660068811173</v>
      </c>
      <c r="AY65">
        <f t="shared" si="33"/>
        <v>0.18842763932805584</v>
      </c>
      <c r="AZ65">
        <v>2.7</v>
      </c>
      <c r="BA65">
        <v>0.5</v>
      </c>
      <c r="BB65" t="s">
        <v>355</v>
      </c>
      <c r="BC65">
        <v>2</v>
      </c>
      <c r="BD65" t="b">
        <v>1</v>
      </c>
      <c r="BE65">
        <v>1670263340.5999999</v>
      </c>
      <c r="BF65">
        <v>305.17085714285707</v>
      </c>
      <c r="BG65">
        <v>320.14757142857138</v>
      </c>
      <c r="BH65">
        <v>36.787628571428563</v>
      </c>
      <c r="BI65">
        <v>35.957785714285713</v>
      </c>
      <c r="BJ65">
        <v>308.94299999999998</v>
      </c>
      <c r="BK65">
        <v>36.657514285714292</v>
      </c>
      <c r="BL65">
        <v>650.00057142857145</v>
      </c>
      <c r="BM65">
        <v>100.976</v>
      </c>
      <c r="BN65">
        <v>9.9903599999999995E-2</v>
      </c>
      <c r="BO65">
        <v>33.076999999999998</v>
      </c>
      <c r="BP65">
        <v>33.50311428571429</v>
      </c>
      <c r="BQ65">
        <v>999.89999999999986</v>
      </c>
      <c r="BR65">
        <v>0</v>
      </c>
      <c r="BS65">
        <v>0</v>
      </c>
      <c r="BT65">
        <v>9001.0728571428572</v>
      </c>
      <c r="BU65">
        <v>0</v>
      </c>
      <c r="BV65">
        <v>282.19657142857147</v>
      </c>
      <c r="BW65">
        <v>-14.97667142857143</v>
      </c>
      <c r="BX65">
        <v>316.82628571428569</v>
      </c>
      <c r="BY65">
        <v>332.08885714285708</v>
      </c>
      <c r="BZ65">
        <v>0.8298497142857143</v>
      </c>
      <c r="CA65">
        <v>320.14757142857138</v>
      </c>
      <c r="CB65">
        <v>35.957785714285713</v>
      </c>
      <c r="CC65">
        <v>3.7146685714285721</v>
      </c>
      <c r="CD65">
        <v>3.6308728571428581</v>
      </c>
      <c r="CE65">
        <v>27.63421428571429</v>
      </c>
      <c r="CF65">
        <v>27.24447142857143</v>
      </c>
      <c r="CG65">
        <v>1199.998571428571</v>
      </c>
      <c r="CH65">
        <v>0.50002900000000006</v>
      </c>
      <c r="CI65">
        <v>0.499971</v>
      </c>
      <c r="CJ65">
        <v>0</v>
      </c>
      <c r="CK65">
        <v>949.03128571428567</v>
      </c>
      <c r="CL65">
        <v>4.9990899999999998</v>
      </c>
      <c r="CM65">
        <v>9730.6042857142857</v>
      </c>
      <c r="CN65">
        <v>9557.9385714285709</v>
      </c>
      <c r="CO65">
        <v>42.936999999999998</v>
      </c>
      <c r="CP65">
        <v>44.686999999999998</v>
      </c>
      <c r="CQ65">
        <v>43.811999999999998</v>
      </c>
      <c r="CR65">
        <v>43.686999999999998</v>
      </c>
      <c r="CS65">
        <v>44.311999999999998</v>
      </c>
      <c r="CT65">
        <v>597.53714285714273</v>
      </c>
      <c r="CU65">
        <v>597.46428571428567</v>
      </c>
      <c r="CV65">
        <v>0</v>
      </c>
      <c r="CW65">
        <v>1670263361.5999999</v>
      </c>
      <c r="CX65">
        <v>0</v>
      </c>
      <c r="CY65">
        <v>1670262879</v>
      </c>
      <c r="CZ65" t="s">
        <v>356</v>
      </c>
      <c r="DA65">
        <v>1670262873</v>
      </c>
      <c r="DB65">
        <v>1670262879</v>
      </c>
      <c r="DC65">
        <v>3</v>
      </c>
      <c r="DD65">
        <v>-7.0000000000000001E-3</v>
      </c>
      <c r="DE65">
        <v>-1.0999999999999999E-2</v>
      </c>
      <c r="DF65">
        <v>-3.9849999999999999</v>
      </c>
      <c r="DG65">
        <v>0.13</v>
      </c>
      <c r="DH65">
        <v>415</v>
      </c>
      <c r="DI65">
        <v>34</v>
      </c>
      <c r="DJ65">
        <v>0.34</v>
      </c>
      <c r="DK65">
        <v>0.13</v>
      </c>
      <c r="DL65">
        <v>-14.67684</v>
      </c>
      <c r="DM65">
        <v>-1.840446529080664</v>
      </c>
      <c r="DN65">
        <v>0.17886724798017101</v>
      </c>
      <c r="DO65">
        <v>0</v>
      </c>
      <c r="DP65">
        <v>0.83097719999999986</v>
      </c>
      <c r="DQ65">
        <v>-2.9023879924956222E-2</v>
      </c>
      <c r="DR65">
        <v>3.36252991213461E-3</v>
      </c>
      <c r="DS65">
        <v>1</v>
      </c>
      <c r="DT65">
        <v>0</v>
      </c>
      <c r="DU65">
        <v>0</v>
      </c>
      <c r="DV65">
        <v>0</v>
      </c>
      <c r="DW65">
        <v>-1</v>
      </c>
      <c r="DX65">
        <v>1</v>
      </c>
      <c r="DY65">
        <v>2</v>
      </c>
      <c r="DZ65" t="s">
        <v>363</v>
      </c>
      <c r="EA65">
        <v>3.2966000000000002</v>
      </c>
      <c r="EB65">
        <v>2.6252599999999999</v>
      </c>
      <c r="EC65">
        <v>8.0649999999999999E-2</v>
      </c>
      <c r="ED65">
        <v>8.2311499999999996E-2</v>
      </c>
      <c r="EE65">
        <v>0.14685100000000001</v>
      </c>
      <c r="EF65">
        <v>0.142956</v>
      </c>
      <c r="EG65">
        <v>27836.3</v>
      </c>
      <c r="EH65">
        <v>28279.9</v>
      </c>
      <c r="EI65">
        <v>28168.799999999999</v>
      </c>
      <c r="EJ65">
        <v>29659.4</v>
      </c>
      <c r="EK65">
        <v>33065</v>
      </c>
      <c r="EL65">
        <v>35275.4</v>
      </c>
      <c r="EM65">
        <v>39757.5</v>
      </c>
      <c r="EN65">
        <v>42378.3</v>
      </c>
      <c r="EO65">
        <v>1.9018999999999999</v>
      </c>
      <c r="EP65">
        <v>2.1545299999999998</v>
      </c>
      <c r="EQ65">
        <v>0.14358000000000001</v>
      </c>
      <c r="ER65">
        <v>0</v>
      </c>
      <c r="ES65">
        <v>31.177499999999998</v>
      </c>
      <c r="ET65">
        <v>999.9</v>
      </c>
      <c r="EU65">
        <v>53.7</v>
      </c>
      <c r="EV65">
        <v>39.299999999999997</v>
      </c>
      <c r="EW65">
        <v>37.975999999999999</v>
      </c>
      <c r="EX65">
        <v>57.240299999999998</v>
      </c>
      <c r="EY65">
        <v>-1.3181099999999999</v>
      </c>
      <c r="EZ65">
        <v>2</v>
      </c>
      <c r="FA65">
        <v>0.44935199999999997</v>
      </c>
      <c r="FB65">
        <v>0.23643500000000001</v>
      </c>
      <c r="FC65">
        <v>20.273900000000001</v>
      </c>
      <c r="FD65">
        <v>5.2202799999999998</v>
      </c>
      <c r="FE65">
        <v>12.0052</v>
      </c>
      <c r="FF65">
        <v>4.9867999999999997</v>
      </c>
      <c r="FG65">
        <v>3.2846500000000001</v>
      </c>
      <c r="FH65">
        <v>9999</v>
      </c>
      <c r="FI65">
        <v>9999</v>
      </c>
      <c r="FJ65">
        <v>9999</v>
      </c>
      <c r="FK65">
        <v>999.9</v>
      </c>
      <c r="FL65">
        <v>1.8658399999999999</v>
      </c>
      <c r="FM65">
        <v>1.8622700000000001</v>
      </c>
      <c r="FN65">
        <v>1.86432</v>
      </c>
      <c r="FO65">
        <v>1.86043</v>
      </c>
      <c r="FP65">
        <v>1.86111</v>
      </c>
      <c r="FQ65">
        <v>1.8602000000000001</v>
      </c>
      <c r="FR65">
        <v>1.86189</v>
      </c>
      <c r="FS65">
        <v>1.8585</v>
      </c>
      <c r="FT65">
        <v>0</v>
      </c>
      <c r="FU65">
        <v>0</v>
      </c>
      <c r="FV65">
        <v>0</v>
      </c>
      <c r="FW65">
        <v>0</v>
      </c>
      <c r="FX65" t="s">
        <v>358</v>
      </c>
      <c r="FY65" t="s">
        <v>359</v>
      </c>
      <c r="FZ65" t="s">
        <v>360</v>
      </c>
      <c r="GA65" t="s">
        <v>360</v>
      </c>
      <c r="GB65" t="s">
        <v>360</v>
      </c>
      <c r="GC65" t="s">
        <v>360</v>
      </c>
      <c r="GD65">
        <v>0</v>
      </c>
      <c r="GE65">
        <v>100</v>
      </c>
      <c r="GF65">
        <v>100</v>
      </c>
      <c r="GG65">
        <v>-3.778</v>
      </c>
      <c r="GH65">
        <v>0.13009999999999999</v>
      </c>
      <c r="GI65">
        <v>-3.0386377359327348</v>
      </c>
      <c r="GJ65">
        <v>-2.737337881603403E-3</v>
      </c>
      <c r="GK65">
        <v>1.2769921614711079E-6</v>
      </c>
      <c r="GL65">
        <v>-3.2469241445839119E-10</v>
      </c>
      <c r="GM65">
        <v>0.13012000000000509</v>
      </c>
      <c r="GN65">
        <v>0</v>
      </c>
      <c r="GO65">
        <v>0</v>
      </c>
      <c r="GP65">
        <v>0</v>
      </c>
      <c r="GQ65">
        <v>4</v>
      </c>
      <c r="GR65">
        <v>2074</v>
      </c>
      <c r="GS65">
        <v>4</v>
      </c>
      <c r="GT65">
        <v>30</v>
      </c>
      <c r="GU65">
        <v>7.8</v>
      </c>
      <c r="GV65">
        <v>7.7</v>
      </c>
      <c r="GW65">
        <v>1.1279300000000001</v>
      </c>
      <c r="GX65">
        <v>2.5939899999999998</v>
      </c>
      <c r="GY65">
        <v>2.04834</v>
      </c>
      <c r="GZ65">
        <v>2.6061999999999999</v>
      </c>
      <c r="HA65">
        <v>2.1972700000000001</v>
      </c>
      <c r="HB65">
        <v>2.34985</v>
      </c>
      <c r="HC65">
        <v>42.617100000000001</v>
      </c>
      <c r="HD65">
        <v>13.527900000000001</v>
      </c>
      <c r="HE65">
        <v>18</v>
      </c>
      <c r="HF65">
        <v>471.952</v>
      </c>
      <c r="HG65">
        <v>718.94200000000001</v>
      </c>
      <c r="HH65">
        <v>30.999300000000002</v>
      </c>
      <c r="HI65">
        <v>33.124499999999998</v>
      </c>
      <c r="HJ65">
        <v>29.9999</v>
      </c>
      <c r="HK65">
        <v>33.058100000000003</v>
      </c>
      <c r="HL65">
        <v>33.052300000000002</v>
      </c>
      <c r="HM65">
        <v>22.597899999999999</v>
      </c>
      <c r="HN65">
        <v>-30</v>
      </c>
      <c r="HO65">
        <v>-30</v>
      </c>
      <c r="HP65">
        <v>31</v>
      </c>
      <c r="HQ65">
        <v>337.98</v>
      </c>
      <c r="HR65">
        <v>33.834600000000002</v>
      </c>
      <c r="HS65">
        <v>99.253200000000007</v>
      </c>
      <c r="HT65">
        <v>98.286199999999994</v>
      </c>
    </row>
    <row r="66" spans="1:228" x14ac:dyDescent="0.2">
      <c r="A66">
        <v>51</v>
      </c>
      <c r="B66">
        <v>1670263346.5999999</v>
      </c>
      <c r="C66">
        <v>199.5999999046326</v>
      </c>
      <c r="D66" t="s">
        <v>461</v>
      </c>
      <c r="E66" t="s">
        <v>462</v>
      </c>
      <c r="F66">
        <v>4</v>
      </c>
      <c r="G66">
        <v>1670263344.2874999</v>
      </c>
      <c r="H66">
        <f t="shared" si="0"/>
        <v>2.0256026136756073E-3</v>
      </c>
      <c r="I66">
        <f t="shared" si="1"/>
        <v>2.0256026136756073</v>
      </c>
      <c r="J66">
        <f t="shared" si="2"/>
        <v>12.126755948024076</v>
      </c>
      <c r="K66">
        <f t="shared" si="3"/>
        <v>311.24737499999998</v>
      </c>
      <c r="L66">
        <f t="shared" si="4"/>
        <v>159.05957371862067</v>
      </c>
      <c r="M66">
        <f t="shared" si="5"/>
        <v>16.076898369665344</v>
      </c>
      <c r="N66">
        <f t="shared" si="6"/>
        <v>31.459234415855377</v>
      </c>
      <c r="O66">
        <f t="shared" si="7"/>
        <v>0.13480424921378112</v>
      </c>
      <c r="P66">
        <f t="shared" si="8"/>
        <v>3.6828483295951751</v>
      </c>
      <c r="Q66">
        <f t="shared" si="9"/>
        <v>0.13212183357314455</v>
      </c>
      <c r="R66">
        <f t="shared" si="10"/>
        <v>8.281270465955029E-2</v>
      </c>
      <c r="S66">
        <f t="shared" si="11"/>
        <v>226.11248807352808</v>
      </c>
      <c r="T66">
        <f t="shared" si="12"/>
        <v>33.727075895497158</v>
      </c>
      <c r="U66">
        <f t="shared" si="13"/>
        <v>33.508537500000003</v>
      </c>
      <c r="V66">
        <f t="shared" si="14"/>
        <v>5.198271760596838</v>
      </c>
      <c r="W66">
        <f t="shared" si="15"/>
        <v>73.249538779398762</v>
      </c>
      <c r="X66">
        <f t="shared" si="16"/>
        <v>3.7170043290391095</v>
      </c>
      <c r="Y66">
        <f t="shared" si="17"/>
        <v>5.0744405916785205</v>
      </c>
      <c r="Z66">
        <f t="shared" si="18"/>
        <v>1.4812674315577286</v>
      </c>
      <c r="AA66">
        <f t="shared" si="19"/>
        <v>-89.329075263094282</v>
      </c>
      <c r="AB66">
        <f t="shared" si="20"/>
        <v>-85.378861103898132</v>
      </c>
      <c r="AC66">
        <f t="shared" si="21"/>
        <v>-5.324654339528097</v>
      </c>
      <c r="AD66">
        <f t="shared" si="22"/>
        <v>46.079897367007575</v>
      </c>
      <c r="AE66">
        <f t="shared" si="23"/>
        <v>35.790125836217726</v>
      </c>
      <c r="AF66">
        <f t="shared" si="24"/>
        <v>2.0734448588090357</v>
      </c>
      <c r="AG66">
        <f t="shared" si="25"/>
        <v>12.126755948024076</v>
      </c>
      <c r="AH66">
        <v>338.51274527837569</v>
      </c>
      <c r="AI66">
        <v>326.26926666666662</v>
      </c>
      <c r="AJ66">
        <v>1.7321658190830269</v>
      </c>
      <c r="AK66">
        <v>66.402608217360225</v>
      </c>
      <c r="AL66">
        <f t="shared" si="26"/>
        <v>2.0256026136756073</v>
      </c>
      <c r="AM66">
        <v>35.951878559175277</v>
      </c>
      <c r="AN66">
        <v>36.767177941176463</v>
      </c>
      <c r="AO66">
        <v>-8.6809130791484909E-4</v>
      </c>
      <c r="AP66">
        <v>90.818453597350185</v>
      </c>
      <c r="AQ66">
        <v>183</v>
      </c>
      <c r="AR66">
        <v>28</v>
      </c>
      <c r="AS66">
        <f t="shared" si="27"/>
        <v>1</v>
      </c>
      <c r="AT66">
        <f t="shared" si="28"/>
        <v>0</v>
      </c>
      <c r="AU66">
        <f t="shared" si="29"/>
        <v>47366.947770548482</v>
      </c>
      <c r="AV66">
        <f t="shared" si="30"/>
        <v>1199.9949999999999</v>
      </c>
      <c r="AW66">
        <f t="shared" si="31"/>
        <v>1025.9197824215171</v>
      </c>
      <c r="AX66">
        <f t="shared" si="32"/>
        <v>0.85493671425424045</v>
      </c>
      <c r="AY66">
        <f t="shared" si="33"/>
        <v>0.18842785851068389</v>
      </c>
      <c r="AZ66">
        <v>2.7</v>
      </c>
      <c r="BA66">
        <v>0.5</v>
      </c>
      <c r="BB66" t="s">
        <v>355</v>
      </c>
      <c r="BC66">
        <v>2</v>
      </c>
      <c r="BD66" t="b">
        <v>1</v>
      </c>
      <c r="BE66">
        <v>1670263344.2874999</v>
      </c>
      <c r="BF66">
        <v>311.24737499999998</v>
      </c>
      <c r="BG66">
        <v>326.38249999999999</v>
      </c>
      <c r="BH66">
        <v>36.774825000000007</v>
      </c>
      <c r="BI66">
        <v>35.9452</v>
      </c>
      <c r="BJ66">
        <v>315.03174999999999</v>
      </c>
      <c r="BK66">
        <v>36.6447</v>
      </c>
      <c r="BL66">
        <v>649.98337500000002</v>
      </c>
      <c r="BM66">
        <v>100.97475</v>
      </c>
      <c r="BN66">
        <v>9.9947949999999994E-2</v>
      </c>
      <c r="BO66">
        <v>33.078524999999999</v>
      </c>
      <c r="BP66">
        <v>33.508537500000003</v>
      </c>
      <c r="BQ66">
        <v>999.9</v>
      </c>
      <c r="BR66">
        <v>0</v>
      </c>
      <c r="BS66">
        <v>0</v>
      </c>
      <c r="BT66">
        <v>9024.84375</v>
      </c>
      <c r="BU66">
        <v>0</v>
      </c>
      <c r="BV66">
        <v>284.21887500000003</v>
      </c>
      <c r="BW66">
        <v>-15.135249999999999</v>
      </c>
      <c r="BX66">
        <v>323.13037500000002</v>
      </c>
      <c r="BY66">
        <v>338.551875</v>
      </c>
      <c r="BZ66">
        <v>0.82962462499999989</v>
      </c>
      <c r="CA66">
        <v>326.38249999999999</v>
      </c>
      <c r="CB66">
        <v>35.9452</v>
      </c>
      <c r="CC66">
        <v>3.7133324999999999</v>
      </c>
      <c r="CD66">
        <v>3.6295600000000001</v>
      </c>
      <c r="CE66">
        <v>27.628050000000002</v>
      </c>
      <c r="CF66">
        <v>27.238287499999998</v>
      </c>
      <c r="CG66">
        <v>1199.9949999999999</v>
      </c>
      <c r="CH66">
        <v>0.50002625000000012</v>
      </c>
      <c r="CI66">
        <v>0.49997374999999999</v>
      </c>
      <c r="CJ66">
        <v>0</v>
      </c>
      <c r="CK66">
        <v>948.56649999999991</v>
      </c>
      <c r="CL66">
        <v>4.9990899999999998</v>
      </c>
      <c r="CM66">
        <v>9733.6712499999994</v>
      </c>
      <c r="CN66">
        <v>9557.9137499999997</v>
      </c>
      <c r="CO66">
        <v>42.936999999999998</v>
      </c>
      <c r="CP66">
        <v>44.686999999999998</v>
      </c>
      <c r="CQ66">
        <v>43.811999999999998</v>
      </c>
      <c r="CR66">
        <v>43.671499999999988</v>
      </c>
      <c r="CS66">
        <v>44.311999999999998</v>
      </c>
      <c r="CT66">
        <v>597.53</v>
      </c>
      <c r="CU66">
        <v>597.46625000000006</v>
      </c>
      <c r="CV66">
        <v>0</v>
      </c>
      <c r="CW66">
        <v>1670263365.2</v>
      </c>
      <c r="CX66">
        <v>0</v>
      </c>
      <c r="CY66">
        <v>1670262879</v>
      </c>
      <c r="CZ66" t="s">
        <v>356</v>
      </c>
      <c r="DA66">
        <v>1670262873</v>
      </c>
      <c r="DB66">
        <v>1670262879</v>
      </c>
      <c r="DC66">
        <v>3</v>
      </c>
      <c r="DD66">
        <v>-7.0000000000000001E-3</v>
      </c>
      <c r="DE66">
        <v>-1.0999999999999999E-2</v>
      </c>
      <c r="DF66">
        <v>-3.9849999999999999</v>
      </c>
      <c r="DG66">
        <v>0.13</v>
      </c>
      <c r="DH66">
        <v>415</v>
      </c>
      <c r="DI66">
        <v>34</v>
      </c>
      <c r="DJ66">
        <v>0.34</v>
      </c>
      <c r="DK66">
        <v>0.13</v>
      </c>
      <c r="DL66">
        <v>-14.812597500000001</v>
      </c>
      <c r="DM66">
        <v>-2.018565478423977</v>
      </c>
      <c r="DN66">
        <v>0.19658953365769491</v>
      </c>
      <c r="DO66">
        <v>0</v>
      </c>
      <c r="DP66">
        <v>0.82999234999999982</v>
      </c>
      <c r="DQ66">
        <v>-1.0191399624765269E-2</v>
      </c>
      <c r="DR66">
        <v>2.5194822340115809E-3</v>
      </c>
      <c r="DS66">
        <v>1</v>
      </c>
      <c r="DT66">
        <v>0</v>
      </c>
      <c r="DU66">
        <v>0</v>
      </c>
      <c r="DV66">
        <v>0</v>
      </c>
      <c r="DW66">
        <v>-1</v>
      </c>
      <c r="DX66">
        <v>1</v>
      </c>
      <c r="DY66">
        <v>2</v>
      </c>
      <c r="DZ66" t="s">
        <v>363</v>
      </c>
      <c r="EA66">
        <v>3.2968700000000002</v>
      </c>
      <c r="EB66">
        <v>2.6255199999999999</v>
      </c>
      <c r="EC66">
        <v>8.2036800000000007E-2</v>
      </c>
      <c r="ED66">
        <v>8.3683400000000005E-2</v>
      </c>
      <c r="EE66">
        <v>0.14680599999999999</v>
      </c>
      <c r="EF66">
        <v>0.142926</v>
      </c>
      <c r="EG66">
        <v>27794.3</v>
      </c>
      <c r="EH66">
        <v>28238.2</v>
      </c>
      <c r="EI66">
        <v>28168.799999999999</v>
      </c>
      <c r="EJ66">
        <v>29659.9</v>
      </c>
      <c r="EK66">
        <v>33066.9</v>
      </c>
      <c r="EL66">
        <v>35277.4</v>
      </c>
      <c r="EM66">
        <v>39757.699999999997</v>
      </c>
      <c r="EN66">
        <v>42379.199999999997</v>
      </c>
      <c r="EO66">
        <v>1.90252</v>
      </c>
      <c r="EP66">
        <v>2.1544300000000001</v>
      </c>
      <c r="EQ66">
        <v>0.14391899999999999</v>
      </c>
      <c r="ER66">
        <v>0</v>
      </c>
      <c r="ES66">
        <v>31.1785</v>
      </c>
      <c r="ET66">
        <v>999.9</v>
      </c>
      <c r="EU66">
        <v>53.7</v>
      </c>
      <c r="EV66">
        <v>39.299999999999997</v>
      </c>
      <c r="EW66">
        <v>37.973799999999997</v>
      </c>
      <c r="EX66">
        <v>57.1203</v>
      </c>
      <c r="EY66">
        <v>-1.35016</v>
      </c>
      <c r="EZ66">
        <v>2</v>
      </c>
      <c r="FA66">
        <v>0.44882100000000003</v>
      </c>
      <c r="FB66">
        <v>0.23402800000000001</v>
      </c>
      <c r="FC66">
        <v>20.274000000000001</v>
      </c>
      <c r="FD66">
        <v>5.2207299999999996</v>
      </c>
      <c r="FE66">
        <v>12.004300000000001</v>
      </c>
      <c r="FF66">
        <v>4.9871499999999997</v>
      </c>
      <c r="FG66">
        <v>3.2846500000000001</v>
      </c>
      <c r="FH66">
        <v>9999</v>
      </c>
      <c r="FI66">
        <v>9999</v>
      </c>
      <c r="FJ66">
        <v>9999</v>
      </c>
      <c r="FK66">
        <v>999.9</v>
      </c>
      <c r="FL66">
        <v>1.8658399999999999</v>
      </c>
      <c r="FM66">
        <v>1.8623099999999999</v>
      </c>
      <c r="FN66">
        <v>1.86432</v>
      </c>
      <c r="FO66">
        <v>1.8604099999999999</v>
      </c>
      <c r="FP66">
        <v>1.86111</v>
      </c>
      <c r="FQ66">
        <v>1.8602099999999999</v>
      </c>
      <c r="FR66">
        <v>1.86188</v>
      </c>
      <c r="FS66">
        <v>1.8585100000000001</v>
      </c>
      <c r="FT66">
        <v>0</v>
      </c>
      <c r="FU66">
        <v>0</v>
      </c>
      <c r="FV66">
        <v>0</v>
      </c>
      <c r="FW66">
        <v>0</v>
      </c>
      <c r="FX66" t="s">
        <v>358</v>
      </c>
      <c r="FY66" t="s">
        <v>359</v>
      </c>
      <c r="FZ66" t="s">
        <v>360</v>
      </c>
      <c r="GA66" t="s">
        <v>360</v>
      </c>
      <c r="GB66" t="s">
        <v>360</v>
      </c>
      <c r="GC66" t="s">
        <v>360</v>
      </c>
      <c r="GD66">
        <v>0</v>
      </c>
      <c r="GE66">
        <v>100</v>
      </c>
      <c r="GF66">
        <v>100</v>
      </c>
      <c r="GG66">
        <v>-3.7919999999999998</v>
      </c>
      <c r="GH66">
        <v>0.13020000000000001</v>
      </c>
      <c r="GI66">
        <v>-3.0386377359327348</v>
      </c>
      <c r="GJ66">
        <v>-2.737337881603403E-3</v>
      </c>
      <c r="GK66">
        <v>1.2769921614711079E-6</v>
      </c>
      <c r="GL66">
        <v>-3.2469241445839119E-10</v>
      </c>
      <c r="GM66">
        <v>0.13012000000000509</v>
      </c>
      <c r="GN66">
        <v>0</v>
      </c>
      <c r="GO66">
        <v>0</v>
      </c>
      <c r="GP66">
        <v>0</v>
      </c>
      <c r="GQ66">
        <v>4</v>
      </c>
      <c r="GR66">
        <v>2074</v>
      </c>
      <c r="GS66">
        <v>4</v>
      </c>
      <c r="GT66">
        <v>30</v>
      </c>
      <c r="GU66">
        <v>7.9</v>
      </c>
      <c r="GV66">
        <v>7.8</v>
      </c>
      <c r="GW66">
        <v>1.1474599999999999</v>
      </c>
      <c r="GX66">
        <v>2.5964399999999999</v>
      </c>
      <c r="GY66">
        <v>2.04834</v>
      </c>
      <c r="GZ66">
        <v>2.6074199999999998</v>
      </c>
      <c r="HA66">
        <v>2.1972700000000001</v>
      </c>
      <c r="HB66">
        <v>2.3107899999999999</v>
      </c>
      <c r="HC66">
        <v>42.617100000000001</v>
      </c>
      <c r="HD66">
        <v>13.5191</v>
      </c>
      <c r="HE66">
        <v>18</v>
      </c>
      <c r="HF66">
        <v>472.32100000000003</v>
      </c>
      <c r="HG66">
        <v>718.81700000000001</v>
      </c>
      <c r="HH66">
        <v>30.999400000000001</v>
      </c>
      <c r="HI66">
        <v>33.121699999999997</v>
      </c>
      <c r="HJ66">
        <v>29.9998</v>
      </c>
      <c r="HK66">
        <v>33.055900000000001</v>
      </c>
      <c r="HL66">
        <v>33.049700000000001</v>
      </c>
      <c r="HM66">
        <v>22.972300000000001</v>
      </c>
      <c r="HN66">
        <v>-30</v>
      </c>
      <c r="HO66">
        <v>-30</v>
      </c>
      <c r="HP66">
        <v>31</v>
      </c>
      <c r="HQ66">
        <v>344.65899999999999</v>
      </c>
      <c r="HR66">
        <v>33.834600000000002</v>
      </c>
      <c r="HS66">
        <v>99.253399999999999</v>
      </c>
      <c r="HT66">
        <v>98.288200000000003</v>
      </c>
    </row>
    <row r="67" spans="1:228" x14ac:dyDescent="0.2">
      <c r="A67">
        <v>52</v>
      </c>
      <c r="B67">
        <v>1670263350.5999999</v>
      </c>
      <c r="C67">
        <v>203.5999999046326</v>
      </c>
      <c r="D67" t="s">
        <v>463</v>
      </c>
      <c r="E67" t="s">
        <v>464</v>
      </c>
      <c r="F67">
        <v>4</v>
      </c>
      <c r="G67">
        <v>1670263348.5999999</v>
      </c>
      <c r="H67">
        <f t="shared" si="0"/>
        <v>2.0206747530204334E-3</v>
      </c>
      <c r="I67">
        <f t="shared" si="1"/>
        <v>2.0206747530204332</v>
      </c>
      <c r="J67">
        <f t="shared" si="2"/>
        <v>12.804725308739451</v>
      </c>
      <c r="K67">
        <f t="shared" si="3"/>
        <v>318.34199999999998</v>
      </c>
      <c r="L67">
        <f t="shared" si="4"/>
        <v>157.03094925396886</v>
      </c>
      <c r="M67">
        <f t="shared" si="5"/>
        <v>15.872347236746707</v>
      </c>
      <c r="N67">
        <f t="shared" si="6"/>
        <v>32.177317834768886</v>
      </c>
      <c r="O67">
        <f t="shared" si="7"/>
        <v>0.13405423398684327</v>
      </c>
      <c r="P67">
        <f t="shared" si="8"/>
        <v>3.6742146539583049</v>
      </c>
      <c r="Q67">
        <f t="shared" si="9"/>
        <v>0.13139516659824077</v>
      </c>
      <c r="R67">
        <f t="shared" si="10"/>
        <v>8.2356492662543093E-2</v>
      </c>
      <c r="S67">
        <f t="shared" si="11"/>
        <v>226.11384994775116</v>
      </c>
      <c r="T67">
        <f t="shared" si="12"/>
        <v>33.733894333349859</v>
      </c>
      <c r="U67">
        <f t="shared" si="13"/>
        <v>33.519157142857139</v>
      </c>
      <c r="V67">
        <f t="shared" si="14"/>
        <v>5.2013628748472902</v>
      </c>
      <c r="W67">
        <f t="shared" si="15"/>
        <v>73.201847163065452</v>
      </c>
      <c r="X67">
        <f t="shared" si="16"/>
        <v>3.7154909900952053</v>
      </c>
      <c r="Y67">
        <f t="shared" si="17"/>
        <v>5.07567928145109</v>
      </c>
      <c r="Z67">
        <f t="shared" si="18"/>
        <v>1.4858718847520849</v>
      </c>
      <c r="AA67">
        <f t="shared" si="19"/>
        <v>-89.111756608201119</v>
      </c>
      <c r="AB67">
        <f t="shared" si="20"/>
        <v>-86.421333047928655</v>
      </c>
      <c r="AC67">
        <f t="shared" si="21"/>
        <v>-5.4027288135045612</v>
      </c>
      <c r="AD67">
        <f t="shared" si="22"/>
        <v>45.178031478116836</v>
      </c>
      <c r="AE67">
        <f t="shared" si="23"/>
        <v>36.056553736170436</v>
      </c>
      <c r="AF67">
        <f t="shared" si="24"/>
        <v>2.0655703952617421</v>
      </c>
      <c r="AG67">
        <f t="shared" si="25"/>
        <v>12.804725308739451</v>
      </c>
      <c r="AH67">
        <v>345.42988179023263</v>
      </c>
      <c r="AI67">
        <v>333.0366545454545</v>
      </c>
      <c r="AJ67">
        <v>1.697450214830738</v>
      </c>
      <c r="AK67">
        <v>66.402608217360225</v>
      </c>
      <c r="AL67">
        <f t="shared" si="26"/>
        <v>2.0206747530204332</v>
      </c>
      <c r="AM67">
        <v>35.940724654131721</v>
      </c>
      <c r="AN67">
        <v>36.753894411764684</v>
      </c>
      <c r="AO67">
        <v>-8.5829399755375324E-4</v>
      </c>
      <c r="AP67">
        <v>90.818453597350185</v>
      </c>
      <c r="AQ67">
        <v>182</v>
      </c>
      <c r="AR67">
        <v>28</v>
      </c>
      <c r="AS67">
        <f t="shared" si="27"/>
        <v>1</v>
      </c>
      <c r="AT67">
        <f t="shared" si="28"/>
        <v>0</v>
      </c>
      <c r="AU67">
        <f t="shared" si="29"/>
        <v>47212.054206778957</v>
      </c>
      <c r="AV67">
        <f t="shared" si="30"/>
        <v>1200.001428571429</v>
      </c>
      <c r="AW67">
        <f t="shared" si="31"/>
        <v>1025.9253564496123</v>
      </c>
      <c r="AX67">
        <f t="shared" si="32"/>
        <v>0.85493677925946321</v>
      </c>
      <c r="AY67">
        <f t="shared" si="33"/>
        <v>0.18842798397076405</v>
      </c>
      <c r="AZ67">
        <v>2.7</v>
      </c>
      <c r="BA67">
        <v>0.5</v>
      </c>
      <c r="BB67" t="s">
        <v>355</v>
      </c>
      <c r="BC67">
        <v>2</v>
      </c>
      <c r="BD67" t="b">
        <v>1</v>
      </c>
      <c r="BE67">
        <v>1670263348.5999999</v>
      </c>
      <c r="BF67">
        <v>318.34199999999998</v>
      </c>
      <c r="BG67">
        <v>333.59071428571428</v>
      </c>
      <c r="BH67">
        <v>36.758714285714277</v>
      </c>
      <c r="BI67">
        <v>35.932342857142856</v>
      </c>
      <c r="BJ67">
        <v>322.1407142857143</v>
      </c>
      <c r="BK67">
        <v>36.628599999999999</v>
      </c>
      <c r="BL67">
        <v>650.07514285714285</v>
      </c>
      <c r="BM67">
        <v>100.9777142857143</v>
      </c>
      <c r="BN67">
        <v>0.1001134428571429</v>
      </c>
      <c r="BO67">
        <v>33.08287142857143</v>
      </c>
      <c r="BP67">
        <v>33.519157142857139</v>
      </c>
      <c r="BQ67">
        <v>999.89999999999986</v>
      </c>
      <c r="BR67">
        <v>0</v>
      </c>
      <c r="BS67">
        <v>0</v>
      </c>
      <c r="BT67">
        <v>8994.7314285714292</v>
      </c>
      <c r="BU67">
        <v>0</v>
      </c>
      <c r="BV67">
        <v>285.57357142857143</v>
      </c>
      <c r="BW67">
        <v>-15.24895714285714</v>
      </c>
      <c r="BX67">
        <v>330.49028571428568</v>
      </c>
      <c r="BY67">
        <v>346.02428571428572</v>
      </c>
      <c r="BZ67">
        <v>0.82639357142857139</v>
      </c>
      <c r="CA67">
        <v>333.59071428571428</v>
      </c>
      <c r="CB67">
        <v>35.932342857142856</v>
      </c>
      <c r="CC67">
        <v>3.7118085714285711</v>
      </c>
      <c r="CD67">
        <v>3.6283628571428568</v>
      </c>
      <c r="CE67">
        <v>27.621042857142861</v>
      </c>
      <c r="CF67">
        <v>27.232657142857139</v>
      </c>
      <c r="CG67">
        <v>1200.001428571429</v>
      </c>
      <c r="CH67">
        <v>0.50002500000000005</v>
      </c>
      <c r="CI67">
        <v>0.49997500000000011</v>
      </c>
      <c r="CJ67">
        <v>0</v>
      </c>
      <c r="CK67">
        <v>948.14357142857136</v>
      </c>
      <c r="CL67">
        <v>4.9990899999999998</v>
      </c>
      <c r="CM67">
        <v>9735.0185714285726</v>
      </c>
      <c r="CN67">
        <v>9557.9499999999989</v>
      </c>
      <c r="CO67">
        <v>42.936999999999998</v>
      </c>
      <c r="CP67">
        <v>44.686999999999998</v>
      </c>
      <c r="CQ67">
        <v>43.811999999999998</v>
      </c>
      <c r="CR67">
        <v>43.686999999999998</v>
      </c>
      <c r="CS67">
        <v>44.311999999999998</v>
      </c>
      <c r="CT67">
        <v>597.52999999999986</v>
      </c>
      <c r="CU67">
        <v>597.47142857142842</v>
      </c>
      <c r="CV67">
        <v>0</v>
      </c>
      <c r="CW67">
        <v>1670263369.4000001</v>
      </c>
      <c r="CX67">
        <v>0</v>
      </c>
      <c r="CY67">
        <v>1670262879</v>
      </c>
      <c r="CZ67" t="s">
        <v>356</v>
      </c>
      <c r="DA67">
        <v>1670262873</v>
      </c>
      <c r="DB67">
        <v>1670262879</v>
      </c>
      <c r="DC67">
        <v>3</v>
      </c>
      <c r="DD67">
        <v>-7.0000000000000001E-3</v>
      </c>
      <c r="DE67">
        <v>-1.0999999999999999E-2</v>
      </c>
      <c r="DF67">
        <v>-3.9849999999999999</v>
      </c>
      <c r="DG67">
        <v>0.13</v>
      </c>
      <c r="DH67">
        <v>415</v>
      </c>
      <c r="DI67">
        <v>34</v>
      </c>
      <c r="DJ67">
        <v>0.34</v>
      </c>
      <c r="DK67">
        <v>0.13</v>
      </c>
      <c r="DL67">
        <v>-14.944129999999999</v>
      </c>
      <c r="DM67">
        <v>-2.0223917448404811</v>
      </c>
      <c r="DN67">
        <v>0.19669009278557981</v>
      </c>
      <c r="DO67">
        <v>0</v>
      </c>
      <c r="DP67">
        <v>0.82888562500000007</v>
      </c>
      <c r="DQ67">
        <v>-9.1629230769231292E-3</v>
      </c>
      <c r="DR67">
        <v>2.4253011533364251E-3</v>
      </c>
      <c r="DS67">
        <v>1</v>
      </c>
      <c r="DT67">
        <v>0</v>
      </c>
      <c r="DU67">
        <v>0</v>
      </c>
      <c r="DV67">
        <v>0</v>
      </c>
      <c r="DW67">
        <v>-1</v>
      </c>
      <c r="DX67">
        <v>1</v>
      </c>
      <c r="DY67">
        <v>2</v>
      </c>
      <c r="DZ67" t="s">
        <v>363</v>
      </c>
      <c r="EA67">
        <v>3.2967300000000002</v>
      </c>
      <c r="EB67">
        <v>2.6252300000000002</v>
      </c>
      <c r="EC67">
        <v>8.3401900000000001E-2</v>
      </c>
      <c r="ED67">
        <v>8.5044099999999997E-2</v>
      </c>
      <c r="EE67">
        <v>0.14677899999999999</v>
      </c>
      <c r="EF67">
        <v>0.142901</v>
      </c>
      <c r="EG67">
        <v>27753.200000000001</v>
      </c>
      <c r="EH67">
        <v>28196.6</v>
      </c>
      <c r="EI67">
        <v>28169</v>
      </c>
      <c r="EJ67">
        <v>29660.3</v>
      </c>
      <c r="EK67">
        <v>33068.300000000003</v>
      </c>
      <c r="EL67">
        <v>35279</v>
      </c>
      <c r="EM67">
        <v>39758</v>
      </c>
      <c r="EN67">
        <v>42379.8</v>
      </c>
      <c r="EO67">
        <v>1.90387</v>
      </c>
      <c r="EP67">
        <v>2.15482</v>
      </c>
      <c r="EQ67">
        <v>0.14449300000000001</v>
      </c>
      <c r="ER67">
        <v>0</v>
      </c>
      <c r="ES67">
        <v>31.1812</v>
      </c>
      <c r="ET67">
        <v>999.9</v>
      </c>
      <c r="EU67">
        <v>53.7</v>
      </c>
      <c r="EV67">
        <v>39.299999999999997</v>
      </c>
      <c r="EW67">
        <v>37.976300000000002</v>
      </c>
      <c r="EX67">
        <v>56.790300000000002</v>
      </c>
      <c r="EY67">
        <v>-1.34615</v>
      </c>
      <c r="EZ67">
        <v>2</v>
      </c>
      <c r="FA67">
        <v>0.44874999999999998</v>
      </c>
      <c r="FB67">
        <v>0.23214899999999999</v>
      </c>
      <c r="FC67">
        <v>20.274100000000001</v>
      </c>
      <c r="FD67">
        <v>5.2202799999999998</v>
      </c>
      <c r="FE67">
        <v>12.004</v>
      </c>
      <c r="FF67">
        <v>4.9870999999999999</v>
      </c>
      <c r="FG67">
        <v>3.2846500000000001</v>
      </c>
      <c r="FH67">
        <v>9999</v>
      </c>
      <c r="FI67">
        <v>9999</v>
      </c>
      <c r="FJ67">
        <v>9999</v>
      </c>
      <c r="FK67">
        <v>999.9</v>
      </c>
      <c r="FL67">
        <v>1.8658399999999999</v>
      </c>
      <c r="FM67">
        <v>1.8623099999999999</v>
      </c>
      <c r="FN67">
        <v>1.86432</v>
      </c>
      <c r="FO67">
        <v>1.8604400000000001</v>
      </c>
      <c r="FP67">
        <v>1.86111</v>
      </c>
      <c r="FQ67">
        <v>1.8602099999999999</v>
      </c>
      <c r="FR67">
        <v>1.86188</v>
      </c>
      <c r="FS67">
        <v>1.8585199999999999</v>
      </c>
      <c r="FT67">
        <v>0</v>
      </c>
      <c r="FU67">
        <v>0</v>
      </c>
      <c r="FV67">
        <v>0</v>
      </c>
      <c r="FW67">
        <v>0</v>
      </c>
      <c r="FX67" t="s">
        <v>358</v>
      </c>
      <c r="FY67" t="s">
        <v>359</v>
      </c>
      <c r="FZ67" t="s">
        <v>360</v>
      </c>
      <c r="GA67" t="s">
        <v>360</v>
      </c>
      <c r="GB67" t="s">
        <v>360</v>
      </c>
      <c r="GC67" t="s">
        <v>360</v>
      </c>
      <c r="GD67">
        <v>0</v>
      </c>
      <c r="GE67">
        <v>100</v>
      </c>
      <c r="GF67">
        <v>100</v>
      </c>
      <c r="GG67">
        <v>-3.8050000000000002</v>
      </c>
      <c r="GH67">
        <v>0.13020000000000001</v>
      </c>
      <c r="GI67">
        <v>-3.0386377359327348</v>
      </c>
      <c r="GJ67">
        <v>-2.737337881603403E-3</v>
      </c>
      <c r="GK67">
        <v>1.2769921614711079E-6</v>
      </c>
      <c r="GL67">
        <v>-3.2469241445839119E-10</v>
      </c>
      <c r="GM67">
        <v>0.13012000000000509</v>
      </c>
      <c r="GN67">
        <v>0</v>
      </c>
      <c r="GO67">
        <v>0</v>
      </c>
      <c r="GP67">
        <v>0</v>
      </c>
      <c r="GQ67">
        <v>4</v>
      </c>
      <c r="GR67">
        <v>2074</v>
      </c>
      <c r="GS67">
        <v>4</v>
      </c>
      <c r="GT67">
        <v>30</v>
      </c>
      <c r="GU67">
        <v>8</v>
      </c>
      <c r="GV67">
        <v>7.9</v>
      </c>
      <c r="GW67">
        <v>1.16455</v>
      </c>
      <c r="GX67">
        <v>2.5915499999999998</v>
      </c>
      <c r="GY67">
        <v>2.04834</v>
      </c>
      <c r="GZ67">
        <v>2.6074199999999998</v>
      </c>
      <c r="HA67">
        <v>2.1972700000000001</v>
      </c>
      <c r="HB67">
        <v>2.2839399999999999</v>
      </c>
      <c r="HC67">
        <v>42.590400000000002</v>
      </c>
      <c r="HD67">
        <v>13.510400000000001</v>
      </c>
      <c r="HE67">
        <v>18</v>
      </c>
      <c r="HF67">
        <v>473.13299999999998</v>
      </c>
      <c r="HG67">
        <v>719.16899999999998</v>
      </c>
      <c r="HH67">
        <v>30.999500000000001</v>
      </c>
      <c r="HI67">
        <v>33.120199999999997</v>
      </c>
      <c r="HJ67">
        <v>29.9999</v>
      </c>
      <c r="HK67">
        <v>33.053400000000003</v>
      </c>
      <c r="HL67">
        <v>33.047899999999998</v>
      </c>
      <c r="HM67">
        <v>23.334599999999998</v>
      </c>
      <c r="HN67">
        <v>-30</v>
      </c>
      <c r="HO67">
        <v>-30</v>
      </c>
      <c r="HP67">
        <v>31</v>
      </c>
      <c r="HQ67">
        <v>351.34199999999998</v>
      </c>
      <c r="HR67">
        <v>33.834600000000002</v>
      </c>
      <c r="HS67">
        <v>99.254199999999997</v>
      </c>
      <c r="HT67">
        <v>98.289500000000004</v>
      </c>
    </row>
    <row r="68" spans="1:228" x14ac:dyDescent="0.2">
      <c r="A68">
        <v>53</v>
      </c>
      <c r="B68">
        <v>1670263354.5999999</v>
      </c>
      <c r="C68">
        <v>207.5999999046326</v>
      </c>
      <c r="D68" t="s">
        <v>465</v>
      </c>
      <c r="E68" t="s">
        <v>466</v>
      </c>
      <c r="F68">
        <v>4</v>
      </c>
      <c r="G68">
        <v>1670263352.2874999</v>
      </c>
      <c r="H68">
        <f t="shared" si="0"/>
        <v>2.0272160846206066E-3</v>
      </c>
      <c r="I68">
        <f t="shared" si="1"/>
        <v>2.0272160846206067</v>
      </c>
      <c r="J68">
        <f t="shared" si="2"/>
        <v>12.643600103621139</v>
      </c>
      <c r="K68">
        <f t="shared" si="3"/>
        <v>324.44437499999998</v>
      </c>
      <c r="L68">
        <f t="shared" si="4"/>
        <v>165.19846414818838</v>
      </c>
      <c r="M68">
        <f t="shared" si="5"/>
        <v>16.697668734362914</v>
      </c>
      <c r="N68">
        <f t="shared" si="6"/>
        <v>32.793674713693314</v>
      </c>
      <c r="O68">
        <f t="shared" si="7"/>
        <v>0.13431274367928936</v>
      </c>
      <c r="P68">
        <f t="shared" si="8"/>
        <v>3.6760470377500223</v>
      </c>
      <c r="Q68">
        <f t="shared" si="9"/>
        <v>0.13164482300012342</v>
      </c>
      <c r="R68">
        <f t="shared" si="10"/>
        <v>8.2513302558009857E-2</v>
      </c>
      <c r="S68">
        <f t="shared" si="11"/>
        <v>226.11513475319234</v>
      </c>
      <c r="T68">
        <f t="shared" si="12"/>
        <v>33.732965608079546</v>
      </c>
      <c r="U68">
        <f t="shared" si="13"/>
        <v>33.522187500000001</v>
      </c>
      <c r="V68">
        <f t="shared" si="14"/>
        <v>5.2022452296993391</v>
      </c>
      <c r="W68">
        <f t="shared" si="15"/>
        <v>73.177513787931687</v>
      </c>
      <c r="X68">
        <f t="shared" si="16"/>
        <v>3.7144104747661615</v>
      </c>
      <c r="Y68">
        <f t="shared" si="17"/>
        <v>5.0758905058328665</v>
      </c>
      <c r="Z68">
        <f t="shared" si="18"/>
        <v>1.4878347549331776</v>
      </c>
      <c r="AA68">
        <f t="shared" si="19"/>
        <v>-89.400229331768756</v>
      </c>
      <c r="AB68">
        <f t="shared" si="20"/>
        <v>-86.918130232382566</v>
      </c>
      <c r="AC68">
        <f t="shared" si="21"/>
        <v>-5.4311784400914753</v>
      </c>
      <c r="AD68">
        <f t="shared" si="22"/>
        <v>44.365596748949542</v>
      </c>
      <c r="AE68">
        <f t="shared" si="23"/>
        <v>36.103128979305239</v>
      </c>
      <c r="AF68">
        <f t="shared" si="24"/>
        <v>2.0517142729136317</v>
      </c>
      <c r="AG68">
        <f t="shared" si="25"/>
        <v>12.643600103621139</v>
      </c>
      <c r="AH68">
        <v>352.33321920401198</v>
      </c>
      <c r="AI68">
        <v>339.93296363636358</v>
      </c>
      <c r="AJ68">
        <v>1.715835349768295</v>
      </c>
      <c r="AK68">
        <v>66.402608217360225</v>
      </c>
      <c r="AL68">
        <f t="shared" si="26"/>
        <v>2.0272160846206067</v>
      </c>
      <c r="AM68">
        <v>35.929878110845252</v>
      </c>
      <c r="AN68">
        <v>36.743382058823521</v>
      </c>
      <c r="AO68">
        <v>-4.199696865954835E-4</v>
      </c>
      <c r="AP68">
        <v>90.818453597350185</v>
      </c>
      <c r="AQ68">
        <v>182</v>
      </c>
      <c r="AR68">
        <v>28</v>
      </c>
      <c r="AS68">
        <f t="shared" si="27"/>
        <v>1</v>
      </c>
      <c r="AT68">
        <f t="shared" si="28"/>
        <v>0</v>
      </c>
      <c r="AU68">
        <f t="shared" si="29"/>
        <v>47244.662419674176</v>
      </c>
      <c r="AV68">
        <f t="shared" si="30"/>
        <v>1200.0074999999999</v>
      </c>
      <c r="AW68">
        <f t="shared" si="31"/>
        <v>1025.9306200793742</v>
      </c>
      <c r="AX68">
        <f t="shared" si="32"/>
        <v>0.85493684004422832</v>
      </c>
      <c r="AY68">
        <f t="shared" si="33"/>
        <v>0.18842810128536058</v>
      </c>
      <c r="AZ68">
        <v>2.7</v>
      </c>
      <c r="BA68">
        <v>0.5</v>
      </c>
      <c r="BB68" t="s">
        <v>355</v>
      </c>
      <c r="BC68">
        <v>2</v>
      </c>
      <c r="BD68" t="b">
        <v>1</v>
      </c>
      <c r="BE68">
        <v>1670263352.2874999</v>
      </c>
      <c r="BF68">
        <v>324.44437499999998</v>
      </c>
      <c r="BG68">
        <v>339.71837499999998</v>
      </c>
      <c r="BH68">
        <v>36.748537499999998</v>
      </c>
      <c r="BI68">
        <v>35.927562500000008</v>
      </c>
      <c r="BJ68">
        <v>328.25524999999999</v>
      </c>
      <c r="BK68">
        <v>36.618437499999999</v>
      </c>
      <c r="BL68">
        <v>649.96562500000005</v>
      </c>
      <c r="BM68">
        <v>100.9765</v>
      </c>
      <c r="BN68">
        <v>9.9916300000000013E-2</v>
      </c>
      <c r="BO68">
        <v>33.083612500000001</v>
      </c>
      <c r="BP68">
        <v>33.522187500000001</v>
      </c>
      <c r="BQ68">
        <v>999.9</v>
      </c>
      <c r="BR68">
        <v>0</v>
      </c>
      <c r="BS68">
        <v>0</v>
      </c>
      <c r="BT68">
        <v>9001.1712499999994</v>
      </c>
      <c r="BU68">
        <v>0</v>
      </c>
      <c r="BV68">
        <v>285.02949999999998</v>
      </c>
      <c r="BW68">
        <v>-15.274050000000001</v>
      </c>
      <c r="BX68">
        <v>336.82175000000001</v>
      </c>
      <c r="BY68">
        <v>352.37849999999997</v>
      </c>
      <c r="BZ68">
        <v>0.82097474999999998</v>
      </c>
      <c r="CA68">
        <v>339.71837499999998</v>
      </c>
      <c r="CB68">
        <v>35.927562500000008</v>
      </c>
      <c r="CC68">
        <v>3.7107424999999998</v>
      </c>
      <c r="CD68">
        <v>3.6278437499999998</v>
      </c>
      <c r="CE68">
        <v>27.616137500000001</v>
      </c>
      <c r="CF68">
        <v>27.230225000000001</v>
      </c>
      <c r="CG68">
        <v>1200.0074999999999</v>
      </c>
      <c r="CH68">
        <v>0.50002275000000007</v>
      </c>
      <c r="CI68">
        <v>0.49997724999999998</v>
      </c>
      <c r="CJ68">
        <v>0</v>
      </c>
      <c r="CK68">
        <v>948.00399999999991</v>
      </c>
      <c r="CL68">
        <v>4.9990899999999998</v>
      </c>
      <c r="CM68">
        <v>9731.2099999999991</v>
      </c>
      <c r="CN68">
        <v>9557.9862499999981</v>
      </c>
      <c r="CO68">
        <v>42.936999999999998</v>
      </c>
      <c r="CP68">
        <v>44.686999999999998</v>
      </c>
      <c r="CQ68">
        <v>43.811999999999998</v>
      </c>
      <c r="CR68">
        <v>43.66375</v>
      </c>
      <c r="CS68">
        <v>44.296499999999988</v>
      </c>
      <c r="CT68">
        <v>597.53250000000003</v>
      </c>
      <c r="CU68">
        <v>597.47874999999999</v>
      </c>
      <c r="CV68">
        <v>0</v>
      </c>
      <c r="CW68">
        <v>1670263373.5999999</v>
      </c>
      <c r="CX68">
        <v>0</v>
      </c>
      <c r="CY68">
        <v>1670262879</v>
      </c>
      <c r="CZ68" t="s">
        <v>356</v>
      </c>
      <c r="DA68">
        <v>1670262873</v>
      </c>
      <c r="DB68">
        <v>1670262879</v>
      </c>
      <c r="DC68">
        <v>3</v>
      </c>
      <c r="DD68">
        <v>-7.0000000000000001E-3</v>
      </c>
      <c r="DE68">
        <v>-1.0999999999999999E-2</v>
      </c>
      <c r="DF68">
        <v>-3.9849999999999999</v>
      </c>
      <c r="DG68">
        <v>0.13</v>
      </c>
      <c r="DH68">
        <v>415</v>
      </c>
      <c r="DI68">
        <v>34</v>
      </c>
      <c r="DJ68">
        <v>0.34</v>
      </c>
      <c r="DK68">
        <v>0.13</v>
      </c>
      <c r="DL68">
        <v>-15.067214634146341</v>
      </c>
      <c r="DM68">
        <v>-1.8311560975609911</v>
      </c>
      <c r="DN68">
        <v>0.18634519182836209</v>
      </c>
      <c r="DO68">
        <v>0</v>
      </c>
      <c r="DP68">
        <v>0.82697443902439027</v>
      </c>
      <c r="DQ68">
        <v>-1.8888020905923689E-2</v>
      </c>
      <c r="DR68">
        <v>3.290834040985098E-3</v>
      </c>
      <c r="DS68">
        <v>1</v>
      </c>
      <c r="DT68">
        <v>0</v>
      </c>
      <c r="DU68">
        <v>0</v>
      </c>
      <c r="DV68">
        <v>0</v>
      </c>
      <c r="DW68">
        <v>-1</v>
      </c>
      <c r="DX68">
        <v>1</v>
      </c>
      <c r="DY68">
        <v>2</v>
      </c>
      <c r="DZ68" t="s">
        <v>363</v>
      </c>
      <c r="EA68">
        <v>3.2966000000000002</v>
      </c>
      <c r="EB68">
        <v>2.6253299999999999</v>
      </c>
      <c r="EC68">
        <v>8.4769700000000003E-2</v>
      </c>
      <c r="ED68">
        <v>8.6368700000000007E-2</v>
      </c>
      <c r="EE68">
        <v>0.14674799999999999</v>
      </c>
      <c r="EF68">
        <v>0.14289199999999999</v>
      </c>
      <c r="EG68">
        <v>27712</v>
      </c>
      <c r="EH68">
        <v>28156</v>
      </c>
      <c r="EI68">
        <v>28169.3</v>
      </c>
      <c r="EJ68">
        <v>29660.6</v>
      </c>
      <c r="EK68">
        <v>33069.800000000003</v>
      </c>
      <c r="EL68">
        <v>35279.599999999999</v>
      </c>
      <c r="EM68">
        <v>39758.1</v>
      </c>
      <c r="EN68">
        <v>42380</v>
      </c>
      <c r="EO68">
        <v>1.90408</v>
      </c>
      <c r="EP68">
        <v>2.1549499999999999</v>
      </c>
      <c r="EQ68">
        <v>0.143986</v>
      </c>
      <c r="ER68">
        <v>0</v>
      </c>
      <c r="ES68">
        <v>31.186299999999999</v>
      </c>
      <c r="ET68">
        <v>999.9</v>
      </c>
      <c r="EU68">
        <v>53.6</v>
      </c>
      <c r="EV68">
        <v>39.299999999999997</v>
      </c>
      <c r="EW68">
        <v>37.904299999999999</v>
      </c>
      <c r="EX68">
        <v>57.3003</v>
      </c>
      <c r="EY68">
        <v>-1.3381400000000001</v>
      </c>
      <c r="EZ68">
        <v>2</v>
      </c>
      <c r="FA68">
        <v>0.44861000000000001</v>
      </c>
      <c r="FB68">
        <v>0.23003299999999999</v>
      </c>
      <c r="FC68">
        <v>20.274000000000001</v>
      </c>
      <c r="FD68">
        <v>5.2195400000000003</v>
      </c>
      <c r="FE68">
        <v>12.004099999999999</v>
      </c>
      <c r="FF68">
        <v>4.9871499999999997</v>
      </c>
      <c r="FG68">
        <v>3.2845800000000001</v>
      </c>
      <c r="FH68">
        <v>9999</v>
      </c>
      <c r="FI68">
        <v>9999</v>
      </c>
      <c r="FJ68">
        <v>9999</v>
      </c>
      <c r="FK68">
        <v>999.9</v>
      </c>
      <c r="FL68">
        <v>1.8658600000000001</v>
      </c>
      <c r="FM68">
        <v>1.8623099999999999</v>
      </c>
      <c r="FN68">
        <v>1.86433</v>
      </c>
      <c r="FO68">
        <v>1.8604400000000001</v>
      </c>
      <c r="FP68">
        <v>1.86111</v>
      </c>
      <c r="FQ68">
        <v>1.8602099999999999</v>
      </c>
      <c r="FR68">
        <v>1.86189</v>
      </c>
      <c r="FS68">
        <v>1.8585100000000001</v>
      </c>
      <c r="FT68">
        <v>0</v>
      </c>
      <c r="FU68">
        <v>0</v>
      </c>
      <c r="FV68">
        <v>0</v>
      </c>
      <c r="FW68">
        <v>0</v>
      </c>
      <c r="FX68" t="s">
        <v>358</v>
      </c>
      <c r="FY68" t="s">
        <v>359</v>
      </c>
      <c r="FZ68" t="s">
        <v>360</v>
      </c>
      <c r="GA68" t="s">
        <v>360</v>
      </c>
      <c r="GB68" t="s">
        <v>360</v>
      </c>
      <c r="GC68" t="s">
        <v>360</v>
      </c>
      <c r="GD68">
        <v>0</v>
      </c>
      <c r="GE68">
        <v>100</v>
      </c>
      <c r="GF68">
        <v>100</v>
      </c>
      <c r="GG68">
        <v>-3.819</v>
      </c>
      <c r="GH68">
        <v>0.13020000000000001</v>
      </c>
      <c r="GI68">
        <v>-3.0386377359327348</v>
      </c>
      <c r="GJ68">
        <v>-2.737337881603403E-3</v>
      </c>
      <c r="GK68">
        <v>1.2769921614711079E-6</v>
      </c>
      <c r="GL68">
        <v>-3.2469241445839119E-10</v>
      </c>
      <c r="GM68">
        <v>0.13012000000000509</v>
      </c>
      <c r="GN68">
        <v>0</v>
      </c>
      <c r="GO68">
        <v>0</v>
      </c>
      <c r="GP68">
        <v>0</v>
      </c>
      <c r="GQ68">
        <v>4</v>
      </c>
      <c r="GR68">
        <v>2074</v>
      </c>
      <c r="GS68">
        <v>4</v>
      </c>
      <c r="GT68">
        <v>30</v>
      </c>
      <c r="GU68">
        <v>8</v>
      </c>
      <c r="GV68">
        <v>7.9</v>
      </c>
      <c r="GW68">
        <v>1.18286</v>
      </c>
      <c r="GX68">
        <v>2.5854499999999998</v>
      </c>
      <c r="GY68">
        <v>2.04834</v>
      </c>
      <c r="GZ68">
        <v>2.6061999999999999</v>
      </c>
      <c r="HA68">
        <v>2.1972700000000001</v>
      </c>
      <c r="HB68">
        <v>2.34009</v>
      </c>
      <c r="HC68">
        <v>42.590400000000002</v>
      </c>
      <c r="HD68">
        <v>13.5191</v>
      </c>
      <c r="HE68">
        <v>18</v>
      </c>
      <c r="HF68">
        <v>473.23700000000002</v>
      </c>
      <c r="HG68">
        <v>719.25900000000001</v>
      </c>
      <c r="HH68">
        <v>30.999400000000001</v>
      </c>
      <c r="HI68">
        <v>33.118600000000001</v>
      </c>
      <c r="HJ68">
        <v>29.9998</v>
      </c>
      <c r="HK68">
        <v>33.050699999999999</v>
      </c>
      <c r="HL68">
        <v>33.045699999999997</v>
      </c>
      <c r="HM68">
        <v>23.699100000000001</v>
      </c>
      <c r="HN68">
        <v>-30</v>
      </c>
      <c r="HO68">
        <v>-30</v>
      </c>
      <c r="HP68">
        <v>31</v>
      </c>
      <c r="HQ68">
        <v>358.02499999999998</v>
      </c>
      <c r="HR68">
        <v>33.834600000000002</v>
      </c>
      <c r="HS68">
        <v>99.254900000000006</v>
      </c>
      <c r="HT68">
        <v>98.290099999999995</v>
      </c>
    </row>
    <row r="69" spans="1:228" x14ac:dyDescent="0.2">
      <c r="A69">
        <v>54</v>
      </c>
      <c r="B69">
        <v>1670263358.5999999</v>
      </c>
      <c r="C69">
        <v>211.5999999046326</v>
      </c>
      <c r="D69" t="s">
        <v>467</v>
      </c>
      <c r="E69" t="s">
        <v>468</v>
      </c>
      <c r="F69">
        <v>4</v>
      </c>
      <c r="G69">
        <v>1670263356.5999999</v>
      </c>
      <c r="H69">
        <f t="shared" si="0"/>
        <v>2.0266486462704966E-3</v>
      </c>
      <c r="I69">
        <f t="shared" si="1"/>
        <v>2.0266486462704965</v>
      </c>
      <c r="J69">
        <f t="shared" si="2"/>
        <v>13.11995638920556</v>
      </c>
      <c r="K69">
        <f t="shared" si="3"/>
        <v>331.52442857142859</v>
      </c>
      <c r="L69">
        <f t="shared" si="4"/>
        <v>166.17598914810426</v>
      </c>
      <c r="M69">
        <f t="shared" si="5"/>
        <v>16.796515061543925</v>
      </c>
      <c r="N69">
        <f t="shared" si="6"/>
        <v>33.509384155414061</v>
      </c>
      <c r="O69">
        <f t="shared" si="7"/>
        <v>0.13412011579440145</v>
      </c>
      <c r="P69">
        <f t="shared" si="8"/>
        <v>3.6772636976032511</v>
      </c>
      <c r="Q69">
        <f t="shared" si="9"/>
        <v>0.13146062187233454</v>
      </c>
      <c r="R69">
        <f t="shared" si="10"/>
        <v>8.2397441279953632E-2</v>
      </c>
      <c r="S69">
        <f t="shared" si="11"/>
        <v>226.11329088943211</v>
      </c>
      <c r="T69">
        <f t="shared" si="12"/>
        <v>33.733660639120131</v>
      </c>
      <c r="U69">
        <f t="shared" si="13"/>
        <v>33.524742857142861</v>
      </c>
      <c r="V69">
        <f t="shared" si="14"/>
        <v>5.2029893790803383</v>
      </c>
      <c r="W69">
        <f t="shared" si="15"/>
        <v>73.155979878192738</v>
      </c>
      <c r="X69">
        <f t="shared" si="16"/>
        <v>3.7134816474596266</v>
      </c>
      <c r="Y69">
        <f t="shared" si="17"/>
        <v>5.0761149719308021</v>
      </c>
      <c r="Z69">
        <f t="shared" si="18"/>
        <v>1.4895077316207117</v>
      </c>
      <c r="AA69">
        <f t="shared" si="19"/>
        <v>-89.375205300528904</v>
      </c>
      <c r="AB69">
        <f t="shared" si="20"/>
        <v>-87.297372767127655</v>
      </c>
      <c r="AC69">
        <f t="shared" si="21"/>
        <v>-5.4531603330730523</v>
      </c>
      <c r="AD69">
        <f t="shared" si="22"/>
        <v>43.987552488702505</v>
      </c>
      <c r="AE69">
        <f t="shared" si="23"/>
        <v>36.163293017323539</v>
      </c>
      <c r="AF69">
        <f t="shared" si="24"/>
        <v>2.0398348468933771</v>
      </c>
      <c r="AG69">
        <f t="shared" si="25"/>
        <v>13.11995638920556</v>
      </c>
      <c r="AH69">
        <v>359.17150657991363</v>
      </c>
      <c r="AI69">
        <v>346.69449696969701</v>
      </c>
      <c r="AJ69">
        <v>1.6842930474140709</v>
      </c>
      <c r="AK69">
        <v>66.402608217360225</v>
      </c>
      <c r="AL69">
        <f t="shared" si="26"/>
        <v>2.0266486462704965</v>
      </c>
      <c r="AM69">
        <v>35.925562976079078</v>
      </c>
      <c r="AN69">
        <v>36.738776470588263</v>
      </c>
      <c r="AO69">
        <v>-4.1568790149087141E-4</v>
      </c>
      <c r="AP69">
        <v>90.818453597350185</v>
      </c>
      <c r="AQ69">
        <v>182</v>
      </c>
      <c r="AR69">
        <v>28</v>
      </c>
      <c r="AS69">
        <f t="shared" si="27"/>
        <v>1</v>
      </c>
      <c r="AT69">
        <f t="shared" si="28"/>
        <v>0</v>
      </c>
      <c r="AU69">
        <f t="shared" si="29"/>
        <v>47266.27642497803</v>
      </c>
      <c r="AV69">
        <f t="shared" si="30"/>
        <v>1199.997142857143</v>
      </c>
      <c r="AW69">
        <f t="shared" si="31"/>
        <v>1025.9218211862344</v>
      </c>
      <c r="AX69">
        <f t="shared" si="32"/>
        <v>0.85493688655254418</v>
      </c>
      <c r="AY69">
        <f t="shared" si="33"/>
        <v>0.18842819104641018</v>
      </c>
      <c r="AZ69">
        <v>2.7</v>
      </c>
      <c r="BA69">
        <v>0.5</v>
      </c>
      <c r="BB69" t="s">
        <v>355</v>
      </c>
      <c r="BC69">
        <v>2</v>
      </c>
      <c r="BD69" t="b">
        <v>1</v>
      </c>
      <c r="BE69">
        <v>1670263356.5999999</v>
      </c>
      <c r="BF69">
        <v>331.52442857142859</v>
      </c>
      <c r="BG69">
        <v>346.82700000000011</v>
      </c>
      <c r="BH69">
        <v>36.739257142857142</v>
      </c>
      <c r="BI69">
        <v>35.923071428571433</v>
      </c>
      <c r="BJ69">
        <v>335.35</v>
      </c>
      <c r="BK69">
        <v>36.60912857142857</v>
      </c>
      <c r="BL69">
        <v>650.00042857142864</v>
      </c>
      <c r="BM69">
        <v>100.97671428571429</v>
      </c>
      <c r="BN69">
        <v>9.9952371428571427E-2</v>
      </c>
      <c r="BO69">
        <v>33.084400000000002</v>
      </c>
      <c r="BP69">
        <v>33.524742857142861</v>
      </c>
      <c r="BQ69">
        <v>999.89999999999986</v>
      </c>
      <c r="BR69">
        <v>0</v>
      </c>
      <c r="BS69">
        <v>0</v>
      </c>
      <c r="BT69">
        <v>9005.3571428571431</v>
      </c>
      <c r="BU69">
        <v>0</v>
      </c>
      <c r="BV69">
        <v>282.24</v>
      </c>
      <c r="BW69">
        <v>-15.30232857142857</v>
      </c>
      <c r="BX69">
        <v>344.16914285714279</v>
      </c>
      <c r="BY69">
        <v>359.75014285714281</v>
      </c>
      <c r="BZ69">
        <v>0.81617257142857125</v>
      </c>
      <c r="CA69">
        <v>346.82700000000011</v>
      </c>
      <c r="CB69">
        <v>35.923071428571433</v>
      </c>
      <c r="CC69">
        <v>3.7098</v>
      </c>
      <c r="CD69">
        <v>3.6273871428571431</v>
      </c>
      <c r="CE69">
        <v>27.611785714285709</v>
      </c>
      <c r="CF69">
        <v>27.228085714285719</v>
      </c>
      <c r="CG69">
        <v>1199.997142857143</v>
      </c>
      <c r="CH69">
        <v>0.50002100000000016</v>
      </c>
      <c r="CI69">
        <v>0.49997900000000012</v>
      </c>
      <c r="CJ69">
        <v>0</v>
      </c>
      <c r="CK69">
        <v>948.00699999999995</v>
      </c>
      <c r="CL69">
        <v>4.9990899999999998</v>
      </c>
      <c r="CM69">
        <v>9725.0399999999991</v>
      </c>
      <c r="CN69">
        <v>9557.9028571428553</v>
      </c>
      <c r="CO69">
        <v>42.936999999999998</v>
      </c>
      <c r="CP69">
        <v>44.686999999999998</v>
      </c>
      <c r="CQ69">
        <v>43.811999999999998</v>
      </c>
      <c r="CR69">
        <v>43.625</v>
      </c>
      <c r="CS69">
        <v>44.294285714285721</v>
      </c>
      <c r="CT69">
        <v>597.52714285714285</v>
      </c>
      <c r="CU69">
        <v>597.47714285714289</v>
      </c>
      <c r="CV69">
        <v>0</v>
      </c>
      <c r="CW69">
        <v>1670263377.2</v>
      </c>
      <c r="CX69">
        <v>0</v>
      </c>
      <c r="CY69">
        <v>1670262879</v>
      </c>
      <c r="CZ69" t="s">
        <v>356</v>
      </c>
      <c r="DA69">
        <v>1670262873</v>
      </c>
      <c r="DB69">
        <v>1670262879</v>
      </c>
      <c r="DC69">
        <v>3</v>
      </c>
      <c r="DD69">
        <v>-7.0000000000000001E-3</v>
      </c>
      <c r="DE69">
        <v>-1.0999999999999999E-2</v>
      </c>
      <c r="DF69">
        <v>-3.9849999999999999</v>
      </c>
      <c r="DG69">
        <v>0.13</v>
      </c>
      <c r="DH69">
        <v>415</v>
      </c>
      <c r="DI69">
        <v>34</v>
      </c>
      <c r="DJ69">
        <v>0.34</v>
      </c>
      <c r="DK69">
        <v>0.13</v>
      </c>
      <c r="DL69">
        <v>-15.159862499999999</v>
      </c>
      <c r="DM69">
        <v>-1.3481662288930329</v>
      </c>
      <c r="DN69">
        <v>0.14189909740287279</v>
      </c>
      <c r="DO69">
        <v>0</v>
      </c>
      <c r="DP69">
        <v>0.82498627499999988</v>
      </c>
      <c r="DQ69">
        <v>-4.603930581613612E-2</v>
      </c>
      <c r="DR69">
        <v>5.2263512797529194E-3</v>
      </c>
      <c r="DS69">
        <v>1</v>
      </c>
      <c r="DT69">
        <v>0</v>
      </c>
      <c r="DU69">
        <v>0</v>
      </c>
      <c r="DV69">
        <v>0</v>
      </c>
      <c r="DW69">
        <v>-1</v>
      </c>
      <c r="DX69">
        <v>1</v>
      </c>
      <c r="DY69">
        <v>2</v>
      </c>
      <c r="DZ69" t="s">
        <v>363</v>
      </c>
      <c r="EA69">
        <v>3.2968199999999999</v>
      </c>
      <c r="EB69">
        <v>2.6252200000000001</v>
      </c>
      <c r="EC69">
        <v>8.6091100000000004E-2</v>
      </c>
      <c r="ED69">
        <v>8.7682700000000002E-2</v>
      </c>
      <c r="EE69">
        <v>0.146733</v>
      </c>
      <c r="EF69">
        <v>0.14287900000000001</v>
      </c>
      <c r="EG69">
        <v>27672.5</v>
      </c>
      <c r="EH69">
        <v>28115.200000000001</v>
      </c>
      <c r="EI69">
        <v>28169.8</v>
      </c>
      <c r="EJ69">
        <v>29660.2</v>
      </c>
      <c r="EK69">
        <v>33071.199999999997</v>
      </c>
      <c r="EL69">
        <v>35280.400000000001</v>
      </c>
      <c r="EM69">
        <v>39759</v>
      </c>
      <c r="EN69">
        <v>42380.1</v>
      </c>
      <c r="EO69">
        <v>1.9046700000000001</v>
      </c>
      <c r="EP69">
        <v>2.1547800000000001</v>
      </c>
      <c r="EQ69">
        <v>0.143956</v>
      </c>
      <c r="ER69">
        <v>0</v>
      </c>
      <c r="ES69">
        <v>31.192799999999998</v>
      </c>
      <c r="ET69">
        <v>999.9</v>
      </c>
      <c r="EU69">
        <v>53.6</v>
      </c>
      <c r="EV69">
        <v>39.299999999999997</v>
      </c>
      <c r="EW69">
        <v>37.903500000000001</v>
      </c>
      <c r="EX69">
        <v>57.270299999999999</v>
      </c>
      <c r="EY69">
        <v>-1.4022399999999999</v>
      </c>
      <c r="EZ69">
        <v>2</v>
      </c>
      <c r="FA69">
        <v>0.448125</v>
      </c>
      <c r="FB69">
        <v>0.22708300000000001</v>
      </c>
      <c r="FC69">
        <v>20.274100000000001</v>
      </c>
      <c r="FD69">
        <v>5.2195400000000003</v>
      </c>
      <c r="FE69">
        <v>12.0044</v>
      </c>
      <c r="FF69">
        <v>4.9864499999999996</v>
      </c>
      <c r="FG69">
        <v>3.2844799999999998</v>
      </c>
      <c r="FH69">
        <v>9999</v>
      </c>
      <c r="FI69">
        <v>9999</v>
      </c>
      <c r="FJ69">
        <v>9999</v>
      </c>
      <c r="FK69">
        <v>999.9</v>
      </c>
      <c r="FL69">
        <v>1.8658399999999999</v>
      </c>
      <c r="FM69">
        <v>1.8623099999999999</v>
      </c>
      <c r="FN69">
        <v>1.86432</v>
      </c>
      <c r="FO69">
        <v>1.86042</v>
      </c>
      <c r="FP69">
        <v>1.86111</v>
      </c>
      <c r="FQ69">
        <v>1.8602099999999999</v>
      </c>
      <c r="FR69">
        <v>1.86189</v>
      </c>
      <c r="FS69">
        <v>1.8585100000000001</v>
      </c>
      <c r="FT69">
        <v>0</v>
      </c>
      <c r="FU69">
        <v>0</v>
      </c>
      <c r="FV69">
        <v>0</v>
      </c>
      <c r="FW69">
        <v>0</v>
      </c>
      <c r="FX69" t="s">
        <v>358</v>
      </c>
      <c r="FY69" t="s">
        <v>359</v>
      </c>
      <c r="FZ69" t="s">
        <v>360</v>
      </c>
      <c r="GA69" t="s">
        <v>360</v>
      </c>
      <c r="GB69" t="s">
        <v>360</v>
      </c>
      <c r="GC69" t="s">
        <v>360</v>
      </c>
      <c r="GD69">
        <v>0</v>
      </c>
      <c r="GE69">
        <v>100</v>
      </c>
      <c r="GF69">
        <v>100</v>
      </c>
      <c r="GG69">
        <v>-3.831</v>
      </c>
      <c r="GH69">
        <v>0.13009999999999999</v>
      </c>
      <c r="GI69">
        <v>-3.0386377359327348</v>
      </c>
      <c r="GJ69">
        <v>-2.737337881603403E-3</v>
      </c>
      <c r="GK69">
        <v>1.2769921614711079E-6</v>
      </c>
      <c r="GL69">
        <v>-3.2469241445839119E-10</v>
      </c>
      <c r="GM69">
        <v>0.13012000000000509</v>
      </c>
      <c r="GN69">
        <v>0</v>
      </c>
      <c r="GO69">
        <v>0</v>
      </c>
      <c r="GP69">
        <v>0</v>
      </c>
      <c r="GQ69">
        <v>4</v>
      </c>
      <c r="GR69">
        <v>2074</v>
      </c>
      <c r="GS69">
        <v>4</v>
      </c>
      <c r="GT69">
        <v>30</v>
      </c>
      <c r="GU69">
        <v>8.1</v>
      </c>
      <c r="GV69">
        <v>8</v>
      </c>
      <c r="GW69">
        <v>1.2011700000000001</v>
      </c>
      <c r="GX69">
        <v>2.5805699999999998</v>
      </c>
      <c r="GY69">
        <v>2.04834</v>
      </c>
      <c r="GZ69">
        <v>2.6074199999999998</v>
      </c>
      <c r="HA69">
        <v>2.1972700000000001</v>
      </c>
      <c r="HB69">
        <v>2.36816</v>
      </c>
      <c r="HC69">
        <v>42.590400000000002</v>
      </c>
      <c r="HD69">
        <v>13.5191</v>
      </c>
      <c r="HE69">
        <v>18</v>
      </c>
      <c r="HF69">
        <v>473.59100000000001</v>
      </c>
      <c r="HG69">
        <v>719.06899999999996</v>
      </c>
      <c r="HH69">
        <v>30.999300000000002</v>
      </c>
      <c r="HI69">
        <v>33.115900000000003</v>
      </c>
      <c r="HJ69">
        <v>29.9999</v>
      </c>
      <c r="HK69">
        <v>33.048499999999997</v>
      </c>
      <c r="HL69">
        <v>33.043500000000002</v>
      </c>
      <c r="HM69">
        <v>24.0687</v>
      </c>
      <c r="HN69">
        <v>-30</v>
      </c>
      <c r="HO69">
        <v>-30</v>
      </c>
      <c r="HP69">
        <v>31</v>
      </c>
      <c r="HQ69">
        <v>364.709</v>
      </c>
      <c r="HR69">
        <v>33.834600000000002</v>
      </c>
      <c r="HS69">
        <v>99.257000000000005</v>
      </c>
      <c r="HT69">
        <v>98.289699999999996</v>
      </c>
    </row>
    <row r="70" spans="1:228" x14ac:dyDescent="0.2">
      <c r="A70">
        <v>55</v>
      </c>
      <c r="B70">
        <v>1670263362.5999999</v>
      </c>
      <c r="C70">
        <v>215.5999999046326</v>
      </c>
      <c r="D70" t="s">
        <v>469</v>
      </c>
      <c r="E70" t="s">
        <v>470</v>
      </c>
      <c r="F70">
        <v>4</v>
      </c>
      <c r="G70">
        <v>1670263360.2874999</v>
      </c>
      <c r="H70">
        <f t="shared" si="0"/>
        <v>2.0182646731364217E-3</v>
      </c>
      <c r="I70">
        <f t="shared" si="1"/>
        <v>2.0182646731364215</v>
      </c>
      <c r="J70">
        <f t="shared" si="2"/>
        <v>13.18841974625445</v>
      </c>
      <c r="K70">
        <f t="shared" si="3"/>
        <v>337.52224999999999</v>
      </c>
      <c r="L70">
        <f t="shared" si="4"/>
        <v>170.47670525170619</v>
      </c>
      <c r="M70">
        <f t="shared" si="5"/>
        <v>17.231044460164725</v>
      </c>
      <c r="N70">
        <f t="shared" si="6"/>
        <v>34.115282128768307</v>
      </c>
      <c r="O70">
        <f t="shared" si="7"/>
        <v>0.13349813274735706</v>
      </c>
      <c r="P70">
        <f t="shared" si="8"/>
        <v>3.6722451433062013</v>
      </c>
      <c r="Q70">
        <f t="shared" si="9"/>
        <v>0.13085946279606614</v>
      </c>
      <c r="R70">
        <f t="shared" si="10"/>
        <v>8.2019894272467614E-2</v>
      </c>
      <c r="S70">
        <f t="shared" si="11"/>
        <v>226.11147246770352</v>
      </c>
      <c r="T70">
        <f t="shared" si="12"/>
        <v>33.739256353401743</v>
      </c>
      <c r="U70">
        <f t="shared" si="13"/>
        <v>33.525037500000003</v>
      </c>
      <c r="V70">
        <f t="shared" si="14"/>
        <v>5.2030751884212707</v>
      </c>
      <c r="W70">
        <f t="shared" si="15"/>
        <v>73.132680429458063</v>
      </c>
      <c r="X70">
        <f t="shared" si="16"/>
        <v>3.7129269687241879</v>
      </c>
      <c r="Y70">
        <f t="shared" si="17"/>
        <v>5.0769737235401671</v>
      </c>
      <c r="Z70">
        <f t="shared" si="18"/>
        <v>1.4901482196970828</v>
      </c>
      <c r="AA70">
        <f t="shared" si="19"/>
        <v>-89.0054720853162</v>
      </c>
      <c r="AB70">
        <f t="shared" si="20"/>
        <v>-86.640157332613299</v>
      </c>
      <c r="AC70">
        <f t="shared" si="21"/>
        <v>-5.4195904085327777</v>
      </c>
      <c r="AD70">
        <f t="shared" si="22"/>
        <v>45.046252641241253</v>
      </c>
      <c r="AE70">
        <f t="shared" si="23"/>
        <v>36.42033791804775</v>
      </c>
      <c r="AF70">
        <f t="shared" si="24"/>
        <v>2.042623366993062</v>
      </c>
      <c r="AG70">
        <f t="shared" si="25"/>
        <v>13.18841974625445</v>
      </c>
      <c r="AH70">
        <v>366.02837306125508</v>
      </c>
      <c r="AI70">
        <v>353.4686181818181</v>
      </c>
      <c r="AJ70">
        <v>1.697645603860906</v>
      </c>
      <c r="AK70">
        <v>66.402608217360225</v>
      </c>
      <c r="AL70">
        <f t="shared" si="26"/>
        <v>2.0182646731364215</v>
      </c>
      <c r="AM70">
        <v>35.921756683142</v>
      </c>
      <c r="AN70">
        <v>36.729262352941163</v>
      </c>
      <c r="AO70">
        <v>2.6886401245421708E-6</v>
      </c>
      <c r="AP70">
        <v>90.818453597350185</v>
      </c>
      <c r="AQ70">
        <v>180</v>
      </c>
      <c r="AR70">
        <v>28</v>
      </c>
      <c r="AS70">
        <f t="shared" si="27"/>
        <v>1</v>
      </c>
      <c r="AT70">
        <f t="shared" si="28"/>
        <v>0</v>
      </c>
      <c r="AU70">
        <f t="shared" si="29"/>
        <v>47176.161142481506</v>
      </c>
      <c r="AV70">
        <f t="shared" si="30"/>
        <v>1199.9875</v>
      </c>
      <c r="AW70">
        <f t="shared" si="31"/>
        <v>1025.9135764081366</v>
      </c>
      <c r="AX70">
        <f t="shared" si="32"/>
        <v>0.85493688593267558</v>
      </c>
      <c r="AY70">
        <f t="shared" si="33"/>
        <v>0.18842818985006388</v>
      </c>
      <c r="AZ70">
        <v>2.7</v>
      </c>
      <c r="BA70">
        <v>0.5</v>
      </c>
      <c r="BB70" t="s">
        <v>355</v>
      </c>
      <c r="BC70">
        <v>2</v>
      </c>
      <c r="BD70" t="b">
        <v>1</v>
      </c>
      <c r="BE70">
        <v>1670263360.2874999</v>
      </c>
      <c r="BF70">
        <v>337.52224999999999</v>
      </c>
      <c r="BG70">
        <v>352.93624999999997</v>
      </c>
      <c r="BH70">
        <v>36.734137500000003</v>
      </c>
      <c r="BI70">
        <v>35.916874999999997</v>
      </c>
      <c r="BJ70">
        <v>341.35950000000003</v>
      </c>
      <c r="BK70">
        <v>36.604012500000003</v>
      </c>
      <c r="BL70">
        <v>650.03487500000006</v>
      </c>
      <c r="BM70">
        <v>100.9755</v>
      </c>
      <c r="BN70">
        <v>0.1001539125</v>
      </c>
      <c r="BO70">
        <v>33.087412499999999</v>
      </c>
      <c r="BP70">
        <v>33.525037500000003</v>
      </c>
      <c r="BQ70">
        <v>999.9</v>
      </c>
      <c r="BR70">
        <v>0</v>
      </c>
      <c r="BS70">
        <v>0</v>
      </c>
      <c r="BT70">
        <v>8988.125</v>
      </c>
      <c r="BU70">
        <v>0</v>
      </c>
      <c r="BV70">
        <v>279.70212500000002</v>
      </c>
      <c r="BW70">
        <v>-15.414037499999999</v>
      </c>
      <c r="BX70">
        <v>350.39375000000001</v>
      </c>
      <c r="BY70">
        <v>366.08499999999998</v>
      </c>
      <c r="BZ70">
        <v>0.81725587500000008</v>
      </c>
      <c r="CA70">
        <v>352.93624999999997</v>
      </c>
      <c r="CB70">
        <v>35.916874999999997</v>
      </c>
      <c r="CC70">
        <v>3.7092450000000001</v>
      </c>
      <c r="CD70">
        <v>3.6267212500000001</v>
      </c>
      <c r="CE70">
        <v>27.609224999999999</v>
      </c>
      <c r="CF70">
        <v>27.22495</v>
      </c>
      <c r="CG70">
        <v>1199.9875</v>
      </c>
      <c r="CH70">
        <v>0.50002100000000005</v>
      </c>
      <c r="CI70">
        <v>0.49997900000000001</v>
      </c>
      <c r="CJ70">
        <v>0</v>
      </c>
      <c r="CK70">
        <v>947.55662499999994</v>
      </c>
      <c r="CL70">
        <v>4.9990899999999998</v>
      </c>
      <c r="CM70">
        <v>9724.0450000000001</v>
      </c>
      <c r="CN70">
        <v>9557.8262500000001</v>
      </c>
      <c r="CO70">
        <v>42.936999999999998</v>
      </c>
      <c r="CP70">
        <v>44.718499999999999</v>
      </c>
      <c r="CQ70">
        <v>43.811999999999998</v>
      </c>
      <c r="CR70">
        <v>43.625</v>
      </c>
      <c r="CS70">
        <v>44.257750000000001</v>
      </c>
      <c r="CT70">
        <v>597.52125000000001</v>
      </c>
      <c r="CU70">
        <v>597.47125000000005</v>
      </c>
      <c r="CV70">
        <v>0</v>
      </c>
      <c r="CW70">
        <v>1670263381.4000001</v>
      </c>
      <c r="CX70">
        <v>0</v>
      </c>
      <c r="CY70">
        <v>1670262879</v>
      </c>
      <c r="CZ70" t="s">
        <v>356</v>
      </c>
      <c r="DA70">
        <v>1670262873</v>
      </c>
      <c r="DB70">
        <v>1670262879</v>
      </c>
      <c r="DC70">
        <v>3</v>
      </c>
      <c r="DD70">
        <v>-7.0000000000000001E-3</v>
      </c>
      <c r="DE70">
        <v>-1.0999999999999999E-2</v>
      </c>
      <c r="DF70">
        <v>-3.9849999999999999</v>
      </c>
      <c r="DG70">
        <v>0.13</v>
      </c>
      <c r="DH70">
        <v>415</v>
      </c>
      <c r="DI70">
        <v>34</v>
      </c>
      <c r="DJ70">
        <v>0.34</v>
      </c>
      <c r="DK70">
        <v>0.13</v>
      </c>
      <c r="DL70">
        <v>-15.252022500000001</v>
      </c>
      <c r="DM70">
        <v>-0.93424502814256472</v>
      </c>
      <c r="DN70">
        <v>9.7195492404483483E-2</v>
      </c>
      <c r="DO70">
        <v>0</v>
      </c>
      <c r="DP70">
        <v>0.82280034999999996</v>
      </c>
      <c r="DQ70">
        <v>-5.5618671669795013E-2</v>
      </c>
      <c r="DR70">
        <v>5.6503424743549807E-3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363</v>
      </c>
      <c r="EA70">
        <v>3.2967900000000001</v>
      </c>
      <c r="EB70">
        <v>2.6253600000000001</v>
      </c>
      <c r="EC70">
        <v>8.7422399999999997E-2</v>
      </c>
      <c r="ED70">
        <v>8.9005799999999996E-2</v>
      </c>
      <c r="EE70">
        <v>0.14671300000000001</v>
      </c>
      <c r="EF70">
        <v>0.14285500000000001</v>
      </c>
      <c r="EG70">
        <v>27632.6</v>
      </c>
      <c r="EH70">
        <v>28074.400000000001</v>
      </c>
      <c r="EI70">
        <v>28170.3</v>
      </c>
      <c r="EJ70">
        <v>29660.3</v>
      </c>
      <c r="EK70">
        <v>33072.5</v>
      </c>
      <c r="EL70">
        <v>35281.4</v>
      </c>
      <c r="EM70">
        <v>39759.599999999999</v>
      </c>
      <c r="EN70">
        <v>42380</v>
      </c>
      <c r="EO70">
        <v>1.9074199999999999</v>
      </c>
      <c r="EP70">
        <v>2.15482</v>
      </c>
      <c r="EQ70">
        <v>0.143513</v>
      </c>
      <c r="ER70">
        <v>0</v>
      </c>
      <c r="ES70">
        <v>31.202000000000002</v>
      </c>
      <c r="ET70">
        <v>999.9</v>
      </c>
      <c r="EU70">
        <v>53.6</v>
      </c>
      <c r="EV70">
        <v>39.299999999999997</v>
      </c>
      <c r="EW70">
        <v>37.902099999999997</v>
      </c>
      <c r="EX70">
        <v>56.820300000000003</v>
      </c>
      <c r="EY70">
        <v>-1.4302900000000001</v>
      </c>
      <c r="EZ70">
        <v>2</v>
      </c>
      <c r="FA70">
        <v>0.44816600000000001</v>
      </c>
      <c r="FB70">
        <v>0.224553</v>
      </c>
      <c r="FC70">
        <v>20.274100000000001</v>
      </c>
      <c r="FD70">
        <v>5.2199900000000001</v>
      </c>
      <c r="FE70">
        <v>12.0044</v>
      </c>
      <c r="FF70">
        <v>4.9869000000000003</v>
      </c>
      <c r="FG70">
        <v>3.2845800000000001</v>
      </c>
      <c r="FH70">
        <v>9999</v>
      </c>
      <c r="FI70">
        <v>9999</v>
      </c>
      <c r="FJ70">
        <v>9999</v>
      </c>
      <c r="FK70">
        <v>999.9</v>
      </c>
      <c r="FL70">
        <v>1.8658399999999999</v>
      </c>
      <c r="FM70">
        <v>1.8623000000000001</v>
      </c>
      <c r="FN70">
        <v>1.86432</v>
      </c>
      <c r="FO70">
        <v>1.86039</v>
      </c>
      <c r="FP70">
        <v>1.86111</v>
      </c>
      <c r="FQ70">
        <v>1.8602000000000001</v>
      </c>
      <c r="FR70">
        <v>1.86188</v>
      </c>
      <c r="FS70">
        <v>1.8585</v>
      </c>
      <c r="FT70">
        <v>0</v>
      </c>
      <c r="FU70">
        <v>0</v>
      </c>
      <c r="FV70">
        <v>0</v>
      </c>
      <c r="FW70">
        <v>0</v>
      </c>
      <c r="FX70" t="s">
        <v>358</v>
      </c>
      <c r="FY70" t="s">
        <v>359</v>
      </c>
      <c r="FZ70" t="s">
        <v>360</v>
      </c>
      <c r="GA70" t="s">
        <v>360</v>
      </c>
      <c r="GB70" t="s">
        <v>360</v>
      </c>
      <c r="GC70" t="s">
        <v>360</v>
      </c>
      <c r="GD70">
        <v>0</v>
      </c>
      <c r="GE70">
        <v>100</v>
      </c>
      <c r="GF70">
        <v>100</v>
      </c>
      <c r="GG70">
        <v>-3.8439999999999999</v>
      </c>
      <c r="GH70">
        <v>0.13009999999999999</v>
      </c>
      <c r="GI70">
        <v>-3.0386377359327348</v>
      </c>
      <c r="GJ70">
        <v>-2.737337881603403E-3</v>
      </c>
      <c r="GK70">
        <v>1.2769921614711079E-6</v>
      </c>
      <c r="GL70">
        <v>-3.2469241445839119E-10</v>
      </c>
      <c r="GM70">
        <v>0.13012000000000509</v>
      </c>
      <c r="GN70">
        <v>0</v>
      </c>
      <c r="GO70">
        <v>0</v>
      </c>
      <c r="GP70">
        <v>0</v>
      </c>
      <c r="GQ70">
        <v>4</v>
      </c>
      <c r="GR70">
        <v>2074</v>
      </c>
      <c r="GS70">
        <v>4</v>
      </c>
      <c r="GT70">
        <v>30</v>
      </c>
      <c r="GU70">
        <v>8.1999999999999993</v>
      </c>
      <c r="GV70">
        <v>8.1</v>
      </c>
      <c r="GW70">
        <v>1.2206999999999999</v>
      </c>
      <c r="GX70">
        <v>2.5817899999999998</v>
      </c>
      <c r="GY70">
        <v>2.04834</v>
      </c>
      <c r="GZ70">
        <v>2.6061999999999999</v>
      </c>
      <c r="HA70">
        <v>2.1972700000000001</v>
      </c>
      <c r="HB70">
        <v>2.36572</v>
      </c>
      <c r="HC70">
        <v>42.590400000000002</v>
      </c>
      <c r="HD70">
        <v>13.527900000000001</v>
      </c>
      <c r="HE70">
        <v>18</v>
      </c>
      <c r="HF70">
        <v>475.27300000000002</v>
      </c>
      <c r="HG70">
        <v>719.08500000000004</v>
      </c>
      <c r="HH70">
        <v>30.999300000000002</v>
      </c>
      <c r="HI70">
        <v>33.112900000000003</v>
      </c>
      <c r="HJ70">
        <v>29.9999</v>
      </c>
      <c r="HK70">
        <v>33.046300000000002</v>
      </c>
      <c r="HL70">
        <v>33.040900000000001</v>
      </c>
      <c r="HM70">
        <v>24.450299999999999</v>
      </c>
      <c r="HN70">
        <v>-30</v>
      </c>
      <c r="HO70">
        <v>-30</v>
      </c>
      <c r="HP70">
        <v>31</v>
      </c>
      <c r="HQ70">
        <v>371.39400000000001</v>
      </c>
      <c r="HR70">
        <v>33.834600000000002</v>
      </c>
      <c r="HS70">
        <v>99.258399999999995</v>
      </c>
      <c r="HT70">
        <v>98.2898</v>
      </c>
    </row>
    <row r="71" spans="1:228" x14ac:dyDescent="0.2">
      <c r="A71">
        <v>56</v>
      </c>
      <c r="B71">
        <v>1670263366.5999999</v>
      </c>
      <c r="C71">
        <v>219.5999999046326</v>
      </c>
      <c r="D71" t="s">
        <v>471</v>
      </c>
      <c r="E71" t="s">
        <v>472</v>
      </c>
      <c r="F71">
        <v>4</v>
      </c>
      <c r="G71">
        <v>1670263364.5999999</v>
      </c>
      <c r="H71">
        <f t="shared" si="0"/>
        <v>2.0158712579236068E-3</v>
      </c>
      <c r="I71">
        <f t="shared" si="1"/>
        <v>2.0158712579236067</v>
      </c>
      <c r="J71">
        <f t="shared" si="2"/>
        <v>13.345929434989676</v>
      </c>
      <c r="K71">
        <f t="shared" si="3"/>
        <v>344.59157142857151</v>
      </c>
      <c r="L71">
        <f t="shared" si="4"/>
        <v>174.97828890164655</v>
      </c>
      <c r="M71">
        <f t="shared" si="5"/>
        <v>17.686200224773085</v>
      </c>
      <c r="N71">
        <f t="shared" si="6"/>
        <v>34.830124161750007</v>
      </c>
      <c r="O71">
        <f t="shared" si="7"/>
        <v>0.13308353746072599</v>
      </c>
      <c r="P71">
        <f t="shared" si="8"/>
        <v>3.6790423494149032</v>
      </c>
      <c r="Q71">
        <f t="shared" si="9"/>
        <v>0.13046580045616615</v>
      </c>
      <c r="R71">
        <f t="shared" si="10"/>
        <v>8.1772029892467304E-2</v>
      </c>
      <c r="S71">
        <f t="shared" si="11"/>
        <v>226.11167439855342</v>
      </c>
      <c r="T71">
        <f t="shared" si="12"/>
        <v>33.73794090131819</v>
      </c>
      <c r="U71">
        <f t="shared" si="13"/>
        <v>33.53078571428572</v>
      </c>
      <c r="V71">
        <f t="shared" si="14"/>
        <v>5.2047494969376613</v>
      </c>
      <c r="W71">
        <f t="shared" si="15"/>
        <v>73.114639413216423</v>
      </c>
      <c r="X71">
        <f t="shared" si="16"/>
        <v>3.7118684767771062</v>
      </c>
      <c r="Y71">
        <f t="shared" si="17"/>
        <v>5.0767787498739105</v>
      </c>
      <c r="Z71">
        <f t="shared" si="18"/>
        <v>1.4928810201605551</v>
      </c>
      <c r="AA71">
        <f t="shared" si="19"/>
        <v>-88.899922474431065</v>
      </c>
      <c r="AB71">
        <f t="shared" si="20"/>
        <v>-88.076305800104365</v>
      </c>
      <c r="AC71">
        <f t="shared" si="21"/>
        <v>-5.4993831551034305</v>
      </c>
      <c r="AD71">
        <f t="shared" si="22"/>
        <v>43.636062968914558</v>
      </c>
      <c r="AE71">
        <f t="shared" si="23"/>
        <v>36.894063150522214</v>
      </c>
      <c r="AF71">
        <f t="shared" si="24"/>
        <v>2.0465696434596925</v>
      </c>
      <c r="AG71">
        <f t="shared" si="25"/>
        <v>13.345929434989676</v>
      </c>
      <c r="AH71">
        <v>373.00774830491707</v>
      </c>
      <c r="AI71">
        <v>360.30529090909101</v>
      </c>
      <c r="AJ71">
        <v>1.715980784712767</v>
      </c>
      <c r="AK71">
        <v>66.402608217360225</v>
      </c>
      <c r="AL71">
        <f t="shared" si="26"/>
        <v>2.0158712579236067</v>
      </c>
      <c r="AM71">
        <v>35.912376806229517</v>
      </c>
      <c r="AN71">
        <v>36.720239411764702</v>
      </c>
      <c r="AO71">
        <v>-2.2693613270389159E-4</v>
      </c>
      <c r="AP71">
        <v>90.818453597350185</v>
      </c>
      <c r="AQ71">
        <v>180</v>
      </c>
      <c r="AR71">
        <v>28</v>
      </c>
      <c r="AS71">
        <f t="shared" si="27"/>
        <v>1</v>
      </c>
      <c r="AT71">
        <f t="shared" si="28"/>
        <v>0</v>
      </c>
      <c r="AU71">
        <f t="shared" si="29"/>
        <v>47297.690902788323</v>
      </c>
      <c r="AV71">
        <f t="shared" si="30"/>
        <v>1199.988571428572</v>
      </c>
      <c r="AW71">
        <f t="shared" si="31"/>
        <v>1025.9144924344841</v>
      </c>
      <c r="AX71">
        <f t="shared" si="32"/>
        <v>0.85493688595145967</v>
      </c>
      <c r="AY71">
        <f t="shared" si="33"/>
        <v>0.18842818988631715</v>
      </c>
      <c r="AZ71">
        <v>2.7</v>
      </c>
      <c r="BA71">
        <v>0.5</v>
      </c>
      <c r="BB71" t="s">
        <v>355</v>
      </c>
      <c r="BC71">
        <v>2</v>
      </c>
      <c r="BD71" t="b">
        <v>1</v>
      </c>
      <c r="BE71">
        <v>1670263364.5999999</v>
      </c>
      <c r="BF71">
        <v>344.59157142857151</v>
      </c>
      <c r="BG71">
        <v>360.20957142857151</v>
      </c>
      <c r="BH71">
        <v>36.72334285714286</v>
      </c>
      <c r="BI71">
        <v>35.904457142857147</v>
      </c>
      <c r="BJ71">
        <v>348.44257142857128</v>
      </c>
      <c r="BK71">
        <v>36.593214285714282</v>
      </c>
      <c r="BL71">
        <v>650.00699999999995</v>
      </c>
      <c r="BM71">
        <v>100.9765714285714</v>
      </c>
      <c r="BN71">
        <v>9.9969757142857135E-2</v>
      </c>
      <c r="BO71">
        <v>33.086728571428573</v>
      </c>
      <c r="BP71">
        <v>33.53078571428572</v>
      </c>
      <c r="BQ71">
        <v>999.89999999999986</v>
      </c>
      <c r="BR71">
        <v>0</v>
      </c>
      <c r="BS71">
        <v>0</v>
      </c>
      <c r="BT71">
        <v>9011.5185714285708</v>
      </c>
      <c r="BU71">
        <v>0</v>
      </c>
      <c r="BV71">
        <v>277.15242857142857</v>
      </c>
      <c r="BW71">
        <v>-15.618</v>
      </c>
      <c r="BX71">
        <v>357.7285714285714</v>
      </c>
      <c r="BY71">
        <v>373.62442857142861</v>
      </c>
      <c r="BZ71">
        <v>0.81886899999999996</v>
      </c>
      <c r="CA71">
        <v>360.20957142857151</v>
      </c>
      <c r="CB71">
        <v>35.904457142857147</v>
      </c>
      <c r="CC71">
        <v>3.7082000000000002</v>
      </c>
      <c r="CD71">
        <v>3.6255114285714281</v>
      </c>
      <c r="CE71">
        <v>27.604399999999998</v>
      </c>
      <c r="CF71">
        <v>27.219271428571432</v>
      </c>
      <c r="CG71">
        <v>1199.988571428572</v>
      </c>
      <c r="CH71">
        <v>0.50002100000000016</v>
      </c>
      <c r="CI71">
        <v>0.49997900000000012</v>
      </c>
      <c r="CJ71">
        <v>0</v>
      </c>
      <c r="CK71">
        <v>947.3725714285714</v>
      </c>
      <c r="CL71">
        <v>4.9990899999999998</v>
      </c>
      <c r="CM71">
        <v>9723.98</v>
      </c>
      <c r="CN71">
        <v>9557.8199999999979</v>
      </c>
      <c r="CO71">
        <v>42.936999999999998</v>
      </c>
      <c r="CP71">
        <v>44.723000000000013</v>
      </c>
      <c r="CQ71">
        <v>43.811999999999998</v>
      </c>
      <c r="CR71">
        <v>43.625</v>
      </c>
      <c r="CS71">
        <v>44.267714285714291</v>
      </c>
      <c r="CT71">
        <v>597.52142857142849</v>
      </c>
      <c r="CU71">
        <v>597.47142857142865</v>
      </c>
      <c r="CV71">
        <v>0</v>
      </c>
      <c r="CW71">
        <v>1670263385.5999999</v>
      </c>
      <c r="CX71">
        <v>0</v>
      </c>
      <c r="CY71">
        <v>1670262879</v>
      </c>
      <c r="CZ71" t="s">
        <v>356</v>
      </c>
      <c r="DA71">
        <v>1670262873</v>
      </c>
      <c r="DB71">
        <v>1670262879</v>
      </c>
      <c r="DC71">
        <v>3</v>
      </c>
      <c r="DD71">
        <v>-7.0000000000000001E-3</v>
      </c>
      <c r="DE71">
        <v>-1.0999999999999999E-2</v>
      </c>
      <c r="DF71">
        <v>-3.9849999999999999</v>
      </c>
      <c r="DG71">
        <v>0.13</v>
      </c>
      <c r="DH71">
        <v>415</v>
      </c>
      <c r="DI71">
        <v>34</v>
      </c>
      <c r="DJ71">
        <v>0.34</v>
      </c>
      <c r="DK71">
        <v>0.13</v>
      </c>
      <c r="DL71">
        <v>-15.338895000000001</v>
      </c>
      <c r="DM71">
        <v>-1.173003377110668</v>
      </c>
      <c r="DN71">
        <v>0.1246475730810673</v>
      </c>
      <c r="DO71">
        <v>0</v>
      </c>
      <c r="DP71">
        <v>0.82032795000000003</v>
      </c>
      <c r="DQ71">
        <v>-3.3699579737337872E-2</v>
      </c>
      <c r="DR71">
        <v>4.1409950854233062E-3</v>
      </c>
      <c r="DS71">
        <v>1</v>
      </c>
      <c r="DT71">
        <v>0</v>
      </c>
      <c r="DU71">
        <v>0</v>
      </c>
      <c r="DV71">
        <v>0</v>
      </c>
      <c r="DW71">
        <v>-1</v>
      </c>
      <c r="DX71">
        <v>1</v>
      </c>
      <c r="DY71">
        <v>2</v>
      </c>
      <c r="DZ71" t="s">
        <v>363</v>
      </c>
      <c r="EA71">
        <v>3.2966700000000002</v>
      </c>
      <c r="EB71">
        <v>2.6254200000000001</v>
      </c>
      <c r="EC71">
        <v>8.8743699999999995E-2</v>
      </c>
      <c r="ED71">
        <v>9.0351699999999993E-2</v>
      </c>
      <c r="EE71">
        <v>0.14668800000000001</v>
      </c>
      <c r="EF71">
        <v>0.14282900000000001</v>
      </c>
      <c r="EG71">
        <v>27593.1</v>
      </c>
      <c r="EH71">
        <v>28033.599999999999</v>
      </c>
      <c r="EI71">
        <v>28170.7</v>
      </c>
      <c r="EJ71">
        <v>29661</v>
      </c>
      <c r="EK71">
        <v>33074</v>
      </c>
      <c r="EL71">
        <v>35283.4</v>
      </c>
      <c r="EM71">
        <v>39760.1</v>
      </c>
      <c r="EN71">
        <v>42381</v>
      </c>
      <c r="EO71">
        <v>1.9077</v>
      </c>
      <c r="EP71">
        <v>2.15482</v>
      </c>
      <c r="EQ71">
        <v>0.142954</v>
      </c>
      <c r="ER71">
        <v>0</v>
      </c>
      <c r="ES71">
        <v>31.210999999999999</v>
      </c>
      <c r="ET71">
        <v>999.9</v>
      </c>
      <c r="EU71">
        <v>53.6</v>
      </c>
      <c r="EV71">
        <v>39.299999999999997</v>
      </c>
      <c r="EW71">
        <v>37.909999999999997</v>
      </c>
      <c r="EX71">
        <v>57.270299999999999</v>
      </c>
      <c r="EY71">
        <v>-1.42628</v>
      </c>
      <c r="EZ71">
        <v>2</v>
      </c>
      <c r="FA71">
        <v>0.44802599999999998</v>
      </c>
      <c r="FB71">
        <v>0.22215099999999999</v>
      </c>
      <c r="FC71">
        <v>20.274000000000001</v>
      </c>
      <c r="FD71">
        <v>5.2195400000000003</v>
      </c>
      <c r="FE71">
        <v>12.0047</v>
      </c>
      <c r="FF71">
        <v>4.9866000000000001</v>
      </c>
      <c r="FG71">
        <v>3.2844799999999998</v>
      </c>
      <c r="FH71">
        <v>9999</v>
      </c>
      <c r="FI71">
        <v>9999</v>
      </c>
      <c r="FJ71">
        <v>9999</v>
      </c>
      <c r="FK71">
        <v>999.9</v>
      </c>
      <c r="FL71">
        <v>1.8658399999999999</v>
      </c>
      <c r="FM71">
        <v>1.8623099999999999</v>
      </c>
      <c r="FN71">
        <v>1.86432</v>
      </c>
      <c r="FO71">
        <v>1.86043</v>
      </c>
      <c r="FP71">
        <v>1.86111</v>
      </c>
      <c r="FQ71">
        <v>1.8602000000000001</v>
      </c>
      <c r="FR71">
        <v>1.86189</v>
      </c>
      <c r="FS71">
        <v>1.8585</v>
      </c>
      <c r="FT71">
        <v>0</v>
      </c>
      <c r="FU71">
        <v>0</v>
      </c>
      <c r="FV71">
        <v>0</v>
      </c>
      <c r="FW71">
        <v>0</v>
      </c>
      <c r="FX71" t="s">
        <v>358</v>
      </c>
      <c r="FY71" t="s">
        <v>359</v>
      </c>
      <c r="FZ71" t="s">
        <v>360</v>
      </c>
      <c r="GA71" t="s">
        <v>360</v>
      </c>
      <c r="GB71" t="s">
        <v>360</v>
      </c>
      <c r="GC71" t="s">
        <v>360</v>
      </c>
      <c r="GD71">
        <v>0</v>
      </c>
      <c r="GE71">
        <v>100</v>
      </c>
      <c r="GF71">
        <v>100</v>
      </c>
      <c r="GG71">
        <v>-3.8580000000000001</v>
      </c>
      <c r="GH71">
        <v>0.13020000000000001</v>
      </c>
      <c r="GI71">
        <v>-3.0386377359327348</v>
      </c>
      <c r="GJ71">
        <v>-2.737337881603403E-3</v>
      </c>
      <c r="GK71">
        <v>1.2769921614711079E-6</v>
      </c>
      <c r="GL71">
        <v>-3.2469241445839119E-10</v>
      </c>
      <c r="GM71">
        <v>0.13012000000000509</v>
      </c>
      <c r="GN71">
        <v>0</v>
      </c>
      <c r="GO71">
        <v>0</v>
      </c>
      <c r="GP71">
        <v>0</v>
      </c>
      <c r="GQ71">
        <v>4</v>
      </c>
      <c r="GR71">
        <v>2074</v>
      </c>
      <c r="GS71">
        <v>4</v>
      </c>
      <c r="GT71">
        <v>30</v>
      </c>
      <c r="GU71">
        <v>8.1999999999999993</v>
      </c>
      <c r="GV71">
        <v>8.1</v>
      </c>
      <c r="GW71">
        <v>1.2390099999999999</v>
      </c>
      <c r="GX71">
        <v>2.5805699999999998</v>
      </c>
      <c r="GY71">
        <v>2.04834</v>
      </c>
      <c r="GZ71">
        <v>2.6074199999999998</v>
      </c>
      <c r="HA71">
        <v>2.1972700000000001</v>
      </c>
      <c r="HB71">
        <v>2.36572</v>
      </c>
      <c r="HC71">
        <v>42.590400000000002</v>
      </c>
      <c r="HD71">
        <v>13.527900000000001</v>
      </c>
      <c r="HE71">
        <v>18</v>
      </c>
      <c r="HF71">
        <v>475.42700000000002</v>
      </c>
      <c r="HG71">
        <v>719.05499999999995</v>
      </c>
      <c r="HH71">
        <v>30.999400000000001</v>
      </c>
      <c r="HI71">
        <v>33.110700000000001</v>
      </c>
      <c r="HJ71">
        <v>29.9998</v>
      </c>
      <c r="HK71">
        <v>33.044199999999996</v>
      </c>
      <c r="HL71">
        <v>33.038400000000003</v>
      </c>
      <c r="HM71">
        <v>24.8124</v>
      </c>
      <c r="HN71">
        <v>-30</v>
      </c>
      <c r="HO71">
        <v>-30</v>
      </c>
      <c r="HP71">
        <v>31</v>
      </c>
      <c r="HQ71">
        <v>378.08100000000002</v>
      </c>
      <c r="HR71">
        <v>33.834600000000002</v>
      </c>
      <c r="HS71">
        <v>99.259799999999998</v>
      </c>
      <c r="HT71">
        <v>98.292100000000005</v>
      </c>
    </row>
    <row r="72" spans="1:228" x14ac:dyDescent="0.2">
      <c r="A72">
        <v>57</v>
      </c>
      <c r="B72">
        <v>1670263370.5999999</v>
      </c>
      <c r="C72">
        <v>223.5999999046326</v>
      </c>
      <c r="D72" t="s">
        <v>473</v>
      </c>
      <c r="E72" t="s">
        <v>474</v>
      </c>
      <c r="F72">
        <v>4</v>
      </c>
      <c r="G72">
        <v>1670263368.2874999</v>
      </c>
      <c r="H72">
        <f t="shared" si="0"/>
        <v>2.0239965184266186E-3</v>
      </c>
      <c r="I72">
        <f t="shared" si="1"/>
        <v>2.0239965184266184</v>
      </c>
      <c r="J72">
        <f t="shared" si="2"/>
        <v>13.947557665869688</v>
      </c>
      <c r="K72">
        <f t="shared" si="3"/>
        <v>350.68475000000001</v>
      </c>
      <c r="L72">
        <f t="shared" si="4"/>
        <v>174.40880204168357</v>
      </c>
      <c r="M72">
        <f t="shared" si="5"/>
        <v>17.628563929427212</v>
      </c>
      <c r="N72">
        <f t="shared" si="6"/>
        <v>35.445851712075232</v>
      </c>
      <c r="O72">
        <f t="shared" si="7"/>
        <v>0.13368755805514959</v>
      </c>
      <c r="P72">
        <f t="shared" si="8"/>
        <v>3.6819804423698193</v>
      </c>
      <c r="Q72">
        <f t="shared" si="9"/>
        <v>0.13104832205541816</v>
      </c>
      <c r="R72">
        <f t="shared" si="10"/>
        <v>8.2137986459070444E-2</v>
      </c>
      <c r="S72">
        <f t="shared" si="11"/>
        <v>226.11458991279255</v>
      </c>
      <c r="T72">
        <f t="shared" si="12"/>
        <v>33.736974672735798</v>
      </c>
      <c r="U72">
        <f t="shared" si="13"/>
        <v>33.526249999999997</v>
      </c>
      <c r="V72">
        <f t="shared" si="14"/>
        <v>5.2034283198165712</v>
      </c>
      <c r="W72">
        <f t="shared" si="15"/>
        <v>73.096192223964536</v>
      </c>
      <c r="X72">
        <f t="shared" si="16"/>
        <v>3.7111838758401818</v>
      </c>
      <c r="Y72">
        <f t="shared" si="17"/>
        <v>5.0771233944296661</v>
      </c>
      <c r="Z72">
        <f t="shared" si="18"/>
        <v>1.4922444439763893</v>
      </c>
      <c r="AA72">
        <f t="shared" si="19"/>
        <v>-89.258246462613883</v>
      </c>
      <c r="AB72">
        <f t="shared" si="20"/>
        <v>-87.006315334262112</v>
      </c>
      <c r="AC72">
        <f t="shared" si="21"/>
        <v>-5.4281506697792858</v>
      </c>
      <c r="AD72">
        <f t="shared" si="22"/>
        <v>44.421877446137287</v>
      </c>
      <c r="AE72">
        <f t="shared" si="23"/>
        <v>37.171427465923749</v>
      </c>
      <c r="AF72">
        <f t="shared" si="24"/>
        <v>2.0472918303904399</v>
      </c>
      <c r="AG72">
        <f t="shared" si="25"/>
        <v>13.947557665869688</v>
      </c>
      <c r="AH72">
        <v>380.02810565446379</v>
      </c>
      <c r="AI72">
        <v>367.13188484848462</v>
      </c>
      <c r="AJ72">
        <v>1.699775350550921</v>
      </c>
      <c r="AK72">
        <v>66.402608217360225</v>
      </c>
      <c r="AL72">
        <f t="shared" si="26"/>
        <v>2.0239965184266184</v>
      </c>
      <c r="AM72">
        <v>35.902057443972261</v>
      </c>
      <c r="AN72">
        <v>36.712514117647039</v>
      </c>
      <c r="AO72">
        <v>-1.036715862662348E-4</v>
      </c>
      <c r="AP72">
        <v>90.818453597350185</v>
      </c>
      <c r="AQ72">
        <v>180</v>
      </c>
      <c r="AR72">
        <v>28</v>
      </c>
      <c r="AS72">
        <f t="shared" si="27"/>
        <v>1</v>
      </c>
      <c r="AT72">
        <f t="shared" si="28"/>
        <v>0</v>
      </c>
      <c r="AU72">
        <f t="shared" si="29"/>
        <v>47349.994089528293</v>
      </c>
      <c r="AV72">
        <f t="shared" si="30"/>
        <v>1200.0025000000001</v>
      </c>
      <c r="AW72">
        <f t="shared" si="31"/>
        <v>1025.9265512501515</v>
      </c>
      <c r="AX72">
        <f t="shared" si="32"/>
        <v>0.85493701158968549</v>
      </c>
      <c r="AY72">
        <f t="shared" si="33"/>
        <v>0.18842843236809301</v>
      </c>
      <c r="AZ72">
        <v>2.7</v>
      </c>
      <c r="BA72">
        <v>0.5</v>
      </c>
      <c r="BB72" t="s">
        <v>355</v>
      </c>
      <c r="BC72">
        <v>2</v>
      </c>
      <c r="BD72" t="b">
        <v>1</v>
      </c>
      <c r="BE72">
        <v>1670263368.2874999</v>
      </c>
      <c r="BF72">
        <v>350.68475000000001</v>
      </c>
      <c r="BG72">
        <v>366.42362500000002</v>
      </c>
      <c r="BH72">
        <v>36.716724999999997</v>
      </c>
      <c r="BI72">
        <v>35.897525000000002</v>
      </c>
      <c r="BJ72">
        <v>354.54775000000001</v>
      </c>
      <c r="BK72">
        <v>36.586624999999998</v>
      </c>
      <c r="BL72">
        <v>649.99137500000006</v>
      </c>
      <c r="BM72">
        <v>100.976125</v>
      </c>
      <c r="BN72">
        <v>9.9988837500000011E-2</v>
      </c>
      <c r="BO72">
        <v>33.087937500000002</v>
      </c>
      <c r="BP72">
        <v>33.526249999999997</v>
      </c>
      <c r="BQ72">
        <v>999.9</v>
      </c>
      <c r="BR72">
        <v>0</v>
      </c>
      <c r="BS72">
        <v>0</v>
      </c>
      <c r="BT72">
        <v>9021.71875</v>
      </c>
      <c r="BU72">
        <v>0</v>
      </c>
      <c r="BV72">
        <v>274.76487500000002</v>
      </c>
      <c r="BW72">
        <v>-15.738837500000001</v>
      </c>
      <c r="BX72">
        <v>364.05137500000001</v>
      </c>
      <c r="BY72">
        <v>380.06725</v>
      </c>
      <c r="BZ72">
        <v>0.81922487499999996</v>
      </c>
      <c r="CA72">
        <v>366.42362500000002</v>
      </c>
      <c r="CB72">
        <v>35.897525000000002</v>
      </c>
      <c r="CC72">
        <v>3.7075149999999999</v>
      </c>
      <c r="CD72">
        <v>3.62479</v>
      </c>
      <c r="CE72">
        <v>27.6012375</v>
      </c>
      <c r="CF72">
        <v>27.2158625</v>
      </c>
      <c r="CG72">
        <v>1200.0025000000001</v>
      </c>
      <c r="CH72">
        <v>0.50001724999999997</v>
      </c>
      <c r="CI72">
        <v>0.49998274999999998</v>
      </c>
      <c r="CJ72">
        <v>0</v>
      </c>
      <c r="CK72">
        <v>947.21062500000005</v>
      </c>
      <c r="CL72">
        <v>4.9990899999999998</v>
      </c>
      <c r="CM72">
        <v>9723.6937500000004</v>
      </c>
      <c r="CN72">
        <v>9557.9337500000001</v>
      </c>
      <c r="CO72">
        <v>42.952749999999988</v>
      </c>
      <c r="CP72">
        <v>44.686999999999998</v>
      </c>
      <c r="CQ72">
        <v>43.811999999999998</v>
      </c>
      <c r="CR72">
        <v>43.625</v>
      </c>
      <c r="CS72">
        <v>44.304250000000003</v>
      </c>
      <c r="CT72">
        <v>597.52250000000004</v>
      </c>
      <c r="CU72">
        <v>597.48250000000007</v>
      </c>
      <c r="CV72">
        <v>0</v>
      </c>
      <c r="CW72">
        <v>1670263389.2</v>
      </c>
      <c r="CX72">
        <v>0</v>
      </c>
      <c r="CY72">
        <v>1670262879</v>
      </c>
      <c r="CZ72" t="s">
        <v>356</v>
      </c>
      <c r="DA72">
        <v>1670262873</v>
      </c>
      <c r="DB72">
        <v>1670262879</v>
      </c>
      <c r="DC72">
        <v>3</v>
      </c>
      <c r="DD72">
        <v>-7.0000000000000001E-3</v>
      </c>
      <c r="DE72">
        <v>-1.0999999999999999E-2</v>
      </c>
      <c r="DF72">
        <v>-3.9849999999999999</v>
      </c>
      <c r="DG72">
        <v>0.13</v>
      </c>
      <c r="DH72">
        <v>415</v>
      </c>
      <c r="DI72">
        <v>34</v>
      </c>
      <c r="DJ72">
        <v>0.34</v>
      </c>
      <c r="DK72">
        <v>0.13</v>
      </c>
      <c r="DL72">
        <v>-15.4442225</v>
      </c>
      <c r="DM72">
        <v>-1.7212851782363501</v>
      </c>
      <c r="DN72">
        <v>0.17803673425377711</v>
      </c>
      <c r="DO72">
        <v>0</v>
      </c>
      <c r="DP72">
        <v>0.81876649999999995</v>
      </c>
      <c r="DQ72">
        <v>-8.8219362101307278E-3</v>
      </c>
      <c r="DR72">
        <v>2.5117910243489631E-3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363</v>
      </c>
      <c r="EA72">
        <v>3.2968000000000002</v>
      </c>
      <c r="EB72">
        <v>2.6254200000000001</v>
      </c>
      <c r="EC72">
        <v>9.0059500000000001E-2</v>
      </c>
      <c r="ED72">
        <v>9.1636499999999996E-2</v>
      </c>
      <c r="EE72">
        <v>0.14666699999999999</v>
      </c>
      <c r="EF72">
        <v>0.14280499999999999</v>
      </c>
      <c r="EG72">
        <v>27553</v>
      </c>
      <c r="EH72">
        <v>27994.1</v>
      </c>
      <c r="EI72">
        <v>28170.5</v>
      </c>
      <c r="EJ72">
        <v>29661.1</v>
      </c>
      <c r="EK72">
        <v>33075</v>
      </c>
      <c r="EL72">
        <v>35284.300000000003</v>
      </c>
      <c r="EM72">
        <v>39760.199999999997</v>
      </c>
      <c r="EN72">
        <v>42380.800000000003</v>
      </c>
      <c r="EO72">
        <v>1.90863</v>
      </c>
      <c r="EP72">
        <v>2.1549999999999998</v>
      </c>
      <c r="EQ72">
        <v>0.142045</v>
      </c>
      <c r="ER72">
        <v>0</v>
      </c>
      <c r="ES72">
        <v>31.219899999999999</v>
      </c>
      <c r="ET72">
        <v>999.9</v>
      </c>
      <c r="EU72">
        <v>53.6</v>
      </c>
      <c r="EV72">
        <v>39.299999999999997</v>
      </c>
      <c r="EW72">
        <v>37.906100000000002</v>
      </c>
      <c r="EX72">
        <v>57.1203</v>
      </c>
      <c r="EY72">
        <v>-1.4743599999999999</v>
      </c>
      <c r="EZ72">
        <v>2</v>
      </c>
      <c r="FA72">
        <v>0.44750499999999999</v>
      </c>
      <c r="FB72">
        <v>0.21984500000000001</v>
      </c>
      <c r="FC72">
        <v>20.2742</v>
      </c>
      <c r="FD72">
        <v>5.2202799999999998</v>
      </c>
      <c r="FE72">
        <v>12.005000000000001</v>
      </c>
      <c r="FF72">
        <v>4.98705</v>
      </c>
      <c r="FG72">
        <v>3.2846500000000001</v>
      </c>
      <c r="FH72">
        <v>9999</v>
      </c>
      <c r="FI72">
        <v>9999</v>
      </c>
      <c r="FJ72">
        <v>9999</v>
      </c>
      <c r="FK72">
        <v>999.9</v>
      </c>
      <c r="FL72">
        <v>1.8658399999999999</v>
      </c>
      <c r="FM72">
        <v>1.86229</v>
      </c>
      <c r="FN72">
        <v>1.86432</v>
      </c>
      <c r="FO72">
        <v>1.86043</v>
      </c>
      <c r="FP72">
        <v>1.86111</v>
      </c>
      <c r="FQ72">
        <v>1.8602099999999999</v>
      </c>
      <c r="FR72">
        <v>1.86188</v>
      </c>
      <c r="FS72">
        <v>1.8585100000000001</v>
      </c>
      <c r="FT72">
        <v>0</v>
      </c>
      <c r="FU72">
        <v>0</v>
      </c>
      <c r="FV72">
        <v>0</v>
      </c>
      <c r="FW72">
        <v>0</v>
      </c>
      <c r="FX72" t="s">
        <v>358</v>
      </c>
      <c r="FY72" t="s">
        <v>359</v>
      </c>
      <c r="FZ72" t="s">
        <v>360</v>
      </c>
      <c r="GA72" t="s">
        <v>360</v>
      </c>
      <c r="GB72" t="s">
        <v>360</v>
      </c>
      <c r="GC72" t="s">
        <v>360</v>
      </c>
      <c r="GD72">
        <v>0</v>
      </c>
      <c r="GE72">
        <v>100</v>
      </c>
      <c r="GF72">
        <v>100</v>
      </c>
      <c r="GG72">
        <v>-3.87</v>
      </c>
      <c r="GH72">
        <v>0.13009999999999999</v>
      </c>
      <c r="GI72">
        <v>-3.0386377359327348</v>
      </c>
      <c r="GJ72">
        <v>-2.737337881603403E-3</v>
      </c>
      <c r="GK72">
        <v>1.2769921614711079E-6</v>
      </c>
      <c r="GL72">
        <v>-3.2469241445839119E-10</v>
      </c>
      <c r="GM72">
        <v>0.13012000000000509</v>
      </c>
      <c r="GN72">
        <v>0</v>
      </c>
      <c r="GO72">
        <v>0</v>
      </c>
      <c r="GP72">
        <v>0</v>
      </c>
      <c r="GQ72">
        <v>4</v>
      </c>
      <c r="GR72">
        <v>2074</v>
      </c>
      <c r="GS72">
        <v>4</v>
      </c>
      <c r="GT72">
        <v>30</v>
      </c>
      <c r="GU72">
        <v>8.3000000000000007</v>
      </c>
      <c r="GV72">
        <v>8.1999999999999993</v>
      </c>
      <c r="GW72">
        <v>1.25732</v>
      </c>
      <c r="GX72">
        <v>2.5744600000000002</v>
      </c>
      <c r="GY72">
        <v>2.04834</v>
      </c>
      <c r="GZ72">
        <v>2.6074199999999998</v>
      </c>
      <c r="HA72">
        <v>2.1972700000000001</v>
      </c>
      <c r="HB72">
        <v>2.33887</v>
      </c>
      <c r="HC72">
        <v>42.590400000000002</v>
      </c>
      <c r="HD72">
        <v>13.5366</v>
      </c>
      <c r="HE72">
        <v>18</v>
      </c>
      <c r="HF72">
        <v>475.98</v>
      </c>
      <c r="HG72">
        <v>719.19299999999998</v>
      </c>
      <c r="HH72">
        <v>30.999400000000001</v>
      </c>
      <c r="HI72">
        <v>33.108499999999999</v>
      </c>
      <c r="HJ72">
        <v>29.999700000000001</v>
      </c>
      <c r="HK72">
        <v>33.041699999999999</v>
      </c>
      <c r="HL72">
        <v>33.036200000000001</v>
      </c>
      <c r="HM72">
        <v>25.168199999999999</v>
      </c>
      <c r="HN72">
        <v>-30</v>
      </c>
      <c r="HO72">
        <v>-30</v>
      </c>
      <c r="HP72">
        <v>31</v>
      </c>
      <c r="HQ72">
        <v>384.87599999999998</v>
      </c>
      <c r="HR72">
        <v>33.834600000000002</v>
      </c>
      <c r="HS72">
        <v>99.259699999999995</v>
      </c>
      <c r="HT72">
        <v>98.291899999999998</v>
      </c>
    </row>
    <row r="73" spans="1:228" x14ac:dyDescent="0.2">
      <c r="A73">
        <v>58</v>
      </c>
      <c r="B73">
        <v>1670263374.5999999</v>
      </c>
      <c r="C73">
        <v>227.5999999046326</v>
      </c>
      <c r="D73" t="s">
        <v>475</v>
      </c>
      <c r="E73" t="s">
        <v>476</v>
      </c>
      <c r="F73">
        <v>4</v>
      </c>
      <c r="G73">
        <v>1670263372.5999999</v>
      </c>
      <c r="H73">
        <f t="shared" si="0"/>
        <v>2.0165004039779219E-3</v>
      </c>
      <c r="I73">
        <f t="shared" si="1"/>
        <v>2.016500403977922</v>
      </c>
      <c r="J73">
        <f t="shared" si="2"/>
        <v>13.523176418144184</v>
      </c>
      <c r="K73">
        <f t="shared" si="3"/>
        <v>357.81157142857143</v>
      </c>
      <c r="L73">
        <f t="shared" si="4"/>
        <v>185.80158203331311</v>
      </c>
      <c r="M73">
        <f t="shared" si="5"/>
        <v>18.780010477909766</v>
      </c>
      <c r="N73">
        <f t="shared" si="6"/>
        <v>36.166027151163476</v>
      </c>
      <c r="O73">
        <f t="shared" si="7"/>
        <v>0.13313605413174512</v>
      </c>
      <c r="P73">
        <f t="shared" si="8"/>
        <v>3.6823245520280872</v>
      </c>
      <c r="Q73">
        <f t="shared" si="9"/>
        <v>0.13051855827979958</v>
      </c>
      <c r="R73">
        <f t="shared" si="10"/>
        <v>8.1804984346530496E-2</v>
      </c>
      <c r="S73">
        <f t="shared" si="11"/>
        <v>226.11356007256208</v>
      </c>
      <c r="T73">
        <f t="shared" si="12"/>
        <v>33.738371425212179</v>
      </c>
      <c r="U73">
        <f t="shared" si="13"/>
        <v>33.524057142857139</v>
      </c>
      <c r="V73">
        <f t="shared" si="14"/>
        <v>5.2027896821073636</v>
      </c>
      <c r="W73">
        <f t="shared" si="15"/>
        <v>73.073936732975369</v>
      </c>
      <c r="X73">
        <f t="shared" si="16"/>
        <v>3.7100312443697274</v>
      </c>
      <c r="Y73">
        <f t="shared" si="17"/>
        <v>5.0770923399498988</v>
      </c>
      <c r="Z73">
        <f t="shared" si="18"/>
        <v>1.4927584377376362</v>
      </c>
      <c r="AA73">
        <f t="shared" si="19"/>
        <v>-88.927667815426361</v>
      </c>
      <c r="AB73">
        <f t="shared" si="20"/>
        <v>-86.60074216310835</v>
      </c>
      <c r="AC73">
        <f t="shared" si="21"/>
        <v>-5.4022819558463171</v>
      </c>
      <c r="AD73">
        <f t="shared" si="22"/>
        <v>45.18286813818105</v>
      </c>
      <c r="AE73">
        <f t="shared" si="23"/>
        <v>37.208628074100488</v>
      </c>
      <c r="AF73">
        <f t="shared" si="24"/>
        <v>2.0396068187429468</v>
      </c>
      <c r="AG73">
        <f t="shared" si="25"/>
        <v>13.523176418144184</v>
      </c>
      <c r="AH73">
        <v>386.90596043768358</v>
      </c>
      <c r="AI73">
        <v>374.05083636363628</v>
      </c>
      <c r="AJ73">
        <v>1.7348586214048749</v>
      </c>
      <c r="AK73">
        <v>66.402608217360225</v>
      </c>
      <c r="AL73">
        <f t="shared" si="26"/>
        <v>2.016500403977922</v>
      </c>
      <c r="AM73">
        <v>35.893419721700027</v>
      </c>
      <c r="AN73">
        <v>36.701070882352973</v>
      </c>
      <c r="AO73">
        <v>-1.40548498146983E-4</v>
      </c>
      <c r="AP73">
        <v>90.818453597350185</v>
      </c>
      <c r="AQ73">
        <v>180</v>
      </c>
      <c r="AR73">
        <v>28</v>
      </c>
      <c r="AS73">
        <f t="shared" si="27"/>
        <v>1</v>
      </c>
      <c r="AT73">
        <f t="shared" si="28"/>
        <v>0</v>
      </c>
      <c r="AU73">
        <f t="shared" si="29"/>
        <v>47356.15634718637</v>
      </c>
      <c r="AV73">
        <f t="shared" si="30"/>
        <v>1199.998571428571</v>
      </c>
      <c r="AW73">
        <f t="shared" si="31"/>
        <v>1025.9230425246433</v>
      </c>
      <c r="AX73">
        <f t="shared" si="32"/>
        <v>0.85493688655254418</v>
      </c>
      <c r="AY73">
        <f t="shared" si="33"/>
        <v>0.18842819104641018</v>
      </c>
      <c r="AZ73">
        <v>2.7</v>
      </c>
      <c r="BA73">
        <v>0.5</v>
      </c>
      <c r="BB73" t="s">
        <v>355</v>
      </c>
      <c r="BC73">
        <v>2</v>
      </c>
      <c r="BD73" t="b">
        <v>1</v>
      </c>
      <c r="BE73">
        <v>1670263372.5999999</v>
      </c>
      <c r="BF73">
        <v>357.81157142857143</v>
      </c>
      <c r="BG73">
        <v>373.57042857142858</v>
      </c>
      <c r="BH73">
        <v>36.705499999999986</v>
      </c>
      <c r="BI73">
        <v>35.889385714285709</v>
      </c>
      <c r="BJ73">
        <v>361.68857142857138</v>
      </c>
      <c r="BK73">
        <v>36.57535714285715</v>
      </c>
      <c r="BL73">
        <v>650.00742857142848</v>
      </c>
      <c r="BM73">
        <v>100.9757142857143</v>
      </c>
      <c r="BN73">
        <v>9.9907742857142864E-2</v>
      </c>
      <c r="BO73">
        <v>33.087828571428567</v>
      </c>
      <c r="BP73">
        <v>33.524057142857139</v>
      </c>
      <c r="BQ73">
        <v>999.89999999999986</v>
      </c>
      <c r="BR73">
        <v>0</v>
      </c>
      <c r="BS73">
        <v>0</v>
      </c>
      <c r="BT73">
        <v>9022.9457142857154</v>
      </c>
      <c r="BU73">
        <v>0</v>
      </c>
      <c r="BV73">
        <v>271.6647142857143</v>
      </c>
      <c r="BW73">
        <v>-15.758885714285711</v>
      </c>
      <c r="BX73">
        <v>371.44557142857138</v>
      </c>
      <c r="BY73">
        <v>387.47671428571431</v>
      </c>
      <c r="BZ73">
        <v>0.81610271428571424</v>
      </c>
      <c r="CA73">
        <v>373.57042857142858</v>
      </c>
      <c r="CB73">
        <v>35.889385714285709</v>
      </c>
      <c r="CC73">
        <v>3.7063571428571431</v>
      </c>
      <c r="CD73">
        <v>3.623948571428572</v>
      </c>
      <c r="CE73">
        <v>27.595885714285711</v>
      </c>
      <c r="CF73">
        <v>27.211928571428579</v>
      </c>
      <c r="CG73">
        <v>1199.998571428571</v>
      </c>
      <c r="CH73">
        <v>0.50002100000000016</v>
      </c>
      <c r="CI73">
        <v>0.49997900000000012</v>
      </c>
      <c r="CJ73">
        <v>0</v>
      </c>
      <c r="CK73">
        <v>947.15257142857149</v>
      </c>
      <c r="CL73">
        <v>4.9990899999999998</v>
      </c>
      <c r="CM73">
        <v>9723.0700000000015</v>
      </c>
      <c r="CN73">
        <v>9557.9185714285704</v>
      </c>
      <c r="CO73">
        <v>42.954999999999998</v>
      </c>
      <c r="CP73">
        <v>44.713999999999999</v>
      </c>
      <c r="CQ73">
        <v>43.811999999999998</v>
      </c>
      <c r="CR73">
        <v>43.625</v>
      </c>
      <c r="CS73">
        <v>44.294285714285706</v>
      </c>
      <c r="CT73">
        <v>597.52714285714285</v>
      </c>
      <c r="CU73">
        <v>597.47714285714289</v>
      </c>
      <c r="CV73">
        <v>0</v>
      </c>
      <c r="CW73">
        <v>1670263393.4000001</v>
      </c>
      <c r="CX73">
        <v>0</v>
      </c>
      <c r="CY73">
        <v>1670262879</v>
      </c>
      <c r="CZ73" t="s">
        <v>356</v>
      </c>
      <c r="DA73">
        <v>1670262873</v>
      </c>
      <c r="DB73">
        <v>1670262879</v>
      </c>
      <c r="DC73">
        <v>3</v>
      </c>
      <c r="DD73">
        <v>-7.0000000000000001E-3</v>
      </c>
      <c r="DE73">
        <v>-1.0999999999999999E-2</v>
      </c>
      <c r="DF73">
        <v>-3.9849999999999999</v>
      </c>
      <c r="DG73">
        <v>0.13</v>
      </c>
      <c r="DH73">
        <v>415</v>
      </c>
      <c r="DI73">
        <v>34</v>
      </c>
      <c r="DJ73">
        <v>0.34</v>
      </c>
      <c r="DK73">
        <v>0.13</v>
      </c>
      <c r="DL73">
        <v>-15.5407975</v>
      </c>
      <c r="DM73">
        <v>-1.9738480300187571</v>
      </c>
      <c r="DN73">
        <v>0.19519933976258741</v>
      </c>
      <c r="DO73">
        <v>0</v>
      </c>
      <c r="DP73">
        <v>0.81781902500000003</v>
      </c>
      <c r="DQ73">
        <v>6.6156135084425947E-3</v>
      </c>
      <c r="DR73">
        <v>1.386389690662416E-3</v>
      </c>
      <c r="DS73">
        <v>1</v>
      </c>
      <c r="DT73">
        <v>0</v>
      </c>
      <c r="DU73">
        <v>0</v>
      </c>
      <c r="DV73">
        <v>0</v>
      </c>
      <c r="DW73">
        <v>-1</v>
      </c>
      <c r="DX73">
        <v>1</v>
      </c>
      <c r="DY73">
        <v>2</v>
      </c>
      <c r="DZ73" t="s">
        <v>363</v>
      </c>
      <c r="EA73">
        <v>3.2966700000000002</v>
      </c>
      <c r="EB73">
        <v>2.6253500000000001</v>
      </c>
      <c r="EC73">
        <v>9.1375899999999996E-2</v>
      </c>
      <c r="ED73">
        <v>9.2910599999999996E-2</v>
      </c>
      <c r="EE73">
        <v>0.14663499999999999</v>
      </c>
      <c r="EF73">
        <v>0.14279600000000001</v>
      </c>
      <c r="EG73">
        <v>27513.200000000001</v>
      </c>
      <c r="EH73">
        <v>27955</v>
      </c>
      <c r="EI73">
        <v>28170.7</v>
      </c>
      <c r="EJ73">
        <v>29661.3</v>
      </c>
      <c r="EK73">
        <v>33076.1</v>
      </c>
      <c r="EL73">
        <v>35285.199999999997</v>
      </c>
      <c r="EM73">
        <v>39759.9</v>
      </c>
      <c r="EN73">
        <v>42381.3</v>
      </c>
      <c r="EO73">
        <v>1.90835</v>
      </c>
      <c r="EP73">
        <v>2.15523</v>
      </c>
      <c r="EQ73">
        <v>0.14197799999999999</v>
      </c>
      <c r="ER73">
        <v>0</v>
      </c>
      <c r="ES73">
        <v>31.2258</v>
      </c>
      <c r="ET73">
        <v>999.9</v>
      </c>
      <c r="EU73">
        <v>53.5</v>
      </c>
      <c r="EV73">
        <v>39.299999999999997</v>
      </c>
      <c r="EW73">
        <v>37.836399999999998</v>
      </c>
      <c r="EX73">
        <v>57.270299999999999</v>
      </c>
      <c r="EY73">
        <v>-1.4503200000000001</v>
      </c>
      <c r="EZ73">
        <v>2</v>
      </c>
      <c r="FA73">
        <v>0.44752500000000001</v>
      </c>
      <c r="FB73">
        <v>0.21814500000000001</v>
      </c>
      <c r="FC73">
        <v>20.2742</v>
      </c>
      <c r="FD73">
        <v>5.2207299999999996</v>
      </c>
      <c r="FE73">
        <v>12.0044</v>
      </c>
      <c r="FF73">
        <v>4.9870999999999999</v>
      </c>
      <c r="FG73">
        <v>3.2846500000000001</v>
      </c>
      <c r="FH73">
        <v>9999</v>
      </c>
      <c r="FI73">
        <v>9999</v>
      </c>
      <c r="FJ73">
        <v>9999</v>
      </c>
      <c r="FK73">
        <v>999.9</v>
      </c>
      <c r="FL73">
        <v>1.8658399999999999</v>
      </c>
      <c r="FM73">
        <v>1.86229</v>
      </c>
      <c r="FN73">
        <v>1.86432</v>
      </c>
      <c r="FO73">
        <v>1.8604000000000001</v>
      </c>
      <c r="FP73">
        <v>1.86111</v>
      </c>
      <c r="FQ73">
        <v>1.8602000000000001</v>
      </c>
      <c r="FR73">
        <v>1.86188</v>
      </c>
      <c r="FS73">
        <v>1.8585100000000001</v>
      </c>
      <c r="FT73">
        <v>0</v>
      </c>
      <c r="FU73">
        <v>0</v>
      </c>
      <c r="FV73">
        <v>0</v>
      </c>
      <c r="FW73">
        <v>0</v>
      </c>
      <c r="FX73" t="s">
        <v>358</v>
      </c>
      <c r="FY73" t="s">
        <v>359</v>
      </c>
      <c r="FZ73" t="s">
        <v>360</v>
      </c>
      <c r="GA73" t="s">
        <v>360</v>
      </c>
      <c r="GB73" t="s">
        <v>360</v>
      </c>
      <c r="GC73" t="s">
        <v>360</v>
      </c>
      <c r="GD73">
        <v>0</v>
      </c>
      <c r="GE73">
        <v>100</v>
      </c>
      <c r="GF73">
        <v>100</v>
      </c>
      <c r="GG73">
        <v>-3.883</v>
      </c>
      <c r="GH73">
        <v>0.13009999999999999</v>
      </c>
      <c r="GI73">
        <v>-3.0386377359327348</v>
      </c>
      <c r="GJ73">
        <v>-2.737337881603403E-3</v>
      </c>
      <c r="GK73">
        <v>1.2769921614711079E-6</v>
      </c>
      <c r="GL73">
        <v>-3.2469241445839119E-10</v>
      </c>
      <c r="GM73">
        <v>0.13012000000000509</v>
      </c>
      <c r="GN73">
        <v>0</v>
      </c>
      <c r="GO73">
        <v>0</v>
      </c>
      <c r="GP73">
        <v>0</v>
      </c>
      <c r="GQ73">
        <v>4</v>
      </c>
      <c r="GR73">
        <v>2074</v>
      </c>
      <c r="GS73">
        <v>4</v>
      </c>
      <c r="GT73">
        <v>30</v>
      </c>
      <c r="GU73">
        <v>8.4</v>
      </c>
      <c r="GV73">
        <v>8.3000000000000007</v>
      </c>
      <c r="GW73">
        <v>1.27563</v>
      </c>
      <c r="GX73">
        <v>2.5769000000000002</v>
      </c>
      <c r="GY73">
        <v>2.04834</v>
      </c>
      <c r="GZ73">
        <v>2.6061999999999999</v>
      </c>
      <c r="HA73">
        <v>2.1972700000000001</v>
      </c>
      <c r="HB73">
        <v>2.33521</v>
      </c>
      <c r="HC73">
        <v>42.590400000000002</v>
      </c>
      <c r="HD73">
        <v>13.5366</v>
      </c>
      <c r="HE73">
        <v>18</v>
      </c>
      <c r="HF73">
        <v>475.79</v>
      </c>
      <c r="HG73">
        <v>719.37599999999998</v>
      </c>
      <c r="HH73">
        <v>30.999500000000001</v>
      </c>
      <c r="HI73">
        <v>33.105600000000003</v>
      </c>
      <c r="HJ73">
        <v>29.9999</v>
      </c>
      <c r="HK73">
        <v>33.039000000000001</v>
      </c>
      <c r="HL73">
        <v>33.033999999999999</v>
      </c>
      <c r="HM73">
        <v>25.528500000000001</v>
      </c>
      <c r="HN73">
        <v>-30</v>
      </c>
      <c r="HO73">
        <v>-30</v>
      </c>
      <c r="HP73">
        <v>31</v>
      </c>
      <c r="HQ73">
        <v>391.55500000000001</v>
      </c>
      <c r="HR73">
        <v>33.834600000000002</v>
      </c>
      <c r="HS73">
        <v>99.259399999999999</v>
      </c>
      <c r="HT73">
        <v>98.292900000000003</v>
      </c>
    </row>
    <row r="74" spans="1:228" x14ac:dyDescent="0.2">
      <c r="A74">
        <v>59</v>
      </c>
      <c r="B74">
        <v>1670263378.5999999</v>
      </c>
      <c r="C74">
        <v>231.5999999046326</v>
      </c>
      <c r="D74" t="s">
        <v>477</v>
      </c>
      <c r="E74" t="s">
        <v>478</v>
      </c>
      <c r="F74">
        <v>4</v>
      </c>
      <c r="G74">
        <v>1670263376.2874999</v>
      </c>
      <c r="H74">
        <f t="shared" si="0"/>
        <v>2.0043660075754191E-3</v>
      </c>
      <c r="I74">
        <f t="shared" si="1"/>
        <v>2.0043660075754191</v>
      </c>
      <c r="J74">
        <f t="shared" si="2"/>
        <v>14.248375104563399</v>
      </c>
      <c r="K74">
        <f t="shared" si="3"/>
        <v>363.90625</v>
      </c>
      <c r="L74">
        <f t="shared" si="4"/>
        <v>181.69320067330284</v>
      </c>
      <c r="M74">
        <f t="shared" si="5"/>
        <v>18.364852861810522</v>
      </c>
      <c r="N74">
        <f t="shared" si="6"/>
        <v>36.782250034550778</v>
      </c>
      <c r="O74">
        <f t="shared" si="7"/>
        <v>0.13213681414740738</v>
      </c>
      <c r="P74">
        <f t="shared" si="8"/>
        <v>3.6709463787898242</v>
      </c>
      <c r="Q74">
        <f t="shared" si="9"/>
        <v>0.12955022717891326</v>
      </c>
      <c r="R74">
        <f t="shared" si="10"/>
        <v>8.1197069340391975E-2</v>
      </c>
      <c r="S74">
        <f t="shared" si="11"/>
        <v>226.11547900293505</v>
      </c>
      <c r="T74">
        <f t="shared" si="12"/>
        <v>33.743981911989671</v>
      </c>
      <c r="U74">
        <f t="shared" si="13"/>
        <v>33.528012500000003</v>
      </c>
      <c r="V74">
        <f t="shared" si="14"/>
        <v>5.2039416717016769</v>
      </c>
      <c r="W74">
        <f t="shared" si="15"/>
        <v>73.050218212188682</v>
      </c>
      <c r="X74">
        <f t="shared" si="16"/>
        <v>3.7090683967687217</v>
      </c>
      <c r="Y74">
        <f t="shared" si="17"/>
        <v>5.0774227477254144</v>
      </c>
      <c r="Z74">
        <f t="shared" si="18"/>
        <v>1.4948732749329552</v>
      </c>
      <c r="AA74">
        <f t="shared" si="19"/>
        <v>-88.392540934075981</v>
      </c>
      <c r="AB74">
        <f t="shared" si="20"/>
        <v>-86.886586556615683</v>
      </c>
      <c r="AC74">
        <f t="shared" si="21"/>
        <v>-5.4370493064264283</v>
      </c>
      <c r="AD74">
        <f t="shared" si="22"/>
        <v>45.399302205816966</v>
      </c>
      <c r="AE74">
        <f t="shared" si="23"/>
        <v>37.098514215447658</v>
      </c>
      <c r="AF74">
        <f t="shared" si="24"/>
        <v>2.0234105432415421</v>
      </c>
      <c r="AG74">
        <f t="shared" si="25"/>
        <v>14.248375104563399</v>
      </c>
      <c r="AH74">
        <v>393.6880434203016</v>
      </c>
      <c r="AI74">
        <v>380.79334545454537</v>
      </c>
      <c r="AJ74">
        <v>1.6675310522399669</v>
      </c>
      <c r="AK74">
        <v>66.402608217360225</v>
      </c>
      <c r="AL74">
        <f t="shared" si="26"/>
        <v>2.0043660075754191</v>
      </c>
      <c r="AM74">
        <v>35.888783599923528</v>
      </c>
      <c r="AN74">
        <v>36.691737647058829</v>
      </c>
      <c r="AO74">
        <v>-1.6847938319547939E-4</v>
      </c>
      <c r="AP74">
        <v>90.818453597350185</v>
      </c>
      <c r="AQ74">
        <v>179</v>
      </c>
      <c r="AR74">
        <v>28</v>
      </c>
      <c r="AS74">
        <f t="shared" si="27"/>
        <v>1</v>
      </c>
      <c r="AT74">
        <f t="shared" si="28"/>
        <v>0</v>
      </c>
      <c r="AU74">
        <f t="shared" si="29"/>
        <v>47152.726578735943</v>
      </c>
      <c r="AV74">
        <f t="shared" si="30"/>
        <v>1200.00875</v>
      </c>
      <c r="AW74">
        <f t="shared" si="31"/>
        <v>1025.931745079241</v>
      </c>
      <c r="AX74">
        <f t="shared" si="32"/>
        <v>0.85493688698456649</v>
      </c>
      <c r="AY74">
        <f t="shared" si="33"/>
        <v>0.18842819188021342</v>
      </c>
      <c r="AZ74">
        <v>2.7</v>
      </c>
      <c r="BA74">
        <v>0.5</v>
      </c>
      <c r="BB74" t="s">
        <v>355</v>
      </c>
      <c r="BC74">
        <v>2</v>
      </c>
      <c r="BD74" t="b">
        <v>1</v>
      </c>
      <c r="BE74">
        <v>1670263376.2874999</v>
      </c>
      <c r="BF74">
        <v>363.90625</v>
      </c>
      <c r="BG74">
        <v>379.62200000000001</v>
      </c>
      <c r="BH74">
        <v>36.695774999999998</v>
      </c>
      <c r="BI74">
        <v>35.886137499999997</v>
      </c>
      <c r="BJ74">
        <v>367.79487499999999</v>
      </c>
      <c r="BK74">
        <v>36.565674999999999</v>
      </c>
      <c r="BL74">
        <v>650.01087500000006</v>
      </c>
      <c r="BM74">
        <v>100.976</v>
      </c>
      <c r="BN74">
        <v>0.100170125</v>
      </c>
      <c r="BO74">
        <v>33.088987500000002</v>
      </c>
      <c r="BP74">
        <v>33.528012500000003</v>
      </c>
      <c r="BQ74">
        <v>999.9</v>
      </c>
      <c r="BR74">
        <v>0</v>
      </c>
      <c r="BS74">
        <v>0</v>
      </c>
      <c r="BT74">
        <v>8983.5949999999993</v>
      </c>
      <c r="BU74">
        <v>0</v>
      </c>
      <c r="BV74">
        <v>268.94012500000002</v>
      </c>
      <c r="BW74">
        <v>-15.715737499999999</v>
      </c>
      <c r="BX74">
        <v>377.76850000000002</v>
      </c>
      <c r="BY74">
        <v>393.75200000000001</v>
      </c>
      <c r="BZ74">
        <v>0.80966724999999995</v>
      </c>
      <c r="CA74">
        <v>379.62200000000001</v>
      </c>
      <c r="CB74">
        <v>35.886137499999997</v>
      </c>
      <c r="CC74">
        <v>3.7053962500000002</v>
      </c>
      <c r="CD74">
        <v>3.6236375000000001</v>
      </c>
      <c r="CE74">
        <v>27.591462499999999</v>
      </c>
      <c r="CF74">
        <v>27.210450000000002</v>
      </c>
      <c r="CG74">
        <v>1200.00875</v>
      </c>
      <c r="CH74">
        <v>0.50002100000000005</v>
      </c>
      <c r="CI74">
        <v>0.49997900000000001</v>
      </c>
      <c r="CJ74">
        <v>0</v>
      </c>
      <c r="CK74">
        <v>947.09887499999991</v>
      </c>
      <c r="CL74">
        <v>4.9990899999999998</v>
      </c>
      <c r="CM74">
        <v>9722.6087499999994</v>
      </c>
      <c r="CN74">
        <v>9557.9912499999991</v>
      </c>
      <c r="CO74">
        <v>42.960624999999993</v>
      </c>
      <c r="CP74">
        <v>44.710624999999993</v>
      </c>
      <c r="CQ74">
        <v>43.811999999999998</v>
      </c>
      <c r="CR74">
        <v>43.625</v>
      </c>
      <c r="CS74">
        <v>44.280999999999999</v>
      </c>
      <c r="CT74">
        <v>597.53125</v>
      </c>
      <c r="CU74">
        <v>597.48125000000005</v>
      </c>
      <c r="CV74">
        <v>0</v>
      </c>
      <c r="CW74">
        <v>1670263397.5999999</v>
      </c>
      <c r="CX74">
        <v>0</v>
      </c>
      <c r="CY74">
        <v>1670262879</v>
      </c>
      <c r="CZ74" t="s">
        <v>356</v>
      </c>
      <c r="DA74">
        <v>1670262873</v>
      </c>
      <c r="DB74">
        <v>1670262879</v>
      </c>
      <c r="DC74">
        <v>3</v>
      </c>
      <c r="DD74">
        <v>-7.0000000000000001E-3</v>
      </c>
      <c r="DE74">
        <v>-1.0999999999999999E-2</v>
      </c>
      <c r="DF74">
        <v>-3.9849999999999999</v>
      </c>
      <c r="DG74">
        <v>0.13</v>
      </c>
      <c r="DH74">
        <v>415</v>
      </c>
      <c r="DI74">
        <v>34</v>
      </c>
      <c r="DJ74">
        <v>0.34</v>
      </c>
      <c r="DK74">
        <v>0.13</v>
      </c>
      <c r="DL74">
        <v>-15.627331707317071</v>
      </c>
      <c r="DM74">
        <v>-1.2511797909407969</v>
      </c>
      <c r="DN74">
        <v>0.14972783184429131</v>
      </c>
      <c r="DO74">
        <v>0</v>
      </c>
      <c r="DP74">
        <v>0.81644273170731685</v>
      </c>
      <c r="DQ74">
        <v>-2.2173052264807501E-2</v>
      </c>
      <c r="DR74">
        <v>3.4997143648212319E-3</v>
      </c>
      <c r="DS74">
        <v>1</v>
      </c>
      <c r="DT74">
        <v>0</v>
      </c>
      <c r="DU74">
        <v>0</v>
      </c>
      <c r="DV74">
        <v>0</v>
      </c>
      <c r="DW74">
        <v>-1</v>
      </c>
      <c r="DX74">
        <v>1</v>
      </c>
      <c r="DY74">
        <v>2</v>
      </c>
      <c r="DZ74" t="s">
        <v>363</v>
      </c>
      <c r="EA74">
        <v>3.2967399999999998</v>
      </c>
      <c r="EB74">
        <v>2.6252800000000001</v>
      </c>
      <c r="EC74">
        <v>9.2646000000000006E-2</v>
      </c>
      <c r="ED74">
        <v>9.4186400000000003E-2</v>
      </c>
      <c r="EE74">
        <v>0.14660899999999999</v>
      </c>
      <c r="EF74">
        <v>0.14277799999999999</v>
      </c>
      <c r="EG74">
        <v>27474.9</v>
      </c>
      <c r="EH74">
        <v>27915.8</v>
      </c>
      <c r="EI74">
        <v>28170.799999999999</v>
      </c>
      <c r="EJ74">
        <v>29661.4</v>
      </c>
      <c r="EK74">
        <v>33077.4</v>
      </c>
      <c r="EL74">
        <v>35286</v>
      </c>
      <c r="EM74">
        <v>39760.199999999997</v>
      </c>
      <c r="EN74">
        <v>42381.2</v>
      </c>
      <c r="EO74">
        <v>1.91035</v>
      </c>
      <c r="EP74">
        <v>2.1549700000000001</v>
      </c>
      <c r="EQ74">
        <v>0.14196300000000001</v>
      </c>
      <c r="ER74">
        <v>0</v>
      </c>
      <c r="ES74">
        <v>31.231300000000001</v>
      </c>
      <c r="ET74">
        <v>999.9</v>
      </c>
      <c r="EU74">
        <v>53.5</v>
      </c>
      <c r="EV74">
        <v>39.299999999999997</v>
      </c>
      <c r="EW74">
        <v>37.830500000000001</v>
      </c>
      <c r="EX74">
        <v>57.360300000000002</v>
      </c>
      <c r="EY74">
        <v>-1.39022</v>
      </c>
      <c r="EZ74">
        <v>2</v>
      </c>
      <c r="FA74">
        <v>0.44716499999999998</v>
      </c>
      <c r="FB74">
        <v>0.21643499999999999</v>
      </c>
      <c r="FC74">
        <v>20.274100000000001</v>
      </c>
      <c r="FD74">
        <v>5.2202799999999998</v>
      </c>
      <c r="FE74">
        <v>12.004300000000001</v>
      </c>
      <c r="FF74">
        <v>4.9869500000000002</v>
      </c>
      <c r="FG74">
        <v>3.2846500000000001</v>
      </c>
      <c r="FH74">
        <v>9999</v>
      </c>
      <c r="FI74">
        <v>9999</v>
      </c>
      <c r="FJ74">
        <v>9999</v>
      </c>
      <c r="FK74">
        <v>999.9</v>
      </c>
      <c r="FL74">
        <v>1.8658399999999999</v>
      </c>
      <c r="FM74">
        <v>1.8622799999999999</v>
      </c>
      <c r="FN74">
        <v>1.86432</v>
      </c>
      <c r="FO74">
        <v>1.8604000000000001</v>
      </c>
      <c r="FP74">
        <v>1.86111</v>
      </c>
      <c r="FQ74">
        <v>1.8602000000000001</v>
      </c>
      <c r="FR74">
        <v>1.86188</v>
      </c>
      <c r="FS74">
        <v>1.8584799999999999</v>
      </c>
      <c r="FT74">
        <v>0</v>
      </c>
      <c r="FU74">
        <v>0</v>
      </c>
      <c r="FV74">
        <v>0</v>
      </c>
      <c r="FW74">
        <v>0</v>
      </c>
      <c r="FX74" t="s">
        <v>358</v>
      </c>
      <c r="FY74" t="s">
        <v>359</v>
      </c>
      <c r="FZ74" t="s">
        <v>360</v>
      </c>
      <c r="GA74" t="s">
        <v>360</v>
      </c>
      <c r="GB74" t="s">
        <v>360</v>
      </c>
      <c r="GC74" t="s">
        <v>360</v>
      </c>
      <c r="GD74">
        <v>0</v>
      </c>
      <c r="GE74">
        <v>100</v>
      </c>
      <c r="GF74">
        <v>100</v>
      </c>
      <c r="GG74">
        <v>-3.8959999999999999</v>
      </c>
      <c r="GH74">
        <v>0.13020000000000001</v>
      </c>
      <c r="GI74">
        <v>-3.0386377359327348</v>
      </c>
      <c r="GJ74">
        <v>-2.737337881603403E-3</v>
      </c>
      <c r="GK74">
        <v>1.2769921614711079E-6</v>
      </c>
      <c r="GL74">
        <v>-3.2469241445839119E-10</v>
      </c>
      <c r="GM74">
        <v>0.13012000000000509</v>
      </c>
      <c r="GN74">
        <v>0</v>
      </c>
      <c r="GO74">
        <v>0</v>
      </c>
      <c r="GP74">
        <v>0</v>
      </c>
      <c r="GQ74">
        <v>4</v>
      </c>
      <c r="GR74">
        <v>2074</v>
      </c>
      <c r="GS74">
        <v>4</v>
      </c>
      <c r="GT74">
        <v>30</v>
      </c>
      <c r="GU74">
        <v>8.4</v>
      </c>
      <c r="GV74">
        <v>8.3000000000000007</v>
      </c>
      <c r="GW74">
        <v>1.2927200000000001</v>
      </c>
      <c r="GX74">
        <v>2.5756800000000002</v>
      </c>
      <c r="GY74">
        <v>2.04834</v>
      </c>
      <c r="GZ74">
        <v>2.6061999999999999</v>
      </c>
      <c r="HA74">
        <v>2.1972700000000001</v>
      </c>
      <c r="HB74">
        <v>2.3290999999999999</v>
      </c>
      <c r="HC74">
        <v>42.590400000000002</v>
      </c>
      <c r="HD74">
        <v>13.5366</v>
      </c>
      <c r="HE74">
        <v>18</v>
      </c>
      <c r="HF74">
        <v>477.012</v>
      </c>
      <c r="HG74">
        <v>719.11699999999996</v>
      </c>
      <c r="HH74">
        <v>30.999500000000001</v>
      </c>
      <c r="HI74">
        <v>33.103400000000001</v>
      </c>
      <c r="HJ74">
        <v>29.9998</v>
      </c>
      <c r="HK74">
        <v>33.036799999999999</v>
      </c>
      <c r="HL74">
        <v>33.031799999999997</v>
      </c>
      <c r="HM74">
        <v>25.8889</v>
      </c>
      <c r="HN74">
        <v>-30</v>
      </c>
      <c r="HO74">
        <v>-30</v>
      </c>
      <c r="HP74">
        <v>31</v>
      </c>
      <c r="HQ74">
        <v>398.23399999999998</v>
      </c>
      <c r="HR74">
        <v>33.834600000000002</v>
      </c>
      <c r="HS74">
        <v>99.26</v>
      </c>
      <c r="HT74">
        <v>98.292900000000003</v>
      </c>
    </row>
    <row r="75" spans="1:228" x14ac:dyDescent="0.2">
      <c r="A75">
        <v>60</v>
      </c>
      <c r="B75">
        <v>1670263382.5999999</v>
      </c>
      <c r="C75">
        <v>235.5999999046326</v>
      </c>
      <c r="D75" t="s">
        <v>479</v>
      </c>
      <c r="E75" t="s">
        <v>480</v>
      </c>
      <c r="F75">
        <v>4</v>
      </c>
      <c r="G75">
        <v>1670263380.5999999</v>
      </c>
      <c r="H75">
        <f t="shared" si="0"/>
        <v>1.990368608326023E-3</v>
      </c>
      <c r="I75">
        <f t="shared" si="1"/>
        <v>1.990368608326023</v>
      </c>
      <c r="J75">
        <f t="shared" si="2"/>
        <v>14.5152413657491</v>
      </c>
      <c r="K75">
        <f t="shared" si="3"/>
        <v>370.85328571428568</v>
      </c>
      <c r="L75">
        <f t="shared" si="4"/>
        <v>183.38775172517728</v>
      </c>
      <c r="M75">
        <f t="shared" si="5"/>
        <v>18.536056215264626</v>
      </c>
      <c r="N75">
        <f t="shared" si="6"/>
        <v>37.48427736830061</v>
      </c>
      <c r="O75">
        <f t="shared" si="7"/>
        <v>0.13075992893212063</v>
      </c>
      <c r="P75">
        <f t="shared" si="8"/>
        <v>3.6876991655662277</v>
      </c>
      <c r="Q75">
        <f t="shared" si="9"/>
        <v>0.12823767960490232</v>
      </c>
      <c r="R75">
        <f t="shared" si="10"/>
        <v>8.0371111565538486E-2</v>
      </c>
      <c r="S75">
        <f t="shared" si="11"/>
        <v>226.11490668426163</v>
      </c>
      <c r="T75">
        <f t="shared" si="12"/>
        <v>33.745941331820774</v>
      </c>
      <c r="U75">
        <f t="shared" si="13"/>
        <v>33.539914285714289</v>
      </c>
      <c r="V75">
        <f t="shared" si="14"/>
        <v>5.2074093805296524</v>
      </c>
      <c r="W75">
        <f t="shared" si="15"/>
        <v>73.017794378337442</v>
      </c>
      <c r="X75">
        <f t="shared" si="16"/>
        <v>3.7078053892477714</v>
      </c>
      <c r="Y75">
        <f t="shared" si="17"/>
        <v>5.0779476712703673</v>
      </c>
      <c r="Z75">
        <f t="shared" si="18"/>
        <v>1.499603991281881</v>
      </c>
      <c r="AA75">
        <f t="shared" si="19"/>
        <v>-87.775255627177614</v>
      </c>
      <c r="AB75">
        <f t="shared" si="20"/>
        <v>-89.283286562097416</v>
      </c>
      <c r="AC75">
        <f t="shared" si="21"/>
        <v>-5.5620193780131952</v>
      </c>
      <c r="AD75">
        <f t="shared" si="22"/>
        <v>43.494345116973406</v>
      </c>
      <c r="AE75">
        <f t="shared" si="23"/>
        <v>37.638042808661673</v>
      </c>
      <c r="AF75">
        <f t="shared" si="24"/>
        <v>2.0135479475470914</v>
      </c>
      <c r="AG75">
        <f t="shared" si="25"/>
        <v>14.5152413657491</v>
      </c>
      <c r="AH75">
        <v>400.60445050931082</v>
      </c>
      <c r="AI75">
        <v>387.51130303030288</v>
      </c>
      <c r="AJ75">
        <v>1.6880491543729641</v>
      </c>
      <c r="AK75">
        <v>66.402608217360225</v>
      </c>
      <c r="AL75">
        <f t="shared" si="26"/>
        <v>1.990368608326023</v>
      </c>
      <c r="AM75">
        <v>35.882404338810169</v>
      </c>
      <c r="AN75">
        <v>36.679588235294098</v>
      </c>
      <c r="AO75">
        <v>-1.3127691415975061E-4</v>
      </c>
      <c r="AP75">
        <v>90.818453597350185</v>
      </c>
      <c r="AQ75">
        <v>179</v>
      </c>
      <c r="AR75">
        <v>28</v>
      </c>
      <c r="AS75">
        <f t="shared" si="27"/>
        <v>1</v>
      </c>
      <c r="AT75">
        <f t="shared" si="28"/>
        <v>0</v>
      </c>
      <c r="AU75">
        <f t="shared" si="29"/>
        <v>47451.737270335652</v>
      </c>
      <c r="AV75">
        <f t="shared" si="30"/>
        <v>1200.005714285714</v>
      </c>
      <c r="AW75">
        <f t="shared" si="31"/>
        <v>1025.9291495773373</v>
      </c>
      <c r="AX75">
        <f t="shared" si="32"/>
        <v>0.854936886853082</v>
      </c>
      <c r="AY75">
        <f t="shared" si="33"/>
        <v>0.18842819162644842</v>
      </c>
      <c r="AZ75">
        <v>2.7</v>
      </c>
      <c r="BA75">
        <v>0.5</v>
      </c>
      <c r="BB75" t="s">
        <v>355</v>
      </c>
      <c r="BC75">
        <v>2</v>
      </c>
      <c r="BD75" t="b">
        <v>1</v>
      </c>
      <c r="BE75">
        <v>1670263380.5999999</v>
      </c>
      <c r="BF75">
        <v>370.85328571428568</v>
      </c>
      <c r="BG75">
        <v>386.79800000000012</v>
      </c>
      <c r="BH75">
        <v>36.683428571428571</v>
      </c>
      <c r="BI75">
        <v>35.877699999999997</v>
      </c>
      <c r="BJ75">
        <v>374.75542857142852</v>
      </c>
      <c r="BK75">
        <v>36.553299999999993</v>
      </c>
      <c r="BL75">
        <v>649.98899999999992</v>
      </c>
      <c r="BM75">
        <v>100.976</v>
      </c>
      <c r="BN75">
        <v>9.9759099999999989E-2</v>
      </c>
      <c r="BO75">
        <v>33.090828571428567</v>
      </c>
      <c r="BP75">
        <v>33.539914285714289</v>
      </c>
      <c r="BQ75">
        <v>999.89999999999986</v>
      </c>
      <c r="BR75">
        <v>0</v>
      </c>
      <c r="BS75">
        <v>0</v>
      </c>
      <c r="BT75">
        <v>9041.5185714285708</v>
      </c>
      <c r="BU75">
        <v>0</v>
      </c>
      <c r="BV75">
        <v>266.11414285714278</v>
      </c>
      <c r="BW75">
        <v>-15.94481428571429</v>
      </c>
      <c r="BX75">
        <v>384.97571428571428</v>
      </c>
      <c r="BY75">
        <v>401.19200000000012</v>
      </c>
      <c r="BZ75">
        <v>0.80572657142857163</v>
      </c>
      <c r="CA75">
        <v>386.79800000000012</v>
      </c>
      <c r="CB75">
        <v>35.877699999999997</v>
      </c>
      <c r="CC75">
        <v>3.7041414285714289</v>
      </c>
      <c r="CD75">
        <v>3.6227814285714288</v>
      </c>
      <c r="CE75">
        <v>27.585685714285709</v>
      </c>
      <c r="CF75">
        <v>27.206428571428571</v>
      </c>
      <c r="CG75">
        <v>1200.005714285714</v>
      </c>
      <c r="CH75">
        <v>0.50002100000000016</v>
      </c>
      <c r="CI75">
        <v>0.49997900000000012</v>
      </c>
      <c r="CJ75">
        <v>0</v>
      </c>
      <c r="CK75">
        <v>946.86942857142856</v>
      </c>
      <c r="CL75">
        <v>4.9990899999999998</v>
      </c>
      <c r="CM75">
        <v>9722.1085714285728</v>
      </c>
      <c r="CN75">
        <v>9557.9557142857138</v>
      </c>
      <c r="CO75">
        <v>42.973000000000013</v>
      </c>
      <c r="CP75">
        <v>44.732000000000014</v>
      </c>
      <c r="CQ75">
        <v>43.811999999999998</v>
      </c>
      <c r="CR75">
        <v>43.625</v>
      </c>
      <c r="CS75">
        <v>44.311999999999998</v>
      </c>
      <c r="CT75">
        <v>597.52999999999986</v>
      </c>
      <c r="CU75">
        <v>597.48000000000013</v>
      </c>
      <c r="CV75">
        <v>0</v>
      </c>
      <c r="CW75">
        <v>1670263401.2</v>
      </c>
      <c r="CX75">
        <v>0</v>
      </c>
      <c r="CY75">
        <v>1670262879</v>
      </c>
      <c r="CZ75" t="s">
        <v>356</v>
      </c>
      <c r="DA75">
        <v>1670262873</v>
      </c>
      <c r="DB75">
        <v>1670262879</v>
      </c>
      <c r="DC75">
        <v>3</v>
      </c>
      <c r="DD75">
        <v>-7.0000000000000001E-3</v>
      </c>
      <c r="DE75">
        <v>-1.0999999999999999E-2</v>
      </c>
      <c r="DF75">
        <v>-3.9849999999999999</v>
      </c>
      <c r="DG75">
        <v>0.13</v>
      </c>
      <c r="DH75">
        <v>415</v>
      </c>
      <c r="DI75">
        <v>34</v>
      </c>
      <c r="DJ75">
        <v>0.34</v>
      </c>
      <c r="DK75">
        <v>0.13</v>
      </c>
      <c r="DL75">
        <v>-15.724842499999999</v>
      </c>
      <c r="DM75">
        <v>-0.98597560975609888</v>
      </c>
      <c r="DN75">
        <v>0.11986077942242</v>
      </c>
      <c r="DO75">
        <v>0</v>
      </c>
      <c r="DP75">
        <v>0.81465742500000005</v>
      </c>
      <c r="DQ75">
        <v>-4.5237602251409409E-2</v>
      </c>
      <c r="DR75">
        <v>4.9665951460104857E-3</v>
      </c>
      <c r="DS75">
        <v>1</v>
      </c>
      <c r="DT75">
        <v>0</v>
      </c>
      <c r="DU75">
        <v>0</v>
      </c>
      <c r="DV75">
        <v>0</v>
      </c>
      <c r="DW75">
        <v>-1</v>
      </c>
      <c r="DX75">
        <v>1</v>
      </c>
      <c r="DY75">
        <v>2</v>
      </c>
      <c r="DZ75" t="s">
        <v>363</v>
      </c>
      <c r="EA75">
        <v>3.2967300000000002</v>
      </c>
      <c r="EB75">
        <v>2.6254300000000002</v>
      </c>
      <c r="EC75">
        <v>9.3909500000000007E-2</v>
      </c>
      <c r="ED75">
        <v>9.5448400000000003E-2</v>
      </c>
      <c r="EE75">
        <v>0.14658299999999999</v>
      </c>
      <c r="EF75">
        <v>0.14276700000000001</v>
      </c>
      <c r="EG75">
        <v>27436.6</v>
      </c>
      <c r="EH75">
        <v>27877</v>
      </c>
      <c r="EI75">
        <v>28170.7</v>
      </c>
      <c r="EJ75">
        <v>29661.5</v>
      </c>
      <c r="EK75">
        <v>33078.300000000003</v>
      </c>
      <c r="EL75">
        <v>35286.5</v>
      </c>
      <c r="EM75">
        <v>39759.9</v>
      </c>
      <c r="EN75">
        <v>42381.2</v>
      </c>
      <c r="EO75">
        <v>1.9100299999999999</v>
      </c>
      <c r="EP75">
        <v>2.1553</v>
      </c>
      <c r="EQ75">
        <v>0.14225399999999999</v>
      </c>
      <c r="ER75">
        <v>0</v>
      </c>
      <c r="ES75">
        <v>31.236699999999999</v>
      </c>
      <c r="ET75">
        <v>999.9</v>
      </c>
      <c r="EU75">
        <v>53.5</v>
      </c>
      <c r="EV75">
        <v>39.299999999999997</v>
      </c>
      <c r="EW75">
        <v>37.834200000000003</v>
      </c>
      <c r="EX75">
        <v>57.450299999999999</v>
      </c>
      <c r="EY75">
        <v>-1.48237</v>
      </c>
      <c r="EZ75">
        <v>2</v>
      </c>
      <c r="FA75">
        <v>0.44695099999999999</v>
      </c>
      <c r="FB75">
        <v>0.21587999999999999</v>
      </c>
      <c r="FC75">
        <v>20.274100000000001</v>
      </c>
      <c r="FD75">
        <v>5.2198399999999996</v>
      </c>
      <c r="FE75">
        <v>12.004</v>
      </c>
      <c r="FF75">
        <v>4.9870999999999999</v>
      </c>
      <c r="FG75">
        <v>3.2845499999999999</v>
      </c>
      <c r="FH75">
        <v>9999</v>
      </c>
      <c r="FI75">
        <v>9999</v>
      </c>
      <c r="FJ75">
        <v>9999</v>
      </c>
      <c r="FK75">
        <v>999.9</v>
      </c>
      <c r="FL75">
        <v>1.8658399999999999</v>
      </c>
      <c r="FM75">
        <v>1.86226</v>
      </c>
      <c r="FN75">
        <v>1.86432</v>
      </c>
      <c r="FO75">
        <v>1.8603799999999999</v>
      </c>
      <c r="FP75">
        <v>1.86111</v>
      </c>
      <c r="FQ75">
        <v>1.8602000000000001</v>
      </c>
      <c r="FR75">
        <v>1.86189</v>
      </c>
      <c r="FS75">
        <v>1.8584799999999999</v>
      </c>
      <c r="FT75">
        <v>0</v>
      </c>
      <c r="FU75">
        <v>0</v>
      </c>
      <c r="FV75">
        <v>0</v>
      </c>
      <c r="FW75">
        <v>0</v>
      </c>
      <c r="FX75" t="s">
        <v>358</v>
      </c>
      <c r="FY75" t="s">
        <v>359</v>
      </c>
      <c r="FZ75" t="s">
        <v>360</v>
      </c>
      <c r="GA75" t="s">
        <v>360</v>
      </c>
      <c r="GB75" t="s">
        <v>360</v>
      </c>
      <c r="GC75" t="s">
        <v>360</v>
      </c>
      <c r="GD75">
        <v>0</v>
      </c>
      <c r="GE75">
        <v>100</v>
      </c>
      <c r="GF75">
        <v>100</v>
      </c>
      <c r="GG75">
        <v>-3.9079999999999999</v>
      </c>
      <c r="GH75">
        <v>0.13009999999999999</v>
      </c>
      <c r="GI75">
        <v>-3.0386377359327348</v>
      </c>
      <c r="GJ75">
        <v>-2.737337881603403E-3</v>
      </c>
      <c r="GK75">
        <v>1.2769921614711079E-6</v>
      </c>
      <c r="GL75">
        <v>-3.2469241445839119E-10</v>
      </c>
      <c r="GM75">
        <v>0.13012000000000509</v>
      </c>
      <c r="GN75">
        <v>0</v>
      </c>
      <c r="GO75">
        <v>0</v>
      </c>
      <c r="GP75">
        <v>0</v>
      </c>
      <c r="GQ75">
        <v>4</v>
      </c>
      <c r="GR75">
        <v>2074</v>
      </c>
      <c r="GS75">
        <v>4</v>
      </c>
      <c r="GT75">
        <v>30</v>
      </c>
      <c r="GU75">
        <v>8.5</v>
      </c>
      <c r="GV75">
        <v>8.4</v>
      </c>
      <c r="GW75">
        <v>1.31104</v>
      </c>
      <c r="GX75">
        <v>2.5744600000000002</v>
      </c>
      <c r="GY75">
        <v>2.04834</v>
      </c>
      <c r="GZ75">
        <v>2.6061999999999999</v>
      </c>
      <c r="HA75">
        <v>2.1972700000000001</v>
      </c>
      <c r="HB75">
        <v>2.3547400000000001</v>
      </c>
      <c r="HC75">
        <v>42.590400000000002</v>
      </c>
      <c r="HD75">
        <v>13.545400000000001</v>
      </c>
      <c r="HE75">
        <v>18</v>
      </c>
      <c r="HF75">
        <v>476.8</v>
      </c>
      <c r="HG75">
        <v>719.38800000000003</v>
      </c>
      <c r="HH75">
        <v>30.999700000000001</v>
      </c>
      <c r="HI75">
        <v>33.100900000000003</v>
      </c>
      <c r="HJ75">
        <v>29.9999</v>
      </c>
      <c r="HK75">
        <v>33.035400000000003</v>
      </c>
      <c r="HL75">
        <v>33.029200000000003</v>
      </c>
      <c r="HM75">
        <v>26.250699999999998</v>
      </c>
      <c r="HN75">
        <v>-30</v>
      </c>
      <c r="HO75">
        <v>-30</v>
      </c>
      <c r="HP75">
        <v>31</v>
      </c>
      <c r="HQ75">
        <v>404.93099999999998</v>
      </c>
      <c r="HR75">
        <v>33.834600000000002</v>
      </c>
      <c r="HS75">
        <v>99.259500000000003</v>
      </c>
      <c r="HT75">
        <v>98.293099999999995</v>
      </c>
    </row>
    <row r="76" spans="1:228" x14ac:dyDescent="0.2">
      <c r="A76">
        <v>61</v>
      </c>
      <c r="B76">
        <v>1670263386.5999999</v>
      </c>
      <c r="C76">
        <v>239.5999999046326</v>
      </c>
      <c r="D76" t="s">
        <v>481</v>
      </c>
      <c r="E76" t="s">
        <v>482</v>
      </c>
      <c r="F76">
        <v>4</v>
      </c>
      <c r="G76">
        <v>1670263384.2874999</v>
      </c>
      <c r="H76">
        <f t="shared" si="0"/>
        <v>1.9895374454352802E-3</v>
      </c>
      <c r="I76">
        <f t="shared" si="1"/>
        <v>1.9895374454352803</v>
      </c>
      <c r="J76">
        <f t="shared" si="2"/>
        <v>14.712490297593309</v>
      </c>
      <c r="K76">
        <f t="shared" si="3"/>
        <v>376.84037499999999</v>
      </c>
      <c r="L76">
        <f t="shared" si="4"/>
        <v>186.65624542053857</v>
      </c>
      <c r="M76">
        <f t="shared" si="5"/>
        <v>18.866350484946004</v>
      </c>
      <c r="N76">
        <f t="shared" si="6"/>
        <v>38.089283193340094</v>
      </c>
      <c r="O76">
        <f t="shared" si="7"/>
        <v>0.13065792499443618</v>
      </c>
      <c r="P76">
        <f t="shared" si="8"/>
        <v>3.6797699919760039</v>
      </c>
      <c r="Q76">
        <f t="shared" si="9"/>
        <v>0.12813425483992583</v>
      </c>
      <c r="R76">
        <f t="shared" si="10"/>
        <v>8.0306591011125777E-2</v>
      </c>
      <c r="S76">
        <f t="shared" si="11"/>
        <v>226.11453655745672</v>
      </c>
      <c r="T76">
        <f t="shared" si="12"/>
        <v>33.748738303579394</v>
      </c>
      <c r="U76">
        <f t="shared" si="13"/>
        <v>33.539574999999999</v>
      </c>
      <c r="V76">
        <f t="shared" si="14"/>
        <v>5.2073104982893774</v>
      </c>
      <c r="W76">
        <f t="shared" si="15"/>
        <v>72.999035454389329</v>
      </c>
      <c r="X76">
        <f t="shared" si="16"/>
        <v>3.7071226721434396</v>
      </c>
      <c r="Y76">
        <f t="shared" si="17"/>
        <v>5.0783173353841011</v>
      </c>
      <c r="Z76">
        <f t="shared" si="18"/>
        <v>1.5001878261459378</v>
      </c>
      <c r="AA76">
        <f t="shared" si="19"/>
        <v>-87.738601343695862</v>
      </c>
      <c r="AB76">
        <f t="shared" si="20"/>
        <v>-88.766813325825041</v>
      </c>
      <c r="AC76">
        <f t="shared" si="21"/>
        <v>-5.5417866714194552</v>
      </c>
      <c r="AD76">
        <f t="shared" si="22"/>
        <v>44.067335216516341</v>
      </c>
      <c r="AE76">
        <f t="shared" si="23"/>
        <v>37.914244783125149</v>
      </c>
      <c r="AF76">
        <f t="shared" si="24"/>
        <v>2.006350148795419</v>
      </c>
      <c r="AG76">
        <f t="shared" si="25"/>
        <v>14.712490297593309</v>
      </c>
      <c r="AH76">
        <v>407.47735819549308</v>
      </c>
      <c r="AI76">
        <v>394.26388484848491</v>
      </c>
      <c r="AJ76">
        <v>1.696811422944027</v>
      </c>
      <c r="AK76">
        <v>66.402608217360225</v>
      </c>
      <c r="AL76">
        <f t="shared" si="26"/>
        <v>1.9895374454352803</v>
      </c>
      <c r="AM76">
        <v>35.877319648791669</v>
      </c>
      <c r="AN76">
        <v>36.673958235294101</v>
      </c>
      <c r="AO76">
        <v>-9.2742186925232021E-5</v>
      </c>
      <c r="AP76">
        <v>90.818453597350185</v>
      </c>
      <c r="AQ76">
        <v>179</v>
      </c>
      <c r="AR76">
        <v>28</v>
      </c>
      <c r="AS76">
        <f t="shared" si="27"/>
        <v>1</v>
      </c>
      <c r="AT76">
        <f t="shared" si="28"/>
        <v>0</v>
      </c>
      <c r="AU76">
        <f t="shared" si="29"/>
        <v>47309.847912538724</v>
      </c>
      <c r="AV76">
        <f t="shared" si="30"/>
        <v>1200.0037500000001</v>
      </c>
      <c r="AW76">
        <f t="shared" si="31"/>
        <v>1025.9274702370244</v>
      </c>
      <c r="AX76">
        <f t="shared" si="32"/>
        <v>0.85493688685308211</v>
      </c>
      <c r="AY76">
        <f t="shared" si="33"/>
        <v>0.18842819162644842</v>
      </c>
      <c r="AZ76">
        <v>2.7</v>
      </c>
      <c r="BA76">
        <v>0.5</v>
      </c>
      <c r="BB76" t="s">
        <v>355</v>
      </c>
      <c r="BC76">
        <v>2</v>
      </c>
      <c r="BD76" t="b">
        <v>1</v>
      </c>
      <c r="BE76">
        <v>1670263384.2874999</v>
      </c>
      <c r="BF76">
        <v>376.84037499999999</v>
      </c>
      <c r="BG76">
        <v>392.90362499999998</v>
      </c>
      <c r="BH76">
        <v>36.676812499999997</v>
      </c>
      <c r="BI76">
        <v>35.873962499999998</v>
      </c>
      <c r="BJ76">
        <v>380.75412499999999</v>
      </c>
      <c r="BK76">
        <v>36.546712499999998</v>
      </c>
      <c r="BL76">
        <v>649.99212499999999</v>
      </c>
      <c r="BM76">
        <v>100.975375</v>
      </c>
      <c r="BN76">
        <v>0.1000025875</v>
      </c>
      <c r="BO76">
        <v>33.092125000000003</v>
      </c>
      <c r="BP76">
        <v>33.539574999999999</v>
      </c>
      <c r="BQ76">
        <v>999.9</v>
      </c>
      <c r="BR76">
        <v>0</v>
      </c>
      <c r="BS76">
        <v>0</v>
      </c>
      <c r="BT76">
        <v>9014.1412500000006</v>
      </c>
      <c r="BU76">
        <v>0</v>
      </c>
      <c r="BV76">
        <v>263.78825000000001</v>
      </c>
      <c r="BW76">
        <v>-16.063112499999999</v>
      </c>
      <c r="BX76">
        <v>391.18787500000002</v>
      </c>
      <c r="BY76">
        <v>407.52300000000002</v>
      </c>
      <c r="BZ76">
        <v>0.80286925000000009</v>
      </c>
      <c r="CA76">
        <v>392.90362499999998</v>
      </c>
      <c r="CB76">
        <v>35.873962499999998</v>
      </c>
      <c r="CC76">
        <v>3.7034549999999999</v>
      </c>
      <c r="CD76">
        <v>3.62238375</v>
      </c>
      <c r="CE76">
        <v>27.5825125</v>
      </c>
      <c r="CF76">
        <v>27.204550000000001</v>
      </c>
      <c r="CG76">
        <v>1200.0037500000001</v>
      </c>
      <c r="CH76">
        <v>0.50002100000000005</v>
      </c>
      <c r="CI76">
        <v>0.49997900000000001</v>
      </c>
      <c r="CJ76">
        <v>0</v>
      </c>
      <c r="CK76">
        <v>946.791875</v>
      </c>
      <c r="CL76">
        <v>4.9990899999999998</v>
      </c>
      <c r="CM76">
        <v>9721.57</v>
      </c>
      <c r="CN76">
        <v>9557.9462500000009</v>
      </c>
      <c r="CO76">
        <v>42.968499999999999</v>
      </c>
      <c r="CP76">
        <v>44.694875000000003</v>
      </c>
      <c r="CQ76">
        <v>43.811999999999998</v>
      </c>
      <c r="CR76">
        <v>43.625</v>
      </c>
      <c r="CS76">
        <v>44.296499999999988</v>
      </c>
      <c r="CT76">
        <v>597.53</v>
      </c>
      <c r="CU76">
        <v>597.48</v>
      </c>
      <c r="CV76">
        <v>0</v>
      </c>
      <c r="CW76">
        <v>1670263405.4000001</v>
      </c>
      <c r="CX76">
        <v>0</v>
      </c>
      <c r="CY76">
        <v>1670262879</v>
      </c>
      <c r="CZ76" t="s">
        <v>356</v>
      </c>
      <c r="DA76">
        <v>1670262873</v>
      </c>
      <c r="DB76">
        <v>1670262879</v>
      </c>
      <c r="DC76">
        <v>3</v>
      </c>
      <c r="DD76">
        <v>-7.0000000000000001E-3</v>
      </c>
      <c r="DE76">
        <v>-1.0999999999999999E-2</v>
      </c>
      <c r="DF76">
        <v>-3.9849999999999999</v>
      </c>
      <c r="DG76">
        <v>0.13</v>
      </c>
      <c r="DH76">
        <v>415</v>
      </c>
      <c r="DI76">
        <v>34</v>
      </c>
      <c r="DJ76">
        <v>0.34</v>
      </c>
      <c r="DK76">
        <v>0.13</v>
      </c>
      <c r="DL76">
        <v>-15.8301756097561</v>
      </c>
      <c r="DM76">
        <v>-1.1306006968641269</v>
      </c>
      <c r="DN76">
        <v>0.1353968436071335</v>
      </c>
      <c r="DO76">
        <v>0</v>
      </c>
      <c r="DP76">
        <v>0.81137102439024378</v>
      </c>
      <c r="DQ76">
        <v>-6.2689128919861337E-2</v>
      </c>
      <c r="DR76">
        <v>6.388161579457638E-3</v>
      </c>
      <c r="DS76">
        <v>1</v>
      </c>
      <c r="DT76">
        <v>0</v>
      </c>
      <c r="DU76">
        <v>0</v>
      </c>
      <c r="DV76">
        <v>0</v>
      </c>
      <c r="DW76">
        <v>-1</v>
      </c>
      <c r="DX76">
        <v>1</v>
      </c>
      <c r="DY76">
        <v>2</v>
      </c>
      <c r="DZ76" t="s">
        <v>363</v>
      </c>
      <c r="EA76">
        <v>3.29671</v>
      </c>
      <c r="EB76">
        <v>2.6254200000000001</v>
      </c>
      <c r="EC76">
        <v>9.51684E-2</v>
      </c>
      <c r="ED76">
        <v>9.66973E-2</v>
      </c>
      <c r="EE76">
        <v>0.14657100000000001</v>
      </c>
      <c r="EF76">
        <v>0.14274899999999999</v>
      </c>
      <c r="EG76">
        <v>27398.799999999999</v>
      </c>
      <c r="EH76">
        <v>27838.1</v>
      </c>
      <c r="EI76">
        <v>28171.1</v>
      </c>
      <c r="EJ76">
        <v>29661.1</v>
      </c>
      <c r="EK76">
        <v>33079.199999999997</v>
      </c>
      <c r="EL76">
        <v>35286.9</v>
      </c>
      <c r="EM76">
        <v>39760.300000000003</v>
      </c>
      <c r="EN76">
        <v>42380.7</v>
      </c>
      <c r="EO76">
        <v>1.91072</v>
      </c>
      <c r="EP76">
        <v>2.1552500000000001</v>
      </c>
      <c r="EQ76">
        <v>0.14147899999999999</v>
      </c>
      <c r="ER76">
        <v>0</v>
      </c>
      <c r="ES76">
        <v>31.2422</v>
      </c>
      <c r="ET76">
        <v>999.9</v>
      </c>
      <c r="EU76">
        <v>53.5</v>
      </c>
      <c r="EV76">
        <v>39.299999999999997</v>
      </c>
      <c r="EW76">
        <v>37.836300000000001</v>
      </c>
      <c r="EX76">
        <v>57.090299999999999</v>
      </c>
      <c r="EY76">
        <v>-1.4142600000000001</v>
      </c>
      <c r="EZ76">
        <v>2</v>
      </c>
      <c r="FA76">
        <v>0.44694400000000001</v>
      </c>
      <c r="FB76">
        <v>0.21613599999999999</v>
      </c>
      <c r="FC76">
        <v>20.274100000000001</v>
      </c>
      <c r="FD76">
        <v>5.2195400000000003</v>
      </c>
      <c r="FE76">
        <v>12.004899999999999</v>
      </c>
      <c r="FF76">
        <v>4.9867499999999998</v>
      </c>
      <c r="FG76">
        <v>3.2845</v>
      </c>
      <c r="FH76">
        <v>9999</v>
      </c>
      <c r="FI76">
        <v>9999</v>
      </c>
      <c r="FJ76">
        <v>9999</v>
      </c>
      <c r="FK76">
        <v>999.9</v>
      </c>
      <c r="FL76">
        <v>1.8658399999999999</v>
      </c>
      <c r="FM76">
        <v>1.86225</v>
      </c>
      <c r="FN76">
        <v>1.86432</v>
      </c>
      <c r="FO76">
        <v>1.86039</v>
      </c>
      <c r="FP76">
        <v>1.86111</v>
      </c>
      <c r="FQ76">
        <v>1.8602099999999999</v>
      </c>
      <c r="FR76">
        <v>1.86189</v>
      </c>
      <c r="FS76">
        <v>1.85849</v>
      </c>
      <c r="FT76">
        <v>0</v>
      </c>
      <c r="FU76">
        <v>0</v>
      </c>
      <c r="FV76">
        <v>0</v>
      </c>
      <c r="FW76">
        <v>0</v>
      </c>
      <c r="FX76" t="s">
        <v>358</v>
      </c>
      <c r="FY76" t="s">
        <v>359</v>
      </c>
      <c r="FZ76" t="s">
        <v>360</v>
      </c>
      <c r="GA76" t="s">
        <v>360</v>
      </c>
      <c r="GB76" t="s">
        <v>360</v>
      </c>
      <c r="GC76" t="s">
        <v>360</v>
      </c>
      <c r="GD76">
        <v>0</v>
      </c>
      <c r="GE76">
        <v>100</v>
      </c>
      <c r="GF76">
        <v>100</v>
      </c>
      <c r="GG76">
        <v>-3.9209999999999998</v>
      </c>
      <c r="GH76">
        <v>0.13020000000000001</v>
      </c>
      <c r="GI76">
        <v>-3.0386377359327348</v>
      </c>
      <c r="GJ76">
        <v>-2.737337881603403E-3</v>
      </c>
      <c r="GK76">
        <v>1.2769921614711079E-6</v>
      </c>
      <c r="GL76">
        <v>-3.2469241445839119E-10</v>
      </c>
      <c r="GM76">
        <v>0.13012000000000509</v>
      </c>
      <c r="GN76">
        <v>0</v>
      </c>
      <c r="GO76">
        <v>0</v>
      </c>
      <c r="GP76">
        <v>0</v>
      </c>
      <c r="GQ76">
        <v>4</v>
      </c>
      <c r="GR76">
        <v>2074</v>
      </c>
      <c r="GS76">
        <v>4</v>
      </c>
      <c r="GT76">
        <v>30</v>
      </c>
      <c r="GU76">
        <v>8.6</v>
      </c>
      <c r="GV76">
        <v>8.5</v>
      </c>
      <c r="GW76">
        <v>1.32935</v>
      </c>
      <c r="GX76">
        <v>2.5756800000000002</v>
      </c>
      <c r="GY76">
        <v>2.04834</v>
      </c>
      <c r="GZ76">
        <v>2.6061999999999999</v>
      </c>
      <c r="HA76">
        <v>2.1972700000000001</v>
      </c>
      <c r="HB76">
        <v>2.33765</v>
      </c>
      <c r="HC76">
        <v>42.590400000000002</v>
      </c>
      <c r="HD76">
        <v>13.5366</v>
      </c>
      <c r="HE76">
        <v>18</v>
      </c>
      <c r="HF76">
        <v>477.21499999999997</v>
      </c>
      <c r="HG76">
        <v>719.32100000000003</v>
      </c>
      <c r="HH76">
        <v>30.9999</v>
      </c>
      <c r="HI76">
        <v>33.098199999999999</v>
      </c>
      <c r="HJ76">
        <v>29.9999</v>
      </c>
      <c r="HK76">
        <v>33.032899999999998</v>
      </c>
      <c r="HL76">
        <v>33.0274</v>
      </c>
      <c r="HM76">
        <v>26.6144</v>
      </c>
      <c r="HN76">
        <v>-30</v>
      </c>
      <c r="HO76">
        <v>-30</v>
      </c>
      <c r="HP76">
        <v>31</v>
      </c>
      <c r="HQ76">
        <v>411.62</v>
      </c>
      <c r="HR76">
        <v>33.834600000000002</v>
      </c>
      <c r="HS76">
        <v>99.2607</v>
      </c>
      <c r="HT76">
        <v>98.291899999999998</v>
      </c>
    </row>
    <row r="77" spans="1:228" x14ac:dyDescent="0.2">
      <c r="A77">
        <v>62</v>
      </c>
      <c r="B77">
        <v>1670263390.5999999</v>
      </c>
      <c r="C77">
        <v>243.5999999046326</v>
      </c>
      <c r="D77" t="s">
        <v>483</v>
      </c>
      <c r="E77" t="s">
        <v>484</v>
      </c>
      <c r="F77">
        <v>4</v>
      </c>
      <c r="G77">
        <v>1670263388.5999999</v>
      </c>
      <c r="H77">
        <f t="shared" si="0"/>
        <v>1.9969723709453708E-3</v>
      </c>
      <c r="I77">
        <f t="shared" si="1"/>
        <v>1.9969723709453708</v>
      </c>
      <c r="J77">
        <f t="shared" si="2"/>
        <v>14.716645523819858</v>
      </c>
      <c r="K77">
        <f t="shared" si="3"/>
        <v>383.94314285714279</v>
      </c>
      <c r="L77">
        <f t="shared" si="4"/>
        <v>194.103083508629</v>
      </c>
      <c r="M77">
        <f t="shared" si="5"/>
        <v>19.619145799440673</v>
      </c>
      <c r="N77">
        <f t="shared" si="6"/>
        <v>38.807402552545717</v>
      </c>
      <c r="O77">
        <f t="shared" si="7"/>
        <v>0.13108438136945366</v>
      </c>
      <c r="P77">
        <f t="shared" si="8"/>
        <v>3.6721987587662039</v>
      </c>
      <c r="Q77">
        <f t="shared" si="9"/>
        <v>0.12853925551261822</v>
      </c>
      <c r="R77">
        <f t="shared" si="10"/>
        <v>8.0561588254320318E-2</v>
      </c>
      <c r="S77">
        <f t="shared" si="11"/>
        <v>226.11490668426163</v>
      </c>
      <c r="T77">
        <f t="shared" si="12"/>
        <v>33.754356791028286</v>
      </c>
      <c r="U77">
        <f t="shared" si="13"/>
        <v>33.540842857142863</v>
      </c>
      <c r="V77">
        <f t="shared" si="14"/>
        <v>5.2076800139600934</v>
      </c>
      <c r="W77">
        <f t="shared" si="15"/>
        <v>72.964968569912017</v>
      </c>
      <c r="X77">
        <f t="shared" si="16"/>
        <v>3.7066211169222871</v>
      </c>
      <c r="Y77">
        <f t="shared" si="17"/>
        <v>5.0800009779634951</v>
      </c>
      <c r="Z77">
        <f t="shared" si="18"/>
        <v>1.5010588970378063</v>
      </c>
      <c r="AA77">
        <f t="shared" si="19"/>
        <v>-88.066481558690853</v>
      </c>
      <c r="AB77">
        <f t="shared" si="20"/>
        <v>-87.666414817462083</v>
      </c>
      <c r="AC77">
        <f t="shared" si="21"/>
        <v>-5.4845646641454016</v>
      </c>
      <c r="AD77">
        <f t="shared" si="22"/>
        <v>44.897445643963266</v>
      </c>
      <c r="AE77">
        <f t="shared" si="23"/>
        <v>38.092969620064963</v>
      </c>
      <c r="AF77">
        <f t="shared" si="24"/>
        <v>2.0027659141787644</v>
      </c>
      <c r="AG77">
        <f t="shared" si="25"/>
        <v>14.716645523819858</v>
      </c>
      <c r="AH77">
        <v>414.37532259452581</v>
      </c>
      <c r="AI77">
        <v>401.11759999999992</v>
      </c>
      <c r="AJ77">
        <v>1.707581166503465</v>
      </c>
      <c r="AK77">
        <v>66.402608217360225</v>
      </c>
      <c r="AL77">
        <f t="shared" si="26"/>
        <v>1.9969723709453708</v>
      </c>
      <c r="AM77">
        <v>35.870741211378977</v>
      </c>
      <c r="AN77">
        <v>36.670109999999987</v>
      </c>
      <c r="AO77">
        <v>-5.928935542094383E-5</v>
      </c>
      <c r="AP77">
        <v>90.818453597350185</v>
      </c>
      <c r="AQ77">
        <v>178</v>
      </c>
      <c r="AR77">
        <v>27</v>
      </c>
      <c r="AS77">
        <f t="shared" si="27"/>
        <v>1</v>
      </c>
      <c r="AT77">
        <f t="shared" si="28"/>
        <v>0</v>
      </c>
      <c r="AU77">
        <f t="shared" si="29"/>
        <v>47173.698065880722</v>
      </c>
      <c r="AV77">
        <f t="shared" si="30"/>
        <v>1200.005714285714</v>
      </c>
      <c r="AW77">
        <f t="shared" si="31"/>
        <v>1025.9291495773373</v>
      </c>
      <c r="AX77">
        <f t="shared" si="32"/>
        <v>0.854936886853082</v>
      </c>
      <c r="AY77">
        <f t="shared" si="33"/>
        <v>0.18842819162644842</v>
      </c>
      <c r="AZ77">
        <v>2.7</v>
      </c>
      <c r="BA77">
        <v>0.5</v>
      </c>
      <c r="BB77" t="s">
        <v>355</v>
      </c>
      <c r="BC77">
        <v>2</v>
      </c>
      <c r="BD77" t="b">
        <v>1</v>
      </c>
      <c r="BE77">
        <v>1670263388.5999999</v>
      </c>
      <c r="BF77">
        <v>383.94314285714279</v>
      </c>
      <c r="BG77">
        <v>400.08471428571431</v>
      </c>
      <c r="BH77">
        <v>36.67165714285715</v>
      </c>
      <c r="BI77">
        <v>35.8703</v>
      </c>
      <c r="BJ77">
        <v>387.87028571428573</v>
      </c>
      <c r="BK77">
        <v>36.541542857142858</v>
      </c>
      <c r="BL77">
        <v>650.04314285714281</v>
      </c>
      <c r="BM77">
        <v>100.9757142857143</v>
      </c>
      <c r="BN77">
        <v>0.1001957142857143</v>
      </c>
      <c r="BO77">
        <v>33.098028571428571</v>
      </c>
      <c r="BP77">
        <v>33.540842857142863</v>
      </c>
      <c r="BQ77">
        <v>999.89999999999986</v>
      </c>
      <c r="BR77">
        <v>0</v>
      </c>
      <c r="BS77">
        <v>0</v>
      </c>
      <c r="BT77">
        <v>8987.9457142857154</v>
      </c>
      <c r="BU77">
        <v>0</v>
      </c>
      <c r="BV77">
        <v>260.96428571428572</v>
      </c>
      <c r="BW77">
        <v>-16.141571428571432</v>
      </c>
      <c r="BX77">
        <v>398.55899999999991</v>
      </c>
      <c r="BY77">
        <v>414.97</v>
      </c>
      <c r="BZ77">
        <v>0.80135657142857142</v>
      </c>
      <c r="CA77">
        <v>400.08471428571431</v>
      </c>
      <c r="CB77">
        <v>35.8703</v>
      </c>
      <c r="CC77">
        <v>3.7029457142857152</v>
      </c>
      <c r="CD77">
        <v>3.6220285714285709</v>
      </c>
      <c r="CE77">
        <v>27.580157142857139</v>
      </c>
      <c r="CF77">
        <v>27.202871428571431</v>
      </c>
      <c r="CG77">
        <v>1200.005714285714</v>
      </c>
      <c r="CH77">
        <v>0.50002100000000016</v>
      </c>
      <c r="CI77">
        <v>0.49997900000000012</v>
      </c>
      <c r="CJ77">
        <v>0</v>
      </c>
      <c r="CK77">
        <v>946.72885714285724</v>
      </c>
      <c r="CL77">
        <v>4.9990899999999998</v>
      </c>
      <c r="CM77">
        <v>9720.0471428571418</v>
      </c>
      <c r="CN77">
        <v>9557.971428571429</v>
      </c>
      <c r="CO77">
        <v>42.973000000000013</v>
      </c>
      <c r="CP77">
        <v>44.732000000000014</v>
      </c>
      <c r="CQ77">
        <v>43.811999999999998</v>
      </c>
      <c r="CR77">
        <v>43.625</v>
      </c>
      <c r="CS77">
        <v>44.311999999999998</v>
      </c>
      <c r="CT77">
        <v>597.52999999999986</v>
      </c>
      <c r="CU77">
        <v>597.48000000000013</v>
      </c>
      <c r="CV77">
        <v>0</v>
      </c>
      <c r="CW77">
        <v>1670263409.5999999</v>
      </c>
      <c r="CX77">
        <v>0</v>
      </c>
      <c r="CY77">
        <v>1670262879</v>
      </c>
      <c r="CZ77" t="s">
        <v>356</v>
      </c>
      <c r="DA77">
        <v>1670262873</v>
      </c>
      <c r="DB77">
        <v>1670262879</v>
      </c>
      <c r="DC77">
        <v>3</v>
      </c>
      <c r="DD77">
        <v>-7.0000000000000001E-3</v>
      </c>
      <c r="DE77">
        <v>-1.0999999999999999E-2</v>
      </c>
      <c r="DF77">
        <v>-3.9849999999999999</v>
      </c>
      <c r="DG77">
        <v>0.13</v>
      </c>
      <c r="DH77">
        <v>415</v>
      </c>
      <c r="DI77">
        <v>34</v>
      </c>
      <c r="DJ77">
        <v>0.34</v>
      </c>
      <c r="DK77">
        <v>0.13</v>
      </c>
      <c r="DL77">
        <v>-15.8993375</v>
      </c>
      <c r="DM77">
        <v>-1.538959474671636</v>
      </c>
      <c r="DN77">
        <v>0.16201229071817361</v>
      </c>
      <c r="DO77">
        <v>0</v>
      </c>
      <c r="DP77">
        <v>0.80829377499999988</v>
      </c>
      <c r="DQ77">
        <v>-5.7654833020640048E-2</v>
      </c>
      <c r="DR77">
        <v>5.8693071928784752E-3</v>
      </c>
      <c r="DS77">
        <v>1</v>
      </c>
      <c r="DT77">
        <v>0</v>
      </c>
      <c r="DU77">
        <v>0</v>
      </c>
      <c r="DV77">
        <v>0</v>
      </c>
      <c r="DW77">
        <v>-1</v>
      </c>
      <c r="DX77">
        <v>1</v>
      </c>
      <c r="DY77">
        <v>2</v>
      </c>
      <c r="DZ77" t="s">
        <v>363</v>
      </c>
      <c r="EA77">
        <v>3.2968199999999999</v>
      </c>
      <c r="EB77">
        <v>2.6252599999999999</v>
      </c>
      <c r="EC77">
        <v>9.64314E-2</v>
      </c>
      <c r="ED77">
        <v>9.7958799999999999E-2</v>
      </c>
      <c r="EE77">
        <v>0.14655199999999999</v>
      </c>
      <c r="EF77">
        <v>0.14274600000000001</v>
      </c>
      <c r="EG77">
        <v>27360.400000000001</v>
      </c>
      <c r="EH77">
        <v>27799.200000000001</v>
      </c>
      <c r="EI77">
        <v>28170.9</v>
      </c>
      <c r="EJ77">
        <v>29661.1</v>
      </c>
      <c r="EK77">
        <v>33079.599999999999</v>
      </c>
      <c r="EL77">
        <v>35287.1</v>
      </c>
      <c r="EM77">
        <v>39759.800000000003</v>
      </c>
      <c r="EN77">
        <v>42380.7</v>
      </c>
      <c r="EO77">
        <v>1.9118200000000001</v>
      </c>
      <c r="EP77">
        <v>2.1551999999999998</v>
      </c>
      <c r="EQ77">
        <v>0.14171700000000001</v>
      </c>
      <c r="ER77">
        <v>0</v>
      </c>
      <c r="ES77">
        <v>31.248999999999999</v>
      </c>
      <c r="ET77">
        <v>999.9</v>
      </c>
      <c r="EU77">
        <v>53.5</v>
      </c>
      <c r="EV77">
        <v>39.299999999999997</v>
      </c>
      <c r="EW77">
        <v>37.838900000000002</v>
      </c>
      <c r="EX77">
        <v>57.630299999999998</v>
      </c>
      <c r="EY77">
        <v>-1.4783599999999999</v>
      </c>
      <c r="EZ77">
        <v>2</v>
      </c>
      <c r="FA77">
        <v>0.44687500000000002</v>
      </c>
      <c r="FB77">
        <v>0.21582200000000001</v>
      </c>
      <c r="FC77">
        <v>20.274100000000001</v>
      </c>
      <c r="FD77">
        <v>5.2196899999999999</v>
      </c>
      <c r="FE77">
        <v>12.004099999999999</v>
      </c>
      <c r="FF77">
        <v>4.9869500000000002</v>
      </c>
      <c r="FG77">
        <v>3.2845</v>
      </c>
      <c r="FH77">
        <v>9999</v>
      </c>
      <c r="FI77">
        <v>9999</v>
      </c>
      <c r="FJ77">
        <v>9999</v>
      </c>
      <c r="FK77">
        <v>999.9</v>
      </c>
      <c r="FL77">
        <v>1.8658399999999999</v>
      </c>
      <c r="FM77">
        <v>1.8622799999999999</v>
      </c>
      <c r="FN77">
        <v>1.86432</v>
      </c>
      <c r="FO77">
        <v>1.86039</v>
      </c>
      <c r="FP77">
        <v>1.86111</v>
      </c>
      <c r="FQ77">
        <v>1.8602099999999999</v>
      </c>
      <c r="FR77">
        <v>1.86189</v>
      </c>
      <c r="FS77">
        <v>1.85849</v>
      </c>
      <c r="FT77">
        <v>0</v>
      </c>
      <c r="FU77">
        <v>0</v>
      </c>
      <c r="FV77">
        <v>0</v>
      </c>
      <c r="FW77">
        <v>0</v>
      </c>
      <c r="FX77" t="s">
        <v>358</v>
      </c>
      <c r="FY77" t="s">
        <v>359</v>
      </c>
      <c r="FZ77" t="s">
        <v>360</v>
      </c>
      <c r="GA77" t="s">
        <v>360</v>
      </c>
      <c r="GB77" t="s">
        <v>360</v>
      </c>
      <c r="GC77" t="s">
        <v>360</v>
      </c>
      <c r="GD77">
        <v>0</v>
      </c>
      <c r="GE77">
        <v>100</v>
      </c>
      <c r="GF77">
        <v>100</v>
      </c>
      <c r="GG77">
        <v>-3.9340000000000002</v>
      </c>
      <c r="GH77">
        <v>0.13009999999999999</v>
      </c>
      <c r="GI77">
        <v>-3.0386377359327348</v>
      </c>
      <c r="GJ77">
        <v>-2.737337881603403E-3</v>
      </c>
      <c r="GK77">
        <v>1.2769921614711079E-6</v>
      </c>
      <c r="GL77">
        <v>-3.2469241445839119E-10</v>
      </c>
      <c r="GM77">
        <v>0.13012000000000509</v>
      </c>
      <c r="GN77">
        <v>0</v>
      </c>
      <c r="GO77">
        <v>0</v>
      </c>
      <c r="GP77">
        <v>0</v>
      </c>
      <c r="GQ77">
        <v>4</v>
      </c>
      <c r="GR77">
        <v>2074</v>
      </c>
      <c r="GS77">
        <v>4</v>
      </c>
      <c r="GT77">
        <v>30</v>
      </c>
      <c r="GU77">
        <v>8.6</v>
      </c>
      <c r="GV77">
        <v>8.5</v>
      </c>
      <c r="GW77">
        <v>1.3476600000000001</v>
      </c>
      <c r="GX77">
        <v>2.5720200000000002</v>
      </c>
      <c r="GY77">
        <v>2.04834</v>
      </c>
      <c r="GZ77">
        <v>2.6074199999999998</v>
      </c>
      <c r="HA77">
        <v>2.1972700000000001</v>
      </c>
      <c r="HB77">
        <v>2.35229</v>
      </c>
      <c r="HC77">
        <v>42.590400000000002</v>
      </c>
      <c r="HD77">
        <v>13.545400000000001</v>
      </c>
      <c r="HE77">
        <v>18</v>
      </c>
      <c r="HF77">
        <v>477.87900000000002</v>
      </c>
      <c r="HG77">
        <v>719.24699999999996</v>
      </c>
      <c r="HH77">
        <v>31</v>
      </c>
      <c r="HI77">
        <v>33.0959</v>
      </c>
      <c r="HJ77">
        <v>29.9998</v>
      </c>
      <c r="HK77">
        <v>33.030200000000001</v>
      </c>
      <c r="HL77">
        <v>33.025199999999998</v>
      </c>
      <c r="HM77">
        <v>26.977399999999999</v>
      </c>
      <c r="HN77">
        <v>-30</v>
      </c>
      <c r="HO77">
        <v>-30</v>
      </c>
      <c r="HP77">
        <v>31</v>
      </c>
      <c r="HQ77">
        <v>418.3</v>
      </c>
      <c r="HR77">
        <v>33.834600000000002</v>
      </c>
      <c r="HS77">
        <v>99.259799999999998</v>
      </c>
      <c r="HT77">
        <v>98.291799999999995</v>
      </c>
    </row>
    <row r="78" spans="1:228" x14ac:dyDescent="0.2">
      <c r="A78">
        <v>63</v>
      </c>
      <c r="B78">
        <v>1670263394.5999999</v>
      </c>
      <c r="C78">
        <v>247.5999999046326</v>
      </c>
      <c r="D78" t="s">
        <v>485</v>
      </c>
      <c r="E78" t="s">
        <v>486</v>
      </c>
      <c r="F78">
        <v>4</v>
      </c>
      <c r="G78">
        <v>1670263392.2874999</v>
      </c>
      <c r="H78">
        <f t="shared" si="0"/>
        <v>1.9802426944229728E-3</v>
      </c>
      <c r="I78">
        <f t="shared" si="1"/>
        <v>1.980242694422973</v>
      </c>
      <c r="J78">
        <f t="shared" si="2"/>
        <v>15.147998007333957</v>
      </c>
      <c r="K78">
        <f t="shared" si="3"/>
        <v>389.96487500000001</v>
      </c>
      <c r="L78">
        <f t="shared" si="4"/>
        <v>192.8856825501245</v>
      </c>
      <c r="M78">
        <f t="shared" si="5"/>
        <v>19.496199018466204</v>
      </c>
      <c r="N78">
        <f t="shared" si="6"/>
        <v>39.416263108256238</v>
      </c>
      <c r="O78">
        <f t="shared" si="7"/>
        <v>0.12981098825367759</v>
      </c>
      <c r="P78">
        <f t="shared" si="8"/>
        <v>3.6689192974253628</v>
      </c>
      <c r="Q78">
        <f t="shared" si="9"/>
        <v>0.1273123778423238</v>
      </c>
      <c r="R78">
        <f t="shared" si="10"/>
        <v>7.9790720629210637E-2</v>
      </c>
      <c r="S78">
        <f t="shared" si="11"/>
        <v>226.11439150327911</v>
      </c>
      <c r="T78">
        <f t="shared" si="12"/>
        <v>33.761174973625067</v>
      </c>
      <c r="U78">
        <f t="shared" si="13"/>
        <v>33.544899999999998</v>
      </c>
      <c r="V78">
        <f t="shared" si="14"/>
        <v>5.2088626173788564</v>
      </c>
      <c r="W78">
        <f t="shared" si="15"/>
        <v>72.942052336412317</v>
      </c>
      <c r="X78">
        <f t="shared" si="16"/>
        <v>3.706031016328478</v>
      </c>
      <c r="Y78">
        <f t="shared" si="17"/>
        <v>5.0807879647203809</v>
      </c>
      <c r="Z78">
        <f t="shared" si="18"/>
        <v>1.5028316010503784</v>
      </c>
      <c r="AA78">
        <f t="shared" si="19"/>
        <v>-87.328702824053096</v>
      </c>
      <c r="AB78">
        <f t="shared" si="20"/>
        <v>-87.844909422711467</v>
      </c>
      <c r="AC78">
        <f t="shared" si="21"/>
        <v>-5.5008275714797685</v>
      </c>
      <c r="AD78">
        <f t="shared" si="22"/>
        <v>45.439951685034785</v>
      </c>
      <c r="AE78">
        <f t="shared" si="23"/>
        <v>38.440797885121604</v>
      </c>
      <c r="AF78">
        <f t="shared" si="24"/>
        <v>2.0013240261058303</v>
      </c>
      <c r="AG78">
        <f t="shared" si="25"/>
        <v>15.147998007333957</v>
      </c>
      <c r="AH78">
        <v>421.31112233189879</v>
      </c>
      <c r="AI78">
        <v>407.89013333333332</v>
      </c>
      <c r="AJ78">
        <v>1.7019117080806601</v>
      </c>
      <c r="AK78">
        <v>66.402608217360225</v>
      </c>
      <c r="AL78">
        <f t="shared" si="26"/>
        <v>1.980242694422973</v>
      </c>
      <c r="AM78">
        <v>35.86990120663625</v>
      </c>
      <c r="AN78">
        <v>36.662595294117651</v>
      </c>
      <c r="AO78">
        <v>-5.677935882854387E-5</v>
      </c>
      <c r="AP78">
        <v>90.818453597350185</v>
      </c>
      <c r="AQ78">
        <v>178</v>
      </c>
      <c r="AR78">
        <v>27</v>
      </c>
      <c r="AS78">
        <f t="shared" si="27"/>
        <v>1</v>
      </c>
      <c r="AT78">
        <f t="shared" si="28"/>
        <v>0</v>
      </c>
      <c r="AU78">
        <f t="shared" si="29"/>
        <v>47114.712734545014</v>
      </c>
      <c r="AV78">
        <f t="shared" si="30"/>
        <v>1200.0037500000001</v>
      </c>
      <c r="AW78">
        <f t="shared" si="31"/>
        <v>1025.9273950794193</v>
      </c>
      <c r="AX78">
        <f t="shared" si="32"/>
        <v>0.85493682422194039</v>
      </c>
      <c r="AY78">
        <f t="shared" si="33"/>
        <v>0.18842807074834483</v>
      </c>
      <c r="AZ78">
        <v>2.7</v>
      </c>
      <c r="BA78">
        <v>0.5</v>
      </c>
      <c r="BB78" t="s">
        <v>355</v>
      </c>
      <c r="BC78">
        <v>2</v>
      </c>
      <c r="BD78" t="b">
        <v>1</v>
      </c>
      <c r="BE78">
        <v>1670263392.2874999</v>
      </c>
      <c r="BF78">
        <v>389.96487500000001</v>
      </c>
      <c r="BG78">
        <v>406.25625000000002</v>
      </c>
      <c r="BH78">
        <v>36.665625000000013</v>
      </c>
      <c r="BI78">
        <v>35.864812499999999</v>
      </c>
      <c r="BJ78">
        <v>393.90325000000001</v>
      </c>
      <c r="BK78">
        <v>36.535512500000003</v>
      </c>
      <c r="BL78">
        <v>650.02099999999996</v>
      </c>
      <c r="BM78">
        <v>100.976375</v>
      </c>
      <c r="BN78">
        <v>0.1000696625</v>
      </c>
      <c r="BO78">
        <v>33.100787500000003</v>
      </c>
      <c r="BP78">
        <v>33.544899999999998</v>
      </c>
      <c r="BQ78">
        <v>999.9</v>
      </c>
      <c r="BR78">
        <v>0</v>
      </c>
      <c r="BS78">
        <v>0</v>
      </c>
      <c r="BT78">
        <v>8976.5625</v>
      </c>
      <c r="BU78">
        <v>0</v>
      </c>
      <c r="BV78">
        <v>258.44462499999997</v>
      </c>
      <c r="BW78">
        <v>-16.291362500000002</v>
      </c>
      <c r="BX78">
        <v>404.80737499999998</v>
      </c>
      <c r="BY78">
        <v>421.36862500000001</v>
      </c>
      <c r="BZ78">
        <v>0.80081449999999998</v>
      </c>
      <c r="CA78">
        <v>406.25625000000002</v>
      </c>
      <c r="CB78">
        <v>35.864812499999999</v>
      </c>
      <c r="CC78">
        <v>3.7023662499999999</v>
      </c>
      <c r="CD78">
        <v>3.62150375</v>
      </c>
      <c r="CE78">
        <v>27.577462499999999</v>
      </c>
      <c r="CF78">
        <v>27.200387500000001</v>
      </c>
      <c r="CG78">
        <v>1200.0037500000001</v>
      </c>
      <c r="CH78">
        <v>0.50002275000000007</v>
      </c>
      <c r="CI78">
        <v>0.49997724999999998</v>
      </c>
      <c r="CJ78">
        <v>0</v>
      </c>
      <c r="CK78">
        <v>946.73350000000005</v>
      </c>
      <c r="CL78">
        <v>4.9990899999999998</v>
      </c>
      <c r="CM78">
        <v>9717.2962499999994</v>
      </c>
      <c r="CN78">
        <v>9557.9625000000015</v>
      </c>
      <c r="CO78">
        <v>42.952749999999988</v>
      </c>
      <c r="CP78">
        <v>44.710624999999993</v>
      </c>
      <c r="CQ78">
        <v>43.811999999999998</v>
      </c>
      <c r="CR78">
        <v>43.625</v>
      </c>
      <c r="CS78">
        <v>44.288749999999993</v>
      </c>
      <c r="CT78">
        <v>597.53125</v>
      </c>
      <c r="CU78">
        <v>597.47625000000005</v>
      </c>
      <c r="CV78">
        <v>0</v>
      </c>
      <c r="CW78">
        <v>1670263413.2</v>
      </c>
      <c r="CX78">
        <v>0</v>
      </c>
      <c r="CY78">
        <v>1670262879</v>
      </c>
      <c r="CZ78" t="s">
        <v>356</v>
      </c>
      <c r="DA78">
        <v>1670262873</v>
      </c>
      <c r="DB78">
        <v>1670262879</v>
      </c>
      <c r="DC78">
        <v>3</v>
      </c>
      <c r="DD78">
        <v>-7.0000000000000001E-3</v>
      </c>
      <c r="DE78">
        <v>-1.0999999999999999E-2</v>
      </c>
      <c r="DF78">
        <v>-3.9849999999999999</v>
      </c>
      <c r="DG78">
        <v>0.13</v>
      </c>
      <c r="DH78">
        <v>415</v>
      </c>
      <c r="DI78">
        <v>34</v>
      </c>
      <c r="DJ78">
        <v>0.34</v>
      </c>
      <c r="DK78">
        <v>0.13</v>
      </c>
      <c r="DL78">
        <v>-16.00542195121951</v>
      </c>
      <c r="DM78">
        <v>-2.015864111498312</v>
      </c>
      <c r="DN78">
        <v>0.2026005881004094</v>
      </c>
      <c r="DO78">
        <v>0</v>
      </c>
      <c r="DP78">
        <v>0.80466148780487801</v>
      </c>
      <c r="DQ78">
        <v>-3.6342878048779878E-2</v>
      </c>
      <c r="DR78">
        <v>3.894339257159206E-3</v>
      </c>
      <c r="DS78">
        <v>1</v>
      </c>
      <c r="DT78">
        <v>0</v>
      </c>
      <c r="DU78">
        <v>0</v>
      </c>
      <c r="DV78">
        <v>0</v>
      </c>
      <c r="DW78">
        <v>-1</v>
      </c>
      <c r="DX78">
        <v>1</v>
      </c>
      <c r="DY78">
        <v>2</v>
      </c>
      <c r="DZ78" t="s">
        <v>363</v>
      </c>
      <c r="EA78">
        <v>3.2967499999999998</v>
      </c>
      <c r="EB78">
        <v>2.6250399999999998</v>
      </c>
      <c r="EC78">
        <v>9.7678399999999999E-2</v>
      </c>
      <c r="ED78">
        <v>9.9204899999999999E-2</v>
      </c>
      <c r="EE78">
        <v>0.146541</v>
      </c>
      <c r="EF78">
        <v>0.142732</v>
      </c>
      <c r="EG78">
        <v>27321.9</v>
      </c>
      <c r="EH78">
        <v>27760.799999999999</v>
      </c>
      <c r="EI78">
        <v>28170.2</v>
      </c>
      <c r="EJ78">
        <v>29661.200000000001</v>
      </c>
      <c r="EK78">
        <v>33080.1</v>
      </c>
      <c r="EL78">
        <v>35287.699999999997</v>
      </c>
      <c r="EM78">
        <v>39759.699999999997</v>
      </c>
      <c r="EN78">
        <v>42380.6</v>
      </c>
      <c r="EO78">
        <v>1.9133</v>
      </c>
      <c r="EP78">
        <v>2.1554000000000002</v>
      </c>
      <c r="EQ78">
        <v>0.14111399999999999</v>
      </c>
      <c r="ER78">
        <v>0</v>
      </c>
      <c r="ES78">
        <v>31.253900000000002</v>
      </c>
      <c r="ET78">
        <v>999.9</v>
      </c>
      <c r="EU78">
        <v>53.5</v>
      </c>
      <c r="EV78">
        <v>39.299999999999997</v>
      </c>
      <c r="EW78">
        <v>37.8354</v>
      </c>
      <c r="EX78">
        <v>57.030299999999997</v>
      </c>
      <c r="EY78">
        <v>-1.48638</v>
      </c>
      <c r="EZ78">
        <v>2</v>
      </c>
      <c r="FA78">
        <v>0.44641999999999998</v>
      </c>
      <c r="FB78">
        <v>0.21590400000000001</v>
      </c>
      <c r="FC78">
        <v>20.274000000000001</v>
      </c>
      <c r="FD78">
        <v>5.2192400000000001</v>
      </c>
      <c r="FE78">
        <v>12.004899999999999</v>
      </c>
      <c r="FF78">
        <v>4.9867999999999997</v>
      </c>
      <c r="FG78">
        <v>3.28443</v>
      </c>
      <c r="FH78">
        <v>9999</v>
      </c>
      <c r="FI78">
        <v>9999</v>
      </c>
      <c r="FJ78">
        <v>9999</v>
      </c>
      <c r="FK78">
        <v>999.9</v>
      </c>
      <c r="FL78">
        <v>1.8658399999999999</v>
      </c>
      <c r="FM78">
        <v>1.86226</v>
      </c>
      <c r="FN78">
        <v>1.86432</v>
      </c>
      <c r="FO78">
        <v>1.8604099999999999</v>
      </c>
      <c r="FP78">
        <v>1.86111</v>
      </c>
      <c r="FQ78">
        <v>1.8602300000000001</v>
      </c>
      <c r="FR78">
        <v>1.86189</v>
      </c>
      <c r="FS78">
        <v>1.85849</v>
      </c>
      <c r="FT78">
        <v>0</v>
      </c>
      <c r="FU78">
        <v>0</v>
      </c>
      <c r="FV78">
        <v>0</v>
      </c>
      <c r="FW78">
        <v>0</v>
      </c>
      <c r="FX78" t="s">
        <v>358</v>
      </c>
      <c r="FY78" t="s">
        <v>359</v>
      </c>
      <c r="FZ78" t="s">
        <v>360</v>
      </c>
      <c r="GA78" t="s">
        <v>360</v>
      </c>
      <c r="GB78" t="s">
        <v>360</v>
      </c>
      <c r="GC78" t="s">
        <v>360</v>
      </c>
      <c r="GD78">
        <v>0</v>
      </c>
      <c r="GE78">
        <v>100</v>
      </c>
      <c r="GF78">
        <v>100</v>
      </c>
      <c r="GG78">
        <v>-3.9460000000000002</v>
      </c>
      <c r="GH78">
        <v>0.13009999999999999</v>
      </c>
      <c r="GI78">
        <v>-3.0386377359327348</v>
      </c>
      <c r="GJ78">
        <v>-2.737337881603403E-3</v>
      </c>
      <c r="GK78">
        <v>1.2769921614711079E-6</v>
      </c>
      <c r="GL78">
        <v>-3.2469241445839119E-10</v>
      </c>
      <c r="GM78">
        <v>0.13012000000000509</v>
      </c>
      <c r="GN78">
        <v>0</v>
      </c>
      <c r="GO78">
        <v>0</v>
      </c>
      <c r="GP78">
        <v>0</v>
      </c>
      <c r="GQ78">
        <v>4</v>
      </c>
      <c r="GR78">
        <v>2074</v>
      </c>
      <c r="GS78">
        <v>4</v>
      </c>
      <c r="GT78">
        <v>30</v>
      </c>
      <c r="GU78">
        <v>8.6999999999999993</v>
      </c>
      <c r="GV78">
        <v>8.6</v>
      </c>
      <c r="GW78">
        <v>1.3659699999999999</v>
      </c>
      <c r="GX78">
        <v>2.5732400000000002</v>
      </c>
      <c r="GY78">
        <v>2.04834</v>
      </c>
      <c r="GZ78">
        <v>2.6061999999999999</v>
      </c>
      <c r="HA78">
        <v>2.1972700000000001</v>
      </c>
      <c r="HB78">
        <v>2.36572</v>
      </c>
      <c r="HC78">
        <v>42.590400000000002</v>
      </c>
      <c r="HD78">
        <v>13.545400000000001</v>
      </c>
      <c r="HE78">
        <v>18</v>
      </c>
      <c r="HF78">
        <v>478.77800000000002</v>
      </c>
      <c r="HG78">
        <v>719.40800000000002</v>
      </c>
      <c r="HH78">
        <v>31</v>
      </c>
      <c r="HI78">
        <v>33.093699999999998</v>
      </c>
      <c r="HJ78">
        <v>29.9999</v>
      </c>
      <c r="HK78">
        <v>33.027999999999999</v>
      </c>
      <c r="HL78">
        <v>33.023000000000003</v>
      </c>
      <c r="HM78">
        <v>27.341100000000001</v>
      </c>
      <c r="HN78">
        <v>-30</v>
      </c>
      <c r="HO78">
        <v>-30</v>
      </c>
      <c r="HP78">
        <v>31</v>
      </c>
      <c r="HQ78">
        <v>425.01499999999999</v>
      </c>
      <c r="HR78">
        <v>33.834600000000002</v>
      </c>
      <c r="HS78">
        <v>99.258499999999998</v>
      </c>
      <c r="HT78">
        <v>98.291799999999995</v>
      </c>
    </row>
    <row r="79" spans="1:228" x14ac:dyDescent="0.2">
      <c r="A79">
        <v>64</v>
      </c>
      <c r="B79">
        <v>1670263398.5999999</v>
      </c>
      <c r="C79">
        <v>251.5999999046326</v>
      </c>
      <c r="D79" t="s">
        <v>487</v>
      </c>
      <c r="E79" t="s">
        <v>488</v>
      </c>
      <c r="F79">
        <v>4</v>
      </c>
      <c r="G79">
        <v>1670263396.5999999</v>
      </c>
      <c r="H79">
        <f t="shared" si="0"/>
        <v>1.9896895522250138E-3</v>
      </c>
      <c r="I79">
        <f t="shared" si="1"/>
        <v>1.9896895522250138</v>
      </c>
      <c r="J79">
        <f t="shared" si="2"/>
        <v>15.074812763617581</v>
      </c>
      <c r="K79">
        <f t="shared" si="3"/>
        <v>397.0954285714285</v>
      </c>
      <c r="L79">
        <f t="shared" si="4"/>
        <v>201.66295035862223</v>
      </c>
      <c r="M79">
        <f t="shared" si="5"/>
        <v>20.383162632286773</v>
      </c>
      <c r="N79">
        <f t="shared" si="6"/>
        <v>40.136577823121073</v>
      </c>
      <c r="O79">
        <f t="shared" si="7"/>
        <v>0.13045690443191052</v>
      </c>
      <c r="P79">
        <f t="shared" si="8"/>
        <v>3.6757329805524077</v>
      </c>
      <c r="Q79">
        <f t="shared" si="9"/>
        <v>0.127938207401463</v>
      </c>
      <c r="R79">
        <f t="shared" si="10"/>
        <v>8.0183624300082579E-2</v>
      </c>
      <c r="S79">
        <f t="shared" si="11"/>
        <v>226.11322921674403</v>
      </c>
      <c r="T79">
        <f t="shared" si="12"/>
        <v>33.758279252700085</v>
      </c>
      <c r="U79">
        <f t="shared" si="13"/>
        <v>33.54212857142857</v>
      </c>
      <c r="V79">
        <f t="shared" si="14"/>
        <v>5.2080547573685285</v>
      </c>
      <c r="W79">
        <f t="shared" si="15"/>
        <v>72.929544784475596</v>
      </c>
      <c r="X79">
        <f t="shared" si="16"/>
        <v>3.7054456884189291</v>
      </c>
      <c r="Y79">
        <f t="shared" si="17"/>
        <v>5.0808567355924339</v>
      </c>
      <c r="Z79">
        <f t="shared" si="18"/>
        <v>1.5026090689495994</v>
      </c>
      <c r="AA79">
        <f t="shared" si="19"/>
        <v>-87.745309253123111</v>
      </c>
      <c r="AB79">
        <f t="shared" si="20"/>
        <v>-87.41107396501026</v>
      </c>
      <c r="AC79">
        <f t="shared" si="21"/>
        <v>-5.4634466713792529</v>
      </c>
      <c r="AD79">
        <f t="shared" si="22"/>
        <v>45.493399327231415</v>
      </c>
      <c r="AE79">
        <f t="shared" si="23"/>
        <v>38.863870067652655</v>
      </c>
      <c r="AF79">
        <f t="shared" si="24"/>
        <v>1.9962598565134002</v>
      </c>
      <c r="AG79">
        <f t="shared" si="25"/>
        <v>15.074812763617581</v>
      </c>
      <c r="AH79">
        <v>428.35377736631352</v>
      </c>
      <c r="AI79">
        <v>414.81684848484821</v>
      </c>
      <c r="AJ79">
        <v>1.7380577337768359</v>
      </c>
      <c r="AK79">
        <v>66.402608217360225</v>
      </c>
      <c r="AL79">
        <f t="shared" si="26"/>
        <v>1.9896895522250138</v>
      </c>
      <c r="AM79">
        <v>35.862246861948478</v>
      </c>
      <c r="AN79">
        <v>36.658759411764713</v>
      </c>
      <c r="AO79">
        <v>-5.1159310972480923E-5</v>
      </c>
      <c r="AP79">
        <v>90.818453597350185</v>
      </c>
      <c r="AQ79">
        <v>178</v>
      </c>
      <c r="AR79">
        <v>27</v>
      </c>
      <c r="AS79">
        <f t="shared" si="27"/>
        <v>1</v>
      </c>
      <c r="AT79">
        <f t="shared" si="28"/>
        <v>0</v>
      </c>
      <c r="AU79">
        <f t="shared" si="29"/>
        <v>47236.357033550143</v>
      </c>
      <c r="AV79">
        <f t="shared" si="30"/>
        <v>1199.9985714285719</v>
      </c>
      <c r="AW79">
        <f t="shared" si="31"/>
        <v>1025.9228710967591</v>
      </c>
      <c r="AX79">
        <f t="shared" si="32"/>
        <v>0.85493674369580319</v>
      </c>
      <c r="AY79">
        <f t="shared" si="33"/>
        <v>0.1884279153329001</v>
      </c>
      <c r="AZ79">
        <v>2.7</v>
      </c>
      <c r="BA79">
        <v>0.5</v>
      </c>
      <c r="BB79" t="s">
        <v>355</v>
      </c>
      <c r="BC79">
        <v>2</v>
      </c>
      <c r="BD79" t="b">
        <v>1</v>
      </c>
      <c r="BE79">
        <v>1670263396.5999999</v>
      </c>
      <c r="BF79">
        <v>397.0954285714285</v>
      </c>
      <c r="BG79">
        <v>413.56900000000002</v>
      </c>
      <c r="BH79">
        <v>36.660214285714289</v>
      </c>
      <c r="BI79">
        <v>35.861357142857138</v>
      </c>
      <c r="BJ79">
        <v>401.04742857142861</v>
      </c>
      <c r="BK79">
        <v>36.530085714285718</v>
      </c>
      <c r="BL79">
        <v>649.96685714285718</v>
      </c>
      <c r="BM79">
        <v>100.97542857142859</v>
      </c>
      <c r="BN79">
        <v>9.9967757142857133E-2</v>
      </c>
      <c r="BO79">
        <v>33.101028571428571</v>
      </c>
      <c r="BP79">
        <v>33.54212857142857</v>
      </c>
      <c r="BQ79">
        <v>999.89999999999986</v>
      </c>
      <c r="BR79">
        <v>0</v>
      </c>
      <c r="BS79">
        <v>0</v>
      </c>
      <c r="BT79">
        <v>9000.1814285714281</v>
      </c>
      <c r="BU79">
        <v>0</v>
      </c>
      <c r="BV79">
        <v>254.66042857142861</v>
      </c>
      <c r="BW79">
        <v>-16.473657142857139</v>
      </c>
      <c r="BX79">
        <v>412.20714285714291</v>
      </c>
      <c r="BY79">
        <v>428.95199999999988</v>
      </c>
      <c r="BZ79">
        <v>0.79882057142857144</v>
      </c>
      <c r="CA79">
        <v>413.56900000000002</v>
      </c>
      <c r="CB79">
        <v>35.861357142857138</v>
      </c>
      <c r="CC79">
        <v>3.7017742857142859</v>
      </c>
      <c r="CD79">
        <v>3.621114285714286</v>
      </c>
      <c r="CE79">
        <v>27.574757142857141</v>
      </c>
      <c r="CF79">
        <v>27.19855714285714</v>
      </c>
      <c r="CG79">
        <v>1199.9985714285719</v>
      </c>
      <c r="CH79">
        <v>0.50002500000000005</v>
      </c>
      <c r="CI79">
        <v>0.49997500000000011</v>
      </c>
      <c r="CJ79">
        <v>0</v>
      </c>
      <c r="CK79">
        <v>946.46814285714288</v>
      </c>
      <c r="CL79">
        <v>4.9990899999999998</v>
      </c>
      <c r="CM79">
        <v>9713.7599999999984</v>
      </c>
      <c r="CN79">
        <v>9557.94</v>
      </c>
      <c r="CO79">
        <v>42.946000000000012</v>
      </c>
      <c r="CP79">
        <v>44.704999999999998</v>
      </c>
      <c r="CQ79">
        <v>43.811999999999998</v>
      </c>
      <c r="CR79">
        <v>43.625</v>
      </c>
      <c r="CS79">
        <v>44.294285714285706</v>
      </c>
      <c r="CT79">
        <v>597.5328571428571</v>
      </c>
      <c r="CU79">
        <v>597.47142857142865</v>
      </c>
      <c r="CV79">
        <v>0</v>
      </c>
      <c r="CW79">
        <v>1670263417.4000001</v>
      </c>
      <c r="CX79">
        <v>0</v>
      </c>
      <c r="CY79">
        <v>1670262879</v>
      </c>
      <c r="CZ79" t="s">
        <v>356</v>
      </c>
      <c r="DA79">
        <v>1670262873</v>
      </c>
      <c r="DB79">
        <v>1670262879</v>
      </c>
      <c r="DC79">
        <v>3</v>
      </c>
      <c r="DD79">
        <v>-7.0000000000000001E-3</v>
      </c>
      <c r="DE79">
        <v>-1.0999999999999999E-2</v>
      </c>
      <c r="DF79">
        <v>-3.9849999999999999</v>
      </c>
      <c r="DG79">
        <v>0.13</v>
      </c>
      <c r="DH79">
        <v>415</v>
      </c>
      <c r="DI79">
        <v>34</v>
      </c>
      <c r="DJ79">
        <v>0.34</v>
      </c>
      <c r="DK79">
        <v>0.13</v>
      </c>
      <c r="DL79">
        <v>-16.151643902439019</v>
      </c>
      <c r="DM79">
        <v>-1.9561923344947829</v>
      </c>
      <c r="DN79">
        <v>0.19510969903605929</v>
      </c>
      <c r="DO79">
        <v>0</v>
      </c>
      <c r="DP79">
        <v>0.80248243902439009</v>
      </c>
      <c r="DQ79">
        <v>-2.679110801393704E-2</v>
      </c>
      <c r="DR79">
        <v>2.9736628480859961E-3</v>
      </c>
      <c r="DS79">
        <v>1</v>
      </c>
      <c r="DT79">
        <v>0</v>
      </c>
      <c r="DU79">
        <v>0</v>
      </c>
      <c r="DV79">
        <v>0</v>
      </c>
      <c r="DW79">
        <v>-1</v>
      </c>
      <c r="DX79">
        <v>1</v>
      </c>
      <c r="DY79">
        <v>2</v>
      </c>
      <c r="DZ79" t="s">
        <v>363</v>
      </c>
      <c r="EA79">
        <v>3.2967300000000002</v>
      </c>
      <c r="EB79">
        <v>2.6254300000000002</v>
      </c>
      <c r="EC79">
        <v>9.8944099999999993E-2</v>
      </c>
      <c r="ED79">
        <v>0.100462</v>
      </c>
      <c r="EE79">
        <v>0.14652399999999999</v>
      </c>
      <c r="EF79">
        <v>0.14272099999999999</v>
      </c>
      <c r="EG79">
        <v>27283.9</v>
      </c>
      <c r="EH79">
        <v>27722.400000000001</v>
      </c>
      <c r="EI79">
        <v>28170.5</v>
      </c>
      <c r="EJ79">
        <v>29661.599999999999</v>
      </c>
      <c r="EK79">
        <v>33080.800000000003</v>
      </c>
      <c r="EL79">
        <v>35288.699999999997</v>
      </c>
      <c r="EM79">
        <v>39759.800000000003</v>
      </c>
      <c r="EN79">
        <v>42381.2</v>
      </c>
      <c r="EO79">
        <v>1.9132800000000001</v>
      </c>
      <c r="EP79">
        <v>2.1553499999999999</v>
      </c>
      <c r="EQ79">
        <v>0.141092</v>
      </c>
      <c r="ER79">
        <v>0</v>
      </c>
      <c r="ES79">
        <v>31.2577</v>
      </c>
      <c r="ET79">
        <v>999.9</v>
      </c>
      <c r="EU79">
        <v>53.5</v>
      </c>
      <c r="EV79">
        <v>39.299999999999997</v>
      </c>
      <c r="EW79">
        <v>37.836599999999997</v>
      </c>
      <c r="EX79">
        <v>57.330300000000001</v>
      </c>
      <c r="EY79">
        <v>-1.4543299999999999</v>
      </c>
      <c r="EZ79">
        <v>2</v>
      </c>
      <c r="FA79">
        <v>0.44636700000000001</v>
      </c>
      <c r="FB79">
        <v>0.21543000000000001</v>
      </c>
      <c r="FC79">
        <v>20.274000000000001</v>
      </c>
      <c r="FD79">
        <v>5.2202799999999998</v>
      </c>
      <c r="FE79">
        <v>12.004300000000001</v>
      </c>
      <c r="FF79">
        <v>4.98705</v>
      </c>
      <c r="FG79">
        <v>3.2845499999999999</v>
      </c>
      <c r="FH79">
        <v>9999</v>
      </c>
      <c r="FI79">
        <v>9999</v>
      </c>
      <c r="FJ79">
        <v>9999</v>
      </c>
      <c r="FK79">
        <v>999.9</v>
      </c>
      <c r="FL79">
        <v>1.8658399999999999</v>
      </c>
      <c r="FM79">
        <v>1.86226</v>
      </c>
      <c r="FN79">
        <v>1.86432</v>
      </c>
      <c r="FO79">
        <v>1.8603799999999999</v>
      </c>
      <c r="FP79">
        <v>1.86111</v>
      </c>
      <c r="FQ79">
        <v>1.8602000000000001</v>
      </c>
      <c r="FR79">
        <v>1.86188</v>
      </c>
      <c r="FS79">
        <v>1.8585</v>
      </c>
      <c r="FT79">
        <v>0</v>
      </c>
      <c r="FU79">
        <v>0</v>
      </c>
      <c r="FV79">
        <v>0</v>
      </c>
      <c r="FW79">
        <v>0</v>
      </c>
      <c r="FX79" t="s">
        <v>358</v>
      </c>
      <c r="FY79" t="s">
        <v>359</v>
      </c>
      <c r="FZ79" t="s">
        <v>360</v>
      </c>
      <c r="GA79" t="s">
        <v>360</v>
      </c>
      <c r="GB79" t="s">
        <v>360</v>
      </c>
      <c r="GC79" t="s">
        <v>360</v>
      </c>
      <c r="GD79">
        <v>0</v>
      </c>
      <c r="GE79">
        <v>100</v>
      </c>
      <c r="GF79">
        <v>100</v>
      </c>
      <c r="GG79">
        <v>-3.9580000000000002</v>
      </c>
      <c r="GH79">
        <v>0.13009999999999999</v>
      </c>
      <c r="GI79">
        <v>-3.0386377359327348</v>
      </c>
      <c r="GJ79">
        <v>-2.737337881603403E-3</v>
      </c>
      <c r="GK79">
        <v>1.2769921614711079E-6</v>
      </c>
      <c r="GL79">
        <v>-3.2469241445839119E-10</v>
      </c>
      <c r="GM79">
        <v>0.13012000000000509</v>
      </c>
      <c r="GN79">
        <v>0</v>
      </c>
      <c r="GO79">
        <v>0</v>
      </c>
      <c r="GP79">
        <v>0</v>
      </c>
      <c r="GQ79">
        <v>4</v>
      </c>
      <c r="GR79">
        <v>2074</v>
      </c>
      <c r="GS79">
        <v>4</v>
      </c>
      <c r="GT79">
        <v>30</v>
      </c>
      <c r="GU79">
        <v>8.8000000000000007</v>
      </c>
      <c r="GV79">
        <v>8.6999999999999993</v>
      </c>
      <c r="GW79">
        <v>1.38428</v>
      </c>
      <c r="GX79">
        <v>2.5793499999999998</v>
      </c>
      <c r="GY79">
        <v>2.04834</v>
      </c>
      <c r="GZ79">
        <v>2.6074199999999998</v>
      </c>
      <c r="HA79">
        <v>2.1972700000000001</v>
      </c>
      <c r="HB79">
        <v>2.3718300000000001</v>
      </c>
      <c r="HC79">
        <v>42.590400000000002</v>
      </c>
      <c r="HD79">
        <v>13.545400000000001</v>
      </c>
      <c r="HE79">
        <v>18</v>
      </c>
      <c r="HF79">
        <v>478.74700000000001</v>
      </c>
      <c r="HG79">
        <v>719.32799999999997</v>
      </c>
      <c r="HH79">
        <v>31</v>
      </c>
      <c r="HI79">
        <v>33.091999999999999</v>
      </c>
      <c r="HJ79">
        <v>29.9999</v>
      </c>
      <c r="HK79">
        <v>33.025799999999997</v>
      </c>
      <c r="HL79">
        <v>33.020400000000002</v>
      </c>
      <c r="HM79">
        <v>27.6995</v>
      </c>
      <c r="HN79">
        <v>-30</v>
      </c>
      <c r="HO79">
        <v>-30</v>
      </c>
      <c r="HP79">
        <v>31</v>
      </c>
      <c r="HQ79">
        <v>431.697</v>
      </c>
      <c r="HR79">
        <v>33.834600000000002</v>
      </c>
      <c r="HS79">
        <v>99.259</v>
      </c>
      <c r="HT79">
        <v>98.293099999999995</v>
      </c>
    </row>
    <row r="80" spans="1:228" x14ac:dyDescent="0.2">
      <c r="A80">
        <v>65</v>
      </c>
      <c r="B80">
        <v>1670263402.5999999</v>
      </c>
      <c r="C80">
        <v>255.5999999046326</v>
      </c>
      <c r="D80" t="s">
        <v>489</v>
      </c>
      <c r="E80" t="s">
        <v>490</v>
      </c>
      <c r="F80">
        <v>4</v>
      </c>
      <c r="G80">
        <v>1670263400.2874999</v>
      </c>
      <c r="H80">
        <f t="shared" ref="H80:H143" si="34">(I80)/1000</f>
        <v>1.970154615779793E-3</v>
      </c>
      <c r="I80">
        <f t="shared" ref="I80:I143" si="35">IF(BD80, AL80, AF80)</f>
        <v>1.9701546157797931</v>
      </c>
      <c r="J80">
        <f t="shared" ref="J80:J143" si="36">IF(BD80, AG80, AE80)</f>
        <v>15.550369545622258</v>
      </c>
      <c r="K80">
        <f t="shared" ref="K80:K143" si="37">BF80 - IF(AS80&gt;1, J80*AZ80*100/(AU80*BT80), 0)</f>
        <v>403.26249999999999</v>
      </c>
      <c r="L80">
        <f t="shared" ref="L80:L143" si="38">((R80-H80/2)*K80-J80)/(R80+H80/2)</f>
        <v>199.69599842212762</v>
      </c>
      <c r="M80">
        <f t="shared" ref="M80:M143" si="39">L80*(BM80+BN80)/1000</f>
        <v>20.184611944595467</v>
      </c>
      <c r="N80">
        <f t="shared" ref="N80:N143" si="40">(BF80 - IF(AS80&gt;1, J80*AZ80*100/(AU80*BT80), 0))*(BM80+BN80)/1000</f>
        <v>40.760441564288747</v>
      </c>
      <c r="O80">
        <f t="shared" ref="O80:O143" si="41">2/((1/Q80-1/P80)+SIGN(Q80)*SQRT((1/Q80-1/P80)*(1/Q80-1/P80) + 4*BA80/((BA80+1)*(BA80+1))*(2*1/Q80*1/P80-1/P80*1/P80)))</f>
        <v>0.12900489220181979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3.6803249541782561</v>
      </c>
      <c r="Q80">
        <f t="shared" ref="Q80:Q143" si="43">H80*(1000-(1000*0.61365*EXP(17.502*U80/(240.97+U80))/(BM80+BN80)+BH80)/2)/(1000*0.61365*EXP(17.502*U80/(240.97+U80))/(BM80+BN80)-BH80)</f>
        <v>0.12654439038629572</v>
      </c>
      <c r="R80">
        <f t="shared" ref="R80:R143" si="44">1/((BA80+1)/(O80/1.6)+1/(P80/1.37)) + BA80/((BA80+1)/(O80/1.6) + BA80/(P80/1.37))</f>
        <v>7.9307401536501856E-2</v>
      </c>
      <c r="S80">
        <f t="shared" ref="S80:S143" si="45">(AV80*AY80)</f>
        <v>226.11250678899219</v>
      </c>
      <c r="T80">
        <f t="shared" ref="T80:T143" si="46">(BO80+(S80+2*0.95*0.0000000567*(((BO80+$B$6)+273)^4-(BO80+273)^4)-44100*H80)/(1.84*29.3*P80+8*0.95*0.0000000567*(BO80+273)^3))</f>
        <v>33.760487994985567</v>
      </c>
      <c r="U80">
        <f t="shared" ref="U80:U143" si="47">($C$6*BP80+$D$6*BQ80+$E$6*T80)</f>
        <v>33.5454875</v>
      </c>
      <c r="V80">
        <f t="shared" ref="V80:V143" si="48">0.61365*EXP(17.502*U80/(240.97+U80))</f>
        <v>5.2090338852098954</v>
      </c>
      <c r="W80">
        <f t="shared" ref="W80:W143" si="49">(X80/Y80*100)</f>
        <v>72.920798896002111</v>
      </c>
      <c r="X80">
        <f t="shared" ref="X80:X143" si="50">BH80*(BM80+BN80)/1000</f>
        <v>3.7047717595585823</v>
      </c>
      <c r="Y80">
        <f t="shared" ref="Y80:Y143" si="51">0.61365*EXP(17.502*BO80/(240.97+BO80))</f>
        <v>5.0805419244545558</v>
      </c>
      <c r="Z80">
        <f t="shared" ref="Z80:Z143" si="52">(V80-BH80*(BM80+BN80)/1000)</f>
        <v>1.5042621256513131</v>
      </c>
      <c r="AA80">
        <f t="shared" ref="AA80:AA143" si="53">(-H80*44100)</f>
        <v>-86.88381855588888</v>
      </c>
      <c r="AB80">
        <f t="shared" ref="AB80:AB143" si="54">2*29.3*P80*0.92*(BO80-U80)</f>
        <v>-88.405694818096052</v>
      </c>
      <c r="AC80">
        <f t="shared" ref="AC80:AC143" si="55">2*0.95*0.0000000567*(((BO80+$B$6)+273)^4-(U80+273)^4)</f>
        <v>-5.5187800224783956</v>
      </c>
      <c r="AD80">
        <f t="shared" ref="AD80:AD143" si="56">S80+AC80+AA80+AB80</f>
        <v>45.304213392528865</v>
      </c>
      <c r="AE80">
        <f t="shared" ref="AE80:AE143" si="57">BL80*AS80*(BG80-BF80*(1000-AS80*BI80)/(1000-AS80*BH80))/(100*AZ80)</f>
        <v>38.978445212629623</v>
      </c>
      <c r="AF80">
        <f t="shared" ref="AF80:AF143" si="58">1000*BL80*AS80*(BH80-BI80)/(100*AZ80*(1000-AS80*BH80))</f>
        <v>1.9907863318170245</v>
      </c>
      <c r="AG80">
        <f t="shared" ref="AG80:AG143" si="59">(AH80 - AI80 - BM80*1000/(8.314*(BO80+273.15)) * AK80/BL80 * AJ80) * BL80/(100*AZ80) * (1000 - BI80)/1000</f>
        <v>15.550369545622258</v>
      </c>
      <c r="AH80">
        <v>435.34986407331729</v>
      </c>
      <c r="AI80">
        <v>421.71318787878772</v>
      </c>
      <c r="AJ80">
        <v>1.712286090914777</v>
      </c>
      <c r="AK80">
        <v>66.402608217360225</v>
      </c>
      <c r="AL80">
        <f t="shared" ref="AL80:AL143" si="60">(AN80 - AM80 + BM80*1000/(8.314*(BO80+273.15)) * AP80/BL80 * AO80) * BL80/(100*AZ80) * 1000/(1000 - AN80)</f>
        <v>1.9701546157797931</v>
      </c>
      <c r="AM80">
        <v>35.860310418488908</v>
      </c>
      <c r="AN80">
        <v>36.64890176470589</v>
      </c>
      <c r="AO80">
        <v>-3.9493391231721637E-5</v>
      </c>
      <c r="AP80">
        <v>90.818453597350185</v>
      </c>
      <c r="AQ80">
        <v>177</v>
      </c>
      <c r="AR80">
        <v>27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47318.567011640262</v>
      </c>
      <c r="AV80">
        <f t="shared" ref="AV80:AV143" si="64">$B$10*BU80+$C$10*BV80+$F$10*CG80*(1-CJ80)</f>
        <v>1199.9962499999999</v>
      </c>
      <c r="AW80">
        <f t="shared" ref="AW80:AW143" si="65">AV80*AX80</f>
        <v>1025.9207387507729</v>
      </c>
      <c r="AX80">
        <f t="shared" ref="AX80:AX143" si="66">($B$10*$D$8+$C$10*$D$8+$F$10*((CT80+CL80)/MAX(CT80+CL80+CU80, 0.1)*$I$8+CU80/MAX(CT80+CL80+CU80, 0.1)*$J$8))/($B$10+$C$10+$F$10)</f>
        <v>0.85493662063591702</v>
      </c>
      <c r="AY80">
        <f t="shared" ref="AY80:AY143" si="67">($B$10*$K$8+$C$10*$K$8+$F$10*((CT80+CL80)/MAX(CT80+CL80+CU80, 0.1)*$P$8+CU80/MAX(CT80+CL80+CU80, 0.1)*$Q$8))/($B$10+$C$10+$F$10)</f>
        <v>0.18842767782732006</v>
      </c>
      <c r="AZ80">
        <v>2.7</v>
      </c>
      <c r="BA80">
        <v>0.5</v>
      </c>
      <c r="BB80" t="s">
        <v>355</v>
      </c>
      <c r="BC80">
        <v>2</v>
      </c>
      <c r="BD80" t="b">
        <v>1</v>
      </c>
      <c r="BE80">
        <v>1670263400.2874999</v>
      </c>
      <c r="BF80">
        <v>403.26249999999999</v>
      </c>
      <c r="BG80">
        <v>419.78687500000001</v>
      </c>
      <c r="BH80">
        <v>36.653075000000001</v>
      </c>
      <c r="BI80">
        <v>35.856450000000002</v>
      </c>
      <c r="BJ80">
        <v>407.226</v>
      </c>
      <c r="BK80">
        <v>36.522949999999987</v>
      </c>
      <c r="BL80">
        <v>650.00575000000003</v>
      </c>
      <c r="BM80">
        <v>100.97675</v>
      </c>
      <c r="BN80">
        <v>9.9947099999999997E-2</v>
      </c>
      <c r="BO80">
        <v>33.099924999999999</v>
      </c>
      <c r="BP80">
        <v>33.5454875</v>
      </c>
      <c r="BQ80">
        <v>999.9</v>
      </c>
      <c r="BR80">
        <v>0</v>
      </c>
      <c r="BS80">
        <v>0</v>
      </c>
      <c r="BT80">
        <v>9015.9375</v>
      </c>
      <c r="BU80">
        <v>0</v>
      </c>
      <c r="BV80">
        <v>250.98124999999999</v>
      </c>
      <c r="BW80">
        <v>-16.524274999999999</v>
      </c>
      <c r="BX80">
        <v>418.60575</v>
      </c>
      <c r="BY80">
        <v>435.39862499999998</v>
      </c>
      <c r="BZ80">
        <v>0.79662275000000005</v>
      </c>
      <c r="CA80">
        <v>419.78687500000001</v>
      </c>
      <c r="CB80">
        <v>35.856450000000002</v>
      </c>
      <c r="CC80">
        <v>3.7011124999999998</v>
      </c>
      <c r="CD80">
        <v>3.6206725</v>
      </c>
      <c r="CE80">
        <v>27.5717</v>
      </c>
      <c r="CF80">
        <v>27.196462499999999</v>
      </c>
      <c r="CG80">
        <v>1199.9962499999999</v>
      </c>
      <c r="CH80">
        <v>0.50002974999999994</v>
      </c>
      <c r="CI80">
        <v>0.49997024999999989</v>
      </c>
      <c r="CJ80">
        <v>0</v>
      </c>
      <c r="CK80">
        <v>946.62187500000005</v>
      </c>
      <c r="CL80">
        <v>4.9990899999999998</v>
      </c>
      <c r="CM80">
        <v>9710.4174999999996</v>
      </c>
      <c r="CN80">
        <v>9557.9174999999996</v>
      </c>
      <c r="CO80">
        <v>42.984250000000003</v>
      </c>
      <c r="CP80">
        <v>44.702749999999988</v>
      </c>
      <c r="CQ80">
        <v>43.811999999999998</v>
      </c>
      <c r="CR80">
        <v>43.625</v>
      </c>
      <c r="CS80">
        <v>44.296499999999988</v>
      </c>
      <c r="CT80">
        <v>597.53499999999997</v>
      </c>
      <c r="CU80">
        <v>597.46375</v>
      </c>
      <c r="CV80">
        <v>0</v>
      </c>
      <c r="CW80">
        <v>1670263421.5999999</v>
      </c>
      <c r="CX80">
        <v>0</v>
      </c>
      <c r="CY80">
        <v>1670262879</v>
      </c>
      <c r="CZ80" t="s">
        <v>356</v>
      </c>
      <c r="DA80">
        <v>1670262873</v>
      </c>
      <c r="DB80">
        <v>1670262879</v>
      </c>
      <c r="DC80">
        <v>3</v>
      </c>
      <c r="DD80">
        <v>-7.0000000000000001E-3</v>
      </c>
      <c r="DE80">
        <v>-1.0999999999999999E-2</v>
      </c>
      <c r="DF80">
        <v>-3.9849999999999999</v>
      </c>
      <c r="DG80">
        <v>0.13</v>
      </c>
      <c r="DH80">
        <v>415</v>
      </c>
      <c r="DI80">
        <v>34</v>
      </c>
      <c r="DJ80">
        <v>0.34</v>
      </c>
      <c r="DK80">
        <v>0.13</v>
      </c>
      <c r="DL80">
        <v>-16.27454634146342</v>
      </c>
      <c r="DM80">
        <v>-1.8582334494773809</v>
      </c>
      <c r="DN80">
        <v>0.18588975502485461</v>
      </c>
      <c r="DO80">
        <v>0</v>
      </c>
      <c r="DP80">
        <v>0.80042958536585351</v>
      </c>
      <c r="DQ80">
        <v>-2.2029386759581122E-2</v>
      </c>
      <c r="DR80">
        <v>2.4282822491911971E-3</v>
      </c>
      <c r="DS80">
        <v>1</v>
      </c>
      <c r="DT80">
        <v>0</v>
      </c>
      <c r="DU80">
        <v>0</v>
      </c>
      <c r="DV80">
        <v>0</v>
      </c>
      <c r="DW80">
        <v>-1</v>
      </c>
      <c r="DX80">
        <v>1</v>
      </c>
      <c r="DY80">
        <v>2</v>
      </c>
      <c r="DZ80" t="s">
        <v>363</v>
      </c>
      <c r="EA80">
        <v>3.2967</v>
      </c>
      <c r="EB80">
        <v>2.62541</v>
      </c>
      <c r="EC80">
        <v>0.10018100000000001</v>
      </c>
      <c r="ED80">
        <v>0.101689</v>
      </c>
      <c r="EE80">
        <v>0.14650199999999999</v>
      </c>
      <c r="EF80">
        <v>0.142702</v>
      </c>
      <c r="EG80">
        <v>27247.3</v>
      </c>
      <c r="EH80">
        <v>27684</v>
      </c>
      <c r="EI80">
        <v>28171.5</v>
      </c>
      <c r="EJ80">
        <v>29660.9</v>
      </c>
      <c r="EK80">
        <v>33082.400000000001</v>
      </c>
      <c r="EL80">
        <v>35289.300000000003</v>
      </c>
      <c r="EM80">
        <v>39760.6</v>
      </c>
      <c r="EN80">
        <v>42380.9</v>
      </c>
      <c r="EO80">
        <v>1.9138500000000001</v>
      </c>
      <c r="EP80">
        <v>2.1553200000000001</v>
      </c>
      <c r="EQ80">
        <v>0.14124100000000001</v>
      </c>
      <c r="ER80">
        <v>0</v>
      </c>
      <c r="ES80">
        <v>31.259699999999999</v>
      </c>
      <c r="ET80">
        <v>999.9</v>
      </c>
      <c r="EU80">
        <v>53.5</v>
      </c>
      <c r="EV80">
        <v>39.299999999999997</v>
      </c>
      <c r="EW80">
        <v>37.835099999999997</v>
      </c>
      <c r="EX80">
        <v>56.970300000000002</v>
      </c>
      <c r="EY80">
        <v>-1.3621799999999999</v>
      </c>
      <c r="EZ80">
        <v>2</v>
      </c>
      <c r="FA80">
        <v>0.446324</v>
      </c>
      <c r="FB80">
        <v>0.215223</v>
      </c>
      <c r="FC80">
        <v>20.274000000000001</v>
      </c>
      <c r="FD80">
        <v>5.2204300000000003</v>
      </c>
      <c r="FE80">
        <v>12.0044</v>
      </c>
      <c r="FF80">
        <v>4.9867999999999997</v>
      </c>
      <c r="FG80">
        <v>3.2846500000000001</v>
      </c>
      <c r="FH80">
        <v>9999</v>
      </c>
      <c r="FI80">
        <v>9999</v>
      </c>
      <c r="FJ80">
        <v>9999</v>
      </c>
      <c r="FK80">
        <v>999.9</v>
      </c>
      <c r="FL80">
        <v>1.8658399999999999</v>
      </c>
      <c r="FM80">
        <v>1.8622399999999999</v>
      </c>
      <c r="FN80">
        <v>1.86432</v>
      </c>
      <c r="FO80">
        <v>1.8603799999999999</v>
      </c>
      <c r="FP80">
        <v>1.86111</v>
      </c>
      <c r="FQ80">
        <v>1.8602000000000001</v>
      </c>
      <c r="FR80">
        <v>1.86189</v>
      </c>
      <c r="FS80">
        <v>1.8585100000000001</v>
      </c>
      <c r="FT80">
        <v>0</v>
      </c>
      <c r="FU80">
        <v>0</v>
      </c>
      <c r="FV80">
        <v>0</v>
      </c>
      <c r="FW80">
        <v>0</v>
      </c>
      <c r="FX80" t="s">
        <v>358</v>
      </c>
      <c r="FY80" t="s">
        <v>359</v>
      </c>
      <c r="FZ80" t="s">
        <v>360</v>
      </c>
      <c r="GA80" t="s">
        <v>360</v>
      </c>
      <c r="GB80" t="s">
        <v>360</v>
      </c>
      <c r="GC80" t="s">
        <v>360</v>
      </c>
      <c r="GD80">
        <v>0</v>
      </c>
      <c r="GE80">
        <v>100</v>
      </c>
      <c r="GF80">
        <v>100</v>
      </c>
      <c r="GG80">
        <v>-3.9710000000000001</v>
      </c>
      <c r="GH80">
        <v>0.13020000000000001</v>
      </c>
      <c r="GI80">
        <v>-3.0386377359327348</v>
      </c>
      <c r="GJ80">
        <v>-2.737337881603403E-3</v>
      </c>
      <c r="GK80">
        <v>1.2769921614711079E-6</v>
      </c>
      <c r="GL80">
        <v>-3.2469241445839119E-10</v>
      </c>
      <c r="GM80">
        <v>0.13012000000000509</v>
      </c>
      <c r="GN80">
        <v>0</v>
      </c>
      <c r="GO80">
        <v>0</v>
      </c>
      <c r="GP80">
        <v>0</v>
      </c>
      <c r="GQ80">
        <v>4</v>
      </c>
      <c r="GR80">
        <v>2074</v>
      </c>
      <c r="GS80">
        <v>4</v>
      </c>
      <c r="GT80">
        <v>30</v>
      </c>
      <c r="GU80">
        <v>8.8000000000000007</v>
      </c>
      <c r="GV80">
        <v>8.6999999999999993</v>
      </c>
      <c r="GW80">
        <v>1.40259</v>
      </c>
      <c r="GX80">
        <v>2.5830099999999998</v>
      </c>
      <c r="GY80">
        <v>2.04834</v>
      </c>
      <c r="GZ80">
        <v>2.6074199999999998</v>
      </c>
      <c r="HA80">
        <v>2.1972700000000001</v>
      </c>
      <c r="HB80">
        <v>2.3584000000000001</v>
      </c>
      <c r="HC80">
        <v>42.590400000000002</v>
      </c>
      <c r="HD80">
        <v>13.5366</v>
      </c>
      <c r="HE80">
        <v>18</v>
      </c>
      <c r="HF80">
        <v>479.09</v>
      </c>
      <c r="HG80">
        <v>719.28499999999997</v>
      </c>
      <c r="HH80">
        <v>31</v>
      </c>
      <c r="HI80">
        <v>33.089300000000001</v>
      </c>
      <c r="HJ80">
        <v>29.9999</v>
      </c>
      <c r="HK80">
        <v>33.024000000000001</v>
      </c>
      <c r="HL80">
        <v>33.018599999999999</v>
      </c>
      <c r="HM80">
        <v>28.0578</v>
      </c>
      <c r="HN80">
        <v>-30</v>
      </c>
      <c r="HO80">
        <v>-30</v>
      </c>
      <c r="HP80">
        <v>31</v>
      </c>
      <c r="HQ80">
        <v>438.38200000000001</v>
      </c>
      <c r="HR80">
        <v>33.834600000000002</v>
      </c>
      <c r="HS80">
        <v>99.261499999999998</v>
      </c>
      <c r="HT80">
        <v>98.291799999999995</v>
      </c>
    </row>
    <row r="81" spans="1:228" x14ac:dyDescent="0.2">
      <c r="A81">
        <v>66</v>
      </c>
      <c r="B81">
        <v>1670263406.5999999</v>
      </c>
      <c r="C81">
        <v>259.59999990463263</v>
      </c>
      <c r="D81" t="s">
        <v>491</v>
      </c>
      <c r="E81" t="s">
        <v>492</v>
      </c>
      <c r="F81">
        <v>4</v>
      </c>
      <c r="G81">
        <v>1670263404.5999999</v>
      </c>
      <c r="H81">
        <f t="shared" si="34"/>
        <v>1.9754747807215465E-3</v>
      </c>
      <c r="I81">
        <f t="shared" si="35"/>
        <v>1.9754747807215465</v>
      </c>
      <c r="J81">
        <f t="shared" si="36"/>
        <v>15.770016589884928</v>
      </c>
      <c r="K81">
        <f t="shared" si="37"/>
        <v>410.35342857142848</v>
      </c>
      <c r="L81">
        <f t="shared" si="38"/>
        <v>204.00393094068801</v>
      </c>
      <c r="M81">
        <f t="shared" si="39"/>
        <v>20.619862860276978</v>
      </c>
      <c r="N81">
        <f t="shared" si="40"/>
        <v>41.476805777077857</v>
      </c>
      <c r="O81">
        <f t="shared" si="41"/>
        <v>0.12910133635380189</v>
      </c>
      <c r="P81">
        <f t="shared" si="42"/>
        <v>3.6770829070942925</v>
      </c>
      <c r="Q81">
        <f t="shared" si="43"/>
        <v>0.12663506420891704</v>
      </c>
      <c r="R81">
        <f t="shared" si="44"/>
        <v>7.9364575697802225E-2</v>
      </c>
      <c r="S81">
        <f t="shared" si="45"/>
        <v>226.11465854210255</v>
      </c>
      <c r="T81">
        <f t="shared" si="46"/>
        <v>33.76289197289838</v>
      </c>
      <c r="U81">
        <f t="shared" si="47"/>
        <v>33.553157142857138</v>
      </c>
      <c r="V81">
        <f t="shared" si="48"/>
        <v>5.2112701866939659</v>
      </c>
      <c r="W81">
        <f t="shared" si="49"/>
        <v>72.894505914216225</v>
      </c>
      <c r="X81">
        <f t="shared" si="50"/>
        <v>3.7040516215215682</v>
      </c>
      <c r="Y81">
        <f t="shared" si="51"/>
        <v>5.0813865531657125</v>
      </c>
      <c r="Z81">
        <f t="shared" si="52"/>
        <v>1.5072185651723977</v>
      </c>
      <c r="AA81">
        <f t="shared" si="53"/>
        <v>-87.118437829820195</v>
      </c>
      <c r="AB81">
        <f t="shared" si="54"/>
        <v>-89.26130985898503</v>
      </c>
      <c r="AC81">
        <f t="shared" si="55"/>
        <v>-5.5773956472691451</v>
      </c>
      <c r="AD81">
        <f t="shared" si="56"/>
        <v>44.157515206028179</v>
      </c>
      <c r="AE81">
        <f t="shared" si="57"/>
        <v>39.276983832347774</v>
      </c>
      <c r="AF81">
        <f t="shared" si="58"/>
        <v>1.9936552891656454</v>
      </c>
      <c r="AG81">
        <f t="shared" si="59"/>
        <v>15.770016589884928</v>
      </c>
      <c r="AH81">
        <v>442.28320363926622</v>
      </c>
      <c r="AI81">
        <v>428.54017575757581</v>
      </c>
      <c r="AJ81">
        <v>1.7153187651471371</v>
      </c>
      <c r="AK81">
        <v>66.402608217360225</v>
      </c>
      <c r="AL81">
        <f t="shared" si="60"/>
        <v>1.9754747807215465</v>
      </c>
      <c r="AM81">
        <v>35.853555754099283</v>
      </c>
      <c r="AN81">
        <v>36.64436970588234</v>
      </c>
      <c r="AO81">
        <v>-5.9583936360274123E-5</v>
      </c>
      <c r="AP81">
        <v>90.818453597350185</v>
      </c>
      <c r="AQ81">
        <v>177</v>
      </c>
      <c r="AR81">
        <v>27</v>
      </c>
      <c r="AS81">
        <f t="shared" si="61"/>
        <v>1</v>
      </c>
      <c r="AT81">
        <f t="shared" si="62"/>
        <v>0</v>
      </c>
      <c r="AU81">
        <f t="shared" si="63"/>
        <v>47260.185366753685</v>
      </c>
      <c r="AV81">
        <f t="shared" si="64"/>
        <v>1200.005714285714</v>
      </c>
      <c r="AW81">
        <f t="shared" si="65"/>
        <v>1025.9290210062704</v>
      </c>
      <c r="AX81">
        <f t="shared" si="66"/>
        <v>0.85493677971103654</v>
      </c>
      <c r="AY81">
        <f t="shared" si="67"/>
        <v>0.18842798484230053</v>
      </c>
      <c r="AZ81">
        <v>2.7</v>
      </c>
      <c r="BA81">
        <v>0.5</v>
      </c>
      <c r="BB81" t="s">
        <v>355</v>
      </c>
      <c r="BC81">
        <v>2</v>
      </c>
      <c r="BD81" t="b">
        <v>1</v>
      </c>
      <c r="BE81">
        <v>1670263404.5999999</v>
      </c>
      <c r="BF81">
        <v>410.35342857142848</v>
      </c>
      <c r="BG81">
        <v>427.00771428571431</v>
      </c>
      <c r="BH81">
        <v>36.646271428571431</v>
      </c>
      <c r="BI81">
        <v>35.84851428571428</v>
      </c>
      <c r="BJ81">
        <v>414.33028571428571</v>
      </c>
      <c r="BK81">
        <v>36.51614285714286</v>
      </c>
      <c r="BL81">
        <v>650.02328571428563</v>
      </c>
      <c r="BM81">
        <v>100.9757142857143</v>
      </c>
      <c r="BN81">
        <v>0.1000971714285714</v>
      </c>
      <c r="BO81">
        <v>33.102885714285712</v>
      </c>
      <c r="BP81">
        <v>33.553157142857138</v>
      </c>
      <c r="BQ81">
        <v>999.89999999999986</v>
      </c>
      <c r="BR81">
        <v>0</v>
      </c>
      <c r="BS81">
        <v>0</v>
      </c>
      <c r="BT81">
        <v>9004.8214285714294</v>
      </c>
      <c r="BU81">
        <v>0</v>
      </c>
      <c r="BV81">
        <v>245.9977142857143</v>
      </c>
      <c r="BW81">
        <v>-16.654114285714289</v>
      </c>
      <c r="BX81">
        <v>425.96342857142861</v>
      </c>
      <c r="BY81">
        <v>442.8844285714286</v>
      </c>
      <c r="BZ81">
        <v>0.79773114285714297</v>
      </c>
      <c r="CA81">
        <v>427.00771428571431</v>
      </c>
      <c r="CB81">
        <v>35.84851428571428</v>
      </c>
      <c r="CC81">
        <v>3.7003871428571431</v>
      </c>
      <c r="CD81">
        <v>3.6198328571428569</v>
      </c>
      <c r="CE81">
        <v>27.56832857142857</v>
      </c>
      <c r="CF81">
        <v>27.192542857142861</v>
      </c>
      <c r="CG81">
        <v>1200.005714285714</v>
      </c>
      <c r="CH81">
        <v>0.50002500000000016</v>
      </c>
      <c r="CI81">
        <v>0.499975</v>
      </c>
      <c r="CJ81">
        <v>0</v>
      </c>
      <c r="CK81">
        <v>946.4632857142858</v>
      </c>
      <c r="CL81">
        <v>4.9990899999999998</v>
      </c>
      <c r="CM81">
        <v>9709.2400000000016</v>
      </c>
      <c r="CN81">
        <v>9557.9814285714274</v>
      </c>
      <c r="CO81">
        <v>42.936999999999998</v>
      </c>
      <c r="CP81">
        <v>44.686999999999998</v>
      </c>
      <c r="CQ81">
        <v>43.811999999999998</v>
      </c>
      <c r="CR81">
        <v>43.625</v>
      </c>
      <c r="CS81">
        <v>44.311999999999998</v>
      </c>
      <c r="CT81">
        <v>597.53428571428572</v>
      </c>
      <c r="CU81">
        <v>597.47571428571428</v>
      </c>
      <c r="CV81">
        <v>0</v>
      </c>
      <c r="CW81">
        <v>1670263425.2</v>
      </c>
      <c r="CX81">
        <v>0</v>
      </c>
      <c r="CY81">
        <v>1670262879</v>
      </c>
      <c r="CZ81" t="s">
        <v>356</v>
      </c>
      <c r="DA81">
        <v>1670262873</v>
      </c>
      <c r="DB81">
        <v>1670262879</v>
      </c>
      <c r="DC81">
        <v>3</v>
      </c>
      <c r="DD81">
        <v>-7.0000000000000001E-3</v>
      </c>
      <c r="DE81">
        <v>-1.0999999999999999E-2</v>
      </c>
      <c r="DF81">
        <v>-3.9849999999999999</v>
      </c>
      <c r="DG81">
        <v>0.13</v>
      </c>
      <c r="DH81">
        <v>415</v>
      </c>
      <c r="DI81">
        <v>34</v>
      </c>
      <c r="DJ81">
        <v>0.34</v>
      </c>
      <c r="DK81">
        <v>0.13</v>
      </c>
      <c r="DL81">
        <v>-16.389141463414639</v>
      </c>
      <c r="DM81">
        <v>-1.869608362369376</v>
      </c>
      <c r="DN81">
        <v>0.18691394782236401</v>
      </c>
      <c r="DO81">
        <v>0</v>
      </c>
      <c r="DP81">
        <v>0.79931797560975604</v>
      </c>
      <c r="DQ81">
        <v>-2.1053540069686801E-2</v>
      </c>
      <c r="DR81">
        <v>2.3927835559754622E-3</v>
      </c>
      <c r="DS81">
        <v>1</v>
      </c>
      <c r="DT81">
        <v>0</v>
      </c>
      <c r="DU81">
        <v>0</v>
      </c>
      <c r="DV81">
        <v>0</v>
      </c>
      <c r="DW81">
        <v>-1</v>
      </c>
      <c r="DX81">
        <v>1</v>
      </c>
      <c r="DY81">
        <v>2</v>
      </c>
      <c r="DZ81" t="s">
        <v>363</v>
      </c>
      <c r="EA81">
        <v>3.2968799999999998</v>
      </c>
      <c r="EB81">
        <v>2.6253500000000001</v>
      </c>
      <c r="EC81">
        <v>0.101412</v>
      </c>
      <c r="ED81">
        <v>0.10291500000000001</v>
      </c>
      <c r="EE81">
        <v>0.14649000000000001</v>
      </c>
      <c r="EF81">
        <v>0.142682</v>
      </c>
      <c r="EG81">
        <v>27210.2</v>
      </c>
      <c r="EH81">
        <v>27646.7</v>
      </c>
      <c r="EI81">
        <v>28171.7</v>
      </c>
      <c r="EJ81">
        <v>29661.5</v>
      </c>
      <c r="EK81">
        <v>33083.4</v>
      </c>
      <c r="EL81">
        <v>35290.699999999997</v>
      </c>
      <c r="EM81">
        <v>39761</v>
      </c>
      <c r="EN81">
        <v>42381.4</v>
      </c>
      <c r="EO81">
        <v>1.91418</v>
      </c>
      <c r="EP81">
        <v>2.1553</v>
      </c>
      <c r="EQ81">
        <v>0.14119599999999999</v>
      </c>
      <c r="ER81">
        <v>0</v>
      </c>
      <c r="ES81">
        <v>31.262499999999999</v>
      </c>
      <c r="ET81">
        <v>999.9</v>
      </c>
      <c r="EU81">
        <v>53.4</v>
      </c>
      <c r="EV81">
        <v>39.299999999999997</v>
      </c>
      <c r="EW81">
        <v>37.763800000000003</v>
      </c>
      <c r="EX81">
        <v>57.030299999999997</v>
      </c>
      <c r="EY81">
        <v>-1.3982399999999999</v>
      </c>
      <c r="EZ81">
        <v>2</v>
      </c>
      <c r="FA81">
        <v>0.44609500000000002</v>
      </c>
      <c r="FB81">
        <v>0.21442800000000001</v>
      </c>
      <c r="FC81">
        <v>20.274100000000001</v>
      </c>
      <c r="FD81">
        <v>5.2204300000000003</v>
      </c>
      <c r="FE81">
        <v>12.0046</v>
      </c>
      <c r="FF81">
        <v>4.9867999999999997</v>
      </c>
      <c r="FG81">
        <v>3.2846500000000001</v>
      </c>
      <c r="FH81">
        <v>9999</v>
      </c>
      <c r="FI81">
        <v>9999</v>
      </c>
      <c r="FJ81">
        <v>9999</v>
      </c>
      <c r="FK81">
        <v>999.9</v>
      </c>
      <c r="FL81">
        <v>1.8658399999999999</v>
      </c>
      <c r="FM81">
        <v>1.8622300000000001</v>
      </c>
      <c r="FN81">
        <v>1.86432</v>
      </c>
      <c r="FO81">
        <v>1.86042</v>
      </c>
      <c r="FP81">
        <v>1.86111</v>
      </c>
      <c r="FQ81">
        <v>1.8602099999999999</v>
      </c>
      <c r="FR81">
        <v>1.86188</v>
      </c>
      <c r="FS81">
        <v>1.8585100000000001</v>
      </c>
      <c r="FT81">
        <v>0</v>
      </c>
      <c r="FU81">
        <v>0</v>
      </c>
      <c r="FV81">
        <v>0</v>
      </c>
      <c r="FW81">
        <v>0</v>
      </c>
      <c r="FX81" t="s">
        <v>358</v>
      </c>
      <c r="FY81" t="s">
        <v>359</v>
      </c>
      <c r="FZ81" t="s">
        <v>360</v>
      </c>
      <c r="GA81" t="s">
        <v>360</v>
      </c>
      <c r="GB81" t="s">
        <v>360</v>
      </c>
      <c r="GC81" t="s">
        <v>360</v>
      </c>
      <c r="GD81">
        <v>0</v>
      </c>
      <c r="GE81">
        <v>100</v>
      </c>
      <c r="GF81">
        <v>100</v>
      </c>
      <c r="GG81">
        <v>-3.9830000000000001</v>
      </c>
      <c r="GH81">
        <v>0.13009999999999999</v>
      </c>
      <c r="GI81">
        <v>-3.0386377359327348</v>
      </c>
      <c r="GJ81">
        <v>-2.737337881603403E-3</v>
      </c>
      <c r="GK81">
        <v>1.2769921614711079E-6</v>
      </c>
      <c r="GL81">
        <v>-3.2469241445839119E-10</v>
      </c>
      <c r="GM81">
        <v>0.13012000000000509</v>
      </c>
      <c r="GN81">
        <v>0</v>
      </c>
      <c r="GO81">
        <v>0</v>
      </c>
      <c r="GP81">
        <v>0</v>
      </c>
      <c r="GQ81">
        <v>4</v>
      </c>
      <c r="GR81">
        <v>2074</v>
      </c>
      <c r="GS81">
        <v>4</v>
      </c>
      <c r="GT81">
        <v>30</v>
      </c>
      <c r="GU81">
        <v>8.9</v>
      </c>
      <c r="GV81">
        <v>8.8000000000000007</v>
      </c>
      <c r="GW81">
        <v>1.4209000000000001</v>
      </c>
      <c r="GX81">
        <v>2.5793499999999998</v>
      </c>
      <c r="GY81">
        <v>2.04834</v>
      </c>
      <c r="GZ81">
        <v>2.6074199999999998</v>
      </c>
      <c r="HA81">
        <v>2.1972700000000001</v>
      </c>
      <c r="HB81">
        <v>2.34619</v>
      </c>
      <c r="HC81">
        <v>42.590400000000002</v>
      </c>
      <c r="HD81">
        <v>13.527900000000001</v>
      </c>
      <c r="HE81">
        <v>18</v>
      </c>
      <c r="HF81">
        <v>479.27300000000002</v>
      </c>
      <c r="HG81">
        <v>719.245</v>
      </c>
      <c r="HH81">
        <v>30.9999</v>
      </c>
      <c r="HI81">
        <v>33.087899999999998</v>
      </c>
      <c r="HJ81">
        <v>29.9998</v>
      </c>
      <c r="HK81">
        <v>33.0214</v>
      </c>
      <c r="HL81">
        <v>33.017200000000003</v>
      </c>
      <c r="HM81">
        <v>28.415099999999999</v>
      </c>
      <c r="HN81">
        <v>-30</v>
      </c>
      <c r="HO81">
        <v>-30</v>
      </c>
      <c r="HP81">
        <v>31</v>
      </c>
      <c r="HQ81">
        <v>445.08600000000001</v>
      </c>
      <c r="HR81">
        <v>33.834600000000002</v>
      </c>
      <c r="HS81">
        <v>99.262500000000003</v>
      </c>
      <c r="HT81">
        <v>98.293300000000002</v>
      </c>
    </row>
    <row r="82" spans="1:228" x14ac:dyDescent="0.2">
      <c r="A82">
        <v>67</v>
      </c>
      <c r="B82">
        <v>1670263410.5999999</v>
      </c>
      <c r="C82">
        <v>263.59999990463263</v>
      </c>
      <c r="D82" t="s">
        <v>493</v>
      </c>
      <c r="E82" t="s">
        <v>494</v>
      </c>
      <c r="F82">
        <v>4</v>
      </c>
      <c r="G82">
        <v>1670263408.2874999</v>
      </c>
      <c r="H82">
        <f t="shared" si="34"/>
        <v>1.9730440669964719E-3</v>
      </c>
      <c r="I82">
        <f t="shared" si="35"/>
        <v>1.9730440669964717</v>
      </c>
      <c r="J82">
        <f t="shared" si="36"/>
        <v>16.104182172552221</v>
      </c>
      <c r="K82">
        <f t="shared" si="37"/>
        <v>416.48775000000001</v>
      </c>
      <c r="L82">
        <f t="shared" si="38"/>
        <v>205.45923044690906</v>
      </c>
      <c r="M82">
        <f t="shared" si="39"/>
        <v>20.766989574660251</v>
      </c>
      <c r="N82">
        <f t="shared" si="40"/>
        <v>42.096900408953253</v>
      </c>
      <c r="O82">
        <f t="shared" si="41"/>
        <v>0.12886671459768204</v>
      </c>
      <c r="P82">
        <f t="shared" si="42"/>
        <v>3.6703321284513177</v>
      </c>
      <c r="Q82">
        <f t="shared" si="43"/>
        <v>0.12640487968865544</v>
      </c>
      <c r="R82">
        <f t="shared" si="44"/>
        <v>7.922031869358262E-2</v>
      </c>
      <c r="S82">
        <f t="shared" si="45"/>
        <v>226.11207066332182</v>
      </c>
      <c r="T82">
        <f t="shared" si="46"/>
        <v>33.767045443481898</v>
      </c>
      <c r="U82">
        <f t="shared" si="47"/>
        <v>33.554124999999999</v>
      </c>
      <c r="V82">
        <f t="shared" si="48"/>
        <v>5.2115524521732484</v>
      </c>
      <c r="W82">
        <f t="shared" si="49"/>
        <v>72.872225626600013</v>
      </c>
      <c r="X82">
        <f t="shared" si="50"/>
        <v>3.7034422360630628</v>
      </c>
      <c r="Y82">
        <f t="shared" si="51"/>
        <v>5.0821039212383035</v>
      </c>
      <c r="Z82">
        <f t="shared" si="52"/>
        <v>1.5081102161101856</v>
      </c>
      <c r="AA82">
        <f t="shared" si="53"/>
        <v>-87.011243354544405</v>
      </c>
      <c r="AB82">
        <f t="shared" si="54"/>
        <v>-88.7914350133005</v>
      </c>
      <c r="AC82">
        <f t="shared" si="55"/>
        <v>-5.5583351905499114</v>
      </c>
      <c r="AD82">
        <f t="shared" si="56"/>
        <v>44.751057104927</v>
      </c>
      <c r="AE82">
        <f t="shared" si="57"/>
        <v>39.52588799896656</v>
      </c>
      <c r="AF82">
        <f t="shared" si="58"/>
        <v>1.9985880525789814</v>
      </c>
      <c r="AG82">
        <f t="shared" si="59"/>
        <v>16.104182172552221</v>
      </c>
      <c r="AH82">
        <v>449.31804949153218</v>
      </c>
      <c r="AI82">
        <v>435.4369878787877</v>
      </c>
      <c r="AJ82">
        <v>1.713928043696423</v>
      </c>
      <c r="AK82">
        <v>66.402608217360225</v>
      </c>
      <c r="AL82">
        <f t="shared" si="60"/>
        <v>1.9730440669964717</v>
      </c>
      <c r="AM82">
        <v>35.846140883937977</v>
      </c>
      <c r="AN82">
        <v>36.635815294117648</v>
      </c>
      <c r="AO82">
        <v>-3.0163252408359329E-5</v>
      </c>
      <c r="AP82">
        <v>90.818453597350185</v>
      </c>
      <c r="AQ82">
        <v>177</v>
      </c>
      <c r="AR82">
        <v>27</v>
      </c>
      <c r="AS82">
        <f t="shared" si="61"/>
        <v>1</v>
      </c>
      <c r="AT82">
        <f t="shared" si="62"/>
        <v>0</v>
      </c>
      <c r="AU82">
        <f t="shared" si="63"/>
        <v>47139.22836447259</v>
      </c>
      <c r="AV82">
        <f t="shared" si="64"/>
        <v>1199.99125</v>
      </c>
      <c r="AW82">
        <f t="shared" si="65"/>
        <v>1025.9167262504259</v>
      </c>
      <c r="AX82">
        <f t="shared" si="66"/>
        <v>0.85493683912314022</v>
      </c>
      <c r="AY82">
        <f t="shared" si="67"/>
        <v>0.18842809950766043</v>
      </c>
      <c r="AZ82">
        <v>2.7</v>
      </c>
      <c r="BA82">
        <v>0.5</v>
      </c>
      <c r="BB82" t="s">
        <v>355</v>
      </c>
      <c r="BC82">
        <v>2</v>
      </c>
      <c r="BD82" t="b">
        <v>1</v>
      </c>
      <c r="BE82">
        <v>1670263408.2874999</v>
      </c>
      <c r="BF82">
        <v>416.48775000000001</v>
      </c>
      <c r="BG82">
        <v>433.251125</v>
      </c>
      <c r="BH82">
        <v>36.640187500000003</v>
      </c>
      <c r="BI82">
        <v>35.840462500000001</v>
      </c>
      <c r="BJ82">
        <v>420.47562499999998</v>
      </c>
      <c r="BK82">
        <v>36.510087499999997</v>
      </c>
      <c r="BL82">
        <v>650.03224999999998</v>
      </c>
      <c r="BM82">
        <v>100.975875</v>
      </c>
      <c r="BN82">
        <v>0.100088</v>
      </c>
      <c r="BO82">
        <v>33.105400000000003</v>
      </c>
      <c r="BP82">
        <v>33.554124999999999</v>
      </c>
      <c r="BQ82">
        <v>999.9</v>
      </c>
      <c r="BR82">
        <v>0</v>
      </c>
      <c r="BS82">
        <v>0</v>
      </c>
      <c r="BT82">
        <v>8981.4850000000006</v>
      </c>
      <c r="BU82">
        <v>0</v>
      </c>
      <c r="BV82">
        <v>242.36349999999999</v>
      </c>
      <c r="BW82">
        <v>-16.763425000000002</v>
      </c>
      <c r="BX82">
        <v>432.32837499999999</v>
      </c>
      <c r="BY82">
        <v>449.35637500000001</v>
      </c>
      <c r="BZ82">
        <v>0.79969924999999997</v>
      </c>
      <c r="CA82">
        <v>433.251125</v>
      </c>
      <c r="CB82">
        <v>35.840462500000001</v>
      </c>
      <c r="CC82">
        <v>3.6997675000000001</v>
      </c>
      <c r="CD82">
        <v>3.61901875</v>
      </c>
      <c r="CE82">
        <v>27.565474999999999</v>
      </c>
      <c r="CF82">
        <v>27.188712500000001</v>
      </c>
      <c r="CG82">
        <v>1199.99125</v>
      </c>
      <c r="CH82">
        <v>0.50002275000000007</v>
      </c>
      <c r="CI82">
        <v>0.49997724999999998</v>
      </c>
      <c r="CJ82">
        <v>0</v>
      </c>
      <c r="CK82">
        <v>946.37737500000003</v>
      </c>
      <c r="CL82">
        <v>4.9990899999999998</v>
      </c>
      <c r="CM82">
        <v>9709.0237500000003</v>
      </c>
      <c r="CN82">
        <v>9557.8525000000009</v>
      </c>
      <c r="CO82">
        <v>42.968499999999999</v>
      </c>
      <c r="CP82">
        <v>44.702749999999988</v>
      </c>
      <c r="CQ82">
        <v>43.811999999999998</v>
      </c>
      <c r="CR82">
        <v>43.625</v>
      </c>
      <c r="CS82">
        <v>44.311999999999998</v>
      </c>
      <c r="CT82">
        <v>597.52374999999995</v>
      </c>
      <c r="CU82">
        <v>597.47</v>
      </c>
      <c r="CV82">
        <v>0</v>
      </c>
      <c r="CW82">
        <v>1670263429.4000001</v>
      </c>
      <c r="CX82">
        <v>0</v>
      </c>
      <c r="CY82">
        <v>1670262879</v>
      </c>
      <c r="CZ82" t="s">
        <v>356</v>
      </c>
      <c r="DA82">
        <v>1670262873</v>
      </c>
      <c r="DB82">
        <v>1670262879</v>
      </c>
      <c r="DC82">
        <v>3</v>
      </c>
      <c r="DD82">
        <v>-7.0000000000000001E-3</v>
      </c>
      <c r="DE82">
        <v>-1.0999999999999999E-2</v>
      </c>
      <c r="DF82">
        <v>-3.9849999999999999</v>
      </c>
      <c r="DG82">
        <v>0.13</v>
      </c>
      <c r="DH82">
        <v>415</v>
      </c>
      <c r="DI82">
        <v>34</v>
      </c>
      <c r="DJ82">
        <v>0.34</v>
      </c>
      <c r="DK82">
        <v>0.13</v>
      </c>
      <c r="DL82">
        <v>-16.51465609756098</v>
      </c>
      <c r="DM82">
        <v>-1.734248780487804</v>
      </c>
      <c r="DN82">
        <v>0.1730852546858023</v>
      </c>
      <c r="DO82">
        <v>0</v>
      </c>
      <c r="DP82">
        <v>0.79872819512195115</v>
      </c>
      <c r="DQ82">
        <v>-5.440954703832131E-3</v>
      </c>
      <c r="DR82">
        <v>1.6507315927175149E-3</v>
      </c>
      <c r="DS82">
        <v>1</v>
      </c>
      <c r="DT82">
        <v>0</v>
      </c>
      <c r="DU82">
        <v>0</v>
      </c>
      <c r="DV82">
        <v>0</v>
      </c>
      <c r="DW82">
        <v>-1</v>
      </c>
      <c r="DX82">
        <v>1</v>
      </c>
      <c r="DY82">
        <v>2</v>
      </c>
      <c r="DZ82" t="s">
        <v>363</v>
      </c>
      <c r="EA82">
        <v>3.2967399999999998</v>
      </c>
      <c r="EB82">
        <v>2.62514</v>
      </c>
      <c r="EC82">
        <v>0.102641</v>
      </c>
      <c r="ED82">
        <v>0.104131</v>
      </c>
      <c r="EE82">
        <v>0.14646400000000001</v>
      </c>
      <c r="EF82">
        <v>0.14265800000000001</v>
      </c>
      <c r="EG82">
        <v>27173.3</v>
      </c>
      <c r="EH82">
        <v>27609.1</v>
      </c>
      <c r="EI82">
        <v>28172</v>
      </c>
      <c r="EJ82">
        <v>29661.4</v>
      </c>
      <c r="EK82">
        <v>33084.800000000003</v>
      </c>
      <c r="EL82">
        <v>35291.599999999999</v>
      </c>
      <c r="EM82">
        <v>39761.4</v>
      </c>
      <c r="EN82">
        <v>42381.2</v>
      </c>
      <c r="EO82">
        <v>1.9153199999999999</v>
      </c>
      <c r="EP82">
        <v>2.1554000000000002</v>
      </c>
      <c r="EQ82">
        <v>0.14118900000000001</v>
      </c>
      <c r="ER82">
        <v>0</v>
      </c>
      <c r="ES82">
        <v>31.2668</v>
      </c>
      <c r="ET82">
        <v>999.9</v>
      </c>
      <c r="EU82">
        <v>53.4</v>
      </c>
      <c r="EV82">
        <v>39.299999999999997</v>
      </c>
      <c r="EW82">
        <v>37.764899999999997</v>
      </c>
      <c r="EX82">
        <v>57.240299999999998</v>
      </c>
      <c r="EY82">
        <v>-1.36619</v>
      </c>
      <c r="EZ82">
        <v>2</v>
      </c>
      <c r="FA82">
        <v>0.445716</v>
      </c>
      <c r="FB82">
        <v>0.214006</v>
      </c>
      <c r="FC82">
        <v>20.274000000000001</v>
      </c>
      <c r="FD82">
        <v>5.2198399999999996</v>
      </c>
      <c r="FE82">
        <v>12.0046</v>
      </c>
      <c r="FF82">
        <v>4.9866999999999999</v>
      </c>
      <c r="FG82">
        <v>3.2845800000000001</v>
      </c>
      <c r="FH82">
        <v>9999</v>
      </c>
      <c r="FI82">
        <v>9999</v>
      </c>
      <c r="FJ82">
        <v>9999</v>
      </c>
      <c r="FK82">
        <v>999.9</v>
      </c>
      <c r="FL82">
        <v>1.8658399999999999</v>
      </c>
      <c r="FM82">
        <v>1.86222</v>
      </c>
      <c r="FN82">
        <v>1.86432</v>
      </c>
      <c r="FO82">
        <v>1.8604000000000001</v>
      </c>
      <c r="FP82">
        <v>1.86111</v>
      </c>
      <c r="FQ82">
        <v>1.8602099999999999</v>
      </c>
      <c r="FR82">
        <v>1.86188</v>
      </c>
      <c r="FS82">
        <v>1.85849</v>
      </c>
      <c r="FT82">
        <v>0</v>
      </c>
      <c r="FU82">
        <v>0</v>
      </c>
      <c r="FV82">
        <v>0</v>
      </c>
      <c r="FW82">
        <v>0</v>
      </c>
      <c r="FX82" t="s">
        <v>358</v>
      </c>
      <c r="FY82" t="s">
        <v>359</v>
      </c>
      <c r="FZ82" t="s">
        <v>360</v>
      </c>
      <c r="GA82" t="s">
        <v>360</v>
      </c>
      <c r="GB82" t="s">
        <v>360</v>
      </c>
      <c r="GC82" t="s">
        <v>360</v>
      </c>
      <c r="GD82">
        <v>0</v>
      </c>
      <c r="GE82">
        <v>100</v>
      </c>
      <c r="GF82">
        <v>100</v>
      </c>
      <c r="GG82">
        <v>-3.9950000000000001</v>
      </c>
      <c r="GH82">
        <v>0.13009999999999999</v>
      </c>
      <c r="GI82">
        <v>-3.0386377359327348</v>
      </c>
      <c r="GJ82">
        <v>-2.737337881603403E-3</v>
      </c>
      <c r="GK82">
        <v>1.2769921614711079E-6</v>
      </c>
      <c r="GL82">
        <v>-3.2469241445839119E-10</v>
      </c>
      <c r="GM82">
        <v>0.13012000000000509</v>
      </c>
      <c r="GN82">
        <v>0</v>
      </c>
      <c r="GO82">
        <v>0</v>
      </c>
      <c r="GP82">
        <v>0</v>
      </c>
      <c r="GQ82">
        <v>4</v>
      </c>
      <c r="GR82">
        <v>2074</v>
      </c>
      <c r="GS82">
        <v>4</v>
      </c>
      <c r="GT82">
        <v>30</v>
      </c>
      <c r="GU82">
        <v>9</v>
      </c>
      <c r="GV82">
        <v>8.9</v>
      </c>
      <c r="GW82">
        <v>1.4379900000000001</v>
      </c>
      <c r="GX82">
        <v>2.5866699999999998</v>
      </c>
      <c r="GY82">
        <v>2.04834</v>
      </c>
      <c r="GZ82">
        <v>2.6074199999999998</v>
      </c>
      <c r="HA82">
        <v>2.1972700000000001</v>
      </c>
      <c r="HB82">
        <v>2.3144499999999999</v>
      </c>
      <c r="HC82">
        <v>42.590400000000002</v>
      </c>
      <c r="HD82">
        <v>13.5191</v>
      </c>
      <c r="HE82">
        <v>18</v>
      </c>
      <c r="HF82">
        <v>479.97800000000001</v>
      </c>
      <c r="HG82">
        <v>719.30499999999995</v>
      </c>
      <c r="HH82">
        <v>30.9999</v>
      </c>
      <c r="HI82">
        <v>33.086100000000002</v>
      </c>
      <c r="HJ82">
        <v>29.9999</v>
      </c>
      <c r="HK82">
        <v>33.0199</v>
      </c>
      <c r="HL82">
        <v>33.014499999999998</v>
      </c>
      <c r="HM82">
        <v>28.772099999999998</v>
      </c>
      <c r="HN82">
        <v>-30</v>
      </c>
      <c r="HO82">
        <v>-30</v>
      </c>
      <c r="HP82">
        <v>31</v>
      </c>
      <c r="HQ82">
        <v>451.76499999999999</v>
      </c>
      <c r="HR82">
        <v>33.834600000000002</v>
      </c>
      <c r="HS82">
        <v>99.263499999999993</v>
      </c>
      <c r="HT82">
        <v>98.2928</v>
      </c>
    </row>
    <row r="83" spans="1:228" x14ac:dyDescent="0.2">
      <c r="A83">
        <v>68</v>
      </c>
      <c r="B83">
        <v>1670263414.5999999</v>
      </c>
      <c r="C83">
        <v>267.59999990463263</v>
      </c>
      <c r="D83" t="s">
        <v>495</v>
      </c>
      <c r="E83" t="s">
        <v>496</v>
      </c>
      <c r="F83">
        <v>4</v>
      </c>
      <c r="G83">
        <v>1670263412.5999999</v>
      </c>
      <c r="H83">
        <f t="shared" si="34"/>
        <v>1.9663954891174212E-3</v>
      </c>
      <c r="I83">
        <f t="shared" si="35"/>
        <v>1.9663954891174213</v>
      </c>
      <c r="J83">
        <f t="shared" si="36"/>
        <v>16.153460453272622</v>
      </c>
      <c r="K83">
        <f t="shared" si="37"/>
        <v>423.65171428571421</v>
      </c>
      <c r="L83">
        <f t="shared" si="38"/>
        <v>211.02532584081914</v>
      </c>
      <c r="M83">
        <f t="shared" si="39"/>
        <v>21.329785109330668</v>
      </c>
      <c r="N83">
        <f t="shared" si="40"/>
        <v>42.821400658469706</v>
      </c>
      <c r="O83">
        <f t="shared" si="41"/>
        <v>0.12834818103978196</v>
      </c>
      <c r="P83">
        <f t="shared" si="42"/>
        <v>3.6678574993081572</v>
      </c>
      <c r="Q83">
        <f t="shared" si="43"/>
        <v>0.12590430184810034</v>
      </c>
      <c r="R83">
        <f t="shared" si="44"/>
        <v>7.890588562574552E-2</v>
      </c>
      <c r="S83">
        <f t="shared" si="45"/>
        <v>226.11194323365257</v>
      </c>
      <c r="T83">
        <f t="shared" si="46"/>
        <v>33.768874783735583</v>
      </c>
      <c r="U83">
        <f t="shared" si="47"/>
        <v>33.553099999999993</v>
      </c>
      <c r="V83">
        <f t="shared" si="48"/>
        <v>5.2112535219891525</v>
      </c>
      <c r="W83">
        <f t="shared" si="49"/>
        <v>72.848174875975403</v>
      </c>
      <c r="X83">
        <f t="shared" si="50"/>
        <v>3.702222921364656</v>
      </c>
      <c r="Y83">
        <f t="shared" si="51"/>
        <v>5.0821079974449876</v>
      </c>
      <c r="Z83">
        <f t="shared" si="52"/>
        <v>1.5090306006244965</v>
      </c>
      <c r="AA83">
        <f t="shared" si="53"/>
        <v>-86.718041070078272</v>
      </c>
      <c r="AB83">
        <f t="shared" si="54"/>
        <v>-88.526059670108793</v>
      </c>
      <c r="AC83">
        <f t="shared" si="55"/>
        <v>-5.5454341489141461</v>
      </c>
      <c r="AD83">
        <f t="shared" si="56"/>
        <v>45.322408344551349</v>
      </c>
      <c r="AE83">
        <f t="shared" si="57"/>
        <v>39.666128683431694</v>
      </c>
      <c r="AF83">
        <f t="shared" si="58"/>
        <v>1.993337993425023</v>
      </c>
      <c r="AG83">
        <f t="shared" si="59"/>
        <v>16.153460453272622</v>
      </c>
      <c r="AH83">
        <v>456.25975863138922</v>
      </c>
      <c r="AI83">
        <v>442.3368606060605</v>
      </c>
      <c r="AJ83">
        <v>1.7188574447269629</v>
      </c>
      <c r="AK83">
        <v>66.402608217360225</v>
      </c>
      <c r="AL83">
        <f t="shared" si="60"/>
        <v>1.9663954891174213</v>
      </c>
      <c r="AM83">
        <v>35.835931204943591</v>
      </c>
      <c r="AN83">
        <v>36.623223235294091</v>
      </c>
      <c r="AO83">
        <v>-7.1904375506806362E-5</v>
      </c>
      <c r="AP83">
        <v>90.818453597350185</v>
      </c>
      <c r="AQ83">
        <v>176</v>
      </c>
      <c r="AR83">
        <v>27</v>
      </c>
      <c r="AS83">
        <f t="shared" si="61"/>
        <v>1</v>
      </c>
      <c r="AT83">
        <f t="shared" si="62"/>
        <v>0</v>
      </c>
      <c r="AU83">
        <f t="shared" si="63"/>
        <v>47095.044264521006</v>
      </c>
      <c r="AV83">
        <f t="shared" si="64"/>
        <v>1199.99</v>
      </c>
      <c r="AW83">
        <f t="shared" si="65"/>
        <v>1025.9157135925661</v>
      </c>
      <c r="AX83">
        <f t="shared" si="66"/>
        <v>0.85493688580118676</v>
      </c>
      <c r="AY83">
        <f t="shared" si="67"/>
        <v>0.18842818959629043</v>
      </c>
      <c r="AZ83">
        <v>2.7</v>
      </c>
      <c r="BA83">
        <v>0.5</v>
      </c>
      <c r="BB83" t="s">
        <v>355</v>
      </c>
      <c r="BC83">
        <v>2</v>
      </c>
      <c r="BD83" t="b">
        <v>1</v>
      </c>
      <c r="BE83">
        <v>1670263412.5999999</v>
      </c>
      <c r="BF83">
        <v>423.65171428571421</v>
      </c>
      <c r="BG83">
        <v>440.4791428571429</v>
      </c>
      <c r="BH83">
        <v>36.627785714285707</v>
      </c>
      <c r="BI83">
        <v>35.830114285714288</v>
      </c>
      <c r="BJ83">
        <v>427.65257142857138</v>
      </c>
      <c r="BK83">
        <v>36.497671428571429</v>
      </c>
      <c r="BL83">
        <v>650.00214285714276</v>
      </c>
      <c r="BM83">
        <v>100.9768571428571</v>
      </c>
      <c r="BN83">
        <v>0.10003978571428571</v>
      </c>
      <c r="BO83">
        <v>33.105414285714282</v>
      </c>
      <c r="BP83">
        <v>33.553099999999993</v>
      </c>
      <c r="BQ83">
        <v>999.89999999999986</v>
      </c>
      <c r="BR83">
        <v>0</v>
      </c>
      <c r="BS83">
        <v>0</v>
      </c>
      <c r="BT83">
        <v>8972.8542857142875</v>
      </c>
      <c r="BU83">
        <v>0</v>
      </c>
      <c r="BV83">
        <v>237.51042857142849</v>
      </c>
      <c r="BW83">
        <v>-16.82761428571429</v>
      </c>
      <c r="BX83">
        <v>439.75900000000001</v>
      </c>
      <c r="BY83">
        <v>456.84800000000001</v>
      </c>
      <c r="BZ83">
        <v>0.79766400000000004</v>
      </c>
      <c r="CA83">
        <v>440.4791428571429</v>
      </c>
      <c r="CB83">
        <v>35.830114285714288</v>
      </c>
      <c r="CC83">
        <v>3.6985614285714279</v>
      </c>
      <c r="CD83">
        <v>3.6180157142857139</v>
      </c>
      <c r="CE83">
        <v>27.559899999999999</v>
      </c>
      <c r="CF83">
        <v>27.183957142857139</v>
      </c>
      <c r="CG83">
        <v>1199.99</v>
      </c>
      <c r="CH83">
        <v>0.50002100000000016</v>
      </c>
      <c r="CI83">
        <v>0.49997900000000012</v>
      </c>
      <c r="CJ83">
        <v>0</v>
      </c>
      <c r="CK83">
        <v>946.44742857142853</v>
      </c>
      <c r="CL83">
        <v>4.9990899999999998</v>
      </c>
      <c r="CM83">
        <v>9700.4971428571444</v>
      </c>
      <c r="CN83">
        <v>9557.86</v>
      </c>
      <c r="CO83">
        <v>42.963999999999999</v>
      </c>
      <c r="CP83">
        <v>44.686999999999998</v>
      </c>
      <c r="CQ83">
        <v>43.811999999999998</v>
      </c>
      <c r="CR83">
        <v>43.625</v>
      </c>
      <c r="CS83">
        <v>44.311999999999998</v>
      </c>
      <c r="CT83">
        <v>597.51999999999987</v>
      </c>
      <c r="CU83">
        <v>597.47000000000014</v>
      </c>
      <c r="CV83">
        <v>0</v>
      </c>
      <c r="CW83">
        <v>1670263433.5999999</v>
      </c>
      <c r="CX83">
        <v>0</v>
      </c>
      <c r="CY83">
        <v>1670262879</v>
      </c>
      <c r="CZ83" t="s">
        <v>356</v>
      </c>
      <c r="DA83">
        <v>1670262873</v>
      </c>
      <c r="DB83">
        <v>1670262879</v>
      </c>
      <c r="DC83">
        <v>3</v>
      </c>
      <c r="DD83">
        <v>-7.0000000000000001E-3</v>
      </c>
      <c r="DE83">
        <v>-1.0999999999999999E-2</v>
      </c>
      <c r="DF83">
        <v>-3.9849999999999999</v>
      </c>
      <c r="DG83">
        <v>0.13</v>
      </c>
      <c r="DH83">
        <v>415</v>
      </c>
      <c r="DI83">
        <v>34</v>
      </c>
      <c r="DJ83">
        <v>0.34</v>
      </c>
      <c r="DK83">
        <v>0.13</v>
      </c>
      <c r="DL83">
        <v>-16.624512195121952</v>
      </c>
      <c r="DM83">
        <v>-1.491365853658573</v>
      </c>
      <c r="DN83">
        <v>0.1487940403263682</v>
      </c>
      <c r="DO83">
        <v>0</v>
      </c>
      <c r="DP83">
        <v>0.79833509756097554</v>
      </c>
      <c r="DQ83">
        <v>-1.0726620209063509E-3</v>
      </c>
      <c r="DR83">
        <v>1.479813284281328E-3</v>
      </c>
      <c r="DS83">
        <v>1</v>
      </c>
      <c r="DT83">
        <v>0</v>
      </c>
      <c r="DU83">
        <v>0</v>
      </c>
      <c r="DV83">
        <v>0</v>
      </c>
      <c r="DW83">
        <v>-1</v>
      </c>
      <c r="DX83">
        <v>1</v>
      </c>
      <c r="DY83">
        <v>2</v>
      </c>
      <c r="DZ83" t="s">
        <v>363</v>
      </c>
      <c r="EA83">
        <v>3.2967</v>
      </c>
      <c r="EB83">
        <v>2.6251500000000001</v>
      </c>
      <c r="EC83">
        <v>0.103854</v>
      </c>
      <c r="ED83">
        <v>0.10532999999999999</v>
      </c>
      <c r="EE83">
        <v>0.14643800000000001</v>
      </c>
      <c r="EF83">
        <v>0.14263700000000001</v>
      </c>
      <c r="EG83">
        <v>27136.5</v>
      </c>
      <c r="EH83">
        <v>27572.400000000001</v>
      </c>
      <c r="EI83">
        <v>28172</v>
      </c>
      <c r="EJ83">
        <v>29661.7</v>
      </c>
      <c r="EK83">
        <v>33085.9</v>
      </c>
      <c r="EL83">
        <v>35292.699999999997</v>
      </c>
      <c r="EM83">
        <v>39761.4</v>
      </c>
      <c r="EN83">
        <v>42381.4</v>
      </c>
      <c r="EO83">
        <v>1.9166700000000001</v>
      </c>
      <c r="EP83">
        <v>2.1555</v>
      </c>
      <c r="EQ83">
        <v>0.14101</v>
      </c>
      <c r="ER83">
        <v>0</v>
      </c>
      <c r="ES83">
        <v>31.272300000000001</v>
      </c>
      <c r="ET83">
        <v>999.9</v>
      </c>
      <c r="EU83">
        <v>53.4</v>
      </c>
      <c r="EV83">
        <v>39.299999999999997</v>
      </c>
      <c r="EW83">
        <v>37.764899999999997</v>
      </c>
      <c r="EX83">
        <v>57.4803</v>
      </c>
      <c r="EY83">
        <v>-1.3141</v>
      </c>
      <c r="EZ83">
        <v>2</v>
      </c>
      <c r="FA83">
        <v>0.44571899999999998</v>
      </c>
      <c r="FB83">
        <v>0.213453</v>
      </c>
      <c r="FC83">
        <v>20.274000000000001</v>
      </c>
      <c r="FD83">
        <v>5.2190899999999996</v>
      </c>
      <c r="FE83">
        <v>12.0046</v>
      </c>
      <c r="FF83">
        <v>4.9869500000000002</v>
      </c>
      <c r="FG83">
        <v>3.2845</v>
      </c>
      <c r="FH83">
        <v>9999</v>
      </c>
      <c r="FI83">
        <v>9999</v>
      </c>
      <c r="FJ83">
        <v>9999</v>
      </c>
      <c r="FK83">
        <v>999.9</v>
      </c>
      <c r="FL83">
        <v>1.8658399999999999</v>
      </c>
      <c r="FM83">
        <v>1.86222</v>
      </c>
      <c r="FN83">
        <v>1.86432</v>
      </c>
      <c r="FO83">
        <v>1.8603700000000001</v>
      </c>
      <c r="FP83">
        <v>1.86111</v>
      </c>
      <c r="FQ83">
        <v>1.8602099999999999</v>
      </c>
      <c r="FR83">
        <v>1.86188</v>
      </c>
      <c r="FS83">
        <v>1.85849</v>
      </c>
      <c r="FT83">
        <v>0</v>
      </c>
      <c r="FU83">
        <v>0</v>
      </c>
      <c r="FV83">
        <v>0</v>
      </c>
      <c r="FW83">
        <v>0</v>
      </c>
      <c r="FX83" t="s">
        <v>358</v>
      </c>
      <c r="FY83" t="s">
        <v>359</v>
      </c>
      <c r="FZ83" t="s">
        <v>360</v>
      </c>
      <c r="GA83" t="s">
        <v>360</v>
      </c>
      <c r="GB83" t="s">
        <v>360</v>
      </c>
      <c r="GC83" t="s">
        <v>360</v>
      </c>
      <c r="GD83">
        <v>0</v>
      </c>
      <c r="GE83">
        <v>100</v>
      </c>
      <c r="GF83">
        <v>100</v>
      </c>
      <c r="GG83">
        <v>-4.0069999999999997</v>
      </c>
      <c r="GH83">
        <v>0.13009999999999999</v>
      </c>
      <c r="GI83">
        <v>-3.0386377359327348</v>
      </c>
      <c r="GJ83">
        <v>-2.737337881603403E-3</v>
      </c>
      <c r="GK83">
        <v>1.2769921614711079E-6</v>
      </c>
      <c r="GL83">
        <v>-3.2469241445839119E-10</v>
      </c>
      <c r="GM83">
        <v>0.13012000000000509</v>
      </c>
      <c r="GN83">
        <v>0</v>
      </c>
      <c r="GO83">
        <v>0</v>
      </c>
      <c r="GP83">
        <v>0</v>
      </c>
      <c r="GQ83">
        <v>4</v>
      </c>
      <c r="GR83">
        <v>2074</v>
      </c>
      <c r="GS83">
        <v>4</v>
      </c>
      <c r="GT83">
        <v>30</v>
      </c>
      <c r="GU83">
        <v>9</v>
      </c>
      <c r="GV83">
        <v>8.9</v>
      </c>
      <c r="GW83">
        <v>1.4562999999999999</v>
      </c>
      <c r="GX83">
        <v>2.5842299999999998</v>
      </c>
      <c r="GY83">
        <v>2.04834</v>
      </c>
      <c r="GZ83">
        <v>2.6074199999999998</v>
      </c>
      <c r="HA83">
        <v>2.1972700000000001</v>
      </c>
      <c r="HB83">
        <v>2.3071299999999999</v>
      </c>
      <c r="HC83">
        <v>42.590400000000002</v>
      </c>
      <c r="HD83">
        <v>13.5191</v>
      </c>
      <c r="HE83">
        <v>18</v>
      </c>
      <c r="HF83">
        <v>480.803</v>
      </c>
      <c r="HG83">
        <v>719.38699999999994</v>
      </c>
      <c r="HH83">
        <v>30.9999</v>
      </c>
      <c r="HI83">
        <v>33.083399999999997</v>
      </c>
      <c r="HJ83">
        <v>29.9999</v>
      </c>
      <c r="HK83">
        <v>33.017800000000001</v>
      </c>
      <c r="HL83">
        <v>33.013500000000001</v>
      </c>
      <c r="HM83">
        <v>29.128699999999998</v>
      </c>
      <c r="HN83">
        <v>-30</v>
      </c>
      <c r="HO83">
        <v>-30</v>
      </c>
      <c r="HP83">
        <v>31</v>
      </c>
      <c r="HQ83">
        <v>458.44499999999999</v>
      </c>
      <c r="HR83">
        <v>33.834600000000002</v>
      </c>
      <c r="HS83">
        <v>99.263499999999993</v>
      </c>
      <c r="HT83">
        <v>98.293499999999995</v>
      </c>
    </row>
    <row r="84" spans="1:228" x14ac:dyDescent="0.2">
      <c r="A84">
        <v>69</v>
      </c>
      <c r="B84">
        <v>1670263418.5999999</v>
      </c>
      <c r="C84">
        <v>271.59999990463263</v>
      </c>
      <c r="D84" t="s">
        <v>497</v>
      </c>
      <c r="E84" t="s">
        <v>498</v>
      </c>
      <c r="F84">
        <v>4</v>
      </c>
      <c r="G84">
        <v>1670263416.2874999</v>
      </c>
      <c r="H84">
        <f t="shared" si="34"/>
        <v>1.9754661474059476E-3</v>
      </c>
      <c r="I84">
        <f t="shared" si="35"/>
        <v>1.9754661474059476</v>
      </c>
      <c r="J84">
        <f t="shared" si="36"/>
        <v>16.862912259343929</v>
      </c>
      <c r="K84">
        <f t="shared" si="37"/>
        <v>429.69499999999999</v>
      </c>
      <c r="L84">
        <f t="shared" si="38"/>
        <v>208.52794464076382</v>
      </c>
      <c r="M84">
        <f t="shared" si="39"/>
        <v>21.077128508915802</v>
      </c>
      <c r="N84">
        <f t="shared" si="40"/>
        <v>43.431765225715118</v>
      </c>
      <c r="O84">
        <f t="shared" si="41"/>
        <v>0.12865663558124393</v>
      </c>
      <c r="P84">
        <f t="shared" si="42"/>
        <v>3.676460242009798</v>
      </c>
      <c r="Q84">
        <f t="shared" si="43"/>
        <v>0.12620674468290127</v>
      </c>
      <c r="R84">
        <f t="shared" si="44"/>
        <v>7.9095442771744517E-2</v>
      </c>
      <c r="S84">
        <f t="shared" si="45"/>
        <v>226.11431803784069</v>
      </c>
      <c r="T84">
        <f t="shared" si="46"/>
        <v>33.765910563942334</v>
      </c>
      <c r="U84">
        <f t="shared" si="47"/>
        <v>33.561774999999997</v>
      </c>
      <c r="V84">
        <f t="shared" si="48"/>
        <v>5.2137839631842677</v>
      </c>
      <c r="W84">
        <f t="shared" si="49"/>
        <v>72.831514601982718</v>
      </c>
      <c r="X84">
        <f t="shared" si="50"/>
        <v>3.7014563856335854</v>
      </c>
      <c r="Y84">
        <f t="shared" si="51"/>
        <v>5.0822180561007029</v>
      </c>
      <c r="Z84">
        <f t="shared" si="52"/>
        <v>1.5123275775506824</v>
      </c>
      <c r="AA84">
        <f t="shared" si="53"/>
        <v>-87.118057100602286</v>
      </c>
      <c r="AB84">
        <f t="shared" si="54"/>
        <v>-90.376672869542759</v>
      </c>
      <c r="AC84">
        <f t="shared" si="55"/>
        <v>-5.6483633367181358</v>
      </c>
      <c r="AD84">
        <f t="shared" si="56"/>
        <v>42.971224730977482</v>
      </c>
      <c r="AE84">
        <f t="shared" si="57"/>
        <v>39.995797088907779</v>
      </c>
      <c r="AF84">
        <f t="shared" si="58"/>
        <v>1.9939714751477096</v>
      </c>
      <c r="AG84">
        <f t="shared" si="59"/>
        <v>16.862912259343929</v>
      </c>
      <c r="AH84">
        <v>463.20078654290887</v>
      </c>
      <c r="AI84">
        <v>449.09068484848473</v>
      </c>
      <c r="AJ84">
        <v>1.6896256737754749</v>
      </c>
      <c r="AK84">
        <v>66.402608217360225</v>
      </c>
      <c r="AL84">
        <f t="shared" si="60"/>
        <v>1.9754661474059476</v>
      </c>
      <c r="AM84">
        <v>35.827672674682162</v>
      </c>
      <c r="AN84">
        <v>36.618621176470583</v>
      </c>
      <c r="AO84">
        <v>-7.4850941432934203E-5</v>
      </c>
      <c r="AP84">
        <v>90.818453597350185</v>
      </c>
      <c r="AQ84">
        <v>176</v>
      </c>
      <c r="AR84">
        <v>27</v>
      </c>
      <c r="AS84">
        <f t="shared" si="61"/>
        <v>1</v>
      </c>
      <c r="AT84">
        <f t="shared" si="62"/>
        <v>0</v>
      </c>
      <c r="AU84">
        <f t="shared" si="63"/>
        <v>47248.614227203645</v>
      </c>
      <c r="AV84">
        <f t="shared" si="64"/>
        <v>1200.00125</v>
      </c>
      <c r="AW84">
        <f t="shared" si="65"/>
        <v>1025.9254637501765</v>
      </c>
      <c r="AX84">
        <f t="shared" si="66"/>
        <v>0.85493699589910965</v>
      </c>
      <c r="AY84">
        <f t="shared" si="67"/>
        <v>0.18842840208528172</v>
      </c>
      <c r="AZ84">
        <v>2.7</v>
      </c>
      <c r="BA84">
        <v>0.5</v>
      </c>
      <c r="BB84" t="s">
        <v>355</v>
      </c>
      <c r="BC84">
        <v>2</v>
      </c>
      <c r="BD84" t="b">
        <v>1</v>
      </c>
      <c r="BE84">
        <v>1670263416.2874999</v>
      </c>
      <c r="BF84">
        <v>429.69499999999999</v>
      </c>
      <c r="BG84">
        <v>446.664625</v>
      </c>
      <c r="BH84">
        <v>36.620600000000003</v>
      </c>
      <c r="BI84">
        <v>35.8226625</v>
      </c>
      <c r="BJ84">
        <v>433.70712500000002</v>
      </c>
      <c r="BK84">
        <v>36.490499999999997</v>
      </c>
      <c r="BL84">
        <v>649.99675000000002</v>
      </c>
      <c r="BM84">
        <v>100.975875</v>
      </c>
      <c r="BN84">
        <v>9.9923474999999998E-2</v>
      </c>
      <c r="BO84">
        <v>33.105800000000002</v>
      </c>
      <c r="BP84">
        <v>33.561774999999997</v>
      </c>
      <c r="BQ84">
        <v>999.9</v>
      </c>
      <c r="BR84">
        <v>0</v>
      </c>
      <c r="BS84">
        <v>0</v>
      </c>
      <c r="BT84">
        <v>9002.6550000000007</v>
      </c>
      <c r="BU84">
        <v>0</v>
      </c>
      <c r="BV84">
        <v>231.83812499999999</v>
      </c>
      <c r="BW84">
        <v>-16.969662499999998</v>
      </c>
      <c r="BX84">
        <v>446.02887500000003</v>
      </c>
      <c r="BY84">
        <v>463.25987500000002</v>
      </c>
      <c r="BZ84">
        <v>0.797935375</v>
      </c>
      <c r="CA84">
        <v>446.664625</v>
      </c>
      <c r="CB84">
        <v>35.8226625</v>
      </c>
      <c r="CC84">
        <v>3.6978</v>
      </c>
      <c r="CD84">
        <v>3.6172274999999998</v>
      </c>
      <c r="CE84">
        <v>27.556374999999999</v>
      </c>
      <c r="CF84">
        <v>27.180262500000001</v>
      </c>
      <c r="CG84">
        <v>1200.00125</v>
      </c>
      <c r="CH84">
        <v>0.50001737499999999</v>
      </c>
      <c r="CI84">
        <v>0.49998262500000001</v>
      </c>
      <c r="CJ84">
        <v>0</v>
      </c>
      <c r="CK84">
        <v>946.48475000000008</v>
      </c>
      <c r="CL84">
        <v>4.9990899999999998</v>
      </c>
      <c r="CM84">
        <v>9694.4787500000002</v>
      </c>
      <c r="CN84">
        <v>9557.92</v>
      </c>
      <c r="CO84">
        <v>42.984250000000003</v>
      </c>
      <c r="CP84">
        <v>44.718499999999999</v>
      </c>
      <c r="CQ84">
        <v>43.811999999999998</v>
      </c>
      <c r="CR84">
        <v>43.625</v>
      </c>
      <c r="CS84">
        <v>44.311999999999998</v>
      </c>
      <c r="CT84">
        <v>597.52250000000004</v>
      </c>
      <c r="CU84">
        <v>597.48125000000005</v>
      </c>
      <c r="CV84">
        <v>0</v>
      </c>
      <c r="CW84">
        <v>1670263437.2</v>
      </c>
      <c r="CX84">
        <v>0</v>
      </c>
      <c r="CY84">
        <v>1670262879</v>
      </c>
      <c r="CZ84" t="s">
        <v>356</v>
      </c>
      <c r="DA84">
        <v>1670262873</v>
      </c>
      <c r="DB84">
        <v>1670262879</v>
      </c>
      <c r="DC84">
        <v>3</v>
      </c>
      <c r="DD84">
        <v>-7.0000000000000001E-3</v>
      </c>
      <c r="DE84">
        <v>-1.0999999999999999E-2</v>
      </c>
      <c r="DF84">
        <v>-3.9849999999999999</v>
      </c>
      <c r="DG84">
        <v>0.13</v>
      </c>
      <c r="DH84">
        <v>415</v>
      </c>
      <c r="DI84">
        <v>34</v>
      </c>
      <c r="DJ84">
        <v>0.34</v>
      </c>
      <c r="DK84">
        <v>0.13</v>
      </c>
      <c r="DL84">
        <v>-16.72486829268292</v>
      </c>
      <c r="DM84">
        <v>-1.5634285714285661</v>
      </c>
      <c r="DN84">
        <v>0.156954353219801</v>
      </c>
      <c r="DO84">
        <v>0</v>
      </c>
      <c r="DP84">
        <v>0.79795368292682911</v>
      </c>
      <c r="DQ84">
        <v>3.529588850175072E-3</v>
      </c>
      <c r="DR84">
        <v>1.325360594080967E-3</v>
      </c>
      <c r="DS84">
        <v>1</v>
      </c>
      <c r="DT84">
        <v>0</v>
      </c>
      <c r="DU84">
        <v>0</v>
      </c>
      <c r="DV84">
        <v>0</v>
      </c>
      <c r="DW84">
        <v>-1</v>
      </c>
      <c r="DX84">
        <v>1</v>
      </c>
      <c r="DY84">
        <v>2</v>
      </c>
      <c r="DZ84" t="s">
        <v>363</v>
      </c>
      <c r="EA84">
        <v>3.2967200000000001</v>
      </c>
      <c r="EB84">
        <v>2.6253199999999999</v>
      </c>
      <c r="EC84">
        <v>0.10503800000000001</v>
      </c>
      <c r="ED84">
        <v>0.10653700000000001</v>
      </c>
      <c r="EE84">
        <v>0.14641699999999999</v>
      </c>
      <c r="EF84">
        <v>0.14260900000000001</v>
      </c>
      <c r="EG84">
        <v>27100.400000000001</v>
      </c>
      <c r="EH84">
        <v>27534.799999999999</v>
      </c>
      <c r="EI84">
        <v>28171.7</v>
      </c>
      <c r="EJ84">
        <v>29661.3</v>
      </c>
      <c r="EK84">
        <v>33087</v>
      </c>
      <c r="EL84">
        <v>35293.4</v>
      </c>
      <c r="EM84">
        <v>39761.699999999997</v>
      </c>
      <c r="EN84">
        <v>42380.7</v>
      </c>
      <c r="EO84">
        <v>1.91753</v>
      </c>
      <c r="EP84">
        <v>2.1554799999999998</v>
      </c>
      <c r="EQ84">
        <v>0.141151</v>
      </c>
      <c r="ER84">
        <v>0</v>
      </c>
      <c r="ES84">
        <v>31.277799999999999</v>
      </c>
      <c r="ET84">
        <v>999.9</v>
      </c>
      <c r="EU84">
        <v>53.4</v>
      </c>
      <c r="EV84">
        <v>39.299999999999997</v>
      </c>
      <c r="EW84">
        <v>37.766800000000003</v>
      </c>
      <c r="EX84">
        <v>57.540300000000002</v>
      </c>
      <c r="EY84">
        <v>-1.3381400000000001</v>
      </c>
      <c r="EZ84">
        <v>2</v>
      </c>
      <c r="FA84">
        <v>0.44571899999999998</v>
      </c>
      <c r="FB84">
        <v>0.21333099999999999</v>
      </c>
      <c r="FC84">
        <v>20.274000000000001</v>
      </c>
      <c r="FD84">
        <v>5.2198399999999996</v>
      </c>
      <c r="FE84">
        <v>12.004</v>
      </c>
      <c r="FF84">
        <v>4.9869500000000002</v>
      </c>
      <c r="FG84">
        <v>3.2845</v>
      </c>
      <c r="FH84">
        <v>9999</v>
      </c>
      <c r="FI84">
        <v>9999</v>
      </c>
      <c r="FJ84">
        <v>9999</v>
      </c>
      <c r="FK84">
        <v>999.9</v>
      </c>
      <c r="FL84">
        <v>1.8658399999999999</v>
      </c>
      <c r="FM84">
        <v>1.86222</v>
      </c>
      <c r="FN84">
        <v>1.86432</v>
      </c>
      <c r="FO84">
        <v>1.8603799999999999</v>
      </c>
      <c r="FP84">
        <v>1.86111</v>
      </c>
      <c r="FQ84">
        <v>1.8602000000000001</v>
      </c>
      <c r="FR84">
        <v>1.86188</v>
      </c>
      <c r="FS84">
        <v>1.8584700000000001</v>
      </c>
      <c r="FT84">
        <v>0</v>
      </c>
      <c r="FU84">
        <v>0</v>
      </c>
      <c r="FV84">
        <v>0</v>
      </c>
      <c r="FW84">
        <v>0</v>
      </c>
      <c r="FX84" t="s">
        <v>358</v>
      </c>
      <c r="FY84" t="s">
        <v>359</v>
      </c>
      <c r="FZ84" t="s">
        <v>360</v>
      </c>
      <c r="GA84" t="s">
        <v>360</v>
      </c>
      <c r="GB84" t="s">
        <v>360</v>
      </c>
      <c r="GC84" t="s">
        <v>360</v>
      </c>
      <c r="GD84">
        <v>0</v>
      </c>
      <c r="GE84">
        <v>100</v>
      </c>
      <c r="GF84">
        <v>100</v>
      </c>
      <c r="GG84">
        <v>-4.0190000000000001</v>
      </c>
      <c r="GH84">
        <v>0.13009999999999999</v>
      </c>
      <c r="GI84">
        <v>-3.0386377359327348</v>
      </c>
      <c r="GJ84">
        <v>-2.737337881603403E-3</v>
      </c>
      <c r="GK84">
        <v>1.2769921614711079E-6</v>
      </c>
      <c r="GL84">
        <v>-3.2469241445839119E-10</v>
      </c>
      <c r="GM84">
        <v>0.13012000000000509</v>
      </c>
      <c r="GN84">
        <v>0</v>
      </c>
      <c r="GO84">
        <v>0</v>
      </c>
      <c r="GP84">
        <v>0</v>
      </c>
      <c r="GQ84">
        <v>4</v>
      </c>
      <c r="GR84">
        <v>2074</v>
      </c>
      <c r="GS84">
        <v>4</v>
      </c>
      <c r="GT84">
        <v>30</v>
      </c>
      <c r="GU84">
        <v>9.1</v>
      </c>
      <c r="GV84">
        <v>9</v>
      </c>
      <c r="GW84">
        <v>1.47339</v>
      </c>
      <c r="GX84">
        <v>2.5866699999999998</v>
      </c>
      <c r="GY84">
        <v>2.04834</v>
      </c>
      <c r="GZ84">
        <v>2.6061999999999999</v>
      </c>
      <c r="HA84">
        <v>2.1972700000000001</v>
      </c>
      <c r="HB84">
        <v>2.3071299999999999</v>
      </c>
      <c r="HC84">
        <v>42.590400000000002</v>
      </c>
      <c r="HD84">
        <v>13.5191</v>
      </c>
      <c r="HE84">
        <v>18</v>
      </c>
      <c r="HF84">
        <v>481.31400000000002</v>
      </c>
      <c r="HG84">
        <v>719.33699999999999</v>
      </c>
      <c r="HH84">
        <v>31</v>
      </c>
      <c r="HI84">
        <v>33.081200000000003</v>
      </c>
      <c r="HJ84">
        <v>29.9999</v>
      </c>
      <c r="HK84">
        <v>33.015300000000003</v>
      </c>
      <c r="HL84">
        <v>33.011299999999999</v>
      </c>
      <c r="HM84">
        <v>29.480599999999999</v>
      </c>
      <c r="HN84">
        <v>-30</v>
      </c>
      <c r="HO84">
        <v>-30</v>
      </c>
      <c r="HP84">
        <v>31</v>
      </c>
      <c r="HQ84">
        <v>465.12400000000002</v>
      </c>
      <c r="HR84">
        <v>33.834600000000002</v>
      </c>
      <c r="HS84">
        <v>99.263599999999997</v>
      </c>
      <c r="HT84">
        <v>98.292100000000005</v>
      </c>
    </row>
    <row r="85" spans="1:228" x14ac:dyDescent="0.2">
      <c r="A85">
        <v>70</v>
      </c>
      <c r="B85">
        <v>1670263422.5999999</v>
      </c>
      <c r="C85">
        <v>275.59999990463263</v>
      </c>
      <c r="D85" t="s">
        <v>499</v>
      </c>
      <c r="E85" t="s">
        <v>500</v>
      </c>
      <c r="F85">
        <v>4</v>
      </c>
      <c r="G85">
        <v>1670263420.5999999</v>
      </c>
      <c r="H85">
        <f t="shared" si="34"/>
        <v>1.9815713245727594E-3</v>
      </c>
      <c r="I85">
        <f t="shared" si="35"/>
        <v>1.9815713245727593</v>
      </c>
      <c r="J85">
        <f t="shared" si="36"/>
        <v>16.676905301639639</v>
      </c>
      <c r="K85">
        <f t="shared" si="37"/>
        <v>436.76857142857142</v>
      </c>
      <c r="L85">
        <f t="shared" si="38"/>
        <v>217.97094327538917</v>
      </c>
      <c r="M85">
        <f t="shared" si="39"/>
        <v>22.031581078652067</v>
      </c>
      <c r="N85">
        <f t="shared" si="40"/>
        <v>44.146719968441289</v>
      </c>
      <c r="O85">
        <f t="shared" si="41"/>
        <v>0.12881000962213793</v>
      </c>
      <c r="P85">
        <f t="shared" si="42"/>
        <v>3.6689897440847288</v>
      </c>
      <c r="Q85">
        <f t="shared" si="43"/>
        <v>0.1263494370979559</v>
      </c>
      <c r="R85">
        <f t="shared" si="44"/>
        <v>7.9185555947667088E-2</v>
      </c>
      <c r="S85">
        <f t="shared" si="45"/>
        <v>226.11372515284012</v>
      </c>
      <c r="T85">
        <f t="shared" si="46"/>
        <v>33.764420795474962</v>
      </c>
      <c r="U85">
        <f t="shared" si="47"/>
        <v>33.569771428571428</v>
      </c>
      <c r="V85">
        <f t="shared" si="48"/>
        <v>5.2161174160488626</v>
      </c>
      <c r="W85">
        <f t="shared" si="49"/>
        <v>72.825464173473151</v>
      </c>
      <c r="X85">
        <f t="shared" si="50"/>
        <v>3.7008431375908279</v>
      </c>
      <c r="Y85">
        <f t="shared" si="51"/>
        <v>5.0817982138435429</v>
      </c>
      <c r="Z85">
        <f t="shared" si="52"/>
        <v>1.5152742784580346</v>
      </c>
      <c r="AA85">
        <f t="shared" si="53"/>
        <v>-87.387295413658691</v>
      </c>
      <c r="AB85">
        <f t="shared" si="54"/>
        <v>-92.065795696891456</v>
      </c>
      <c r="AC85">
        <f t="shared" si="55"/>
        <v>-5.7658302077808745</v>
      </c>
      <c r="AD85">
        <f t="shared" si="56"/>
        <v>40.894803834509077</v>
      </c>
      <c r="AE85">
        <f t="shared" si="57"/>
        <v>40.383971825091102</v>
      </c>
      <c r="AF85">
        <f t="shared" si="58"/>
        <v>2.0131691287020641</v>
      </c>
      <c r="AG85">
        <f t="shared" si="59"/>
        <v>16.676905301639639</v>
      </c>
      <c r="AH85">
        <v>470.18369206290009</v>
      </c>
      <c r="AI85">
        <v>455.97456969696952</v>
      </c>
      <c r="AJ85">
        <v>1.733853837605223</v>
      </c>
      <c r="AK85">
        <v>66.402608217360225</v>
      </c>
      <c r="AL85">
        <f t="shared" si="60"/>
        <v>1.9815713245727593</v>
      </c>
      <c r="AM85">
        <v>35.819147157608498</v>
      </c>
      <c r="AN85">
        <v>36.61231205882352</v>
      </c>
      <c r="AO85">
        <v>-3.2355123986544011E-5</v>
      </c>
      <c r="AP85">
        <v>90.818453597350185</v>
      </c>
      <c r="AQ85">
        <v>175</v>
      </c>
      <c r="AR85">
        <v>27</v>
      </c>
      <c r="AS85">
        <f t="shared" si="61"/>
        <v>1</v>
      </c>
      <c r="AT85">
        <f t="shared" si="62"/>
        <v>0</v>
      </c>
      <c r="AU85">
        <f t="shared" si="63"/>
        <v>47115.420192742167</v>
      </c>
      <c r="AV85">
        <f t="shared" si="64"/>
        <v>1199.998571428571</v>
      </c>
      <c r="AW85">
        <f t="shared" si="65"/>
        <v>1025.9231280584663</v>
      </c>
      <c r="AX85">
        <f t="shared" si="66"/>
        <v>0.8549369578308148</v>
      </c>
      <c r="AY85">
        <f t="shared" si="67"/>
        <v>0.18842832861347231</v>
      </c>
      <c r="AZ85">
        <v>2.7</v>
      </c>
      <c r="BA85">
        <v>0.5</v>
      </c>
      <c r="BB85" t="s">
        <v>355</v>
      </c>
      <c r="BC85">
        <v>2</v>
      </c>
      <c r="BD85" t="b">
        <v>1</v>
      </c>
      <c r="BE85">
        <v>1670263420.5999999</v>
      </c>
      <c r="BF85">
        <v>436.76857142857142</v>
      </c>
      <c r="BG85">
        <v>453.90885714285707</v>
      </c>
      <c r="BH85">
        <v>36.614542857142851</v>
      </c>
      <c r="BI85">
        <v>35.808914285714287</v>
      </c>
      <c r="BJ85">
        <v>440.79342857142859</v>
      </c>
      <c r="BK85">
        <v>36.484428571428573</v>
      </c>
      <c r="BL85">
        <v>649.99385714285711</v>
      </c>
      <c r="BM85">
        <v>100.9755714285714</v>
      </c>
      <c r="BN85">
        <v>0.1001992571428571</v>
      </c>
      <c r="BO85">
        <v>33.104328571428567</v>
      </c>
      <c r="BP85">
        <v>33.569771428571428</v>
      </c>
      <c r="BQ85">
        <v>999.89999999999986</v>
      </c>
      <c r="BR85">
        <v>0</v>
      </c>
      <c r="BS85">
        <v>0</v>
      </c>
      <c r="BT85">
        <v>8976.8771428571417</v>
      </c>
      <c r="BU85">
        <v>0</v>
      </c>
      <c r="BV85">
        <v>227.40328571428569</v>
      </c>
      <c r="BW85">
        <v>-17.140357142857141</v>
      </c>
      <c r="BX85">
        <v>453.36857142857139</v>
      </c>
      <c r="BY85">
        <v>470.76671428571427</v>
      </c>
      <c r="BZ85">
        <v>0.80561557142857143</v>
      </c>
      <c r="CA85">
        <v>453.90885714285707</v>
      </c>
      <c r="CB85">
        <v>35.808914285714287</v>
      </c>
      <c r="CC85">
        <v>3.6971728571428568</v>
      </c>
      <c r="CD85">
        <v>3.6158242857142859</v>
      </c>
      <c r="CE85">
        <v>27.553457142857141</v>
      </c>
      <c r="CF85">
        <v>27.173657142857142</v>
      </c>
      <c r="CG85">
        <v>1199.998571428571</v>
      </c>
      <c r="CH85">
        <v>0.50001885714285721</v>
      </c>
      <c r="CI85">
        <v>0.49998114285714301</v>
      </c>
      <c r="CJ85">
        <v>0</v>
      </c>
      <c r="CK85">
        <v>946.5595714285713</v>
      </c>
      <c r="CL85">
        <v>4.9990899999999998</v>
      </c>
      <c r="CM85">
        <v>9692.8214285714294</v>
      </c>
      <c r="CN85">
        <v>9557.9014285714275</v>
      </c>
      <c r="CO85">
        <v>42.982000000000014</v>
      </c>
      <c r="CP85">
        <v>44.713999999999999</v>
      </c>
      <c r="CQ85">
        <v>43.830000000000013</v>
      </c>
      <c r="CR85">
        <v>43.625</v>
      </c>
      <c r="CS85">
        <v>44.311999999999998</v>
      </c>
      <c r="CT85">
        <v>597.52285714285711</v>
      </c>
      <c r="CU85">
        <v>597.47857142857151</v>
      </c>
      <c r="CV85">
        <v>0</v>
      </c>
      <c r="CW85">
        <v>1670263441.4000001</v>
      </c>
      <c r="CX85">
        <v>0</v>
      </c>
      <c r="CY85">
        <v>1670262879</v>
      </c>
      <c r="CZ85" t="s">
        <v>356</v>
      </c>
      <c r="DA85">
        <v>1670262873</v>
      </c>
      <c r="DB85">
        <v>1670262879</v>
      </c>
      <c r="DC85">
        <v>3</v>
      </c>
      <c r="DD85">
        <v>-7.0000000000000001E-3</v>
      </c>
      <c r="DE85">
        <v>-1.0999999999999999E-2</v>
      </c>
      <c r="DF85">
        <v>-3.9849999999999999</v>
      </c>
      <c r="DG85">
        <v>0.13</v>
      </c>
      <c r="DH85">
        <v>415</v>
      </c>
      <c r="DI85">
        <v>34</v>
      </c>
      <c r="DJ85">
        <v>0.34</v>
      </c>
      <c r="DK85">
        <v>0.13</v>
      </c>
      <c r="DL85">
        <v>-16.84761219512195</v>
      </c>
      <c r="DM85">
        <v>-1.809587456446005</v>
      </c>
      <c r="DN85">
        <v>0.18331755626956411</v>
      </c>
      <c r="DO85">
        <v>0</v>
      </c>
      <c r="DP85">
        <v>0.79917053658536574</v>
      </c>
      <c r="DQ85">
        <v>1.6944334494773911E-2</v>
      </c>
      <c r="DR85">
        <v>2.8125012745585051E-3</v>
      </c>
      <c r="DS85">
        <v>1</v>
      </c>
      <c r="DT85">
        <v>0</v>
      </c>
      <c r="DU85">
        <v>0</v>
      </c>
      <c r="DV85">
        <v>0</v>
      </c>
      <c r="DW85">
        <v>-1</v>
      </c>
      <c r="DX85">
        <v>1</v>
      </c>
      <c r="DY85">
        <v>2</v>
      </c>
      <c r="DZ85" t="s">
        <v>363</v>
      </c>
      <c r="EA85">
        <v>3.2968700000000002</v>
      </c>
      <c r="EB85">
        <v>2.6251699999999998</v>
      </c>
      <c r="EC85">
        <v>0.10624</v>
      </c>
      <c r="ED85">
        <v>0.107708</v>
      </c>
      <c r="EE85">
        <v>0.146401</v>
      </c>
      <c r="EF85">
        <v>0.142564</v>
      </c>
      <c r="EG85">
        <v>27064.7</v>
      </c>
      <c r="EH85">
        <v>27498.7</v>
      </c>
      <c r="EI85">
        <v>28172.5</v>
      </c>
      <c r="EJ85">
        <v>29661.3</v>
      </c>
      <c r="EK85">
        <v>33088.400000000001</v>
      </c>
      <c r="EL85">
        <v>35295.5</v>
      </c>
      <c r="EM85">
        <v>39762.5</v>
      </c>
      <c r="EN85">
        <v>42380.9</v>
      </c>
      <c r="EO85">
        <v>1.9190499999999999</v>
      </c>
      <c r="EP85">
        <v>2.15523</v>
      </c>
      <c r="EQ85">
        <v>0.14110700000000001</v>
      </c>
      <c r="ER85">
        <v>0</v>
      </c>
      <c r="ES85">
        <v>31.282299999999999</v>
      </c>
      <c r="ET85">
        <v>999.9</v>
      </c>
      <c r="EU85">
        <v>53.4</v>
      </c>
      <c r="EV85">
        <v>39.299999999999997</v>
      </c>
      <c r="EW85">
        <v>37.768799999999999</v>
      </c>
      <c r="EX85">
        <v>57.510300000000001</v>
      </c>
      <c r="EY85">
        <v>-1.3621799999999999</v>
      </c>
      <c r="EZ85">
        <v>2</v>
      </c>
      <c r="FA85">
        <v>0.44515199999999999</v>
      </c>
      <c r="FB85">
        <v>0.21318400000000001</v>
      </c>
      <c r="FC85">
        <v>20.273900000000001</v>
      </c>
      <c r="FD85">
        <v>5.2198399999999996</v>
      </c>
      <c r="FE85">
        <v>12.004300000000001</v>
      </c>
      <c r="FF85">
        <v>4.9868499999999996</v>
      </c>
      <c r="FG85">
        <v>3.2845800000000001</v>
      </c>
      <c r="FH85">
        <v>9999</v>
      </c>
      <c r="FI85">
        <v>9999</v>
      </c>
      <c r="FJ85">
        <v>9999</v>
      </c>
      <c r="FK85">
        <v>999.9</v>
      </c>
      <c r="FL85">
        <v>1.8658399999999999</v>
      </c>
      <c r="FM85">
        <v>1.8622399999999999</v>
      </c>
      <c r="FN85">
        <v>1.86432</v>
      </c>
      <c r="FO85">
        <v>1.86042</v>
      </c>
      <c r="FP85">
        <v>1.86111</v>
      </c>
      <c r="FQ85">
        <v>1.86022</v>
      </c>
      <c r="FR85">
        <v>1.86188</v>
      </c>
      <c r="FS85">
        <v>1.85849</v>
      </c>
      <c r="FT85">
        <v>0</v>
      </c>
      <c r="FU85">
        <v>0</v>
      </c>
      <c r="FV85">
        <v>0</v>
      </c>
      <c r="FW85">
        <v>0</v>
      </c>
      <c r="FX85" t="s">
        <v>358</v>
      </c>
      <c r="FY85" t="s">
        <v>359</v>
      </c>
      <c r="FZ85" t="s">
        <v>360</v>
      </c>
      <c r="GA85" t="s">
        <v>360</v>
      </c>
      <c r="GB85" t="s">
        <v>360</v>
      </c>
      <c r="GC85" t="s">
        <v>360</v>
      </c>
      <c r="GD85">
        <v>0</v>
      </c>
      <c r="GE85">
        <v>100</v>
      </c>
      <c r="GF85">
        <v>100</v>
      </c>
      <c r="GG85">
        <v>-4.0309999999999997</v>
      </c>
      <c r="GH85">
        <v>0.13009999999999999</v>
      </c>
      <c r="GI85">
        <v>-3.0386377359327348</v>
      </c>
      <c r="GJ85">
        <v>-2.737337881603403E-3</v>
      </c>
      <c r="GK85">
        <v>1.2769921614711079E-6</v>
      </c>
      <c r="GL85">
        <v>-3.2469241445839119E-10</v>
      </c>
      <c r="GM85">
        <v>0.13012000000000509</v>
      </c>
      <c r="GN85">
        <v>0</v>
      </c>
      <c r="GO85">
        <v>0</v>
      </c>
      <c r="GP85">
        <v>0</v>
      </c>
      <c r="GQ85">
        <v>4</v>
      </c>
      <c r="GR85">
        <v>2074</v>
      </c>
      <c r="GS85">
        <v>4</v>
      </c>
      <c r="GT85">
        <v>30</v>
      </c>
      <c r="GU85">
        <v>9.1999999999999993</v>
      </c>
      <c r="GV85">
        <v>9.1</v>
      </c>
      <c r="GW85">
        <v>1.49048</v>
      </c>
      <c r="GX85">
        <v>2.5830099999999998</v>
      </c>
      <c r="GY85">
        <v>2.04834</v>
      </c>
      <c r="GZ85">
        <v>2.6061999999999999</v>
      </c>
      <c r="HA85">
        <v>2.1972700000000001</v>
      </c>
      <c r="HB85">
        <v>2.31812</v>
      </c>
      <c r="HC85">
        <v>42.590400000000002</v>
      </c>
      <c r="HD85">
        <v>13.5191</v>
      </c>
      <c r="HE85">
        <v>18</v>
      </c>
      <c r="HF85">
        <v>482.25200000000001</v>
      </c>
      <c r="HG85">
        <v>719.07100000000003</v>
      </c>
      <c r="HH85">
        <v>31</v>
      </c>
      <c r="HI85">
        <v>33.080199999999998</v>
      </c>
      <c r="HJ85">
        <v>29.9999</v>
      </c>
      <c r="HK85">
        <v>33.013300000000001</v>
      </c>
      <c r="HL85">
        <v>33.008699999999997</v>
      </c>
      <c r="HM85">
        <v>29.834399999999999</v>
      </c>
      <c r="HN85">
        <v>-30</v>
      </c>
      <c r="HO85">
        <v>-30</v>
      </c>
      <c r="HP85">
        <v>31</v>
      </c>
      <c r="HQ85">
        <v>471.803</v>
      </c>
      <c r="HR85">
        <v>33.834600000000002</v>
      </c>
      <c r="HS85">
        <v>99.265900000000002</v>
      </c>
      <c r="HT85">
        <v>98.292400000000001</v>
      </c>
    </row>
    <row r="86" spans="1:228" x14ac:dyDescent="0.2">
      <c r="A86">
        <v>71</v>
      </c>
      <c r="B86">
        <v>1670263426.5999999</v>
      </c>
      <c r="C86">
        <v>279.59999990463263</v>
      </c>
      <c r="D86" t="s">
        <v>501</v>
      </c>
      <c r="E86" t="s">
        <v>502</v>
      </c>
      <c r="F86">
        <v>4</v>
      </c>
      <c r="G86">
        <v>1670263424.2874999</v>
      </c>
      <c r="H86">
        <f t="shared" si="34"/>
        <v>1.9850572759372281E-3</v>
      </c>
      <c r="I86">
        <f t="shared" si="35"/>
        <v>1.985057275937228</v>
      </c>
      <c r="J86">
        <f t="shared" si="36"/>
        <v>16.911288827800053</v>
      </c>
      <c r="K86">
        <f t="shared" si="37"/>
        <v>442.90050000000002</v>
      </c>
      <c r="L86">
        <f t="shared" si="38"/>
        <v>221.42908775258451</v>
      </c>
      <c r="M86">
        <f t="shared" si="39"/>
        <v>22.380996446587336</v>
      </c>
      <c r="N86">
        <f t="shared" si="40"/>
        <v>44.766270851314815</v>
      </c>
      <c r="O86">
        <f t="shared" si="41"/>
        <v>0.12905027480891268</v>
      </c>
      <c r="P86">
        <f t="shared" si="42"/>
        <v>3.6835907093348128</v>
      </c>
      <c r="Q86">
        <f t="shared" si="43"/>
        <v>0.12659019740784319</v>
      </c>
      <c r="R86">
        <f t="shared" si="44"/>
        <v>7.9335995514696139E-2</v>
      </c>
      <c r="S86">
        <f t="shared" si="45"/>
        <v>226.11303103798551</v>
      </c>
      <c r="T86">
        <f t="shared" si="46"/>
        <v>33.759535151750256</v>
      </c>
      <c r="U86">
        <f t="shared" si="47"/>
        <v>33.565700000000007</v>
      </c>
      <c r="V86">
        <f t="shared" si="48"/>
        <v>5.2149292113337369</v>
      </c>
      <c r="W86">
        <f t="shared" si="49"/>
        <v>72.813182787325005</v>
      </c>
      <c r="X86">
        <f t="shared" si="50"/>
        <v>3.6998677164759997</v>
      </c>
      <c r="Y86">
        <f t="shared" si="51"/>
        <v>5.081315738226535</v>
      </c>
      <c r="Z86">
        <f t="shared" si="52"/>
        <v>1.5150614948577372</v>
      </c>
      <c r="AA86">
        <f t="shared" si="53"/>
        <v>-87.541025868831753</v>
      </c>
      <c r="AB86">
        <f t="shared" si="54"/>
        <v>-91.959462553824281</v>
      </c>
      <c r="AC86">
        <f t="shared" si="55"/>
        <v>-5.7361808401646677</v>
      </c>
      <c r="AD86">
        <f t="shared" si="56"/>
        <v>40.876361775164796</v>
      </c>
      <c r="AE86">
        <f t="shared" si="57"/>
        <v>40.390826892745828</v>
      </c>
      <c r="AF86">
        <f t="shared" si="58"/>
        <v>2.0300561957578092</v>
      </c>
      <c r="AG86">
        <f t="shared" si="59"/>
        <v>16.911288827800053</v>
      </c>
      <c r="AH86">
        <v>477.08148239705753</v>
      </c>
      <c r="AI86">
        <v>462.84124848484822</v>
      </c>
      <c r="AJ86">
        <v>1.716552801539049</v>
      </c>
      <c r="AK86">
        <v>66.402608217360225</v>
      </c>
      <c r="AL86">
        <f t="shared" si="60"/>
        <v>1.985057275937228</v>
      </c>
      <c r="AM86">
        <v>35.80316891056215</v>
      </c>
      <c r="AN86">
        <v>36.59769941176468</v>
      </c>
      <c r="AO86">
        <v>-2.1678196552345808E-5</v>
      </c>
      <c r="AP86">
        <v>90.818453597350185</v>
      </c>
      <c r="AQ86">
        <v>175</v>
      </c>
      <c r="AR86">
        <v>27</v>
      </c>
      <c r="AS86">
        <f t="shared" si="61"/>
        <v>1</v>
      </c>
      <c r="AT86">
        <f t="shared" si="62"/>
        <v>0</v>
      </c>
      <c r="AU86">
        <f t="shared" si="63"/>
        <v>47376.486700268055</v>
      </c>
      <c r="AV86">
        <f t="shared" si="64"/>
        <v>1199.9949999999999</v>
      </c>
      <c r="AW86">
        <f t="shared" si="65"/>
        <v>1025.9200637502513</v>
      </c>
      <c r="AX86">
        <f t="shared" si="66"/>
        <v>0.85493694869582915</v>
      </c>
      <c r="AY86">
        <f t="shared" si="67"/>
        <v>0.18842831098295038</v>
      </c>
      <c r="AZ86">
        <v>2.7</v>
      </c>
      <c r="BA86">
        <v>0.5</v>
      </c>
      <c r="BB86" t="s">
        <v>355</v>
      </c>
      <c r="BC86">
        <v>2</v>
      </c>
      <c r="BD86" t="b">
        <v>1</v>
      </c>
      <c r="BE86">
        <v>1670263424.2874999</v>
      </c>
      <c r="BF86">
        <v>442.90050000000002</v>
      </c>
      <c r="BG86">
        <v>460.05225000000002</v>
      </c>
      <c r="BH86">
        <v>36.605087500000003</v>
      </c>
      <c r="BI86">
        <v>35.792675000000003</v>
      </c>
      <c r="BJ86">
        <v>446.93662499999999</v>
      </c>
      <c r="BK86">
        <v>36.474987499999997</v>
      </c>
      <c r="BL86">
        <v>649.979375</v>
      </c>
      <c r="BM86">
        <v>100.9755</v>
      </c>
      <c r="BN86">
        <v>9.9732137499999998E-2</v>
      </c>
      <c r="BO86">
        <v>33.1026375</v>
      </c>
      <c r="BP86">
        <v>33.565700000000007</v>
      </c>
      <c r="BQ86">
        <v>999.9</v>
      </c>
      <c r="BR86">
        <v>0</v>
      </c>
      <c r="BS86">
        <v>0</v>
      </c>
      <c r="BT86">
        <v>9027.3449999999993</v>
      </c>
      <c r="BU86">
        <v>0</v>
      </c>
      <c r="BV86">
        <v>225.90587500000001</v>
      </c>
      <c r="BW86">
        <v>-17.151912500000002</v>
      </c>
      <c r="BX86">
        <v>459.72899999999998</v>
      </c>
      <c r="BY86">
        <v>477.13012500000002</v>
      </c>
      <c r="BZ86">
        <v>0.81241275000000002</v>
      </c>
      <c r="CA86">
        <v>460.05225000000002</v>
      </c>
      <c r="CB86">
        <v>35.792675000000003</v>
      </c>
      <c r="CC86">
        <v>3.6962174999999999</v>
      </c>
      <c r="CD86">
        <v>3.61418375</v>
      </c>
      <c r="CE86">
        <v>27.549050000000001</v>
      </c>
      <c r="CF86">
        <v>27.165900000000001</v>
      </c>
      <c r="CG86">
        <v>1199.9949999999999</v>
      </c>
      <c r="CH86">
        <v>0.50001887500000008</v>
      </c>
      <c r="CI86">
        <v>0.49998112500000003</v>
      </c>
      <c r="CJ86">
        <v>0</v>
      </c>
      <c r="CK86">
        <v>946.50974999999994</v>
      </c>
      <c r="CL86">
        <v>4.9990899999999998</v>
      </c>
      <c r="CM86">
        <v>9692.8125</v>
      </c>
      <c r="CN86">
        <v>9557.8687500000015</v>
      </c>
      <c r="CO86">
        <v>43</v>
      </c>
      <c r="CP86">
        <v>44.734250000000003</v>
      </c>
      <c r="CQ86">
        <v>43.811999999999998</v>
      </c>
      <c r="CR86">
        <v>43.625</v>
      </c>
      <c r="CS86">
        <v>44.311999999999998</v>
      </c>
      <c r="CT86">
        <v>597.52125000000001</v>
      </c>
      <c r="CU86">
        <v>597.47625000000005</v>
      </c>
      <c r="CV86">
        <v>0</v>
      </c>
      <c r="CW86">
        <v>1670263445.5999999</v>
      </c>
      <c r="CX86">
        <v>0</v>
      </c>
      <c r="CY86">
        <v>1670262879</v>
      </c>
      <c r="CZ86" t="s">
        <v>356</v>
      </c>
      <c r="DA86">
        <v>1670262873</v>
      </c>
      <c r="DB86">
        <v>1670262879</v>
      </c>
      <c r="DC86">
        <v>3</v>
      </c>
      <c r="DD86">
        <v>-7.0000000000000001E-3</v>
      </c>
      <c r="DE86">
        <v>-1.0999999999999999E-2</v>
      </c>
      <c r="DF86">
        <v>-3.9849999999999999</v>
      </c>
      <c r="DG86">
        <v>0.13</v>
      </c>
      <c r="DH86">
        <v>415</v>
      </c>
      <c r="DI86">
        <v>34</v>
      </c>
      <c r="DJ86">
        <v>0.34</v>
      </c>
      <c r="DK86">
        <v>0.13</v>
      </c>
      <c r="DL86">
        <v>-16.951782926829271</v>
      </c>
      <c r="DM86">
        <v>-1.635388850174198</v>
      </c>
      <c r="DN86">
        <v>0.1683066421923621</v>
      </c>
      <c r="DO86">
        <v>0</v>
      </c>
      <c r="DP86">
        <v>0.8021339999999999</v>
      </c>
      <c r="DQ86">
        <v>4.3189003484322697E-2</v>
      </c>
      <c r="DR86">
        <v>5.5201644549556783E-3</v>
      </c>
      <c r="DS86">
        <v>1</v>
      </c>
      <c r="DT86">
        <v>0</v>
      </c>
      <c r="DU86">
        <v>0</v>
      </c>
      <c r="DV86">
        <v>0</v>
      </c>
      <c r="DW86">
        <v>-1</v>
      </c>
      <c r="DX86">
        <v>1</v>
      </c>
      <c r="DY86">
        <v>2</v>
      </c>
      <c r="DZ86" t="s">
        <v>363</v>
      </c>
      <c r="EA86">
        <v>3.2964600000000002</v>
      </c>
      <c r="EB86">
        <v>2.6254499999999998</v>
      </c>
      <c r="EC86">
        <v>0.10742599999999999</v>
      </c>
      <c r="ED86">
        <v>0.108889</v>
      </c>
      <c r="EE86">
        <v>0.146366</v>
      </c>
      <c r="EF86">
        <v>0.14251900000000001</v>
      </c>
      <c r="EG86">
        <v>27028.9</v>
      </c>
      <c r="EH86">
        <v>27462.9</v>
      </c>
      <c r="EI86">
        <v>28172.7</v>
      </c>
      <c r="EJ86">
        <v>29661.9</v>
      </c>
      <c r="EK86">
        <v>33089.800000000003</v>
      </c>
      <c r="EL86">
        <v>35298.300000000003</v>
      </c>
      <c r="EM86">
        <v>39762.5</v>
      </c>
      <c r="EN86">
        <v>42381.9</v>
      </c>
      <c r="EO86">
        <v>1.9177500000000001</v>
      </c>
      <c r="EP86">
        <v>2.1556999999999999</v>
      </c>
      <c r="EQ86">
        <v>0.14044300000000001</v>
      </c>
      <c r="ER86">
        <v>0</v>
      </c>
      <c r="ES86">
        <v>31.287400000000002</v>
      </c>
      <c r="ET86">
        <v>999.9</v>
      </c>
      <c r="EU86">
        <v>53.4</v>
      </c>
      <c r="EV86">
        <v>39.299999999999997</v>
      </c>
      <c r="EW86">
        <v>37.7639</v>
      </c>
      <c r="EX86">
        <v>57.240299999999998</v>
      </c>
      <c r="EY86">
        <v>-1.2419899999999999</v>
      </c>
      <c r="EZ86">
        <v>2</v>
      </c>
      <c r="FA86">
        <v>0.44521300000000003</v>
      </c>
      <c r="FB86">
        <v>0.213834</v>
      </c>
      <c r="FC86">
        <v>20.274000000000001</v>
      </c>
      <c r="FD86">
        <v>5.2196899999999999</v>
      </c>
      <c r="FE86">
        <v>12.0046</v>
      </c>
      <c r="FF86">
        <v>4.9869000000000003</v>
      </c>
      <c r="FG86">
        <v>3.2844799999999998</v>
      </c>
      <c r="FH86">
        <v>9999</v>
      </c>
      <c r="FI86">
        <v>9999</v>
      </c>
      <c r="FJ86">
        <v>9999</v>
      </c>
      <c r="FK86">
        <v>999.9</v>
      </c>
      <c r="FL86">
        <v>1.8658399999999999</v>
      </c>
      <c r="FM86">
        <v>1.86226</v>
      </c>
      <c r="FN86">
        <v>1.86432</v>
      </c>
      <c r="FO86">
        <v>1.8604099999999999</v>
      </c>
      <c r="FP86">
        <v>1.86111</v>
      </c>
      <c r="FQ86">
        <v>1.8602099999999999</v>
      </c>
      <c r="FR86">
        <v>1.86188</v>
      </c>
      <c r="FS86">
        <v>1.8584799999999999</v>
      </c>
      <c r="FT86">
        <v>0</v>
      </c>
      <c r="FU86">
        <v>0</v>
      </c>
      <c r="FV86">
        <v>0</v>
      </c>
      <c r="FW86">
        <v>0</v>
      </c>
      <c r="FX86" t="s">
        <v>358</v>
      </c>
      <c r="FY86" t="s">
        <v>359</v>
      </c>
      <c r="FZ86" t="s">
        <v>360</v>
      </c>
      <c r="GA86" t="s">
        <v>360</v>
      </c>
      <c r="GB86" t="s">
        <v>360</v>
      </c>
      <c r="GC86" t="s">
        <v>360</v>
      </c>
      <c r="GD86">
        <v>0</v>
      </c>
      <c r="GE86">
        <v>100</v>
      </c>
      <c r="GF86">
        <v>100</v>
      </c>
      <c r="GG86">
        <v>-4.0430000000000001</v>
      </c>
      <c r="GH86">
        <v>0.13020000000000001</v>
      </c>
      <c r="GI86">
        <v>-3.0386377359327348</v>
      </c>
      <c r="GJ86">
        <v>-2.737337881603403E-3</v>
      </c>
      <c r="GK86">
        <v>1.2769921614711079E-6</v>
      </c>
      <c r="GL86">
        <v>-3.2469241445839119E-10</v>
      </c>
      <c r="GM86">
        <v>0.13012000000000509</v>
      </c>
      <c r="GN86">
        <v>0</v>
      </c>
      <c r="GO86">
        <v>0</v>
      </c>
      <c r="GP86">
        <v>0</v>
      </c>
      <c r="GQ86">
        <v>4</v>
      </c>
      <c r="GR86">
        <v>2074</v>
      </c>
      <c r="GS86">
        <v>4</v>
      </c>
      <c r="GT86">
        <v>30</v>
      </c>
      <c r="GU86">
        <v>9.1999999999999993</v>
      </c>
      <c r="GV86">
        <v>9.1</v>
      </c>
      <c r="GW86">
        <v>1.5087900000000001</v>
      </c>
      <c r="GX86">
        <v>2.5830099999999998</v>
      </c>
      <c r="GY86">
        <v>2.04834</v>
      </c>
      <c r="GZ86">
        <v>2.6061999999999999</v>
      </c>
      <c r="HA86">
        <v>2.1972700000000001</v>
      </c>
      <c r="HB86">
        <v>2.32544</v>
      </c>
      <c r="HC86">
        <v>42.590400000000002</v>
      </c>
      <c r="HD86">
        <v>13.5191</v>
      </c>
      <c r="HE86">
        <v>18</v>
      </c>
      <c r="HF86">
        <v>481.42899999999997</v>
      </c>
      <c r="HG86">
        <v>719.495</v>
      </c>
      <c r="HH86">
        <v>31.0001</v>
      </c>
      <c r="HI86">
        <v>33.077500000000001</v>
      </c>
      <c r="HJ86">
        <v>30</v>
      </c>
      <c r="HK86">
        <v>33.011899999999997</v>
      </c>
      <c r="HL86">
        <v>33.006900000000002</v>
      </c>
      <c r="HM86">
        <v>30.188199999999998</v>
      </c>
      <c r="HN86">
        <v>-30</v>
      </c>
      <c r="HO86">
        <v>-30</v>
      </c>
      <c r="HP86">
        <v>31</v>
      </c>
      <c r="HQ86">
        <v>478.48899999999998</v>
      </c>
      <c r="HR86">
        <v>33.834600000000002</v>
      </c>
      <c r="HS86">
        <v>99.266199999999998</v>
      </c>
      <c r="HT86">
        <v>98.294600000000003</v>
      </c>
    </row>
    <row r="87" spans="1:228" x14ac:dyDescent="0.2">
      <c r="A87">
        <v>72</v>
      </c>
      <c r="B87">
        <v>1670263430.5999999</v>
      </c>
      <c r="C87">
        <v>283.59999990463263</v>
      </c>
      <c r="D87" t="s">
        <v>503</v>
      </c>
      <c r="E87" t="s">
        <v>504</v>
      </c>
      <c r="F87">
        <v>4</v>
      </c>
      <c r="G87">
        <v>1670263428.5999999</v>
      </c>
      <c r="H87">
        <f t="shared" si="34"/>
        <v>2.0038280328486912E-3</v>
      </c>
      <c r="I87">
        <f t="shared" si="35"/>
        <v>2.0038280328486913</v>
      </c>
      <c r="J87">
        <f t="shared" si="36"/>
        <v>17.04003667996157</v>
      </c>
      <c r="K87">
        <f t="shared" si="37"/>
        <v>450.03528571428569</v>
      </c>
      <c r="L87">
        <f t="shared" si="38"/>
        <v>228.50624537813673</v>
      </c>
      <c r="M87">
        <f t="shared" si="39"/>
        <v>23.096404703018052</v>
      </c>
      <c r="N87">
        <f t="shared" si="40"/>
        <v>45.487584255279209</v>
      </c>
      <c r="O87">
        <f t="shared" si="41"/>
        <v>0.13013228920107625</v>
      </c>
      <c r="P87">
        <f t="shared" si="42"/>
        <v>3.6800713638736866</v>
      </c>
      <c r="Q87">
        <f t="shared" si="43"/>
        <v>0.12762887471618398</v>
      </c>
      <c r="R87">
        <f t="shared" si="44"/>
        <v>7.9988957311424719E-2</v>
      </c>
      <c r="S87">
        <f t="shared" si="45"/>
        <v>226.1149466217021</v>
      </c>
      <c r="T87">
        <f t="shared" si="46"/>
        <v>33.759669152997809</v>
      </c>
      <c r="U87">
        <f t="shared" si="47"/>
        <v>33.567342857142862</v>
      </c>
      <c r="V87">
        <f t="shared" si="48"/>
        <v>5.215408634023488</v>
      </c>
      <c r="W87">
        <f t="shared" si="49"/>
        <v>72.771216667929096</v>
      </c>
      <c r="X87">
        <f t="shared" si="50"/>
        <v>3.6984542072026754</v>
      </c>
      <c r="Y87">
        <f t="shared" si="51"/>
        <v>5.082303658711008</v>
      </c>
      <c r="Z87">
        <f t="shared" si="52"/>
        <v>1.5169544268208126</v>
      </c>
      <c r="AA87">
        <f t="shared" si="53"/>
        <v>-88.368816248627283</v>
      </c>
      <c r="AB87">
        <f t="shared" si="54"/>
        <v>-91.510586256115744</v>
      </c>
      <c r="AC87">
        <f t="shared" si="55"/>
        <v>-5.7137828479679911</v>
      </c>
      <c r="AD87">
        <f t="shared" si="56"/>
        <v>40.521761268991099</v>
      </c>
      <c r="AE87">
        <f t="shared" si="57"/>
        <v>40.642559262369396</v>
      </c>
      <c r="AF87">
        <f t="shared" si="58"/>
        <v>2.0397925647918758</v>
      </c>
      <c r="AG87">
        <f t="shared" si="59"/>
        <v>17.04003667996157</v>
      </c>
      <c r="AH87">
        <v>484.03392520233871</v>
      </c>
      <c r="AI87">
        <v>469.71266060606041</v>
      </c>
      <c r="AJ87">
        <v>1.723007518946061</v>
      </c>
      <c r="AK87">
        <v>66.402608217360225</v>
      </c>
      <c r="AL87">
        <f t="shared" si="60"/>
        <v>2.0038280328486913</v>
      </c>
      <c r="AM87">
        <v>35.784896113557863</v>
      </c>
      <c r="AN87">
        <v>36.587329411764692</v>
      </c>
      <c r="AO87">
        <v>-9.4357780331766209E-5</v>
      </c>
      <c r="AP87">
        <v>90.818453597350185</v>
      </c>
      <c r="AQ87">
        <v>175</v>
      </c>
      <c r="AR87">
        <v>27</v>
      </c>
      <c r="AS87">
        <f t="shared" si="61"/>
        <v>1</v>
      </c>
      <c r="AT87">
        <f t="shared" si="62"/>
        <v>0</v>
      </c>
      <c r="AU87">
        <f t="shared" si="63"/>
        <v>47313.072387161417</v>
      </c>
      <c r="AV87">
        <f t="shared" si="64"/>
        <v>1200.002857142857</v>
      </c>
      <c r="AW87">
        <f t="shared" si="65"/>
        <v>1025.9270065397418</v>
      </c>
      <c r="AX87">
        <f t="shared" si="66"/>
        <v>0.85493713655184078</v>
      </c>
      <c r="AY87">
        <f t="shared" si="67"/>
        <v>0.18842867354505285</v>
      </c>
      <c r="AZ87">
        <v>2.7</v>
      </c>
      <c r="BA87">
        <v>0.5</v>
      </c>
      <c r="BB87" t="s">
        <v>355</v>
      </c>
      <c r="BC87">
        <v>2</v>
      </c>
      <c r="BD87" t="b">
        <v>1</v>
      </c>
      <c r="BE87">
        <v>1670263428.5999999</v>
      </c>
      <c r="BF87">
        <v>450.03528571428569</v>
      </c>
      <c r="BG87">
        <v>467.29899999999998</v>
      </c>
      <c r="BH87">
        <v>36.590971428571443</v>
      </c>
      <c r="BI87">
        <v>35.77467142857143</v>
      </c>
      <c r="BJ87">
        <v>454.08414285714292</v>
      </c>
      <c r="BK87">
        <v>36.46084285714285</v>
      </c>
      <c r="BL87">
        <v>649.99599999999998</v>
      </c>
      <c r="BM87">
        <v>100.97542857142859</v>
      </c>
      <c r="BN87">
        <v>0.1001663857142857</v>
      </c>
      <c r="BO87">
        <v>33.106099999999998</v>
      </c>
      <c r="BP87">
        <v>33.567342857142862</v>
      </c>
      <c r="BQ87">
        <v>999.89999999999986</v>
      </c>
      <c r="BR87">
        <v>0</v>
      </c>
      <c r="BS87">
        <v>0</v>
      </c>
      <c r="BT87">
        <v>9015.1785714285706</v>
      </c>
      <c r="BU87">
        <v>0</v>
      </c>
      <c r="BV87">
        <v>225.79714285714289</v>
      </c>
      <c r="BW87">
        <v>-17.2637</v>
      </c>
      <c r="BX87">
        <v>467.12799999999999</v>
      </c>
      <c r="BY87">
        <v>484.63671428571428</v>
      </c>
      <c r="BZ87">
        <v>0.81630000000000003</v>
      </c>
      <c r="CA87">
        <v>467.29899999999998</v>
      </c>
      <c r="CB87">
        <v>35.77467142857143</v>
      </c>
      <c r="CC87">
        <v>3.6947928571428572</v>
      </c>
      <c r="CD87">
        <v>3.612368571428572</v>
      </c>
      <c r="CE87">
        <v>27.542471428571432</v>
      </c>
      <c r="CF87">
        <v>27.157328571428572</v>
      </c>
      <c r="CG87">
        <v>1200.002857142857</v>
      </c>
      <c r="CH87">
        <v>0.5000122857142858</v>
      </c>
      <c r="CI87">
        <v>0.49998771428571442</v>
      </c>
      <c r="CJ87">
        <v>0</v>
      </c>
      <c r="CK87">
        <v>946.60428571428565</v>
      </c>
      <c r="CL87">
        <v>4.9990899999999998</v>
      </c>
      <c r="CM87">
        <v>9692.8371428571409</v>
      </c>
      <c r="CN87">
        <v>9557.914285714287</v>
      </c>
      <c r="CO87">
        <v>43</v>
      </c>
      <c r="CP87">
        <v>44.723000000000013</v>
      </c>
      <c r="CQ87">
        <v>43.811999999999998</v>
      </c>
      <c r="CR87">
        <v>43.625</v>
      </c>
      <c r="CS87">
        <v>44.311999999999998</v>
      </c>
      <c r="CT87">
        <v>597.51714285714286</v>
      </c>
      <c r="CU87">
        <v>597.487142857143</v>
      </c>
      <c r="CV87">
        <v>0</v>
      </c>
      <c r="CW87">
        <v>1670263449.2</v>
      </c>
      <c r="CX87">
        <v>0</v>
      </c>
      <c r="CY87">
        <v>1670262879</v>
      </c>
      <c r="CZ87" t="s">
        <v>356</v>
      </c>
      <c r="DA87">
        <v>1670262873</v>
      </c>
      <c r="DB87">
        <v>1670262879</v>
      </c>
      <c r="DC87">
        <v>3</v>
      </c>
      <c r="DD87">
        <v>-7.0000000000000001E-3</v>
      </c>
      <c r="DE87">
        <v>-1.0999999999999999E-2</v>
      </c>
      <c r="DF87">
        <v>-3.9849999999999999</v>
      </c>
      <c r="DG87">
        <v>0.13</v>
      </c>
      <c r="DH87">
        <v>415</v>
      </c>
      <c r="DI87">
        <v>34</v>
      </c>
      <c r="DJ87">
        <v>0.34</v>
      </c>
      <c r="DK87">
        <v>0.13</v>
      </c>
      <c r="DL87">
        <v>-17.04988780487805</v>
      </c>
      <c r="DM87">
        <v>-1.5703735191637609</v>
      </c>
      <c r="DN87">
        <v>0.16276066402456699</v>
      </c>
      <c r="DO87">
        <v>0</v>
      </c>
      <c r="DP87">
        <v>0.80533678048780466</v>
      </c>
      <c r="DQ87">
        <v>7.0591045296165528E-2</v>
      </c>
      <c r="DR87">
        <v>7.492310703883124E-3</v>
      </c>
      <c r="DS87">
        <v>1</v>
      </c>
      <c r="DT87">
        <v>0</v>
      </c>
      <c r="DU87">
        <v>0</v>
      </c>
      <c r="DV87">
        <v>0</v>
      </c>
      <c r="DW87">
        <v>-1</v>
      </c>
      <c r="DX87">
        <v>1</v>
      </c>
      <c r="DY87">
        <v>2</v>
      </c>
      <c r="DZ87" t="s">
        <v>363</v>
      </c>
      <c r="EA87">
        <v>3.2969599999999999</v>
      </c>
      <c r="EB87">
        <v>2.62554</v>
      </c>
      <c r="EC87">
        <v>0.108613</v>
      </c>
      <c r="ED87">
        <v>0.110064</v>
      </c>
      <c r="EE87">
        <v>0.14633099999999999</v>
      </c>
      <c r="EF87">
        <v>0.142482</v>
      </c>
      <c r="EG87">
        <v>26992.9</v>
      </c>
      <c r="EH87">
        <v>27426.5</v>
      </c>
      <c r="EI87">
        <v>28172.6</v>
      </c>
      <c r="EJ87">
        <v>29661.7</v>
      </c>
      <c r="EK87">
        <v>33091</v>
      </c>
      <c r="EL87">
        <v>35299.5</v>
      </c>
      <c r="EM87">
        <v>39762.199999999997</v>
      </c>
      <c r="EN87">
        <v>42381.5</v>
      </c>
      <c r="EO87">
        <v>1.9191</v>
      </c>
      <c r="EP87">
        <v>2.1554000000000002</v>
      </c>
      <c r="EQ87">
        <v>0.14053299999999999</v>
      </c>
      <c r="ER87">
        <v>0</v>
      </c>
      <c r="ES87">
        <v>31.293900000000001</v>
      </c>
      <c r="ET87">
        <v>999.9</v>
      </c>
      <c r="EU87">
        <v>53.3</v>
      </c>
      <c r="EV87">
        <v>39.299999999999997</v>
      </c>
      <c r="EW87">
        <v>37.6922</v>
      </c>
      <c r="EX87">
        <v>56.880299999999998</v>
      </c>
      <c r="EY87">
        <v>-1.30209</v>
      </c>
      <c r="EZ87">
        <v>2</v>
      </c>
      <c r="FA87">
        <v>0.44516</v>
      </c>
      <c r="FB87">
        <v>0.21385599999999999</v>
      </c>
      <c r="FC87">
        <v>20.274100000000001</v>
      </c>
      <c r="FD87">
        <v>5.2193899999999998</v>
      </c>
      <c r="FE87">
        <v>12.0046</v>
      </c>
      <c r="FF87">
        <v>4.9867999999999997</v>
      </c>
      <c r="FG87">
        <v>3.2844799999999998</v>
      </c>
      <c r="FH87">
        <v>9999</v>
      </c>
      <c r="FI87">
        <v>9999</v>
      </c>
      <c r="FJ87">
        <v>9999</v>
      </c>
      <c r="FK87">
        <v>999.9</v>
      </c>
      <c r="FL87">
        <v>1.8658399999999999</v>
      </c>
      <c r="FM87">
        <v>1.86222</v>
      </c>
      <c r="FN87">
        <v>1.86432</v>
      </c>
      <c r="FO87">
        <v>1.8603700000000001</v>
      </c>
      <c r="FP87">
        <v>1.86111</v>
      </c>
      <c r="FQ87">
        <v>1.8602000000000001</v>
      </c>
      <c r="FR87">
        <v>1.86188</v>
      </c>
      <c r="FS87">
        <v>1.8584700000000001</v>
      </c>
      <c r="FT87">
        <v>0</v>
      </c>
      <c r="FU87">
        <v>0</v>
      </c>
      <c r="FV87">
        <v>0</v>
      </c>
      <c r="FW87">
        <v>0</v>
      </c>
      <c r="FX87" t="s">
        <v>358</v>
      </c>
      <c r="FY87" t="s">
        <v>359</v>
      </c>
      <c r="FZ87" t="s">
        <v>360</v>
      </c>
      <c r="GA87" t="s">
        <v>360</v>
      </c>
      <c r="GB87" t="s">
        <v>360</v>
      </c>
      <c r="GC87" t="s">
        <v>360</v>
      </c>
      <c r="GD87">
        <v>0</v>
      </c>
      <c r="GE87">
        <v>100</v>
      </c>
      <c r="GF87">
        <v>100</v>
      </c>
      <c r="GG87">
        <v>-4.0549999999999997</v>
      </c>
      <c r="GH87">
        <v>0.13009999999999999</v>
      </c>
      <c r="GI87">
        <v>-3.0386377359327348</v>
      </c>
      <c r="GJ87">
        <v>-2.737337881603403E-3</v>
      </c>
      <c r="GK87">
        <v>1.2769921614711079E-6</v>
      </c>
      <c r="GL87">
        <v>-3.2469241445839119E-10</v>
      </c>
      <c r="GM87">
        <v>0.13012000000000509</v>
      </c>
      <c r="GN87">
        <v>0</v>
      </c>
      <c r="GO87">
        <v>0</v>
      </c>
      <c r="GP87">
        <v>0</v>
      </c>
      <c r="GQ87">
        <v>4</v>
      </c>
      <c r="GR87">
        <v>2074</v>
      </c>
      <c r="GS87">
        <v>4</v>
      </c>
      <c r="GT87">
        <v>30</v>
      </c>
      <c r="GU87">
        <v>9.3000000000000007</v>
      </c>
      <c r="GV87">
        <v>9.1999999999999993</v>
      </c>
      <c r="GW87">
        <v>1.5258799999999999</v>
      </c>
      <c r="GX87">
        <v>2.5817899999999998</v>
      </c>
      <c r="GY87">
        <v>2.04834</v>
      </c>
      <c r="GZ87">
        <v>2.6061999999999999</v>
      </c>
      <c r="HA87">
        <v>2.1972700000000001</v>
      </c>
      <c r="HB87">
        <v>2.3046899999999999</v>
      </c>
      <c r="HC87">
        <v>42.590400000000002</v>
      </c>
      <c r="HD87">
        <v>13.5191</v>
      </c>
      <c r="HE87">
        <v>18</v>
      </c>
      <c r="HF87">
        <v>482.25400000000002</v>
      </c>
      <c r="HG87">
        <v>719.2</v>
      </c>
      <c r="HH87">
        <v>31.0001</v>
      </c>
      <c r="HI87">
        <v>33.076000000000001</v>
      </c>
      <c r="HJ87">
        <v>29.9999</v>
      </c>
      <c r="HK87">
        <v>33.009399999999999</v>
      </c>
      <c r="HL87">
        <v>33.005800000000001</v>
      </c>
      <c r="HM87">
        <v>30.5381</v>
      </c>
      <c r="HN87">
        <v>-30</v>
      </c>
      <c r="HO87">
        <v>-30</v>
      </c>
      <c r="HP87">
        <v>31</v>
      </c>
      <c r="HQ87">
        <v>485.16899999999998</v>
      </c>
      <c r="HR87">
        <v>33.834600000000002</v>
      </c>
      <c r="HS87">
        <v>99.265699999999995</v>
      </c>
      <c r="HT87">
        <v>98.293700000000001</v>
      </c>
    </row>
    <row r="88" spans="1:228" x14ac:dyDescent="0.2">
      <c r="A88">
        <v>73</v>
      </c>
      <c r="B88">
        <v>1670263434.5999999</v>
      </c>
      <c r="C88">
        <v>287.59999990463263</v>
      </c>
      <c r="D88" t="s">
        <v>505</v>
      </c>
      <c r="E88" t="s">
        <v>506</v>
      </c>
      <c r="F88">
        <v>4</v>
      </c>
      <c r="G88">
        <v>1670263432.2874999</v>
      </c>
      <c r="H88">
        <f t="shared" si="34"/>
        <v>1.9954422896604979E-3</v>
      </c>
      <c r="I88">
        <f t="shared" si="35"/>
        <v>1.9954422896604977</v>
      </c>
      <c r="J88">
        <f t="shared" si="36"/>
        <v>17.611666648483169</v>
      </c>
      <c r="K88">
        <f t="shared" si="37"/>
        <v>456.13687499999997</v>
      </c>
      <c r="L88">
        <f t="shared" si="38"/>
        <v>226.01897422974119</v>
      </c>
      <c r="M88">
        <f t="shared" si="39"/>
        <v>22.844884322481448</v>
      </c>
      <c r="N88">
        <f t="shared" si="40"/>
        <v>46.104067944318579</v>
      </c>
      <c r="O88">
        <f t="shared" si="41"/>
        <v>0.12930804815059599</v>
      </c>
      <c r="P88">
        <f t="shared" si="42"/>
        <v>3.680712052780069</v>
      </c>
      <c r="Q88">
        <f t="shared" si="43"/>
        <v>0.12683634263388305</v>
      </c>
      <c r="R88">
        <f t="shared" si="44"/>
        <v>7.9490851872456664E-2</v>
      </c>
      <c r="S88">
        <f t="shared" si="45"/>
        <v>226.11426359121828</v>
      </c>
      <c r="T88">
        <f t="shared" si="46"/>
        <v>33.7638997141731</v>
      </c>
      <c r="U88">
        <f t="shared" si="47"/>
        <v>33.573249999999987</v>
      </c>
      <c r="V88">
        <f t="shared" si="48"/>
        <v>5.2171327880180502</v>
      </c>
      <c r="W88">
        <f t="shared" si="49"/>
        <v>72.733979527722013</v>
      </c>
      <c r="X88">
        <f t="shared" si="50"/>
        <v>3.6970987518829705</v>
      </c>
      <c r="Y88">
        <f t="shared" si="51"/>
        <v>5.0830420332959356</v>
      </c>
      <c r="Z88">
        <f t="shared" si="52"/>
        <v>1.5200340361350797</v>
      </c>
      <c r="AA88">
        <f t="shared" si="53"/>
        <v>-87.999004974027955</v>
      </c>
      <c r="AB88">
        <f t="shared" si="54"/>
        <v>-92.185249793271964</v>
      </c>
      <c r="AC88">
        <f t="shared" si="55"/>
        <v>-5.7551453331104545</v>
      </c>
      <c r="AD88">
        <f t="shared" si="56"/>
        <v>40.174863490807923</v>
      </c>
      <c r="AE88">
        <f t="shared" si="57"/>
        <v>40.893366138858752</v>
      </c>
      <c r="AF88">
        <f t="shared" si="58"/>
        <v>2.0387510503643758</v>
      </c>
      <c r="AG88">
        <f t="shared" si="59"/>
        <v>17.611666648483169</v>
      </c>
      <c r="AH88">
        <v>491.01729402957471</v>
      </c>
      <c r="AI88">
        <v>476.54026060606071</v>
      </c>
      <c r="AJ88">
        <v>1.701074784190866</v>
      </c>
      <c r="AK88">
        <v>66.402608217360225</v>
      </c>
      <c r="AL88">
        <f t="shared" si="60"/>
        <v>1.9954422896604977</v>
      </c>
      <c r="AM88">
        <v>35.771019807476463</v>
      </c>
      <c r="AN88">
        <v>36.569805588235283</v>
      </c>
      <c r="AO88">
        <v>-5.3576243776815198E-5</v>
      </c>
      <c r="AP88">
        <v>90.818453597350185</v>
      </c>
      <c r="AQ88">
        <v>175</v>
      </c>
      <c r="AR88">
        <v>27</v>
      </c>
      <c r="AS88">
        <f t="shared" si="61"/>
        <v>1</v>
      </c>
      <c r="AT88">
        <f t="shared" si="62"/>
        <v>0</v>
      </c>
      <c r="AU88">
        <f t="shared" si="63"/>
        <v>47324.116196552197</v>
      </c>
      <c r="AV88">
        <f t="shared" si="64"/>
        <v>1200</v>
      </c>
      <c r="AW88">
        <f t="shared" si="65"/>
        <v>1025.924488907367</v>
      </c>
      <c r="AX88">
        <f t="shared" si="66"/>
        <v>0.85493707408947262</v>
      </c>
      <c r="AY88">
        <f t="shared" si="67"/>
        <v>0.18842855299268191</v>
      </c>
      <c r="AZ88">
        <v>2.7</v>
      </c>
      <c r="BA88">
        <v>0.5</v>
      </c>
      <c r="BB88" t="s">
        <v>355</v>
      </c>
      <c r="BC88">
        <v>2</v>
      </c>
      <c r="BD88" t="b">
        <v>1</v>
      </c>
      <c r="BE88">
        <v>1670263432.2874999</v>
      </c>
      <c r="BF88">
        <v>456.13687499999997</v>
      </c>
      <c r="BG88">
        <v>473.50799999999998</v>
      </c>
      <c r="BH88">
        <v>36.577749999999988</v>
      </c>
      <c r="BI88">
        <v>35.761937500000002</v>
      </c>
      <c r="BJ88">
        <v>460.19637499999999</v>
      </c>
      <c r="BK88">
        <v>36.447600000000001</v>
      </c>
      <c r="BL88">
        <v>650.06124999999997</v>
      </c>
      <c r="BM88">
        <v>100.97512500000001</v>
      </c>
      <c r="BN88">
        <v>9.9948012500000002E-2</v>
      </c>
      <c r="BO88">
        <v>33.108687500000002</v>
      </c>
      <c r="BP88">
        <v>33.573249999999987</v>
      </c>
      <c r="BQ88">
        <v>999.9</v>
      </c>
      <c r="BR88">
        <v>0</v>
      </c>
      <c r="BS88">
        <v>0</v>
      </c>
      <c r="BT88">
        <v>9017.4212499999994</v>
      </c>
      <c r="BU88">
        <v>0</v>
      </c>
      <c r="BV88">
        <v>226.31937500000001</v>
      </c>
      <c r="BW88">
        <v>-17.371087500000002</v>
      </c>
      <c r="BX88">
        <v>473.45487500000002</v>
      </c>
      <c r="BY88">
        <v>491.06937499999998</v>
      </c>
      <c r="BZ88">
        <v>0.81579787500000001</v>
      </c>
      <c r="CA88">
        <v>473.50799999999998</v>
      </c>
      <c r="CB88">
        <v>35.761937500000002</v>
      </c>
      <c r="CC88">
        <v>3.6934412499999998</v>
      </c>
      <c r="CD88">
        <v>3.611065</v>
      </c>
      <c r="CE88">
        <v>27.536200000000001</v>
      </c>
      <c r="CF88">
        <v>27.151199999999999</v>
      </c>
      <c r="CG88">
        <v>1200</v>
      </c>
      <c r="CH88">
        <v>0.50001375000000003</v>
      </c>
      <c r="CI88">
        <v>0.49998625000000002</v>
      </c>
      <c r="CJ88">
        <v>0</v>
      </c>
      <c r="CK88">
        <v>946.72900000000004</v>
      </c>
      <c r="CL88">
        <v>4.9990899999999998</v>
      </c>
      <c r="CM88">
        <v>9692.9987499999988</v>
      </c>
      <c r="CN88">
        <v>9557.9237499999999</v>
      </c>
      <c r="CO88">
        <v>43</v>
      </c>
      <c r="CP88">
        <v>44.726374999999997</v>
      </c>
      <c r="CQ88">
        <v>43.811999999999998</v>
      </c>
      <c r="CR88">
        <v>43.625</v>
      </c>
      <c r="CS88">
        <v>44.311999999999998</v>
      </c>
      <c r="CT88">
        <v>597.52</v>
      </c>
      <c r="CU88">
        <v>597.48500000000001</v>
      </c>
      <c r="CV88">
        <v>0</v>
      </c>
      <c r="CW88">
        <v>1670263453.4000001</v>
      </c>
      <c r="CX88">
        <v>0</v>
      </c>
      <c r="CY88">
        <v>1670262879</v>
      </c>
      <c r="CZ88" t="s">
        <v>356</v>
      </c>
      <c r="DA88">
        <v>1670262873</v>
      </c>
      <c r="DB88">
        <v>1670262879</v>
      </c>
      <c r="DC88">
        <v>3</v>
      </c>
      <c r="DD88">
        <v>-7.0000000000000001E-3</v>
      </c>
      <c r="DE88">
        <v>-1.0999999999999999E-2</v>
      </c>
      <c r="DF88">
        <v>-3.9849999999999999</v>
      </c>
      <c r="DG88">
        <v>0.13</v>
      </c>
      <c r="DH88">
        <v>415</v>
      </c>
      <c r="DI88">
        <v>34</v>
      </c>
      <c r="DJ88">
        <v>0.34</v>
      </c>
      <c r="DK88">
        <v>0.13</v>
      </c>
      <c r="DL88">
        <v>-17.15597073170732</v>
      </c>
      <c r="DM88">
        <v>-1.4519811846689841</v>
      </c>
      <c r="DN88">
        <v>0.1509663057931486</v>
      </c>
      <c r="DO88">
        <v>0</v>
      </c>
      <c r="DP88">
        <v>0.80863260975609752</v>
      </c>
      <c r="DQ88">
        <v>7.2184411149827307E-2</v>
      </c>
      <c r="DR88">
        <v>7.5594883162689846E-3</v>
      </c>
      <c r="DS88">
        <v>1</v>
      </c>
      <c r="DT88">
        <v>0</v>
      </c>
      <c r="DU88">
        <v>0</v>
      </c>
      <c r="DV88">
        <v>0</v>
      </c>
      <c r="DW88">
        <v>-1</v>
      </c>
      <c r="DX88">
        <v>1</v>
      </c>
      <c r="DY88">
        <v>2</v>
      </c>
      <c r="DZ88" t="s">
        <v>363</v>
      </c>
      <c r="EA88">
        <v>3.29677</v>
      </c>
      <c r="EB88">
        <v>2.6252599999999999</v>
      </c>
      <c r="EC88">
        <v>0.109782</v>
      </c>
      <c r="ED88">
        <v>0.111225</v>
      </c>
      <c r="EE88">
        <v>0.14629700000000001</v>
      </c>
      <c r="EF88">
        <v>0.14244399999999999</v>
      </c>
      <c r="EG88">
        <v>26957.7</v>
      </c>
      <c r="EH88">
        <v>27391.3</v>
      </c>
      <c r="EI88">
        <v>28172.799999999999</v>
      </c>
      <c r="EJ88">
        <v>29662.400000000001</v>
      </c>
      <c r="EK88">
        <v>33092.800000000003</v>
      </c>
      <c r="EL88">
        <v>35302</v>
      </c>
      <c r="EM88">
        <v>39762.6</v>
      </c>
      <c r="EN88">
        <v>42382.5</v>
      </c>
      <c r="EO88">
        <v>1.9193499999999999</v>
      </c>
      <c r="EP88">
        <v>2.1555499999999999</v>
      </c>
      <c r="EQ88">
        <v>0.14052500000000001</v>
      </c>
      <c r="ER88">
        <v>0</v>
      </c>
      <c r="ES88">
        <v>31.299700000000001</v>
      </c>
      <c r="ET88">
        <v>999.9</v>
      </c>
      <c r="EU88">
        <v>53.3</v>
      </c>
      <c r="EV88">
        <v>39.299999999999997</v>
      </c>
      <c r="EW88">
        <v>37.6907</v>
      </c>
      <c r="EX88">
        <v>57.1203</v>
      </c>
      <c r="EY88">
        <v>-1.3141</v>
      </c>
      <c r="EZ88">
        <v>2</v>
      </c>
      <c r="FA88">
        <v>0.44513000000000003</v>
      </c>
      <c r="FB88">
        <v>0.214918</v>
      </c>
      <c r="FC88">
        <v>20.274100000000001</v>
      </c>
      <c r="FD88">
        <v>5.2187900000000003</v>
      </c>
      <c r="FE88">
        <v>12.004099999999999</v>
      </c>
      <c r="FF88">
        <v>4.9867999999999997</v>
      </c>
      <c r="FG88">
        <v>3.2844799999999998</v>
      </c>
      <c r="FH88">
        <v>9999</v>
      </c>
      <c r="FI88">
        <v>9999</v>
      </c>
      <c r="FJ88">
        <v>9999</v>
      </c>
      <c r="FK88">
        <v>999.9</v>
      </c>
      <c r="FL88">
        <v>1.8658399999999999</v>
      </c>
      <c r="FM88">
        <v>1.8622399999999999</v>
      </c>
      <c r="FN88">
        <v>1.86432</v>
      </c>
      <c r="FO88">
        <v>1.8603799999999999</v>
      </c>
      <c r="FP88">
        <v>1.86111</v>
      </c>
      <c r="FQ88">
        <v>1.8602000000000001</v>
      </c>
      <c r="FR88">
        <v>1.86188</v>
      </c>
      <c r="FS88">
        <v>1.8584799999999999</v>
      </c>
      <c r="FT88">
        <v>0</v>
      </c>
      <c r="FU88">
        <v>0</v>
      </c>
      <c r="FV88">
        <v>0</v>
      </c>
      <c r="FW88">
        <v>0</v>
      </c>
      <c r="FX88" t="s">
        <v>358</v>
      </c>
      <c r="FY88" t="s">
        <v>359</v>
      </c>
      <c r="FZ88" t="s">
        <v>360</v>
      </c>
      <c r="GA88" t="s">
        <v>360</v>
      </c>
      <c r="GB88" t="s">
        <v>360</v>
      </c>
      <c r="GC88" t="s">
        <v>360</v>
      </c>
      <c r="GD88">
        <v>0</v>
      </c>
      <c r="GE88">
        <v>100</v>
      </c>
      <c r="GF88">
        <v>100</v>
      </c>
      <c r="GG88">
        <v>-4.0670000000000002</v>
      </c>
      <c r="GH88">
        <v>0.13009999999999999</v>
      </c>
      <c r="GI88">
        <v>-3.0386377359327348</v>
      </c>
      <c r="GJ88">
        <v>-2.737337881603403E-3</v>
      </c>
      <c r="GK88">
        <v>1.2769921614711079E-6</v>
      </c>
      <c r="GL88">
        <v>-3.2469241445839119E-10</v>
      </c>
      <c r="GM88">
        <v>0.13012000000000509</v>
      </c>
      <c r="GN88">
        <v>0</v>
      </c>
      <c r="GO88">
        <v>0</v>
      </c>
      <c r="GP88">
        <v>0</v>
      </c>
      <c r="GQ88">
        <v>4</v>
      </c>
      <c r="GR88">
        <v>2074</v>
      </c>
      <c r="GS88">
        <v>4</v>
      </c>
      <c r="GT88">
        <v>30</v>
      </c>
      <c r="GU88">
        <v>9.4</v>
      </c>
      <c r="GV88">
        <v>9.3000000000000007</v>
      </c>
      <c r="GW88">
        <v>1.54419</v>
      </c>
      <c r="GX88">
        <v>2.5830099999999998</v>
      </c>
      <c r="GY88">
        <v>2.04834</v>
      </c>
      <c r="GZ88">
        <v>2.6061999999999999</v>
      </c>
      <c r="HA88">
        <v>2.1972700000000001</v>
      </c>
      <c r="HB88">
        <v>2.31812</v>
      </c>
      <c r="HC88">
        <v>42.590400000000002</v>
      </c>
      <c r="HD88">
        <v>13.5191</v>
      </c>
      <c r="HE88">
        <v>18</v>
      </c>
      <c r="HF88">
        <v>482.39600000000002</v>
      </c>
      <c r="HG88">
        <v>719.32</v>
      </c>
      <c r="HH88">
        <v>31.0002</v>
      </c>
      <c r="HI88">
        <v>33.074300000000001</v>
      </c>
      <c r="HJ88">
        <v>29.9999</v>
      </c>
      <c r="HK88">
        <v>33.0075</v>
      </c>
      <c r="HL88">
        <v>33.003999999999998</v>
      </c>
      <c r="HM88">
        <v>30.89</v>
      </c>
      <c r="HN88">
        <v>-30</v>
      </c>
      <c r="HO88">
        <v>-30</v>
      </c>
      <c r="HP88">
        <v>31</v>
      </c>
      <c r="HQ88">
        <v>491.86099999999999</v>
      </c>
      <c r="HR88">
        <v>33.834600000000002</v>
      </c>
      <c r="HS88">
        <v>99.266499999999994</v>
      </c>
      <c r="HT88">
        <v>98.296000000000006</v>
      </c>
    </row>
    <row r="89" spans="1:228" x14ac:dyDescent="0.2">
      <c r="A89">
        <v>74</v>
      </c>
      <c r="B89">
        <v>1670263438.5999999</v>
      </c>
      <c r="C89">
        <v>291.59999990463263</v>
      </c>
      <c r="D89" t="s">
        <v>507</v>
      </c>
      <c r="E89" t="s">
        <v>508</v>
      </c>
      <c r="F89">
        <v>4</v>
      </c>
      <c r="G89">
        <v>1670263436.5999999</v>
      </c>
      <c r="H89">
        <f t="shared" si="34"/>
        <v>2.0115487317390254E-3</v>
      </c>
      <c r="I89">
        <f t="shared" si="35"/>
        <v>2.0115487317390253</v>
      </c>
      <c r="J89">
        <f t="shared" si="36"/>
        <v>17.642965939896595</v>
      </c>
      <c r="K89">
        <f t="shared" si="37"/>
        <v>463.24685714285721</v>
      </c>
      <c r="L89">
        <f t="shared" si="38"/>
        <v>233.94376787925702</v>
      </c>
      <c r="M89">
        <f t="shared" si="39"/>
        <v>23.646344318934208</v>
      </c>
      <c r="N89">
        <f t="shared" si="40"/>
        <v>46.823622565221534</v>
      </c>
      <c r="O89">
        <f t="shared" si="41"/>
        <v>0.13015746872124767</v>
      </c>
      <c r="P89">
        <f t="shared" si="42"/>
        <v>3.6676770506188876</v>
      </c>
      <c r="Q89">
        <f t="shared" si="43"/>
        <v>0.12764480837695538</v>
      </c>
      <c r="R89">
        <f t="shared" si="44"/>
        <v>7.9999717655702601E-2</v>
      </c>
      <c r="S89">
        <f t="shared" si="45"/>
        <v>226.11558943815012</v>
      </c>
      <c r="T89">
        <f t="shared" si="46"/>
        <v>33.765828118265965</v>
      </c>
      <c r="U89">
        <f t="shared" si="47"/>
        <v>33.577742857142859</v>
      </c>
      <c r="V89">
        <f t="shared" si="48"/>
        <v>5.2184444776896592</v>
      </c>
      <c r="W89">
        <f t="shared" si="49"/>
        <v>72.696032566273942</v>
      </c>
      <c r="X89">
        <f t="shared" si="50"/>
        <v>3.6958156604616459</v>
      </c>
      <c r="Y89">
        <f t="shared" si="51"/>
        <v>5.0839303466696411</v>
      </c>
      <c r="Z89">
        <f t="shared" si="52"/>
        <v>1.5226288172280134</v>
      </c>
      <c r="AA89">
        <f t="shared" si="53"/>
        <v>-88.709299069691028</v>
      </c>
      <c r="AB89">
        <f t="shared" si="54"/>
        <v>-92.131722240987301</v>
      </c>
      <c r="AC89">
        <f t="shared" si="55"/>
        <v>-5.7724606073254137</v>
      </c>
      <c r="AD89">
        <f t="shared" si="56"/>
        <v>39.502107520146353</v>
      </c>
      <c r="AE89">
        <f t="shared" si="57"/>
        <v>41.159390919951342</v>
      </c>
      <c r="AF89">
        <f t="shared" si="58"/>
        <v>2.0412347370887147</v>
      </c>
      <c r="AG89">
        <f t="shared" si="59"/>
        <v>17.642965939896595</v>
      </c>
      <c r="AH89">
        <v>497.9665265139447</v>
      </c>
      <c r="AI89">
        <v>483.40665454545439</v>
      </c>
      <c r="AJ89">
        <v>1.717913194286808</v>
      </c>
      <c r="AK89">
        <v>66.402608217360225</v>
      </c>
      <c r="AL89">
        <f t="shared" si="60"/>
        <v>2.0115487317390253</v>
      </c>
      <c r="AM89">
        <v>35.755312869918797</v>
      </c>
      <c r="AN89">
        <v>36.560778529411742</v>
      </c>
      <c r="AO89">
        <v>-8.2490761583552181E-5</v>
      </c>
      <c r="AP89">
        <v>90.818453597350185</v>
      </c>
      <c r="AQ89">
        <v>174</v>
      </c>
      <c r="AR89">
        <v>27</v>
      </c>
      <c r="AS89">
        <f t="shared" si="61"/>
        <v>1</v>
      </c>
      <c r="AT89">
        <f t="shared" si="62"/>
        <v>0</v>
      </c>
      <c r="AU89">
        <f t="shared" si="63"/>
        <v>47090.839866758688</v>
      </c>
      <c r="AV89">
        <f t="shared" si="64"/>
        <v>1200.007142857143</v>
      </c>
      <c r="AW89">
        <f t="shared" si="65"/>
        <v>1025.9305852011141</v>
      </c>
      <c r="AX89">
        <f t="shared" si="66"/>
        <v>0.85493706542315806</v>
      </c>
      <c r="AY89">
        <f t="shared" si="67"/>
        <v>0.18842853626669492</v>
      </c>
      <c r="AZ89">
        <v>2.7</v>
      </c>
      <c r="BA89">
        <v>0.5</v>
      </c>
      <c r="BB89" t="s">
        <v>355</v>
      </c>
      <c r="BC89">
        <v>2</v>
      </c>
      <c r="BD89" t="b">
        <v>1</v>
      </c>
      <c r="BE89">
        <v>1670263436.5999999</v>
      </c>
      <c r="BF89">
        <v>463.24685714285721</v>
      </c>
      <c r="BG89">
        <v>480.73642857142858</v>
      </c>
      <c r="BH89">
        <v>36.564342857142847</v>
      </c>
      <c r="BI89">
        <v>35.747457142857137</v>
      </c>
      <c r="BJ89">
        <v>467.31914285714288</v>
      </c>
      <c r="BK89">
        <v>36.434242857142863</v>
      </c>
      <c r="BL89">
        <v>650.00714285714287</v>
      </c>
      <c r="BM89">
        <v>100.9768571428571</v>
      </c>
      <c r="BN89">
        <v>0.100186</v>
      </c>
      <c r="BO89">
        <v>33.111800000000002</v>
      </c>
      <c r="BP89">
        <v>33.577742857142859</v>
      </c>
      <c r="BQ89">
        <v>999.89999999999986</v>
      </c>
      <c r="BR89">
        <v>0</v>
      </c>
      <c r="BS89">
        <v>0</v>
      </c>
      <c r="BT89">
        <v>8972.2314285714292</v>
      </c>
      <c r="BU89">
        <v>0</v>
      </c>
      <c r="BV89">
        <v>227.1741428571429</v>
      </c>
      <c r="BW89">
        <v>-17.489542857142862</v>
      </c>
      <c r="BX89">
        <v>480.82814285714278</v>
      </c>
      <c r="BY89">
        <v>498.55871428571419</v>
      </c>
      <c r="BZ89">
        <v>0.81691228571428565</v>
      </c>
      <c r="CA89">
        <v>480.73642857142858</v>
      </c>
      <c r="CB89">
        <v>35.747457142857137</v>
      </c>
      <c r="CC89">
        <v>3.6921471428571428</v>
      </c>
      <c r="CD89">
        <v>3.6096599999999999</v>
      </c>
      <c r="CE89">
        <v>27.530200000000001</v>
      </c>
      <c r="CF89">
        <v>27.144542857142859</v>
      </c>
      <c r="CG89">
        <v>1200.007142857143</v>
      </c>
      <c r="CH89">
        <v>0.50001485714285721</v>
      </c>
      <c r="CI89">
        <v>0.49998514285714302</v>
      </c>
      <c r="CJ89">
        <v>0</v>
      </c>
      <c r="CK89">
        <v>946.59042857142867</v>
      </c>
      <c r="CL89">
        <v>4.9990899999999998</v>
      </c>
      <c r="CM89">
        <v>9693.7071428571417</v>
      </c>
      <c r="CN89">
        <v>9557.98</v>
      </c>
      <c r="CO89">
        <v>43</v>
      </c>
      <c r="CP89">
        <v>44.705000000000013</v>
      </c>
      <c r="CQ89">
        <v>43.811999999999998</v>
      </c>
      <c r="CR89">
        <v>43.625</v>
      </c>
      <c r="CS89">
        <v>44.311999999999998</v>
      </c>
      <c r="CT89">
        <v>597.52285714285711</v>
      </c>
      <c r="CU89">
        <v>597.48714285714289</v>
      </c>
      <c r="CV89">
        <v>0</v>
      </c>
      <c r="CW89">
        <v>1670263457.5999999</v>
      </c>
      <c r="CX89">
        <v>0</v>
      </c>
      <c r="CY89">
        <v>1670262879</v>
      </c>
      <c r="CZ89" t="s">
        <v>356</v>
      </c>
      <c r="DA89">
        <v>1670262873</v>
      </c>
      <c r="DB89">
        <v>1670262879</v>
      </c>
      <c r="DC89">
        <v>3</v>
      </c>
      <c r="DD89">
        <v>-7.0000000000000001E-3</v>
      </c>
      <c r="DE89">
        <v>-1.0999999999999999E-2</v>
      </c>
      <c r="DF89">
        <v>-3.9849999999999999</v>
      </c>
      <c r="DG89">
        <v>0.13</v>
      </c>
      <c r="DH89">
        <v>415</v>
      </c>
      <c r="DI89">
        <v>34</v>
      </c>
      <c r="DJ89">
        <v>0.34</v>
      </c>
      <c r="DK89">
        <v>0.13</v>
      </c>
      <c r="DL89">
        <v>-17.26535853658536</v>
      </c>
      <c r="DM89">
        <v>-1.3069087108014461</v>
      </c>
      <c r="DN89">
        <v>0.1339199888094996</v>
      </c>
      <c r="DO89">
        <v>0</v>
      </c>
      <c r="DP89">
        <v>0.81244490243902456</v>
      </c>
      <c r="DQ89">
        <v>4.8708982578399368E-2</v>
      </c>
      <c r="DR89">
        <v>5.5857595758555829E-3</v>
      </c>
      <c r="DS89">
        <v>1</v>
      </c>
      <c r="DT89">
        <v>0</v>
      </c>
      <c r="DU89">
        <v>0</v>
      </c>
      <c r="DV89">
        <v>0</v>
      </c>
      <c r="DW89">
        <v>-1</v>
      </c>
      <c r="DX89">
        <v>1</v>
      </c>
      <c r="DY89">
        <v>2</v>
      </c>
      <c r="DZ89" t="s">
        <v>363</v>
      </c>
      <c r="EA89">
        <v>3.29677</v>
      </c>
      <c r="EB89">
        <v>2.6252200000000001</v>
      </c>
      <c r="EC89">
        <v>0.11094</v>
      </c>
      <c r="ED89">
        <v>0.112377</v>
      </c>
      <c r="EE89">
        <v>0.14626600000000001</v>
      </c>
      <c r="EF89">
        <v>0.14241200000000001</v>
      </c>
      <c r="EG89">
        <v>26922.7</v>
      </c>
      <c r="EH89">
        <v>27356</v>
      </c>
      <c r="EI89">
        <v>28172.9</v>
      </c>
      <c r="EJ89">
        <v>29662.7</v>
      </c>
      <c r="EK89">
        <v>33094.5</v>
      </c>
      <c r="EL89">
        <v>35303.699999999997</v>
      </c>
      <c r="EM89">
        <v>39763.199999999997</v>
      </c>
      <c r="EN89">
        <v>42382.9</v>
      </c>
      <c r="EO89">
        <v>1.9208000000000001</v>
      </c>
      <c r="EP89">
        <v>2.1555</v>
      </c>
      <c r="EQ89">
        <v>0.1399</v>
      </c>
      <c r="ER89">
        <v>0</v>
      </c>
      <c r="ES89">
        <v>31.304300000000001</v>
      </c>
      <c r="ET89">
        <v>999.9</v>
      </c>
      <c r="EU89">
        <v>53.3</v>
      </c>
      <c r="EV89">
        <v>39.299999999999997</v>
      </c>
      <c r="EW89">
        <v>37.692599999999999</v>
      </c>
      <c r="EX89">
        <v>57.600299999999997</v>
      </c>
      <c r="EY89">
        <v>-1.3381400000000001</v>
      </c>
      <c r="EZ89">
        <v>2</v>
      </c>
      <c r="FA89">
        <v>0.44498500000000002</v>
      </c>
      <c r="FB89">
        <v>0.21529699999999999</v>
      </c>
      <c r="FC89">
        <v>20.274100000000001</v>
      </c>
      <c r="FD89">
        <v>5.2199900000000001</v>
      </c>
      <c r="FE89">
        <v>12.004</v>
      </c>
      <c r="FF89">
        <v>4.98705</v>
      </c>
      <c r="FG89">
        <v>3.2846500000000001</v>
      </c>
      <c r="FH89">
        <v>9999</v>
      </c>
      <c r="FI89">
        <v>9999</v>
      </c>
      <c r="FJ89">
        <v>9999</v>
      </c>
      <c r="FK89">
        <v>999.9</v>
      </c>
      <c r="FL89">
        <v>1.8658399999999999</v>
      </c>
      <c r="FM89">
        <v>1.86225</v>
      </c>
      <c r="FN89">
        <v>1.86432</v>
      </c>
      <c r="FO89">
        <v>1.8603799999999999</v>
      </c>
      <c r="FP89">
        <v>1.86111</v>
      </c>
      <c r="FQ89">
        <v>1.8602000000000001</v>
      </c>
      <c r="FR89">
        <v>1.86188</v>
      </c>
      <c r="FS89">
        <v>1.85846</v>
      </c>
      <c r="FT89">
        <v>0</v>
      </c>
      <c r="FU89">
        <v>0</v>
      </c>
      <c r="FV89">
        <v>0</v>
      </c>
      <c r="FW89">
        <v>0</v>
      </c>
      <c r="FX89" t="s">
        <v>358</v>
      </c>
      <c r="FY89" t="s">
        <v>359</v>
      </c>
      <c r="FZ89" t="s">
        <v>360</v>
      </c>
      <c r="GA89" t="s">
        <v>360</v>
      </c>
      <c r="GB89" t="s">
        <v>360</v>
      </c>
      <c r="GC89" t="s">
        <v>360</v>
      </c>
      <c r="GD89">
        <v>0</v>
      </c>
      <c r="GE89">
        <v>100</v>
      </c>
      <c r="GF89">
        <v>100</v>
      </c>
      <c r="GG89">
        <v>-4.0780000000000003</v>
      </c>
      <c r="GH89">
        <v>0.13009999999999999</v>
      </c>
      <c r="GI89">
        <v>-3.0386377359327348</v>
      </c>
      <c r="GJ89">
        <v>-2.737337881603403E-3</v>
      </c>
      <c r="GK89">
        <v>1.2769921614711079E-6</v>
      </c>
      <c r="GL89">
        <v>-3.2469241445839119E-10</v>
      </c>
      <c r="GM89">
        <v>0.13012000000000509</v>
      </c>
      <c r="GN89">
        <v>0</v>
      </c>
      <c r="GO89">
        <v>0</v>
      </c>
      <c r="GP89">
        <v>0</v>
      </c>
      <c r="GQ89">
        <v>4</v>
      </c>
      <c r="GR89">
        <v>2074</v>
      </c>
      <c r="GS89">
        <v>4</v>
      </c>
      <c r="GT89">
        <v>30</v>
      </c>
      <c r="GU89">
        <v>9.4</v>
      </c>
      <c r="GV89">
        <v>9.3000000000000007</v>
      </c>
      <c r="GW89">
        <v>1.56128</v>
      </c>
      <c r="GX89">
        <v>2.5842299999999998</v>
      </c>
      <c r="GY89">
        <v>2.04834</v>
      </c>
      <c r="GZ89">
        <v>2.6061999999999999</v>
      </c>
      <c r="HA89">
        <v>2.1972700000000001</v>
      </c>
      <c r="HB89">
        <v>2.34863</v>
      </c>
      <c r="HC89">
        <v>42.590400000000002</v>
      </c>
      <c r="HD89">
        <v>13.5191</v>
      </c>
      <c r="HE89">
        <v>18</v>
      </c>
      <c r="HF89">
        <v>483.29399999999998</v>
      </c>
      <c r="HG89">
        <v>719.25800000000004</v>
      </c>
      <c r="HH89">
        <v>31.0002</v>
      </c>
      <c r="HI89">
        <v>33.072400000000002</v>
      </c>
      <c r="HJ89">
        <v>29.9999</v>
      </c>
      <c r="HK89">
        <v>33.006500000000003</v>
      </c>
      <c r="HL89">
        <v>33.002800000000001</v>
      </c>
      <c r="HM89">
        <v>31.2408</v>
      </c>
      <c r="HN89">
        <v>-30</v>
      </c>
      <c r="HO89">
        <v>-30</v>
      </c>
      <c r="HP89">
        <v>31</v>
      </c>
      <c r="HQ89">
        <v>498.53899999999999</v>
      </c>
      <c r="HR89">
        <v>33.834600000000002</v>
      </c>
      <c r="HS89">
        <v>99.267499999999998</v>
      </c>
      <c r="HT89">
        <v>98.296999999999997</v>
      </c>
    </row>
    <row r="90" spans="1:228" x14ac:dyDescent="0.2">
      <c r="A90">
        <v>75</v>
      </c>
      <c r="B90">
        <v>1670263442.0999999</v>
      </c>
      <c r="C90">
        <v>295.09999990463263</v>
      </c>
      <c r="D90" t="s">
        <v>509</v>
      </c>
      <c r="E90" t="s">
        <v>510</v>
      </c>
      <c r="F90">
        <v>4</v>
      </c>
      <c r="G90">
        <v>1670263440.0285721</v>
      </c>
      <c r="H90">
        <f t="shared" si="34"/>
        <v>2.0108608967047852E-3</v>
      </c>
      <c r="I90">
        <f t="shared" si="35"/>
        <v>2.0108608967047852</v>
      </c>
      <c r="J90">
        <f t="shared" si="36"/>
        <v>17.787701414276746</v>
      </c>
      <c r="K90">
        <f t="shared" si="37"/>
        <v>468.93700000000001</v>
      </c>
      <c r="L90">
        <f t="shared" si="38"/>
        <v>237.68909523685642</v>
      </c>
      <c r="M90">
        <f t="shared" si="39"/>
        <v>24.024480346464159</v>
      </c>
      <c r="N90">
        <f t="shared" si="40"/>
        <v>47.397915874110097</v>
      </c>
      <c r="O90">
        <f t="shared" si="41"/>
        <v>0.13014262142320393</v>
      </c>
      <c r="P90">
        <f t="shared" si="42"/>
        <v>3.6733514893155634</v>
      </c>
      <c r="Q90">
        <f t="shared" si="43"/>
        <v>0.12763432829791777</v>
      </c>
      <c r="R90">
        <f t="shared" si="44"/>
        <v>7.9992788799427395E-2</v>
      </c>
      <c r="S90">
        <f t="shared" si="45"/>
        <v>226.11329088943211</v>
      </c>
      <c r="T90">
        <f t="shared" si="46"/>
        <v>33.768851816458529</v>
      </c>
      <c r="U90">
        <f t="shared" si="47"/>
        <v>33.572742857142863</v>
      </c>
      <c r="V90">
        <f t="shared" si="48"/>
        <v>5.2169847456715202</v>
      </c>
      <c r="W90">
        <f t="shared" si="49"/>
        <v>72.659596828118822</v>
      </c>
      <c r="X90">
        <f t="shared" si="50"/>
        <v>3.6947603287275115</v>
      </c>
      <c r="Y90">
        <f t="shared" si="51"/>
        <v>5.0850272916703849</v>
      </c>
      <c r="Z90">
        <f t="shared" si="52"/>
        <v>1.5222244169440087</v>
      </c>
      <c r="AA90">
        <f t="shared" si="53"/>
        <v>-88.678965544681034</v>
      </c>
      <c r="AB90">
        <f t="shared" si="54"/>
        <v>-90.523044322385161</v>
      </c>
      <c r="AC90">
        <f t="shared" si="55"/>
        <v>-5.662876243005238</v>
      </c>
      <c r="AD90">
        <f t="shared" si="56"/>
        <v>41.248404779360683</v>
      </c>
      <c r="AE90">
        <f t="shared" si="57"/>
        <v>41.281088525607743</v>
      </c>
      <c r="AF90">
        <f t="shared" si="58"/>
        <v>2.0395075673422629</v>
      </c>
      <c r="AG90">
        <f t="shared" si="59"/>
        <v>17.787701414276746</v>
      </c>
      <c r="AH90">
        <v>504.04202516991342</v>
      </c>
      <c r="AI90">
        <v>489.42384848484858</v>
      </c>
      <c r="AJ90">
        <v>1.716930280832113</v>
      </c>
      <c r="AK90">
        <v>66.402608217360225</v>
      </c>
      <c r="AL90">
        <f t="shared" si="60"/>
        <v>2.0108608967047852</v>
      </c>
      <c r="AM90">
        <v>35.74536898473913</v>
      </c>
      <c r="AN90">
        <v>36.55044470588232</v>
      </c>
      <c r="AO90">
        <v>-5.8195169985008187E-5</v>
      </c>
      <c r="AP90">
        <v>90.818453597350185</v>
      </c>
      <c r="AQ90">
        <v>174</v>
      </c>
      <c r="AR90">
        <v>27</v>
      </c>
      <c r="AS90">
        <f t="shared" si="61"/>
        <v>1</v>
      </c>
      <c r="AT90">
        <f t="shared" si="62"/>
        <v>0</v>
      </c>
      <c r="AU90">
        <f t="shared" si="63"/>
        <v>47191.567061682719</v>
      </c>
      <c r="AV90">
        <f t="shared" si="64"/>
        <v>1199.997142857143</v>
      </c>
      <c r="AW90">
        <f t="shared" si="65"/>
        <v>1025.9218211862344</v>
      </c>
      <c r="AX90">
        <f t="shared" si="66"/>
        <v>0.85493688655254418</v>
      </c>
      <c r="AY90">
        <f t="shared" si="67"/>
        <v>0.18842819104641018</v>
      </c>
      <c r="AZ90">
        <v>2.7</v>
      </c>
      <c r="BA90">
        <v>0.5</v>
      </c>
      <c r="BB90" t="s">
        <v>355</v>
      </c>
      <c r="BC90">
        <v>2</v>
      </c>
      <c r="BD90" t="b">
        <v>1</v>
      </c>
      <c r="BE90">
        <v>1670263440.0285721</v>
      </c>
      <c r="BF90">
        <v>468.93700000000001</v>
      </c>
      <c r="BG90">
        <v>486.48185714285722</v>
      </c>
      <c r="BH90">
        <v>36.554557142857142</v>
      </c>
      <c r="BI90">
        <v>35.738342857142861</v>
      </c>
      <c r="BJ90">
        <v>473.01942857142859</v>
      </c>
      <c r="BK90">
        <v>36.424428571428571</v>
      </c>
      <c r="BL90">
        <v>649.99800000000016</v>
      </c>
      <c r="BM90">
        <v>100.9752857142857</v>
      </c>
      <c r="BN90">
        <v>9.9945871428571434E-2</v>
      </c>
      <c r="BO90">
        <v>33.115642857142859</v>
      </c>
      <c r="BP90">
        <v>33.572742857142863</v>
      </c>
      <c r="BQ90">
        <v>999.89999999999986</v>
      </c>
      <c r="BR90">
        <v>0</v>
      </c>
      <c r="BS90">
        <v>0</v>
      </c>
      <c r="BT90">
        <v>8991.9657142857141</v>
      </c>
      <c r="BU90">
        <v>0</v>
      </c>
      <c r="BV90">
        <v>227.98742857142861</v>
      </c>
      <c r="BW90">
        <v>-17.54465714285714</v>
      </c>
      <c r="BX90">
        <v>486.72928571428571</v>
      </c>
      <c r="BY90">
        <v>504.51242857142859</v>
      </c>
      <c r="BZ90">
        <v>0.81621328571428564</v>
      </c>
      <c r="CA90">
        <v>486.48185714285722</v>
      </c>
      <c r="CB90">
        <v>35.738342857142861</v>
      </c>
      <c r="CC90">
        <v>3.6911014285714292</v>
      </c>
      <c r="CD90">
        <v>3.6086857142857149</v>
      </c>
      <c r="CE90">
        <v>27.525371428571429</v>
      </c>
      <c r="CF90">
        <v>27.139957142857138</v>
      </c>
      <c r="CG90">
        <v>1199.997142857143</v>
      </c>
      <c r="CH90">
        <v>0.50002100000000016</v>
      </c>
      <c r="CI90">
        <v>0.49997900000000012</v>
      </c>
      <c r="CJ90">
        <v>0</v>
      </c>
      <c r="CK90">
        <v>946.89357142857148</v>
      </c>
      <c r="CL90">
        <v>4.9990899999999998</v>
      </c>
      <c r="CM90">
        <v>9694.2942857142862</v>
      </c>
      <c r="CN90">
        <v>9557.9</v>
      </c>
      <c r="CO90">
        <v>43</v>
      </c>
      <c r="CP90">
        <v>44.723000000000013</v>
      </c>
      <c r="CQ90">
        <v>43.811999999999998</v>
      </c>
      <c r="CR90">
        <v>43.625</v>
      </c>
      <c r="CS90">
        <v>44.311999999999998</v>
      </c>
      <c r="CT90">
        <v>597.52714285714285</v>
      </c>
      <c r="CU90">
        <v>597.47714285714289</v>
      </c>
      <c r="CV90">
        <v>0</v>
      </c>
      <c r="CW90">
        <v>1670263461.2</v>
      </c>
      <c r="CX90">
        <v>0</v>
      </c>
      <c r="CY90">
        <v>1670262879</v>
      </c>
      <c r="CZ90" t="s">
        <v>356</v>
      </c>
      <c r="DA90">
        <v>1670262873</v>
      </c>
      <c r="DB90">
        <v>1670262879</v>
      </c>
      <c r="DC90">
        <v>3</v>
      </c>
      <c r="DD90">
        <v>-7.0000000000000001E-3</v>
      </c>
      <c r="DE90">
        <v>-1.0999999999999999E-2</v>
      </c>
      <c r="DF90">
        <v>-3.9849999999999999</v>
      </c>
      <c r="DG90">
        <v>0.13</v>
      </c>
      <c r="DH90">
        <v>415</v>
      </c>
      <c r="DI90">
        <v>34</v>
      </c>
      <c r="DJ90">
        <v>0.34</v>
      </c>
      <c r="DK90">
        <v>0.13</v>
      </c>
      <c r="DL90">
        <v>-17.345504878048779</v>
      </c>
      <c r="DM90">
        <v>-1.525145644599321</v>
      </c>
      <c r="DN90">
        <v>0.15141649385173009</v>
      </c>
      <c r="DO90">
        <v>0</v>
      </c>
      <c r="DP90">
        <v>0.81520599999999999</v>
      </c>
      <c r="DQ90">
        <v>1.637038327526201E-2</v>
      </c>
      <c r="DR90">
        <v>2.1411643288002922E-3</v>
      </c>
      <c r="DS90">
        <v>1</v>
      </c>
      <c r="DT90">
        <v>0</v>
      </c>
      <c r="DU90">
        <v>0</v>
      </c>
      <c r="DV90">
        <v>0</v>
      </c>
      <c r="DW90">
        <v>-1</v>
      </c>
      <c r="DX90">
        <v>1</v>
      </c>
      <c r="DY90">
        <v>2</v>
      </c>
      <c r="DZ90" t="s">
        <v>363</v>
      </c>
      <c r="EA90">
        <v>3.2967599999999999</v>
      </c>
      <c r="EB90">
        <v>2.6251699999999998</v>
      </c>
      <c r="EC90">
        <v>0.11194800000000001</v>
      </c>
      <c r="ED90">
        <v>0.113381</v>
      </c>
      <c r="EE90">
        <v>0.14624200000000001</v>
      </c>
      <c r="EF90">
        <v>0.14238300000000001</v>
      </c>
      <c r="EG90">
        <v>26891.9</v>
      </c>
      <c r="EH90">
        <v>27325</v>
      </c>
      <c r="EI90">
        <v>28172.7</v>
      </c>
      <c r="EJ90">
        <v>29662.7</v>
      </c>
      <c r="EK90">
        <v>33095.300000000003</v>
      </c>
      <c r="EL90">
        <v>35305</v>
      </c>
      <c r="EM90">
        <v>39763</v>
      </c>
      <c r="EN90">
        <v>42383</v>
      </c>
      <c r="EO90">
        <v>1.9212199999999999</v>
      </c>
      <c r="EP90">
        <v>2.1556999999999999</v>
      </c>
      <c r="EQ90">
        <v>0.13969799999999999</v>
      </c>
      <c r="ER90">
        <v>0</v>
      </c>
      <c r="ES90">
        <v>31.308</v>
      </c>
      <c r="ET90">
        <v>999.9</v>
      </c>
      <c r="EU90">
        <v>53.3</v>
      </c>
      <c r="EV90">
        <v>39.299999999999997</v>
      </c>
      <c r="EW90">
        <v>37.694699999999997</v>
      </c>
      <c r="EX90">
        <v>57.390300000000003</v>
      </c>
      <c r="EY90">
        <v>-1.4984</v>
      </c>
      <c r="EZ90">
        <v>2</v>
      </c>
      <c r="FA90">
        <v>0.44452199999999997</v>
      </c>
      <c r="FB90">
        <v>0.215942</v>
      </c>
      <c r="FC90">
        <v>20.274100000000001</v>
      </c>
      <c r="FD90">
        <v>5.22058</v>
      </c>
      <c r="FE90">
        <v>12.004</v>
      </c>
      <c r="FF90">
        <v>4.9870999999999999</v>
      </c>
      <c r="FG90">
        <v>3.2846500000000001</v>
      </c>
      <c r="FH90">
        <v>9999</v>
      </c>
      <c r="FI90">
        <v>9999</v>
      </c>
      <c r="FJ90">
        <v>9999</v>
      </c>
      <c r="FK90">
        <v>999.9</v>
      </c>
      <c r="FL90">
        <v>1.8658399999999999</v>
      </c>
      <c r="FM90">
        <v>1.86226</v>
      </c>
      <c r="FN90">
        <v>1.86432</v>
      </c>
      <c r="FO90">
        <v>1.8603799999999999</v>
      </c>
      <c r="FP90">
        <v>1.86111</v>
      </c>
      <c r="FQ90">
        <v>1.8602099999999999</v>
      </c>
      <c r="FR90">
        <v>1.86188</v>
      </c>
      <c r="FS90">
        <v>1.8584799999999999</v>
      </c>
      <c r="FT90">
        <v>0</v>
      </c>
      <c r="FU90">
        <v>0</v>
      </c>
      <c r="FV90">
        <v>0</v>
      </c>
      <c r="FW90">
        <v>0</v>
      </c>
      <c r="FX90" t="s">
        <v>358</v>
      </c>
      <c r="FY90" t="s">
        <v>359</v>
      </c>
      <c r="FZ90" t="s">
        <v>360</v>
      </c>
      <c r="GA90" t="s">
        <v>360</v>
      </c>
      <c r="GB90" t="s">
        <v>360</v>
      </c>
      <c r="GC90" t="s">
        <v>360</v>
      </c>
      <c r="GD90">
        <v>0</v>
      </c>
      <c r="GE90">
        <v>100</v>
      </c>
      <c r="GF90">
        <v>100</v>
      </c>
      <c r="GG90">
        <v>-4.0880000000000001</v>
      </c>
      <c r="GH90">
        <v>0.13009999999999999</v>
      </c>
      <c r="GI90">
        <v>-3.0386377359327348</v>
      </c>
      <c r="GJ90">
        <v>-2.737337881603403E-3</v>
      </c>
      <c r="GK90">
        <v>1.2769921614711079E-6</v>
      </c>
      <c r="GL90">
        <v>-3.2469241445839119E-10</v>
      </c>
      <c r="GM90">
        <v>0.13012000000000509</v>
      </c>
      <c r="GN90">
        <v>0</v>
      </c>
      <c r="GO90">
        <v>0</v>
      </c>
      <c r="GP90">
        <v>0</v>
      </c>
      <c r="GQ90">
        <v>4</v>
      </c>
      <c r="GR90">
        <v>2074</v>
      </c>
      <c r="GS90">
        <v>4</v>
      </c>
      <c r="GT90">
        <v>30</v>
      </c>
      <c r="GU90">
        <v>9.5</v>
      </c>
      <c r="GV90">
        <v>9.4</v>
      </c>
      <c r="GW90">
        <v>1.5759300000000001</v>
      </c>
      <c r="GX90">
        <v>2.5769000000000002</v>
      </c>
      <c r="GY90">
        <v>2.04834</v>
      </c>
      <c r="GZ90">
        <v>2.6061999999999999</v>
      </c>
      <c r="HA90">
        <v>2.1972700000000001</v>
      </c>
      <c r="HB90">
        <v>2.35107</v>
      </c>
      <c r="HC90">
        <v>42.590400000000002</v>
      </c>
      <c r="HD90">
        <v>13.527900000000001</v>
      </c>
      <c r="HE90">
        <v>18</v>
      </c>
      <c r="HF90">
        <v>483.54399999999998</v>
      </c>
      <c r="HG90">
        <v>719.42100000000005</v>
      </c>
      <c r="HH90">
        <v>31.0002</v>
      </c>
      <c r="HI90">
        <v>33.071399999999997</v>
      </c>
      <c r="HJ90">
        <v>29.9999</v>
      </c>
      <c r="HK90">
        <v>33.004199999999997</v>
      </c>
      <c r="HL90">
        <v>33.000799999999998</v>
      </c>
      <c r="HM90">
        <v>31.521899999999999</v>
      </c>
      <c r="HN90">
        <v>-30</v>
      </c>
      <c r="HO90">
        <v>-30</v>
      </c>
      <c r="HP90">
        <v>31</v>
      </c>
      <c r="HQ90">
        <v>505.21699999999998</v>
      </c>
      <c r="HR90">
        <v>33.834600000000002</v>
      </c>
      <c r="HS90">
        <v>99.266800000000003</v>
      </c>
      <c r="HT90">
        <v>98.2971</v>
      </c>
    </row>
    <row r="91" spans="1:228" x14ac:dyDescent="0.2">
      <c r="A91">
        <v>76</v>
      </c>
      <c r="B91">
        <v>1670263446.0999999</v>
      </c>
      <c r="C91">
        <v>299.09999990463263</v>
      </c>
      <c r="D91" t="s">
        <v>511</v>
      </c>
      <c r="E91" t="s">
        <v>512</v>
      </c>
      <c r="F91">
        <v>4</v>
      </c>
      <c r="G91">
        <v>1670263444.0999999</v>
      </c>
      <c r="H91">
        <f t="shared" si="34"/>
        <v>2.0199665895187465E-3</v>
      </c>
      <c r="I91">
        <f t="shared" si="35"/>
        <v>2.0199665895187464</v>
      </c>
      <c r="J91">
        <f t="shared" si="36"/>
        <v>17.924758943012051</v>
      </c>
      <c r="K91">
        <f t="shared" si="37"/>
        <v>475.64714285714291</v>
      </c>
      <c r="L91">
        <f t="shared" si="38"/>
        <v>243.42420900153093</v>
      </c>
      <c r="M91">
        <f t="shared" si="39"/>
        <v>24.604114356851838</v>
      </c>
      <c r="N91">
        <f t="shared" si="40"/>
        <v>48.076059256264791</v>
      </c>
      <c r="O91">
        <f t="shared" si="41"/>
        <v>0.13067624756945162</v>
      </c>
      <c r="P91">
        <f t="shared" si="42"/>
        <v>3.6726977458007086</v>
      </c>
      <c r="Q91">
        <f t="shared" si="43"/>
        <v>0.12814711733114473</v>
      </c>
      <c r="R91">
        <f t="shared" si="44"/>
        <v>8.0315103622478096E-2</v>
      </c>
      <c r="S91">
        <f t="shared" si="45"/>
        <v>226.11318609092132</v>
      </c>
      <c r="T91">
        <f t="shared" si="46"/>
        <v>33.769965058846452</v>
      </c>
      <c r="U91">
        <f t="shared" si="47"/>
        <v>33.572342857142857</v>
      </c>
      <c r="V91">
        <f t="shared" si="48"/>
        <v>5.2168679824546311</v>
      </c>
      <c r="W91">
        <f t="shared" si="49"/>
        <v>72.630091443695761</v>
      </c>
      <c r="X91">
        <f t="shared" si="50"/>
        <v>3.6938642696583104</v>
      </c>
      <c r="Y91">
        <f t="shared" si="51"/>
        <v>5.0858593129018228</v>
      </c>
      <c r="Z91">
        <f t="shared" si="52"/>
        <v>1.5230037127963207</v>
      </c>
      <c r="AA91">
        <f t="shared" si="53"/>
        <v>-89.080526597776725</v>
      </c>
      <c r="AB91">
        <f t="shared" si="54"/>
        <v>-89.850697212666148</v>
      </c>
      <c r="AC91">
        <f t="shared" si="55"/>
        <v>-5.6218857065890342</v>
      </c>
      <c r="AD91">
        <f t="shared" si="56"/>
        <v>41.560076573889404</v>
      </c>
      <c r="AE91">
        <f t="shared" si="57"/>
        <v>41.505292126671712</v>
      </c>
      <c r="AF91">
        <f t="shared" si="58"/>
        <v>2.0487565819161175</v>
      </c>
      <c r="AG91">
        <f t="shared" si="59"/>
        <v>17.924758943012051</v>
      </c>
      <c r="AH91">
        <v>510.98041964253281</v>
      </c>
      <c r="AI91">
        <v>496.27695757575748</v>
      </c>
      <c r="AJ91">
        <v>1.7235571674166421</v>
      </c>
      <c r="AK91">
        <v>66.402608217360225</v>
      </c>
      <c r="AL91">
        <f t="shared" si="60"/>
        <v>2.0199665895187464</v>
      </c>
      <c r="AM91">
        <v>35.734018773818313</v>
      </c>
      <c r="AN91">
        <v>36.542648823529412</v>
      </c>
      <c r="AO91">
        <v>-4.4945645358024871E-5</v>
      </c>
      <c r="AP91">
        <v>90.818453597350185</v>
      </c>
      <c r="AQ91">
        <v>174</v>
      </c>
      <c r="AR91">
        <v>27</v>
      </c>
      <c r="AS91">
        <f t="shared" si="61"/>
        <v>1</v>
      </c>
      <c r="AT91">
        <f t="shared" si="62"/>
        <v>0</v>
      </c>
      <c r="AU91">
        <f t="shared" si="63"/>
        <v>47179.440706988695</v>
      </c>
      <c r="AV91">
        <f t="shared" si="64"/>
        <v>1199.995714285714</v>
      </c>
      <c r="AW91">
        <f t="shared" si="65"/>
        <v>1025.9206850212024</v>
      </c>
      <c r="AX91">
        <f t="shared" si="66"/>
        <v>0.8549369575306125</v>
      </c>
      <c r="AY91">
        <f t="shared" si="67"/>
        <v>0.18842832803408222</v>
      </c>
      <c r="AZ91">
        <v>2.7</v>
      </c>
      <c r="BA91">
        <v>0.5</v>
      </c>
      <c r="BB91" t="s">
        <v>355</v>
      </c>
      <c r="BC91">
        <v>2</v>
      </c>
      <c r="BD91" t="b">
        <v>1</v>
      </c>
      <c r="BE91">
        <v>1670263444.0999999</v>
      </c>
      <c r="BF91">
        <v>475.64714285714291</v>
      </c>
      <c r="BG91">
        <v>493.29214285714289</v>
      </c>
      <c r="BH91">
        <v>36.545757142857141</v>
      </c>
      <c r="BI91">
        <v>35.725857142857137</v>
      </c>
      <c r="BJ91">
        <v>479.74114285714279</v>
      </c>
      <c r="BK91">
        <v>36.415657142857143</v>
      </c>
      <c r="BL91">
        <v>650.01642857142849</v>
      </c>
      <c r="BM91">
        <v>100.97499999999999</v>
      </c>
      <c r="BN91">
        <v>0.10005107142857141</v>
      </c>
      <c r="BO91">
        <v>33.118557142857142</v>
      </c>
      <c r="BP91">
        <v>33.572342857142857</v>
      </c>
      <c r="BQ91">
        <v>999.89999999999986</v>
      </c>
      <c r="BR91">
        <v>0</v>
      </c>
      <c r="BS91">
        <v>0</v>
      </c>
      <c r="BT91">
        <v>8989.732857142857</v>
      </c>
      <c r="BU91">
        <v>0</v>
      </c>
      <c r="BV91">
        <v>228.81100000000001</v>
      </c>
      <c r="BW91">
        <v>-17.6447</v>
      </c>
      <c r="BX91">
        <v>493.68957142857153</v>
      </c>
      <c r="BY91">
        <v>511.56828571428571</v>
      </c>
      <c r="BZ91">
        <v>0.81989171428571417</v>
      </c>
      <c r="CA91">
        <v>493.29214285714289</v>
      </c>
      <c r="CB91">
        <v>35.725857142857137</v>
      </c>
      <c r="CC91">
        <v>3.6902057142857152</v>
      </c>
      <c r="CD91">
        <v>3.6074157142857142</v>
      </c>
      <c r="CE91">
        <v>27.521242857142859</v>
      </c>
      <c r="CF91">
        <v>27.133942857142859</v>
      </c>
      <c r="CG91">
        <v>1199.995714285714</v>
      </c>
      <c r="CH91">
        <v>0.50001871428571432</v>
      </c>
      <c r="CI91">
        <v>0.49998128571428568</v>
      </c>
      <c r="CJ91">
        <v>0</v>
      </c>
      <c r="CK91">
        <v>946.86971428571439</v>
      </c>
      <c r="CL91">
        <v>4.9990899999999998</v>
      </c>
      <c r="CM91">
        <v>9694.7528571428575</v>
      </c>
      <c r="CN91">
        <v>9557.9057142857146</v>
      </c>
      <c r="CO91">
        <v>43</v>
      </c>
      <c r="CP91">
        <v>44.75</v>
      </c>
      <c r="CQ91">
        <v>43.811999999999998</v>
      </c>
      <c r="CR91">
        <v>43.625</v>
      </c>
      <c r="CS91">
        <v>44.311999999999998</v>
      </c>
      <c r="CT91">
        <v>597.51999999999987</v>
      </c>
      <c r="CU91">
        <v>597.47571428571439</v>
      </c>
      <c r="CV91">
        <v>0</v>
      </c>
      <c r="CW91">
        <v>1670263464.8</v>
      </c>
      <c r="CX91">
        <v>0</v>
      </c>
      <c r="CY91">
        <v>1670262879</v>
      </c>
      <c r="CZ91" t="s">
        <v>356</v>
      </c>
      <c r="DA91">
        <v>1670262873</v>
      </c>
      <c r="DB91">
        <v>1670262879</v>
      </c>
      <c r="DC91">
        <v>3</v>
      </c>
      <c r="DD91">
        <v>-7.0000000000000001E-3</v>
      </c>
      <c r="DE91">
        <v>-1.0999999999999999E-2</v>
      </c>
      <c r="DF91">
        <v>-3.9849999999999999</v>
      </c>
      <c r="DG91">
        <v>0.13</v>
      </c>
      <c r="DH91">
        <v>415</v>
      </c>
      <c r="DI91">
        <v>34</v>
      </c>
      <c r="DJ91">
        <v>0.34</v>
      </c>
      <c r="DK91">
        <v>0.13</v>
      </c>
      <c r="DL91">
        <v>-17.443948780487801</v>
      </c>
      <c r="DM91">
        <v>-1.488928222996502</v>
      </c>
      <c r="DN91">
        <v>0.14845581443640471</v>
      </c>
      <c r="DO91">
        <v>0</v>
      </c>
      <c r="DP91">
        <v>0.81681339024390254</v>
      </c>
      <c r="DQ91">
        <v>1.389760975609817E-2</v>
      </c>
      <c r="DR91">
        <v>1.8306441739486441E-3</v>
      </c>
      <c r="DS91">
        <v>1</v>
      </c>
      <c r="DT91">
        <v>0</v>
      </c>
      <c r="DU91">
        <v>0</v>
      </c>
      <c r="DV91">
        <v>0</v>
      </c>
      <c r="DW91">
        <v>-1</v>
      </c>
      <c r="DX91">
        <v>1</v>
      </c>
      <c r="DY91">
        <v>2</v>
      </c>
      <c r="DZ91" t="s">
        <v>363</v>
      </c>
      <c r="EA91">
        <v>3.2968000000000002</v>
      </c>
      <c r="EB91">
        <v>2.6253000000000002</v>
      </c>
      <c r="EC91">
        <v>0.113103</v>
      </c>
      <c r="ED91">
        <v>0.11451500000000001</v>
      </c>
      <c r="EE91">
        <v>0.14621100000000001</v>
      </c>
      <c r="EF91">
        <v>0.14235400000000001</v>
      </c>
      <c r="EG91">
        <v>26857.3</v>
      </c>
      <c r="EH91">
        <v>27289.8</v>
      </c>
      <c r="EI91">
        <v>28173.200000000001</v>
      </c>
      <c r="EJ91">
        <v>29662.400000000001</v>
      </c>
      <c r="EK91">
        <v>33097.300000000003</v>
      </c>
      <c r="EL91">
        <v>35306.1</v>
      </c>
      <c r="EM91">
        <v>39763.699999999997</v>
      </c>
      <c r="EN91">
        <v>42382.7</v>
      </c>
      <c r="EO91">
        <v>1.9217500000000001</v>
      </c>
      <c r="EP91">
        <v>2.1554199999999999</v>
      </c>
      <c r="EQ91">
        <v>0.13969799999999999</v>
      </c>
      <c r="ER91">
        <v>0</v>
      </c>
      <c r="ES91">
        <v>31.311900000000001</v>
      </c>
      <c r="ET91">
        <v>999.9</v>
      </c>
      <c r="EU91">
        <v>53.3</v>
      </c>
      <c r="EV91">
        <v>39.299999999999997</v>
      </c>
      <c r="EW91">
        <v>37.696399999999997</v>
      </c>
      <c r="EX91">
        <v>56.670299999999997</v>
      </c>
      <c r="EY91">
        <v>-1.5144200000000001</v>
      </c>
      <c r="EZ91">
        <v>2</v>
      </c>
      <c r="FA91">
        <v>0.44458799999999998</v>
      </c>
      <c r="FB91">
        <v>0.21729599999999999</v>
      </c>
      <c r="FC91">
        <v>20.274100000000001</v>
      </c>
      <c r="FD91">
        <v>5.2192400000000001</v>
      </c>
      <c r="FE91">
        <v>12.0047</v>
      </c>
      <c r="FF91">
        <v>4.9868499999999996</v>
      </c>
      <c r="FG91">
        <v>3.2846500000000001</v>
      </c>
      <c r="FH91">
        <v>9999</v>
      </c>
      <c r="FI91">
        <v>9999</v>
      </c>
      <c r="FJ91">
        <v>9999</v>
      </c>
      <c r="FK91">
        <v>999.9</v>
      </c>
      <c r="FL91">
        <v>1.8658399999999999</v>
      </c>
      <c r="FM91">
        <v>1.86226</v>
      </c>
      <c r="FN91">
        <v>1.86432</v>
      </c>
      <c r="FO91">
        <v>1.8604099999999999</v>
      </c>
      <c r="FP91">
        <v>1.86111</v>
      </c>
      <c r="FQ91">
        <v>1.8602000000000001</v>
      </c>
      <c r="FR91">
        <v>1.86188</v>
      </c>
      <c r="FS91">
        <v>1.8584799999999999</v>
      </c>
      <c r="FT91">
        <v>0</v>
      </c>
      <c r="FU91">
        <v>0</v>
      </c>
      <c r="FV91">
        <v>0</v>
      </c>
      <c r="FW91">
        <v>0</v>
      </c>
      <c r="FX91" t="s">
        <v>358</v>
      </c>
      <c r="FY91" t="s">
        <v>359</v>
      </c>
      <c r="FZ91" t="s">
        <v>360</v>
      </c>
      <c r="GA91" t="s">
        <v>360</v>
      </c>
      <c r="GB91" t="s">
        <v>360</v>
      </c>
      <c r="GC91" t="s">
        <v>360</v>
      </c>
      <c r="GD91">
        <v>0</v>
      </c>
      <c r="GE91">
        <v>100</v>
      </c>
      <c r="GF91">
        <v>100</v>
      </c>
      <c r="GG91">
        <v>-4.0999999999999996</v>
      </c>
      <c r="GH91">
        <v>0.13009999999999999</v>
      </c>
      <c r="GI91">
        <v>-3.0386377359327348</v>
      </c>
      <c r="GJ91">
        <v>-2.737337881603403E-3</v>
      </c>
      <c r="GK91">
        <v>1.2769921614711079E-6</v>
      </c>
      <c r="GL91">
        <v>-3.2469241445839119E-10</v>
      </c>
      <c r="GM91">
        <v>0.13012000000000509</v>
      </c>
      <c r="GN91">
        <v>0</v>
      </c>
      <c r="GO91">
        <v>0</v>
      </c>
      <c r="GP91">
        <v>0</v>
      </c>
      <c r="GQ91">
        <v>4</v>
      </c>
      <c r="GR91">
        <v>2074</v>
      </c>
      <c r="GS91">
        <v>4</v>
      </c>
      <c r="GT91">
        <v>30</v>
      </c>
      <c r="GU91">
        <v>9.6</v>
      </c>
      <c r="GV91">
        <v>9.5</v>
      </c>
      <c r="GW91">
        <v>1.5930200000000001</v>
      </c>
      <c r="GX91">
        <v>2.5781200000000002</v>
      </c>
      <c r="GY91">
        <v>2.04834</v>
      </c>
      <c r="GZ91">
        <v>2.6074199999999998</v>
      </c>
      <c r="HA91">
        <v>2.1972700000000001</v>
      </c>
      <c r="HB91">
        <v>2.35229</v>
      </c>
      <c r="HC91">
        <v>42.590400000000002</v>
      </c>
      <c r="HD91">
        <v>13.5191</v>
      </c>
      <c r="HE91">
        <v>18</v>
      </c>
      <c r="HF91">
        <v>483.86700000000002</v>
      </c>
      <c r="HG91">
        <v>719.15300000000002</v>
      </c>
      <c r="HH91">
        <v>31.000299999999999</v>
      </c>
      <c r="HI91">
        <v>33.069099999999999</v>
      </c>
      <c r="HJ91">
        <v>30</v>
      </c>
      <c r="HK91">
        <v>33.003500000000003</v>
      </c>
      <c r="HL91">
        <v>32.999899999999997</v>
      </c>
      <c r="HM91">
        <v>31.8719</v>
      </c>
      <c r="HN91">
        <v>-30</v>
      </c>
      <c r="HO91">
        <v>-30</v>
      </c>
      <c r="HP91">
        <v>31</v>
      </c>
      <c r="HQ91">
        <v>511.899</v>
      </c>
      <c r="HR91">
        <v>33.834600000000002</v>
      </c>
      <c r="HS91">
        <v>99.268699999999995</v>
      </c>
      <c r="HT91">
        <v>98.296400000000006</v>
      </c>
    </row>
    <row r="92" spans="1:228" x14ac:dyDescent="0.2">
      <c r="A92">
        <v>77</v>
      </c>
      <c r="B92">
        <v>1670263450.0999999</v>
      </c>
      <c r="C92">
        <v>303.09999990463263</v>
      </c>
      <c r="D92" t="s">
        <v>513</v>
      </c>
      <c r="E92" t="s">
        <v>514</v>
      </c>
      <c r="F92">
        <v>4</v>
      </c>
      <c r="G92">
        <v>1670263447.7874999</v>
      </c>
      <c r="H92">
        <f t="shared" si="34"/>
        <v>2.0076497584629338E-3</v>
      </c>
      <c r="I92">
        <f t="shared" si="35"/>
        <v>2.0076497584629336</v>
      </c>
      <c r="J92">
        <f t="shared" si="36"/>
        <v>17.681974143275689</v>
      </c>
      <c r="K92">
        <f t="shared" si="37"/>
        <v>481.8075</v>
      </c>
      <c r="L92">
        <f t="shared" si="38"/>
        <v>250.82477715179814</v>
      </c>
      <c r="M92">
        <f t="shared" si="39"/>
        <v>25.35229603241002</v>
      </c>
      <c r="N92">
        <f t="shared" si="40"/>
        <v>48.699042053740037</v>
      </c>
      <c r="O92">
        <f t="shared" si="41"/>
        <v>0.12971095088706322</v>
      </c>
      <c r="P92">
        <f t="shared" si="42"/>
        <v>3.6822453817749863</v>
      </c>
      <c r="Q92">
        <f t="shared" si="43"/>
        <v>0.12722499236962717</v>
      </c>
      <c r="R92">
        <f t="shared" si="44"/>
        <v>7.9735005386148694E-2</v>
      </c>
      <c r="S92">
        <f t="shared" si="45"/>
        <v>226.11511634232571</v>
      </c>
      <c r="T92">
        <f t="shared" si="46"/>
        <v>33.771052775634878</v>
      </c>
      <c r="U92">
        <f t="shared" si="47"/>
        <v>33.573899999999988</v>
      </c>
      <c r="V92">
        <f t="shared" si="48"/>
        <v>5.2173225377770187</v>
      </c>
      <c r="W92">
        <f t="shared" si="49"/>
        <v>72.605191156343736</v>
      </c>
      <c r="X92">
        <f t="shared" si="50"/>
        <v>3.6926171254736468</v>
      </c>
      <c r="Y92">
        <f t="shared" si="51"/>
        <v>5.0858858253291883</v>
      </c>
      <c r="Z92">
        <f t="shared" si="52"/>
        <v>1.5247054123033719</v>
      </c>
      <c r="AA92">
        <f t="shared" si="53"/>
        <v>-88.537354348215374</v>
      </c>
      <c r="AB92">
        <f t="shared" si="54"/>
        <v>-90.374961228377799</v>
      </c>
      <c r="AC92">
        <f t="shared" si="55"/>
        <v>-5.6400721174467474</v>
      </c>
      <c r="AD92">
        <f t="shared" si="56"/>
        <v>41.56272864828577</v>
      </c>
      <c r="AE92">
        <f t="shared" si="57"/>
        <v>41.621132047609343</v>
      </c>
      <c r="AF92">
        <f t="shared" si="58"/>
        <v>2.0405252013864241</v>
      </c>
      <c r="AG92">
        <f t="shared" si="59"/>
        <v>17.681974143275689</v>
      </c>
      <c r="AH92">
        <v>517.95105943502119</v>
      </c>
      <c r="AI92">
        <v>503.24738181818179</v>
      </c>
      <c r="AJ92">
        <v>1.74944826674495</v>
      </c>
      <c r="AK92">
        <v>66.402608217360225</v>
      </c>
      <c r="AL92">
        <f t="shared" si="60"/>
        <v>2.0076497584629336</v>
      </c>
      <c r="AM92">
        <v>35.722425535914347</v>
      </c>
      <c r="AN92">
        <v>36.526145882352928</v>
      </c>
      <c r="AO92">
        <v>-4.6682273511273998E-5</v>
      </c>
      <c r="AP92">
        <v>90.818453597350185</v>
      </c>
      <c r="AQ92">
        <v>173</v>
      </c>
      <c r="AR92">
        <v>27</v>
      </c>
      <c r="AS92">
        <f t="shared" si="61"/>
        <v>1</v>
      </c>
      <c r="AT92">
        <f t="shared" si="62"/>
        <v>0</v>
      </c>
      <c r="AU92">
        <f t="shared" si="63"/>
        <v>47349.975047439177</v>
      </c>
      <c r="AV92">
        <f t="shared" si="64"/>
        <v>1200.0062499999999</v>
      </c>
      <c r="AW92">
        <f t="shared" si="65"/>
        <v>1025.9296639079407</v>
      </c>
      <c r="AX92">
        <f t="shared" si="66"/>
        <v>0.85493693379342051</v>
      </c>
      <c r="AY92">
        <f t="shared" si="67"/>
        <v>0.18842828222130154</v>
      </c>
      <c r="AZ92">
        <v>2.7</v>
      </c>
      <c r="BA92">
        <v>0.5</v>
      </c>
      <c r="BB92" t="s">
        <v>355</v>
      </c>
      <c r="BC92">
        <v>2</v>
      </c>
      <c r="BD92" t="b">
        <v>1</v>
      </c>
      <c r="BE92">
        <v>1670263447.7874999</v>
      </c>
      <c r="BF92">
        <v>481.8075</v>
      </c>
      <c r="BG92">
        <v>499.50412499999999</v>
      </c>
      <c r="BH92">
        <v>36.533175</v>
      </c>
      <c r="BI92">
        <v>35.716562500000002</v>
      </c>
      <c r="BJ92">
        <v>485.91187500000001</v>
      </c>
      <c r="BK92">
        <v>36.40305</v>
      </c>
      <c r="BL92">
        <v>650.01962500000002</v>
      </c>
      <c r="BM92">
        <v>100.975875</v>
      </c>
      <c r="BN92">
        <v>9.9849337499999996E-2</v>
      </c>
      <c r="BO92">
        <v>33.118650000000002</v>
      </c>
      <c r="BP92">
        <v>33.573899999999988</v>
      </c>
      <c r="BQ92">
        <v>999.9</v>
      </c>
      <c r="BR92">
        <v>0</v>
      </c>
      <c r="BS92">
        <v>0</v>
      </c>
      <c r="BT92">
        <v>9022.6574999999993</v>
      </c>
      <c r="BU92">
        <v>0</v>
      </c>
      <c r="BV92">
        <v>229.435125</v>
      </c>
      <c r="BW92">
        <v>-17.696574999999999</v>
      </c>
      <c r="BX92">
        <v>500.07687499999997</v>
      </c>
      <c r="BY92">
        <v>518.00525000000005</v>
      </c>
      <c r="BZ92">
        <v>0.81658750000000002</v>
      </c>
      <c r="CA92">
        <v>499.50412499999999</v>
      </c>
      <c r="CB92">
        <v>35.716562500000002</v>
      </c>
      <c r="CC92">
        <v>3.6889687499999999</v>
      </c>
      <c r="CD92">
        <v>3.6065112500000001</v>
      </c>
      <c r="CE92">
        <v>27.515499999999999</v>
      </c>
      <c r="CF92">
        <v>27.1297</v>
      </c>
      <c r="CG92">
        <v>1200.0062499999999</v>
      </c>
      <c r="CH92">
        <v>0.50001912500000001</v>
      </c>
      <c r="CI92">
        <v>0.49998087499999999</v>
      </c>
      <c r="CJ92">
        <v>0</v>
      </c>
      <c r="CK92">
        <v>947.00250000000005</v>
      </c>
      <c r="CL92">
        <v>4.9990899999999998</v>
      </c>
      <c r="CM92">
        <v>9695.4237499999999</v>
      </c>
      <c r="CN92">
        <v>9557.9624999999996</v>
      </c>
      <c r="CO92">
        <v>43</v>
      </c>
      <c r="CP92">
        <v>44.718499999999999</v>
      </c>
      <c r="CQ92">
        <v>43.811999999999998</v>
      </c>
      <c r="CR92">
        <v>43.625</v>
      </c>
      <c r="CS92">
        <v>44.311999999999998</v>
      </c>
      <c r="CT92">
        <v>597.52874999999995</v>
      </c>
      <c r="CU92">
        <v>597.48250000000007</v>
      </c>
      <c r="CV92">
        <v>0</v>
      </c>
      <c r="CW92">
        <v>1670263469</v>
      </c>
      <c r="CX92">
        <v>0</v>
      </c>
      <c r="CY92">
        <v>1670262879</v>
      </c>
      <c r="CZ92" t="s">
        <v>356</v>
      </c>
      <c r="DA92">
        <v>1670262873</v>
      </c>
      <c r="DB92">
        <v>1670262879</v>
      </c>
      <c r="DC92">
        <v>3</v>
      </c>
      <c r="DD92">
        <v>-7.0000000000000001E-3</v>
      </c>
      <c r="DE92">
        <v>-1.0999999999999999E-2</v>
      </c>
      <c r="DF92">
        <v>-3.9849999999999999</v>
      </c>
      <c r="DG92">
        <v>0.13</v>
      </c>
      <c r="DH92">
        <v>415</v>
      </c>
      <c r="DI92">
        <v>34</v>
      </c>
      <c r="DJ92">
        <v>0.34</v>
      </c>
      <c r="DK92">
        <v>0.13</v>
      </c>
      <c r="DL92">
        <v>-17.535834146341461</v>
      </c>
      <c r="DM92">
        <v>-1.288536585365853</v>
      </c>
      <c r="DN92">
        <v>0.12911237043707721</v>
      </c>
      <c r="DO92">
        <v>0</v>
      </c>
      <c r="DP92">
        <v>0.81700475609756096</v>
      </c>
      <c r="DQ92">
        <v>6.0819094076657388E-3</v>
      </c>
      <c r="DR92">
        <v>1.6542959858514669E-3</v>
      </c>
      <c r="DS92">
        <v>1</v>
      </c>
      <c r="DT92">
        <v>0</v>
      </c>
      <c r="DU92">
        <v>0</v>
      </c>
      <c r="DV92">
        <v>0</v>
      </c>
      <c r="DW92">
        <v>-1</v>
      </c>
      <c r="DX92">
        <v>1</v>
      </c>
      <c r="DY92">
        <v>2</v>
      </c>
      <c r="DZ92" t="s">
        <v>363</v>
      </c>
      <c r="EA92">
        <v>3.2968299999999999</v>
      </c>
      <c r="EB92">
        <v>2.6253500000000001</v>
      </c>
      <c r="EC92">
        <v>0.114258</v>
      </c>
      <c r="ED92">
        <v>0.115662</v>
      </c>
      <c r="EE92">
        <v>0.146177</v>
      </c>
      <c r="EF92">
        <v>0.14233000000000001</v>
      </c>
      <c r="EG92">
        <v>26822.5</v>
      </c>
      <c r="EH92">
        <v>27255</v>
      </c>
      <c r="EI92">
        <v>28173.3</v>
      </c>
      <c r="EJ92">
        <v>29663</v>
      </c>
      <c r="EK92">
        <v>33098.400000000001</v>
      </c>
      <c r="EL92">
        <v>35307.699999999997</v>
      </c>
      <c r="EM92">
        <v>39763.5</v>
      </c>
      <c r="EN92">
        <v>42383.4</v>
      </c>
      <c r="EO92">
        <v>1.9219200000000001</v>
      </c>
      <c r="EP92">
        <v>2.1555800000000001</v>
      </c>
      <c r="EQ92">
        <v>0.13932600000000001</v>
      </c>
      <c r="ER92">
        <v>0</v>
      </c>
      <c r="ES92">
        <v>31.314299999999999</v>
      </c>
      <c r="ET92">
        <v>999.9</v>
      </c>
      <c r="EU92">
        <v>53.3</v>
      </c>
      <c r="EV92">
        <v>39.299999999999997</v>
      </c>
      <c r="EW92">
        <v>37.694600000000001</v>
      </c>
      <c r="EX92">
        <v>56.7303</v>
      </c>
      <c r="EY92">
        <v>-1.4022399999999999</v>
      </c>
      <c r="EZ92">
        <v>2</v>
      </c>
      <c r="FA92">
        <v>0.44455</v>
      </c>
      <c r="FB92">
        <v>0.217996</v>
      </c>
      <c r="FC92">
        <v>20.274000000000001</v>
      </c>
      <c r="FD92">
        <v>5.2181899999999999</v>
      </c>
      <c r="FE92">
        <v>12.004099999999999</v>
      </c>
      <c r="FF92">
        <v>4.9870000000000001</v>
      </c>
      <c r="FG92">
        <v>3.2846500000000001</v>
      </c>
      <c r="FH92">
        <v>9999</v>
      </c>
      <c r="FI92">
        <v>9999</v>
      </c>
      <c r="FJ92">
        <v>9999</v>
      </c>
      <c r="FK92">
        <v>999.9</v>
      </c>
      <c r="FL92">
        <v>1.8658399999999999</v>
      </c>
      <c r="FM92">
        <v>1.8622300000000001</v>
      </c>
      <c r="FN92">
        <v>1.86432</v>
      </c>
      <c r="FO92">
        <v>1.86039</v>
      </c>
      <c r="FP92">
        <v>1.86111</v>
      </c>
      <c r="FQ92">
        <v>1.8602000000000001</v>
      </c>
      <c r="FR92">
        <v>1.86188</v>
      </c>
      <c r="FS92">
        <v>1.8585</v>
      </c>
      <c r="FT92">
        <v>0</v>
      </c>
      <c r="FU92">
        <v>0</v>
      </c>
      <c r="FV92">
        <v>0</v>
      </c>
      <c r="FW92">
        <v>0</v>
      </c>
      <c r="FX92" t="s">
        <v>358</v>
      </c>
      <c r="FY92" t="s">
        <v>359</v>
      </c>
      <c r="FZ92" t="s">
        <v>360</v>
      </c>
      <c r="GA92" t="s">
        <v>360</v>
      </c>
      <c r="GB92" t="s">
        <v>360</v>
      </c>
      <c r="GC92" t="s">
        <v>360</v>
      </c>
      <c r="GD92">
        <v>0</v>
      </c>
      <c r="GE92">
        <v>100</v>
      </c>
      <c r="GF92">
        <v>100</v>
      </c>
      <c r="GG92">
        <v>-4.1109999999999998</v>
      </c>
      <c r="GH92">
        <v>0.13009999999999999</v>
      </c>
      <c r="GI92">
        <v>-3.0386377359327348</v>
      </c>
      <c r="GJ92">
        <v>-2.737337881603403E-3</v>
      </c>
      <c r="GK92">
        <v>1.2769921614711079E-6</v>
      </c>
      <c r="GL92">
        <v>-3.2469241445839119E-10</v>
      </c>
      <c r="GM92">
        <v>0.13012000000000509</v>
      </c>
      <c r="GN92">
        <v>0</v>
      </c>
      <c r="GO92">
        <v>0</v>
      </c>
      <c r="GP92">
        <v>0</v>
      </c>
      <c r="GQ92">
        <v>4</v>
      </c>
      <c r="GR92">
        <v>2074</v>
      </c>
      <c r="GS92">
        <v>4</v>
      </c>
      <c r="GT92">
        <v>30</v>
      </c>
      <c r="GU92">
        <v>9.6</v>
      </c>
      <c r="GV92">
        <v>9.5</v>
      </c>
      <c r="GW92">
        <v>1.6101099999999999</v>
      </c>
      <c r="GX92">
        <v>2.5793499999999998</v>
      </c>
      <c r="GY92">
        <v>2.04834</v>
      </c>
      <c r="GZ92">
        <v>2.6074199999999998</v>
      </c>
      <c r="HA92">
        <v>2.1972700000000001</v>
      </c>
      <c r="HB92">
        <v>2.31812</v>
      </c>
      <c r="HC92">
        <v>42.590400000000002</v>
      </c>
      <c r="HD92">
        <v>13.5191</v>
      </c>
      <c r="HE92">
        <v>18</v>
      </c>
      <c r="HF92">
        <v>483.96100000000001</v>
      </c>
      <c r="HG92">
        <v>719.26900000000001</v>
      </c>
      <c r="HH92">
        <v>31.0002</v>
      </c>
      <c r="HI92">
        <v>33.068399999999997</v>
      </c>
      <c r="HJ92">
        <v>30</v>
      </c>
      <c r="HK92">
        <v>33.001300000000001</v>
      </c>
      <c r="HL92">
        <v>32.997799999999998</v>
      </c>
      <c r="HM92">
        <v>32.217599999999997</v>
      </c>
      <c r="HN92">
        <v>-30</v>
      </c>
      <c r="HO92">
        <v>-30</v>
      </c>
      <c r="HP92">
        <v>31</v>
      </c>
      <c r="HQ92">
        <v>518.57799999999997</v>
      </c>
      <c r="HR92">
        <v>33.834600000000002</v>
      </c>
      <c r="HS92">
        <v>99.268500000000003</v>
      </c>
      <c r="HT92">
        <v>98.298000000000002</v>
      </c>
    </row>
    <row r="93" spans="1:228" x14ac:dyDescent="0.2">
      <c r="A93">
        <v>78</v>
      </c>
      <c r="B93">
        <v>1670263454.0999999</v>
      </c>
      <c r="C93">
        <v>307.09999990463263</v>
      </c>
      <c r="D93" t="s">
        <v>515</v>
      </c>
      <c r="E93" t="s">
        <v>516</v>
      </c>
      <c r="F93">
        <v>4</v>
      </c>
      <c r="G93">
        <v>1670263452.0999999</v>
      </c>
      <c r="H93">
        <f t="shared" si="34"/>
        <v>1.9945899290854299E-3</v>
      </c>
      <c r="I93">
        <f t="shared" si="35"/>
        <v>1.9945899290854296</v>
      </c>
      <c r="J93">
        <f t="shared" si="36"/>
        <v>19.243551280888841</v>
      </c>
      <c r="K93">
        <f t="shared" si="37"/>
        <v>488.92757142857141</v>
      </c>
      <c r="L93">
        <f t="shared" si="38"/>
        <v>236.69186437444739</v>
      </c>
      <c r="M93">
        <f t="shared" si="39"/>
        <v>23.923646083815299</v>
      </c>
      <c r="N93">
        <f t="shared" si="40"/>
        <v>49.418387110136919</v>
      </c>
      <c r="O93">
        <f t="shared" si="41"/>
        <v>0.12877147022633553</v>
      </c>
      <c r="P93">
        <f t="shared" si="42"/>
        <v>3.6651936300205561</v>
      </c>
      <c r="Q93">
        <f t="shared" si="43"/>
        <v>0.12630986023982826</v>
      </c>
      <c r="R93">
        <f t="shared" si="44"/>
        <v>7.9160909149571801E-2</v>
      </c>
      <c r="S93">
        <f t="shared" si="45"/>
        <v>226.11356042058546</v>
      </c>
      <c r="T93">
        <f t="shared" si="46"/>
        <v>33.77839430312131</v>
      </c>
      <c r="U93">
        <f t="shared" si="47"/>
        <v>33.572071428571427</v>
      </c>
      <c r="V93">
        <f t="shared" si="48"/>
        <v>5.2167887515663045</v>
      </c>
      <c r="W93">
        <f t="shared" si="49"/>
        <v>72.566664719443082</v>
      </c>
      <c r="X93">
        <f t="shared" si="50"/>
        <v>3.6910203158255293</v>
      </c>
      <c r="Y93">
        <f t="shared" si="51"/>
        <v>5.0863855051017373</v>
      </c>
      <c r="Z93">
        <f t="shared" si="52"/>
        <v>1.5257684357407753</v>
      </c>
      <c r="AA93">
        <f t="shared" si="53"/>
        <v>-87.961415872667459</v>
      </c>
      <c r="AB93">
        <f t="shared" si="54"/>
        <v>-89.249334349191798</v>
      </c>
      <c r="AC93">
        <f t="shared" si="55"/>
        <v>-5.595735153111133</v>
      </c>
      <c r="AD93">
        <f t="shared" si="56"/>
        <v>43.307075045615079</v>
      </c>
      <c r="AE93">
        <f t="shared" si="57"/>
        <v>42.00708898795456</v>
      </c>
      <c r="AF93">
        <f t="shared" si="58"/>
        <v>2.0273657700032546</v>
      </c>
      <c r="AG93">
        <f t="shared" si="59"/>
        <v>19.243551280888841</v>
      </c>
      <c r="AH93">
        <v>524.97111060550594</v>
      </c>
      <c r="AI93">
        <v>509.94646666666648</v>
      </c>
      <c r="AJ93">
        <v>1.6626243164413561</v>
      </c>
      <c r="AK93">
        <v>66.402608217360225</v>
      </c>
      <c r="AL93">
        <f t="shared" si="60"/>
        <v>1.9945899290854296</v>
      </c>
      <c r="AM93">
        <v>35.712991088780591</v>
      </c>
      <c r="AN93">
        <v>36.511560294117629</v>
      </c>
      <c r="AO93">
        <v>-5.5945802304171071E-5</v>
      </c>
      <c r="AP93">
        <v>90.818453597350185</v>
      </c>
      <c r="AQ93">
        <v>173</v>
      </c>
      <c r="AR93">
        <v>27</v>
      </c>
      <c r="AS93">
        <f t="shared" si="61"/>
        <v>1</v>
      </c>
      <c r="AT93">
        <f t="shared" si="62"/>
        <v>0</v>
      </c>
      <c r="AU93">
        <f t="shared" si="63"/>
        <v>47045.16533396981</v>
      </c>
      <c r="AV93">
        <f t="shared" si="64"/>
        <v>1199.998571428571</v>
      </c>
      <c r="AW93">
        <f t="shared" si="65"/>
        <v>1025.9230427049663</v>
      </c>
      <c r="AX93">
        <f t="shared" si="66"/>
        <v>0.85493688670281343</v>
      </c>
      <c r="AY93">
        <f t="shared" si="67"/>
        <v>0.18842819133643002</v>
      </c>
      <c r="AZ93">
        <v>2.7</v>
      </c>
      <c r="BA93">
        <v>0.5</v>
      </c>
      <c r="BB93" t="s">
        <v>355</v>
      </c>
      <c r="BC93">
        <v>2</v>
      </c>
      <c r="BD93" t="b">
        <v>1</v>
      </c>
      <c r="BE93">
        <v>1670263452.0999999</v>
      </c>
      <c r="BF93">
        <v>488.92757142857141</v>
      </c>
      <c r="BG93">
        <v>506.78814285714287</v>
      </c>
      <c r="BH93">
        <v>36.517614285714288</v>
      </c>
      <c r="BI93">
        <v>35.706242857142847</v>
      </c>
      <c r="BJ93">
        <v>493.04442857142863</v>
      </c>
      <c r="BK93">
        <v>36.387500000000003</v>
      </c>
      <c r="BL93">
        <v>650.00985714285719</v>
      </c>
      <c r="BM93">
        <v>100.9748571428571</v>
      </c>
      <c r="BN93">
        <v>0.10020999999999999</v>
      </c>
      <c r="BO93">
        <v>33.120399999999997</v>
      </c>
      <c r="BP93">
        <v>33.572071428571427</v>
      </c>
      <c r="BQ93">
        <v>999.89999999999986</v>
      </c>
      <c r="BR93">
        <v>0</v>
      </c>
      <c r="BS93">
        <v>0</v>
      </c>
      <c r="BT93">
        <v>8963.8385714285723</v>
      </c>
      <c r="BU93">
        <v>0</v>
      </c>
      <c r="BV93">
        <v>230.22200000000001</v>
      </c>
      <c r="BW93">
        <v>-17.860571428571429</v>
      </c>
      <c r="BX93">
        <v>507.45899999999989</v>
      </c>
      <c r="BY93">
        <v>525.55371428571425</v>
      </c>
      <c r="BZ93">
        <v>0.81137557142857131</v>
      </c>
      <c r="CA93">
        <v>506.78814285714287</v>
      </c>
      <c r="CB93">
        <v>35.706242857142847</v>
      </c>
      <c r="CC93">
        <v>3.68736</v>
      </c>
      <c r="CD93">
        <v>3.605432857142858</v>
      </c>
      <c r="CE93">
        <v>27.50805714285714</v>
      </c>
      <c r="CF93">
        <v>27.124600000000001</v>
      </c>
      <c r="CG93">
        <v>1199.998571428571</v>
      </c>
      <c r="CH93">
        <v>0.50002100000000016</v>
      </c>
      <c r="CI93">
        <v>0.49997900000000012</v>
      </c>
      <c r="CJ93">
        <v>0</v>
      </c>
      <c r="CK93">
        <v>947.17885714285705</v>
      </c>
      <c r="CL93">
        <v>4.9990899999999998</v>
      </c>
      <c r="CM93">
        <v>9696.4614285714288</v>
      </c>
      <c r="CN93">
        <v>9557.9228571428557</v>
      </c>
      <c r="CO93">
        <v>43</v>
      </c>
      <c r="CP93">
        <v>44.732000000000014</v>
      </c>
      <c r="CQ93">
        <v>43.811999999999998</v>
      </c>
      <c r="CR93">
        <v>43.625</v>
      </c>
      <c r="CS93">
        <v>44.311999999999998</v>
      </c>
      <c r="CT93">
        <v>597.52857142857124</v>
      </c>
      <c r="CU93">
        <v>597.47857142857151</v>
      </c>
      <c r="CV93">
        <v>0</v>
      </c>
      <c r="CW93">
        <v>1670263473.2</v>
      </c>
      <c r="CX93">
        <v>0</v>
      </c>
      <c r="CY93">
        <v>1670262879</v>
      </c>
      <c r="CZ93" t="s">
        <v>356</v>
      </c>
      <c r="DA93">
        <v>1670262873</v>
      </c>
      <c r="DB93">
        <v>1670262879</v>
      </c>
      <c r="DC93">
        <v>3</v>
      </c>
      <c r="DD93">
        <v>-7.0000000000000001E-3</v>
      </c>
      <c r="DE93">
        <v>-1.0999999999999999E-2</v>
      </c>
      <c r="DF93">
        <v>-3.9849999999999999</v>
      </c>
      <c r="DG93">
        <v>0.13</v>
      </c>
      <c r="DH93">
        <v>415</v>
      </c>
      <c r="DI93">
        <v>34</v>
      </c>
      <c r="DJ93">
        <v>0.34</v>
      </c>
      <c r="DK93">
        <v>0.13</v>
      </c>
      <c r="DL93">
        <v>-17.634495121951218</v>
      </c>
      <c r="DM93">
        <v>-1.3619519163763041</v>
      </c>
      <c r="DN93">
        <v>0.1383492574948465</v>
      </c>
      <c r="DO93">
        <v>0</v>
      </c>
      <c r="DP93">
        <v>0.81624365853658554</v>
      </c>
      <c r="DQ93">
        <v>-1.4230013937281251E-2</v>
      </c>
      <c r="DR93">
        <v>2.7622506518943089E-3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363</v>
      </c>
      <c r="EA93">
        <v>3.2968799999999998</v>
      </c>
      <c r="EB93">
        <v>2.6250499999999999</v>
      </c>
      <c r="EC93">
        <v>0.11537600000000001</v>
      </c>
      <c r="ED93">
        <v>0.116786</v>
      </c>
      <c r="EE93">
        <v>0.14613100000000001</v>
      </c>
      <c r="EF93">
        <v>0.14230499999999999</v>
      </c>
      <c r="EG93">
        <v>26788.2</v>
      </c>
      <c r="EH93">
        <v>27220.1</v>
      </c>
      <c r="EI93">
        <v>28172.799999999999</v>
      </c>
      <c r="EJ93">
        <v>29662.799999999999</v>
      </c>
      <c r="EK93">
        <v>33099.699999999997</v>
      </c>
      <c r="EL93">
        <v>35308.6</v>
      </c>
      <c r="EM93">
        <v>39762.800000000003</v>
      </c>
      <c r="EN93">
        <v>42383.1</v>
      </c>
      <c r="EO93">
        <v>1.9233199999999999</v>
      </c>
      <c r="EP93">
        <v>2.1556199999999999</v>
      </c>
      <c r="EQ93">
        <v>0.139177</v>
      </c>
      <c r="ER93">
        <v>0</v>
      </c>
      <c r="ES93">
        <v>31.3169</v>
      </c>
      <c r="ET93">
        <v>999.9</v>
      </c>
      <c r="EU93">
        <v>53.2</v>
      </c>
      <c r="EV93">
        <v>39.299999999999997</v>
      </c>
      <c r="EW93">
        <v>37.625900000000001</v>
      </c>
      <c r="EX93">
        <v>56.7303</v>
      </c>
      <c r="EY93">
        <v>-1.3942300000000001</v>
      </c>
      <c r="EZ93">
        <v>2</v>
      </c>
      <c r="FA93">
        <v>0.44456800000000002</v>
      </c>
      <c r="FB93">
        <v>0.218472</v>
      </c>
      <c r="FC93">
        <v>20.274100000000001</v>
      </c>
      <c r="FD93">
        <v>5.2181899999999999</v>
      </c>
      <c r="FE93">
        <v>12.004099999999999</v>
      </c>
      <c r="FF93">
        <v>4.98705</v>
      </c>
      <c r="FG93">
        <v>3.2846500000000001</v>
      </c>
      <c r="FH93">
        <v>9999</v>
      </c>
      <c r="FI93">
        <v>9999</v>
      </c>
      <c r="FJ93">
        <v>9999</v>
      </c>
      <c r="FK93">
        <v>999.9</v>
      </c>
      <c r="FL93">
        <v>1.8658399999999999</v>
      </c>
      <c r="FM93">
        <v>1.86226</v>
      </c>
      <c r="FN93">
        <v>1.86432</v>
      </c>
      <c r="FO93">
        <v>1.86039</v>
      </c>
      <c r="FP93">
        <v>1.86111</v>
      </c>
      <c r="FQ93">
        <v>1.8602000000000001</v>
      </c>
      <c r="FR93">
        <v>1.86188</v>
      </c>
      <c r="FS93">
        <v>1.8585100000000001</v>
      </c>
      <c r="FT93">
        <v>0</v>
      </c>
      <c r="FU93">
        <v>0</v>
      </c>
      <c r="FV93">
        <v>0</v>
      </c>
      <c r="FW93">
        <v>0</v>
      </c>
      <c r="FX93" t="s">
        <v>358</v>
      </c>
      <c r="FY93" t="s">
        <v>359</v>
      </c>
      <c r="FZ93" t="s">
        <v>360</v>
      </c>
      <c r="GA93" t="s">
        <v>360</v>
      </c>
      <c r="GB93" t="s">
        <v>360</v>
      </c>
      <c r="GC93" t="s">
        <v>360</v>
      </c>
      <c r="GD93">
        <v>0</v>
      </c>
      <c r="GE93">
        <v>100</v>
      </c>
      <c r="GF93">
        <v>100</v>
      </c>
      <c r="GG93">
        <v>-4.1219999999999999</v>
      </c>
      <c r="GH93">
        <v>0.13009999999999999</v>
      </c>
      <c r="GI93">
        <v>-3.0386377359327348</v>
      </c>
      <c r="GJ93">
        <v>-2.737337881603403E-3</v>
      </c>
      <c r="GK93">
        <v>1.2769921614711079E-6</v>
      </c>
      <c r="GL93">
        <v>-3.2469241445839119E-10</v>
      </c>
      <c r="GM93">
        <v>0.13012000000000509</v>
      </c>
      <c r="GN93">
        <v>0</v>
      </c>
      <c r="GO93">
        <v>0</v>
      </c>
      <c r="GP93">
        <v>0</v>
      </c>
      <c r="GQ93">
        <v>4</v>
      </c>
      <c r="GR93">
        <v>2074</v>
      </c>
      <c r="GS93">
        <v>4</v>
      </c>
      <c r="GT93">
        <v>30</v>
      </c>
      <c r="GU93">
        <v>9.6999999999999993</v>
      </c>
      <c r="GV93">
        <v>9.6</v>
      </c>
      <c r="GW93">
        <v>1.6272</v>
      </c>
      <c r="GX93">
        <v>2.5842299999999998</v>
      </c>
      <c r="GY93">
        <v>2.04834</v>
      </c>
      <c r="GZ93">
        <v>2.6061999999999999</v>
      </c>
      <c r="HA93">
        <v>2.1972700000000001</v>
      </c>
      <c r="HB93">
        <v>2.2936999999999999</v>
      </c>
      <c r="HC93">
        <v>42.590400000000002</v>
      </c>
      <c r="HD93">
        <v>13.510400000000001</v>
      </c>
      <c r="HE93">
        <v>18</v>
      </c>
      <c r="HF93">
        <v>484.83300000000003</v>
      </c>
      <c r="HG93">
        <v>719.30399999999997</v>
      </c>
      <c r="HH93">
        <v>31.0002</v>
      </c>
      <c r="HI93">
        <v>33.066899999999997</v>
      </c>
      <c r="HJ93">
        <v>30</v>
      </c>
      <c r="HK93">
        <v>33.000599999999999</v>
      </c>
      <c r="HL93">
        <v>32.996899999999997</v>
      </c>
      <c r="HM93">
        <v>32.562600000000003</v>
      </c>
      <c r="HN93">
        <v>-30</v>
      </c>
      <c r="HO93">
        <v>-30</v>
      </c>
      <c r="HP93">
        <v>31</v>
      </c>
      <c r="HQ93">
        <v>525.25699999999995</v>
      </c>
      <c r="HR93">
        <v>33.834600000000002</v>
      </c>
      <c r="HS93">
        <v>99.266900000000007</v>
      </c>
      <c r="HT93">
        <v>98.297399999999996</v>
      </c>
    </row>
    <row r="94" spans="1:228" x14ac:dyDescent="0.2">
      <c r="A94">
        <v>79</v>
      </c>
      <c r="B94">
        <v>1670263458.0999999</v>
      </c>
      <c r="C94">
        <v>311.09999990463263</v>
      </c>
      <c r="D94" t="s">
        <v>517</v>
      </c>
      <c r="E94" t="s">
        <v>518</v>
      </c>
      <c r="F94">
        <v>4</v>
      </c>
      <c r="G94">
        <v>1670263455.7874999</v>
      </c>
      <c r="H94">
        <f t="shared" si="34"/>
        <v>1.9852375671300005E-3</v>
      </c>
      <c r="I94">
        <f t="shared" si="35"/>
        <v>1.9852375671300007</v>
      </c>
      <c r="J94">
        <f t="shared" si="36"/>
        <v>18.607007793861879</v>
      </c>
      <c r="K94">
        <f t="shared" si="37"/>
        <v>494.99650000000003</v>
      </c>
      <c r="L94">
        <f t="shared" si="38"/>
        <v>248.77099792915408</v>
      </c>
      <c r="M94">
        <f t="shared" si="39"/>
        <v>25.144525487393953</v>
      </c>
      <c r="N94">
        <f t="shared" si="40"/>
        <v>50.031765012919017</v>
      </c>
      <c r="O94">
        <f t="shared" si="41"/>
        <v>0.12778499118546946</v>
      </c>
      <c r="P94">
        <f t="shared" si="42"/>
        <v>3.6738186002903639</v>
      </c>
      <c r="Q94">
        <f t="shared" si="43"/>
        <v>0.12536614501872792</v>
      </c>
      <c r="R94">
        <f t="shared" si="44"/>
        <v>7.8567350742350495E-2</v>
      </c>
      <c r="S94">
        <f t="shared" si="45"/>
        <v>226.11477209269626</v>
      </c>
      <c r="T94">
        <f t="shared" si="46"/>
        <v>33.781305170507039</v>
      </c>
      <c r="U94">
        <f t="shared" si="47"/>
        <v>33.581975</v>
      </c>
      <c r="V94">
        <f t="shared" si="48"/>
        <v>5.2196803141771921</v>
      </c>
      <c r="W94">
        <f t="shared" si="49"/>
        <v>72.529905070742757</v>
      </c>
      <c r="X94">
        <f t="shared" si="50"/>
        <v>3.6896476581489148</v>
      </c>
      <c r="Y94">
        <f t="shared" si="51"/>
        <v>5.087070849672533</v>
      </c>
      <c r="Z94">
        <f t="shared" si="52"/>
        <v>1.5300326560282773</v>
      </c>
      <c r="AA94">
        <f t="shared" si="53"/>
        <v>-87.548976710433024</v>
      </c>
      <c r="AB94">
        <f t="shared" si="54"/>
        <v>-90.945535954860702</v>
      </c>
      <c r="AC94">
        <f t="shared" si="55"/>
        <v>-5.6890393482340924</v>
      </c>
      <c r="AD94">
        <f t="shared" si="56"/>
        <v>41.93122007916844</v>
      </c>
      <c r="AE94">
        <f t="shared" si="57"/>
        <v>42.18200471426956</v>
      </c>
      <c r="AF94">
        <f t="shared" si="58"/>
        <v>2.0107924324432624</v>
      </c>
      <c r="AG94">
        <f t="shared" si="59"/>
        <v>18.607007793861879</v>
      </c>
      <c r="AH94">
        <v>531.86812542146026</v>
      </c>
      <c r="AI94">
        <v>516.87523636363642</v>
      </c>
      <c r="AJ94">
        <v>1.7226093947693399</v>
      </c>
      <c r="AK94">
        <v>66.402608217360225</v>
      </c>
      <c r="AL94">
        <f t="shared" si="60"/>
        <v>1.9852375671300007</v>
      </c>
      <c r="AM94">
        <v>35.702966248773613</v>
      </c>
      <c r="AN94">
        <v>36.497859411764701</v>
      </c>
      <c r="AO94">
        <v>-7.0425172400132477E-5</v>
      </c>
      <c r="AP94">
        <v>90.818453597350185</v>
      </c>
      <c r="AQ94">
        <v>172</v>
      </c>
      <c r="AR94">
        <v>26</v>
      </c>
      <c r="AS94">
        <f t="shared" si="61"/>
        <v>1</v>
      </c>
      <c r="AT94">
        <f t="shared" si="62"/>
        <v>0</v>
      </c>
      <c r="AU94">
        <f t="shared" si="63"/>
        <v>47198.804741727065</v>
      </c>
      <c r="AV94">
        <f t="shared" si="64"/>
        <v>1200.0050000000001</v>
      </c>
      <c r="AW94">
        <f t="shared" si="65"/>
        <v>1025.9285389081329</v>
      </c>
      <c r="AX94">
        <f t="shared" si="66"/>
        <v>0.85493688685308211</v>
      </c>
      <c r="AY94">
        <f t="shared" si="67"/>
        <v>0.18842819162644842</v>
      </c>
      <c r="AZ94">
        <v>2.7</v>
      </c>
      <c r="BA94">
        <v>0.5</v>
      </c>
      <c r="BB94" t="s">
        <v>355</v>
      </c>
      <c r="BC94">
        <v>2</v>
      </c>
      <c r="BD94" t="b">
        <v>1</v>
      </c>
      <c r="BE94">
        <v>1670263455.7874999</v>
      </c>
      <c r="BF94">
        <v>494.99650000000003</v>
      </c>
      <c r="BG94">
        <v>512.93087500000001</v>
      </c>
      <c r="BH94">
        <v>36.504062500000003</v>
      </c>
      <c r="BI94">
        <v>35.699337499999999</v>
      </c>
      <c r="BJ94">
        <v>499.12374999999997</v>
      </c>
      <c r="BK94">
        <v>36.373925</v>
      </c>
      <c r="BL94">
        <v>650.03</v>
      </c>
      <c r="BM94">
        <v>100.97512500000001</v>
      </c>
      <c r="BN94">
        <v>9.9862425000000005E-2</v>
      </c>
      <c r="BO94">
        <v>33.122799999999998</v>
      </c>
      <c r="BP94">
        <v>33.581975</v>
      </c>
      <c r="BQ94">
        <v>999.9</v>
      </c>
      <c r="BR94">
        <v>0</v>
      </c>
      <c r="BS94">
        <v>0</v>
      </c>
      <c r="BT94">
        <v>8993.59375</v>
      </c>
      <c r="BU94">
        <v>0</v>
      </c>
      <c r="BV94">
        <v>230.70237499999999</v>
      </c>
      <c r="BW94">
        <v>-17.934462499999999</v>
      </c>
      <c r="BX94">
        <v>513.75062500000001</v>
      </c>
      <c r="BY94">
        <v>531.9202499999999</v>
      </c>
      <c r="BZ94">
        <v>0.80469787500000001</v>
      </c>
      <c r="CA94">
        <v>512.93087500000001</v>
      </c>
      <c r="CB94">
        <v>35.699337499999999</v>
      </c>
      <c r="CC94">
        <v>3.6860037499999998</v>
      </c>
      <c r="CD94">
        <v>3.6047500000000001</v>
      </c>
      <c r="CE94">
        <v>27.501762500000002</v>
      </c>
      <c r="CF94">
        <v>27.1213625</v>
      </c>
      <c r="CG94">
        <v>1200.0050000000001</v>
      </c>
      <c r="CH94">
        <v>0.50002100000000005</v>
      </c>
      <c r="CI94">
        <v>0.49997900000000001</v>
      </c>
      <c r="CJ94">
        <v>0</v>
      </c>
      <c r="CK94">
        <v>947.24149999999997</v>
      </c>
      <c r="CL94">
        <v>4.9990899999999998</v>
      </c>
      <c r="CM94">
        <v>9697.1312500000004</v>
      </c>
      <c r="CN94">
        <v>9557.9675000000007</v>
      </c>
      <c r="CO94">
        <v>43</v>
      </c>
      <c r="CP94">
        <v>44.734250000000003</v>
      </c>
      <c r="CQ94">
        <v>43.811999999999998</v>
      </c>
      <c r="CR94">
        <v>43.625</v>
      </c>
      <c r="CS94">
        <v>44.311999999999998</v>
      </c>
      <c r="CT94">
        <v>597.53</v>
      </c>
      <c r="CU94">
        <v>597.48</v>
      </c>
      <c r="CV94">
        <v>0</v>
      </c>
      <c r="CW94">
        <v>1670263477.4000001</v>
      </c>
      <c r="CX94">
        <v>0</v>
      </c>
      <c r="CY94">
        <v>1670262879</v>
      </c>
      <c r="CZ94" t="s">
        <v>356</v>
      </c>
      <c r="DA94">
        <v>1670262873</v>
      </c>
      <c r="DB94">
        <v>1670262879</v>
      </c>
      <c r="DC94">
        <v>3</v>
      </c>
      <c r="DD94">
        <v>-7.0000000000000001E-3</v>
      </c>
      <c r="DE94">
        <v>-1.0999999999999999E-2</v>
      </c>
      <c r="DF94">
        <v>-3.9849999999999999</v>
      </c>
      <c r="DG94">
        <v>0.13</v>
      </c>
      <c r="DH94">
        <v>415</v>
      </c>
      <c r="DI94">
        <v>34</v>
      </c>
      <c r="DJ94">
        <v>0.34</v>
      </c>
      <c r="DK94">
        <v>0.13</v>
      </c>
      <c r="DL94">
        <v>-17.727395121951218</v>
      </c>
      <c r="DM94">
        <v>-1.45510452961672</v>
      </c>
      <c r="DN94">
        <v>0.14748536091260611</v>
      </c>
      <c r="DO94">
        <v>0</v>
      </c>
      <c r="DP94">
        <v>0.81383621951219498</v>
      </c>
      <c r="DQ94">
        <v>-4.5630836236932967E-2</v>
      </c>
      <c r="DR94">
        <v>5.4635133273969166E-3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363</v>
      </c>
      <c r="EA94">
        <v>3.29664</v>
      </c>
      <c r="EB94">
        <v>2.62527</v>
      </c>
      <c r="EC94">
        <v>0.11650199999999999</v>
      </c>
      <c r="ED94">
        <v>0.117899</v>
      </c>
      <c r="EE94">
        <v>0.14610300000000001</v>
      </c>
      <c r="EF94">
        <v>0.14228499999999999</v>
      </c>
      <c r="EG94">
        <v>26754</v>
      </c>
      <c r="EH94">
        <v>27185.7</v>
      </c>
      <c r="EI94">
        <v>28172.799999999999</v>
      </c>
      <c r="EJ94">
        <v>29662.7</v>
      </c>
      <c r="EK94">
        <v>33100.699999999997</v>
      </c>
      <c r="EL94">
        <v>35309.4</v>
      </c>
      <c r="EM94">
        <v>39762.5</v>
      </c>
      <c r="EN94">
        <v>42382.9</v>
      </c>
      <c r="EO94">
        <v>1.9236500000000001</v>
      </c>
      <c r="EP94">
        <v>2.1556999999999999</v>
      </c>
      <c r="EQ94">
        <v>0.140406</v>
      </c>
      <c r="ER94">
        <v>0</v>
      </c>
      <c r="ES94">
        <v>31.317</v>
      </c>
      <c r="ET94">
        <v>999.9</v>
      </c>
      <c r="EU94">
        <v>53.2</v>
      </c>
      <c r="EV94">
        <v>39.299999999999997</v>
      </c>
      <c r="EW94">
        <v>37.622900000000001</v>
      </c>
      <c r="EX94">
        <v>57.030299999999997</v>
      </c>
      <c r="EY94">
        <v>-1.46234</v>
      </c>
      <c r="EZ94">
        <v>2</v>
      </c>
      <c r="FA94">
        <v>0.44450699999999999</v>
      </c>
      <c r="FB94">
        <v>0.21928900000000001</v>
      </c>
      <c r="FC94">
        <v>20.273900000000001</v>
      </c>
      <c r="FD94">
        <v>5.2175900000000004</v>
      </c>
      <c r="FE94">
        <v>12.004099999999999</v>
      </c>
      <c r="FF94">
        <v>4.98665</v>
      </c>
      <c r="FG94">
        <v>3.2845800000000001</v>
      </c>
      <c r="FH94">
        <v>9999</v>
      </c>
      <c r="FI94">
        <v>9999</v>
      </c>
      <c r="FJ94">
        <v>9999</v>
      </c>
      <c r="FK94">
        <v>999.9</v>
      </c>
      <c r="FL94">
        <v>1.8658399999999999</v>
      </c>
      <c r="FM94">
        <v>1.86226</v>
      </c>
      <c r="FN94">
        <v>1.86432</v>
      </c>
      <c r="FO94">
        <v>1.8604000000000001</v>
      </c>
      <c r="FP94">
        <v>1.86111</v>
      </c>
      <c r="FQ94">
        <v>1.8602000000000001</v>
      </c>
      <c r="FR94">
        <v>1.86188</v>
      </c>
      <c r="FS94">
        <v>1.8585100000000001</v>
      </c>
      <c r="FT94">
        <v>0</v>
      </c>
      <c r="FU94">
        <v>0</v>
      </c>
      <c r="FV94">
        <v>0</v>
      </c>
      <c r="FW94">
        <v>0</v>
      </c>
      <c r="FX94" t="s">
        <v>358</v>
      </c>
      <c r="FY94" t="s">
        <v>359</v>
      </c>
      <c r="FZ94" t="s">
        <v>360</v>
      </c>
      <c r="GA94" t="s">
        <v>360</v>
      </c>
      <c r="GB94" t="s">
        <v>360</v>
      </c>
      <c r="GC94" t="s">
        <v>360</v>
      </c>
      <c r="GD94">
        <v>0</v>
      </c>
      <c r="GE94">
        <v>100</v>
      </c>
      <c r="GF94">
        <v>100</v>
      </c>
      <c r="GG94">
        <v>-4.1340000000000003</v>
      </c>
      <c r="GH94">
        <v>0.13009999999999999</v>
      </c>
      <c r="GI94">
        <v>-3.0386377359327348</v>
      </c>
      <c r="GJ94">
        <v>-2.737337881603403E-3</v>
      </c>
      <c r="GK94">
        <v>1.2769921614711079E-6</v>
      </c>
      <c r="GL94">
        <v>-3.2469241445839119E-10</v>
      </c>
      <c r="GM94">
        <v>0.13012000000000509</v>
      </c>
      <c r="GN94">
        <v>0</v>
      </c>
      <c r="GO94">
        <v>0</v>
      </c>
      <c r="GP94">
        <v>0</v>
      </c>
      <c r="GQ94">
        <v>4</v>
      </c>
      <c r="GR94">
        <v>2074</v>
      </c>
      <c r="GS94">
        <v>4</v>
      </c>
      <c r="GT94">
        <v>30</v>
      </c>
      <c r="GU94">
        <v>9.8000000000000007</v>
      </c>
      <c r="GV94">
        <v>9.6999999999999993</v>
      </c>
      <c r="GW94">
        <v>1.64429</v>
      </c>
      <c r="GX94">
        <v>2.5830099999999998</v>
      </c>
      <c r="GY94">
        <v>2.04834</v>
      </c>
      <c r="GZ94">
        <v>2.6061999999999999</v>
      </c>
      <c r="HA94">
        <v>2.1972700000000001</v>
      </c>
      <c r="HB94">
        <v>2.3144499999999999</v>
      </c>
      <c r="HC94">
        <v>42.590400000000002</v>
      </c>
      <c r="HD94">
        <v>13.5191</v>
      </c>
      <c r="HE94">
        <v>18</v>
      </c>
      <c r="HF94">
        <v>485.02600000000001</v>
      </c>
      <c r="HG94">
        <v>719.36800000000005</v>
      </c>
      <c r="HH94">
        <v>31.0002</v>
      </c>
      <c r="HI94">
        <v>33.065399999999997</v>
      </c>
      <c r="HJ94">
        <v>30</v>
      </c>
      <c r="HK94">
        <v>32.999200000000002</v>
      </c>
      <c r="HL94">
        <v>32.996400000000001</v>
      </c>
      <c r="HM94">
        <v>32.908900000000003</v>
      </c>
      <c r="HN94">
        <v>-30</v>
      </c>
      <c r="HO94">
        <v>-30</v>
      </c>
      <c r="HP94">
        <v>31</v>
      </c>
      <c r="HQ94">
        <v>531.94500000000005</v>
      </c>
      <c r="HR94">
        <v>33.834600000000002</v>
      </c>
      <c r="HS94">
        <v>99.266300000000001</v>
      </c>
      <c r="HT94">
        <v>98.296999999999997</v>
      </c>
    </row>
    <row r="95" spans="1:228" x14ac:dyDescent="0.2">
      <c r="A95">
        <v>80</v>
      </c>
      <c r="B95">
        <v>1670263462.0999999</v>
      </c>
      <c r="C95">
        <v>315.09999990463263</v>
      </c>
      <c r="D95" t="s">
        <v>519</v>
      </c>
      <c r="E95" t="s">
        <v>520</v>
      </c>
      <c r="F95">
        <v>4</v>
      </c>
      <c r="G95">
        <v>1670263460.0999999</v>
      </c>
      <c r="H95">
        <f t="shared" si="34"/>
        <v>1.9910264453595989E-3</v>
      </c>
      <c r="I95">
        <f t="shared" si="35"/>
        <v>1.9910264453595989</v>
      </c>
      <c r="J95">
        <f t="shared" si="36"/>
        <v>18.883853082184814</v>
      </c>
      <c r="K95">
        <f t="shared" si="37"/>
        <v>502.1118571428571</v>
      </c>
      <c r="L95">
        <f t="shared" si="38"/>
        <v>252.34531058171069</v>
      </c>
      <c r="M95">
        <f t="shared" si="39"/>
        <v>25.506370260291209</v>
      </c>
      <c r="N95">
        <f t="shared" si="40"/>
        <v>50.752086142774466</v>
      </c>
      <c r="O95">
        <f t="shared" si="41"/>
        <v>0.12786280568664868</v>
      </c>
      <c r="P95">
        <f t="shared" si="42"/>
        <v>3.670064214291874</v>
      </c>
      <c r="Q95">
        <f t="shared" si="43"/>
        <v>0.12543861602481424</v>
      </c>
      <c r="R95">
        <f t="shared" si="44"/>
        <v>7.8613110678508166E-2</v>
      </c>
      <c r="S95">
        <f t="shared" si="45"/>
        <v>226.11571458167774</v>
      </c>
      <c r="T95">
        <f t="shared" si="46"/>
        <v>33.778273086447591</v>
      </c>
      <c r="U95">
        <f t="shared" si="47"/>
        <v>33.591085714285711</v>
      </c>
      <c r="V95">
        <f t="shared" si="48"/>
        <v>5.2223416159583671</v>
      </c>
      <c r="W95">
        <f t="shared" si="49"/>
        <v>72.521510181888274</v>
      </c>
      <c r="X95">
        <f t="shared" si="50"/>
        <v>3.6887117488198471</v>
      </c>
      <c r="Y95">
        <f t="shared" si="51"/>
        <v>5.0863691883529976</v>
      </c>
      <c r="Z95">
        <f t="shared" si="52"/>
        <v>1.53362986713852</v>
      </c>
      <c r="AA95">
        <f t="shared" si="53"/>
        <v>-87.804266240358317</v>
      </c>
      <c r="AB95">
        <f t="shared" si="54"/>
        <v>-93.141417989964935</v>
      </c>
      <c r="AC95">
        <f t="shared" si="55"/>
        <v>-5.8325517748902005</v>
      </c>
      <c r="AD95">
        <f t="shared" si="56"/>
        <v>39.337478576464292</v>
      </c>
      <c r="AE95">
        <f t="shared" si="57"/>
        <v>42.447661252378538</v>
      </c>
      <c r="AF95">
        <f t="shared" si="58"/>
        <v>2.0163120919584023</v>
      </c>
      <c r="AG95">
        <f t="shared" si="59"/>
        <v>18.883853082184814</v>
      </c>
      <c r="AH95">
        <v>538.81994179222386</v>
      </c>
      <c r="AI95">
        <v>523.71398181818165</v>
      </c>
      <c r="AJ95">
        <v>1.72099365773164</v>
      </c>
      <c r="AK95">
        <v>66.402608217360225</v>
      </c>
      <c r="AL95">
        <f t="shared" si="60"/>
        <v>1.9910264453595989</v>
      </c>
      <c r="AM95">
        <v>35.695787416834598</v>
      </c>
      <c r="AN95">
        <v>36.492981176470579</v>
      </c>
      <c r="AO95">
        <v>-6.4156598309040916E-5</v>
      </c>
      <c r="AP95">
        <v>90.818453597350185</v>
      </c>
      <c r="AQ95">
        <v>172</v>
      </c>
      <c r="AR95">
        <v>26</v>
      </c>
      <c r="AS95">
        <f t="shared" si="61"/>
        <v>1</v>
      </c>
      <c r="AT95">
        <f t="shared" si="62"/>
        <v>0</v>
      </c>
      <c r="AU95">
        <f t="shared" si="63"/>
        <v>47132.151950149135</v>
      </c>
      <c r="AV95">
        <f t="shared" si="64"/>
        <v>1200.01</v>
      </c>
      <c r="AW95">
        <f t="shared" si="65"/>
        <v>1025.9328137728901</v>
      </c>
      <c r="AX95">
        <f t="shared" si="66"/>
        <v>0.85493688700335002</v>
      </c>
      <c r="AY95">
        <f t="shared" si="67"/>
        <v>0.18842819191646548</v>
      </c>
      <c r="AZ95">
        <v>2.7</v>
      </c>
      <c r="BA95">
        <v>0.5</v>
      </c>
      <c r="BB95" t="s">
        <v>355</v>
      </c>
      <c r="BC95">
        <v>2</v>
      </c>
      <c r="BD95" t="b">
        <v>1</v>
      </c>
      <c r="BE95">
        <v>1670263460.0999999</v>
      </c>
      <c r="BF95">
        <v>502.1118571428571</v>
      </c>
      <c r="BG95">
        <v>520.16399999999999</v>
      </c>
      <c r="BH95">
        <v>36.493985714285721</v>
      </c>
      <c r="BI95">
        <v>35.68702857142857</v>
      </c>
      <c r="BJ95">
        <v>506.25114285714278</v>
      </c>
      <c r="BK95">
        <v>36.363885714285708</v>
      </c>
      <c r="BL95">
        <v>650.01814285714295</v>
      </c>
      <c r="BM95">
        <v>100.97714285714289</v>
      </c>
      <c r="BN95">
        <v>0.100108</v>
      </c>
      <c r="BO95">
        <v>33.120342857142859</v>
      </c>
      <c r="BP95">
        <v>33.591085714285711</v>
      </c>
      <c r="BQ95">
        <v>999.89999999999986</v>
      </c>
      <c r="BR95">
        <v>0</v>
      </c>
      <c r="BS95">
        <v>0</v>
      </c>
      <c r="BT95">
        <v>8980.4471428571433</v>
      </c>
      <c r="BU95">
        <v>0</v>
      </c>
      <c r="BV95">
        <v>230.8834285714286</v>
      </c>
      <c r="BW95">
        <v>-18.052</v>
      </c>
      <c r="BX95">
        <v>521.13</v>
      </c>
      <c r="BY95">
        <v>539.41399999999987</v>
      </c>
      <c r="BZ95">
        <v>0.80696171428571428</v>
      </c>
      <c r="CA95">
        <v>520.16399999999999</v>
      </c>
      <c r="CB95">
        <v>35.68702857142857</v>
      </c>
      <c r="CC95">
        <v>3.6850585714285709</v>
      </c>
      <c r="CD95">
        <v>3.6035728571428569</v>
      </c>
      <c r="CE95">
        <v>27.49737142857143</v>
      </c>
      <c r="CF95">
        <v>27.11578571428571</v>
      </c>
      <c r="CG95">
        <v>1200.01</v>
      </c>
      <c r="CH95">
        <v>0.50002100000000016</v>
      </c>
      <c r="CI95">
        <v>0.49997900000000012</v>
      </c>
      <c r="CJ95">
        <v>0</v>
      </c>
      <c r="CK95">
        <v>947.41728571428575</v>
      </c>
      <c r="CL95">
        <v>4.9990899999999998</v>
      </c>
      <c r="CM95">
        <v>9698.0242857142857</v>
      </c>
      <c r="CN95">
        <v>9558.017142857143</v>
      </c>
      <c r="CO95">
        <v>43</v>
      </c>
      <c r="CP95">
        <v>44.75</v>
      </c>
      <c r="CQ95">
        <v>43.811999999999998</v>
      </c>
      <c r="CR95">
        <v>43.633857142857153</v>
      </c>
      <c r="CS95">
        <v>44.311999999999998</v>
      </c>
      <c r="CT95">
        <v>597.53142857142848</v>
      </c>
      <c r="CU95">
        <v>597.48142857142852</v>
      </c>
      <c r="CV95">
        <v>0</v>
      </c>
      <c r="CW95">
        <v>1670263481</v>
      </c>
      <c r="CX95">
        <v>0</v>
      </c>
      <c r="CY95">
        <v>1670262879</v>
      </c>
      <c r="CZ95" t="s">
        <v>356</v>
      </c>
      <c r="DA95">
        <v>1670262873</v>
      </c>
      <c r="DB95">
        <v>1670262879</v>
      </c>
      <c r="DC95">
        <v>3</v>
      </c>
      <c r="DD95">
        <v>-7.0000000000000001E-3</v>
      </c>
      <c r="DE95">
        <v>-1.0999999999999999E-2</v>
      </c>
      <c r="DF95">
        <v>-3.9849999999999999</v>
      </c>
      <c r="DG95">
        <v>0.13</v>
      </c>
      <c r="DH95">
        <v>415</v>
      </c>
      <c r="DI95">
        <v>34</v>
      </c>
      <c r="DJ95">
        <v>0.34</v>
      </c>
      <c r="DK95">
        <v>0.13</v>
      </c>
      <c r="DL95">
        <v>-17.826699999999999</v>
      </c>
      <c r="DM95">
        <v>-1.5495407665505581</v>
      </c>
      <c r="DN95">
        <v>0.1563456115274823</v>
      </c>
      <c r="DO95">
        <v>0</v>
      </c>
      <c r="DP95">
        <v>0.81195726829268289</v>
      </c>
      <c r="DQ95">
        <v>-5.4659435540068232E-2</v>
      </c>
      <c r="DR95">
        <v>6.0181335653959958E-3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363</v>
      </c>
      <c r="EA95">
        <v>3.29684</v>
      </c>
      <c r="EB95">
        <v>2.62513</v>
      </c>
      <c r="EC95">
        <v>0.11762400000000001</v>
      </c>
      <c r="ED95">
        <v>0.11901100000000001</v>
      </c>
      <c r="EE95">
        <v>0.14608499999999999</v>
      </c>
      <c r="EF95">
        <v>0.14225399999999999</v>
      </c>
      <c r="EG95">
        <v>26719.599999999999</v>
      </c>
      <c r="EH95">
        <v>27151.4</v>
      </c>
      <c r="EI95">
        <v>28172.400000000001</v>
      </c>
      <c r="EJ95">
        <v>29662.7</v>
      </c>
      <c r="EK95">
        <v>33101.199999999997</v>
      </c>
      <c r="EL95">
        <v>35310.300000000003</v>
      </c>
      <c r="EM95">
        <v>39762.300000000003</v>
      </c>
      <c r="EN95">
        <v>42382.5</v>
      </c>
      <c r="EO95">
        <v>1.925</v>
      </c>
      <c r="EP95">
        <v>2.1556000000000002</v>
      </c>
      <c r="EQ95">
        <v>0.139959</v>
      </c>
      <c r="ER95">
        <v>0</v>
      </c>
      <c r="ES95">
        <v>31.317</v>
      </c>
      <c r="ET95">
        <v>999.9</v>
      </c>
      <c r="EU95">
        <v>53.2</v>
      </c>
      <c r="EV95">
        <v>39.299999999999997</v>
      </c>
      <c r="EW95">
        <v>37.618499999999997</v>
      </c>
      <c r="EX95">
        <v>57.000300000000003</v>
      </c>
      <c r="EY95">
        <v>-1.51041</v>
      </c>
      <c r="EZ95">
        <v>2</v>
      </c>
      <c r="FA95">
        <v>0.44407000000000002</v>
      </c>
      <c r="FB95">
        <v>0.22046299999999999</v>
      </c>
      <c r="FC95">
        <v>20.273900000000001</v>
      </c>
      <c r="FD95">
        <v>5.2174399999999999</v>
      </c>
      <c r="FE95">
        <v>12.004099999999999</v>
      </c>
      <c r="FF95">
        <v>4.9870000000000001</v>
      </c>
      <c r="FG95">
        <v>3.2845</v>
      </c>
      <c r="FH95">
        <v>9999</v>
      </c>
      <c r="FI95">
        <v>9999</v>
      </c>
      <c r="FJ95">
        <v>9999</v>
      </c>
      <c r="FK95">
        <v>999.9</v>
      </c>
      <c r="FL95">
        <v>1.8658399999999999</v>
      </c>
      <c r="FM95">
        <v>1.8622799999999999</v>
      </c>
      <c r="FN95">
        <v>1.86432</v>
      </c>
      <c r="FO95">
        <v>1.86042</v>
      </c>
      <c r="FP95">
        <v>1.86111</v>
      </c>
      <c r="FQ95">
        <v>1.8602099999999999</v>
      </c>
      <c r="FR95">
        <v>1.86188</v>
      </c>
      <c r="FS95">
        <v>1.8585100000000001</v>
      </c>
      <c r="FT95">
        <v>0</v>
      </c>
      <c r="FU95">
        <v>0</v>
      </c>
      <c r="FV95">
        <v>0</v>
      </c>
      <c r="FW95">
        <v>0</v>
      </c>
      <c r="FX95" t="s">
        <v>358</v>
      </c>
      <c r="FY95" t="s">
        <v>359</v>
      </c>
      <c r="FZ95" t="s">
        <v>360</v>
      </c>
      <c r="GA95" t="s">
        <v>360</v>
      </c>
      <c r="GB95" t="s">
        <v>360</v>
      </c>
      <c r="GC95" t="s">
        <v>360</v>
      </c>
      <c r="GD95">
        <v>0</v>
      </c>
      <c r="GE95">
        <v>100</v>
      </c>
      <c r="GF95">
        <v>100</v>
      </c>
      <c r="GG95">
        <v>-4.1449999999999996</v>
      </c>
      <c r="GH95">
        <v>0.13009999999999999</v>
      </c>
      <c r="GI95">
        <v>-3.0386377359327348</v>
      </c>
      <c r="GJ95">
        <v>-2.737337881603403E-3</v>
      </c>
      <c r="GK95">
        <v>1.2769921614711079E-6</v>
      </c>
      <c r="GL95">
        <v>-3.2469241445839119E-10</v>
      </c>
      <c r="GM95">
        <v>0.13012000000000509</v>
      </c>
      <c r="GN95">
        <v>0</v>
      </c>
      <c r="GO95">
        <v>0</v>
      </c>
      <c r="GP95">
        <v>0</v>
      </c>
      <c r="GQ95">
        <v>4</v>
      </c>
      <c r="GR95">
        <v>2074</v>
      </c>
      <c r="GS95">
        <v>4</v>
      </c>
      <c r="GT95">
        <v>30</v>
      </c>
      <c r="GU95">
        <v>9.8000000000000007</v>
      </c>
      <c r="GV95">
        <v>9.6999999999999993</v>
      </c>
      <c r="GW95">
        <v>1.6613800000000001</v>
      </c>
      <c r="GX95">
        <v>2.5830099999999998</v>
      </c>
      <c r="GY95">
        <v>2.04834</v>
      </c>
      <c r="GZ95">
        <v>2.6061999999999999</v>
      </c>
      <c r="HA95">
        <v>2.1972700000000001</v>
      </c>
      <c r="HB95">
        <v>2.2973599999999998</v>
      </c>
      <c r="HC95">
        <v>42.590400000000002</v>
      </c>
      <c r="HD95">
        <v>13.510400000000001</v>
      </c>
      <c r="HE95">
        <v>18</v>
      </c>
      <c r="HF95">
        <v>485.863</v>
      </c>
      <c r="HG95">
        <v>719.24599999999998</v>
      </c>
      <c r="HH95">
        <v>31.000299999999999</v>
      </c>
      <c r="HI95">
        <v>33.065399999999997</v>
      </c>
      <c r="HJ95">
        <v>30</v>
      </c>
      <c r="HK95">
        <v>32.997700000000002</v>
      </c>
      <c r="HL95">
        <v>32.994100000000003</v>
      </c>
      <c r="HM95">
        <v>33.252499999999998</v>
      </c>
      <c r="HN95">
        <v>-30</v>
      </c>
      <c r="HO95">
        <v>-30</v>
      </c>
      <c r="HP95">
        <v>31</v>
      </c>
      <c r="HQ95">
        <v>538.62699999999995</v>
      </c>
      <c r="HR95">
        <v>33.834600000000002</v>
      </c>
      <c r="HS95">
        <v>99.2654</v>
      </c>
      <c r="HT95">
        <v>98.296499999999995</v>
      </c>
    </row>
    <row r="96" spans="1:228" x14ac:dyDescent="0.2">
      <c r="A96">
        <v>81</v>
      </c>
      <c r="B96">
        <v>1670263466.0999999</v>
      </c>
      <c r="C96">
        <v>319.09999990463263</v>
      </c>
      <c r="D96" t="s">
        <v>521</v>
      </c>
      <c r="E96" t="s">
        <v>522</v>
      </c>
      <c r="F96">
        <v>4</v>
      </c>
      <c r="G96">
        <v>1670263463.7874999</v>
      </c>
      <c r="H96">
        <f t="shared" si="34"/>
        <v>1.9892653416389724E-3</v>
      </c>
      <c r="I96">
        <f t="shared" si="35"/>
        <v>1.9892653416389723</v>
      </c>
      <c r="J96">
        <f t="shared" si="36"/>
        <v>19.076217529735018</v>
      </c>
      <c r="K96">
        <f t="shared" si="37"/>
        <v>508.22575000000012</v>
      </c>
      <c r="L96">
        <f t="shared" si="38"/>
        <v>255.89892368856815</v>
      </c>
      <c r="M96">
        <f t="shared" si="39"/>
        <v>25.865348377384493</v>
      </c>
      <c r="N96">
        <f t="shared" si="40"/>
        <v>51.369641922002231</v>
      </c>
      <c r="O96">
        <f t="shared" si="41"/>
        <v>0.12786568687988722</v>
      </c>
      <c r="P96">
        <f t="shared" si="42"/>
        <v>3.66556927354946</v>
      </c>
      <c r="Q96">
        <f t="shared" si="43"/>
        <v>0.1254384770857585</v>
      </c>
      <c r="R96">
        <f t="shared" si="44"/>
        <v>7.861328573237894E-2</v>
      </c>
      <c r="S96">
        <f t="shared" si="45"/>
        <v>226.11294212947953</v>
      </c>
      <c r="T96">
        <f t="shared" si="46"/>
        <v>33.780483274498827</v>
      </c>
      <c r="U96">
        <f t="shared" si="47"/>
        <v>33.583725000000001</v>
      </c>
      <c r="V96">
        <f t="shared" si="48"/>
        <v>5.2201914095625508</v>
      </c>
      <c r="W96">
        <f t="shared" si="49"/>
        <v>72.501213982133422</v>
      </c>
      <c r="X96">
        <f t="shared" si="50"/>
        <v>3.6879060303010487</v>
      </c>
      <c r="Y96">
        <f t="shared" si="51"/>
        <v>5.0866817639906889</v>
      </c>
      <c r="Z96">
        <f t="shared" si="52"/>
        <v>1.5322853792615021</v>
      </c>
      <c r="AA96">
        <f t="shared" si="53"/>
        <v>-87.726601566278674</v>
      </c>
      <c r="AB96">
        <f t="shared" si="54"/>
        <v>-91.356410076196184</v>
      </c>
      <c r="AC96">
        <f t="shared" si="55"/>
        <v>-5.727613192576678</v>
      </c>
      <c r="AD96">
        <f t="shared" si="56"/>
        <v>41.302317294427993</v>
      </c>
      <c r="AE96">
        <f t="shared" si="57"/>
        <v>42.568402674424611</v>
      </c>
      <c r="AF96">
        <f t="shared" si="58"/>
        <v>2.0212427626456884</v>
      </c>
      <c r="AG96">
        <f t="shared" si="59"/>
        <v>19.076217529735018</v>
      </c>
      <c r="AH96">
        <v>545.74503482811531</v>
      </c>
      <c r="AI96">
        <v>530.57941212121204</v>
      </c>
      <c r="AJ96">
        <v>1.715246346963978</v>
      </c>
      <c r="AK96">
        <v>66.402608217360225</v>
      </c>
      <c r="AL96">
        <f t="shared" si="60"/>
        <v>1.9892653416389723</v>
      </c>
      <c r="AM96">
        <v>35.683248385978111</v>
      </c>
      <c r="AN96">
        <v>36.479430882352943</v>
      </c>
      <c r="AO96">
        <v>-4.5019446884136303E-6</v>
      </c>
      <c r="AP96">
        <v>90.818453597350185</v>
      </c>
      <c r="AQ96">
        <v>171</v>
      </c>
      <c r="AR96">
        <v>26</v>
      </c>
      <c r="AS96">
        <f t="shared" si="61"/>
        <v>1</v>
      </c>
      <c r="AT96">
        <f t="shared" si="62"/>
        <v>0</v>
      </c>
      <c r="AU96">
        <f t="shared" si="63"/>
        <v>47051.722222896504</v>
      </c>
      <c r="AV96">
        <f t="shared" si="64"/>
        <v>1199.99875</v>
      </c>
      <c r="AW96">
        <f t="shared" si="65"/>
        <v>1025.9228575800412</v>
      </c>
      <c r="AX96">
        <f t="shared" si="66"/>
        <v>0.85493660520899817</v>
      </c>
      <c r="AY96">
        <f t="shared" si="67"/>
        <v>0.18842764805336634</v>
      </c>
      <c r="AZ96">
        <v>2.7</v>
      </c>
      <c r="BA96">
        <v>0.5</v>
      </c>
      <c r="BB96" t="s">
        <v>355</v>
      </c>
      <c r="BC96">
        <v>2</v>
      </c>
      <c r="BD96" t="b">
        <v>1</v>
      </c>
      <c r="BE96">
        <v>1670263463.7874999</v>
      </c>
      <c r="BF96">
        <v>508.22575000000012</v>
      </c>
      <c r="BG96">
        <v>526.33449999999993</v>
      </c>
      <c r="BH96">
        <v>36.486312499999997</v>
      </c>
      <c r="BI96">
        <v>35.677362500000001</v>
      </c>
      <c r="BJ96">
        <v>512.37537500000008</v>
      </c>
      <c r="BK96">
        <v>36.356200000000001</v>
      </c>
      <c r="BL96">
        <v>650.00762499999996</v>
      </c>
      <c r="BM96">
        <v>100.976375</v>
      </c>
      <c r="BN96">
        <v>0.10005003749999999</v>
      </c>
      <c r="BO96">
        <v>33.121437499999999</v>
      </c>
      <c r="BP96">
        <v>33.583725000000001</v>
      </c>
      <c r="BQ96">
        <v>999.9</v>
      </c>
      <c r="BR96">
        <v>0</v>
      </c>
      <c r="BS96">
        <v>0</v>
      </c>
      <c r="BT96">
        <v>8965</v>
      </c>
      <c r="BU96">
        <v>0</v>
      </c>
      <c r="BV96">
        <v>231.01224999999999</v>
      </c>
      <c r="BW96">
        <v>-18.108812499999999</v>
      </c>
      <c r="BX96">
        <v>527.47112500000003</v>
      </c>
      <c r="BY96">
        <v>545.80737499999998</v>
      </c>
      <c r="BZ96">
        <v>0.80893199999999998</v>
      </c>
      <c r="CA96">
        <v>526.33449999999993</v>
      </c>
      <c r="CB96">
        <v>35.677362500000001</v>
      </c>
      <c r="CC96">
        <v>3.68425125</v>
      </c>
      <c r="CD96">
        <v>3.6025687500000001</v>
      </c>
      <c r="CE96">
        <v>27.493637499999998</v>
      </c>
      <c r="CF96">
        <v>27.111037499999998</v>
      </c>
      <c r="CG96">
        <v>1199.99875</v>
      </c>
      <c r="CH96">
        <v>0.50002974999999994</v>
      </c>
      <c r="CI96">
        <v>0.49997024999999989</v>
      </c>
      <c r="CJ96">
        <v>0</v>
      </c>
      <c r="CK96">
        <v>947.70062499999995</v>
      </c>
      <c r="CL96">
        <v>4.9990899999999998</v>
      </c>
      <c r="CM96">
        <v>9699.2662500000006</v>
      </c>
      <c r="CN96">
        <v>9557.9487499999996</v>
      </c>
      <c r="CO96">
        <v>43</v>
      </c>
      <c r="CP96">
        <v>44.710624999999993</v>
      </c>
      <c r="CQ96">
        <v>43.811999999999998</v>
      </c>
      <c r="CR96">
        <v>43.625</v>
      </c>
      <c r="CS96">
        <v>44.311999999999998</v>
      </c>
      <c r="CT96">
        <v>597.53749999999991</v>
      </c>
      <c r="CU96">
        <v>597.46500000000003</v>
      </c>
      <c r="CV96">
        <v>0</v>
      </c>
      <c r="CW96">
        <v>1670263485.2</v>
      </c>
      <c r="CX96">
        <v>0</v>
      </c>
      <c r="CY96">
        <v>1670262879</v>
      </c>
      <c r="CZ96" t="s">
        <v>356</v>
      </c>
      <c r="DA96">
        <v>1670262873</v>
      </c>
      <c r="DB96">
        <v>1670262879</v>
      </c>
      <c r="DC96">
        <v>3</v>
      </c>
      <c r="DD96">
        <v>-7.0000000000000001E-3</v>
      </c>
      <c r="DE96">
        <v>-1.0999999999999999E-2</v>
      </c>
      <c r="DF96">
        <v>-3.9849999999999999</v>
      </c>
      <c r="DG96">
        <v>0.13</v>
      </c>
      <c r="DH96">
        <v>415</v>
      </c>
      <c r="DI96">
        <v>34</v>
      </c>
      <c r="DJ96">
        <v>0.34</v>
      </c>
      <c r="DK96">
        <v>0.13</v>
      </c>
      <c r="DL96">
        <v>-17.91920731707317</v>
      </c>
      <c r="DM96">
        <v>-1.543103832752623</v>
      </c>
      <c r="DN96">
        <v>0.15541988194101169</v>
      </c>
      <c r="DO96">
        <v>0</v>
      </c>
      <c r="DP96">
        <v>0.8098811707317074</v>
      </c>
      <c r="DQ96">
        <v>-3.2689651567944789E-2</v>
      </c>
      <c r="DR96">
        <v>4.7585814647031653E-3</v>
      </c>
      <c r="DS96">
        <v>1</v>
      </c>
      <c r="DT96">
        <v>0</v>
      </c>
      <c r="DU96">
        <v>0</v>
      </c>
      <c r="DV96">
        <v>0</v>
      </c>
      <c r="DW96">
        <v>-1</v>
      </c>
      <c r="DX96">
        <v>1</v>
      </c>
      <c r="DY96">
        <v>2</v>
      </c>
      <c r="DZ96" t="s">
        <v>363</v>
      </c>
      <c r="EA96">
        <v>3.2968500000000001</v>
      </c>
      <c r="EB96">
        <v>2.6250300000000002</v>
      </c>
      <c r="EC96">
        <v>0.11873499999999999</v>
      </c>
      <c r="ED96">
        <v>0.120117</v>
      </c>
      <c r="EE96">
        <v>0.14604900000000001</v>
      </c>
      <c r="EF96">
        <v>0.14222599999999999</v>
      </c>
      <c r="EG96">
        <v>26686.5</v>
      </c>
      <c r="EH96">
        <v>27117.3</v>
      </c>
      <c r="EI96">
        <v>28173</v>
      </c>
      <c r="EJ96">
        <v>29662.799999999999</v>
      </c>
      <c r="EK96">
        <v>33103.300000000003</v>
      </c>
      <c r="EL96">
        <v>35311.9</v>
      </c>
      <c r="EM96">
        <v>39763</v>
      </c>
      <c r="EN96">
        <v>42382.9</v>
      </c>
      <c r="EO96">
        <v>1.9258999999999999</v>
      </c>
      <c r="EP96">
        <v>2.1555</v>
      </c>
      <c r="EQ96">
        <v>0.140015</v>
      </c>
      <c r="ER96">
        <v>0</v>
      </c>
      <c r="ES96">
        <v>31.317</v>
      </c>
      <c r="ET96">
        <v>999.9</v>
      </c>
      <c r="EU96">
        <v>53.2</v>
      </c>
      <c r="EV96">
        <v>39.299999999999997</v>
      </c>
      <c r="EW96">
        <v>37.622199999999999</v>
      </c>
      <c r="EX96">
        <v>57.270299999999999</v>
      </c>
      <c r="EY96">
        <v>-1.5184299999999999</v>
      </c>
      <c r="EZ96">
        <v>2</v>
      </c>
      <c r="FA96">
        <v>0.44415399999999999</v>
      </c>
      <c r="FB96">
        <v>0.220697</v>
      </c>
      <c r="FC96">
        <v>20.274000000000001</v>
      </c>
      <c r="FD96">
        <v>5.2175900000000004</v>
      </c>
      <c r="FE96">
        <v>12.004</v>
      </c>
      <c r="FF96">
        <v>4.9869000000000003</v>
      </c>
      <c r="FG96">
        <v>3.2844500000000001</v>
      </c>
      <c r="FH96">
        <v>9999</v>
      </c>
      <c r="FI96">
        <v>9999</v>
      </c>
      <c r="FJ96">
        <v>9999</v>
      </c>
      <c r="FK96">
        <v>999.9</v>
      </c>
      <c r="FL96">
        <v>1.8658399999999999</v>
      </c>
      <c r="FM96">
        <v>1.86226</v>
      </c>
      <c r="FN96">
        <v>1.86432</v>
      </c>
      <c r="FO96">
        <v>1.86043</v>
      </c>
      <c r="FP96">
        <v>1.86111</v>
      </c>
      <c r="FQ96">
        <v>1.8602000000000001</v>
      </c>
      <c r="FR96">
        <v>1.86188</v>
      </c>
      <c r="FS96">
        <v>1.85849</v>
      </c>
      <c r="FT96">
        <v>0</v>
      </c>
      <c r="FU96">
        <v>0</v>
      </c>
      <c r="FV96">
        <v>0</v>
      </c>
      <c r="FW96">
        <v>0</v>
      </c>
      <c r="FX96" t="s">
        <v>358</v>
      </c>
      <c r="FY96" t="s">
        <v>359</v>
      </c>
      <c r="FZ96" t="s">
        <v>360</v>
      </c>
      <c r="GA96" t="s">
        <v>360</v>
      </c>
      <c r="GB96" t="s">
        <v>360</v>
      </c>
      <c r="GC96" t="s">
        <v>360</v>
      </c>
      <c r="GD96">
        <v>0</v>
      </c>
      <c r="GE96">
        <v>100</v>
      </c>
      <c r="GF96">
        <v>100</v>
      </c>
      <c r="GG96">
        <v>-4.1559999999999997</v>
      </c>
      <c r="GH96">
        <v>0.13009999999999999</v>
      </c>
      <c r="GI96">
        <v>-3.0386377359327348</v>
      </c>
      <c r="GJ96">
        <v>-2.737337881603403E-3</v>
      </c>
      <c r="GK96">
        <v>1.2769921614711079E-6</v>
      </c>
      <c r="GL96">
        <v>-3.2469241445839119E-10</v>
      </c>
      <c r="GM96">
        <v>0.13012000000000509</v>
      </c>
      <c r="GN96">
        <v>0</v>
      </c>
      <c r="GO96">
        <v>0</v>
      </c>
      <c r="GP96">
        <v>0</v>
      </c>
      <c r="GQ96">
        <v>4</v>
      </c>
      <c r="GR96">
        <v>2074</v>
      </c>
      <c r="GS96">
        <v>4</v>
      </c>
      <c r="GT96">
        <v>30</v>
      </c>
      <c r="GU96">
        <v>9.9</v>
      </c>
      <c r="GV96">
        <v>9.8000000000000007</v>
      </c>
      <c r="GW96">
        <v>1.6784699999999999</v>
      </c>
      <c r="GX96">
        <v>2.5781200000000002</v>
      </c>
      <c r="GY96">
        <v>2.04834</v>
      </c>
      <c r="GZ96">
        <v>2.6061999999999999</v>
      </c>
      <c r="HA96">
        <v>2.1972700000000001</v>
      </c>
      <c r="HB96">
        <v>2.2961399999999998</v>
      </c>
      <c r="HC96">
        <v>42.590400000000002</v>
      </c>
      <c r="HD96">
        <v>13.510400000000001</v>
      </c>
      <c r="HE96">
        <v>18</v>
      </c>
      <c r="HF96">
        <v>486.41699999999997</v>
      </c>
      <c r="HG96">
        <v>719.15300000000002</v>
      </c>
      <c r="HH96">
        <v>31.0002</v>
      </c>
      <c r="HI96">
        <v>33.063099999999999</v>
      </c>
      <c r="HJ96">
        <v>30.0001</v>
      </c>
      <c r="HK96">
        <v>32.996099999999998</v>
      </c>
      <c r="HL96">
        <v>32.994100000000003</v>
      </c>
      <c r="HM96">
        <v>33.596800000000002</v>
      </c>
      <c r="HN96">
        <v>-30</v>
      </c>
      <c r="HO96">
        <v>-30</v>
      </c>
      <c r="HP96">
        <v>31</v>
      </c>
      <c r="HQ96">
        <v>545.30700000000002</v>
      </c>
      <c r="HR96">
        <v>33.834600000000002</v>
      </c>
      <c r="HS96">
        <v>99.267399999999995</v>
      </c>
      <c r="HT96">
        <v>98.2971</v>
      </c>
    </row>
    <row r="97" spans="1:228" x14ac:dyDescent="0.2">
      <c r="A97">
        <v>82</v>
      </c>
      <c r="B97">
        <v>1670263470.0999999</v>
      </c>
      <c r="C97">
        <v>323.09999990463263</v>
      </c>
      <c r="D97" t="s">
        <v>523</v>
      </c>
      <c r="E97" t="s">
        <v>524</v>
      </c>
      <c r="F97">
        <v>4</v>
      </c>
      <c r="G97">
        <v>1670263468.0999999</v>
      </c>
      <c r="H97">
        <f t="shared" si="34"/>
        <v>1.9834016890334211E-3</v>
      </c>
      <c r="I97">
        <f t="shared" si="35"/>
        <v>1.983401689033421</v>
      </c>
      <c r="J97">
        <f t="shared" si="36"/>
        <v>19.894539991125686</v>
      </c>
      <c r="K97">
        <f t="shared" si="37"/>
        <v>515.30457142857142</v>
      </c>
      <c r="L97">
        <f t="shared" si="38"/>
        <v>251.55017484757911</v>
      </c>
      <c r="M97">
        <f t="shared" si="39"/>
        <v>25.425845394120767</v>
      </c>
      <c r="N97">
        <f t="shared" si="40"/>
        <v>52.085252462914795</v>
      </c>
      <c r="O97">
        <f t="shared" si="41"/>
        <v>0.12735924807122004</v>
      </c>
      <c r="P97">
        <f t="shared" si="42"/>
        <v>3.6789976616467248</v>
      </c>
      <c r="Q97">
        <f t="shared" si="43"/>
        <v>0.12495964351154637</v>
      </c>
      <c r="R97">
        <f t="shared" si="44"/>
        <v>7.831160639738094E-2</v>
      </c>
      <c r="S97">
        <f t="shared" si="45"/>
        <v>226.1129391936492</v>
      </c>
      <c r="T97">
        <f t="shared" si="46"/>
        <v>33.779337230424069</v>
      </c>
      <c r="U97">
        <f t="shared" si="47"/>
        <v>33.583099999999988</v>
      </c>
      <c r="V97">
        <f t="shared" si="48"/>
        <v>5.2200088704996057</v>
      </c>
      <c r="W97">
        <f t="shared" si="49"/>
        <v>72.471437837228052</v>
      </c>
      <c r="X97">
        <f t="shared" si="50"/>
        <v>3.6863688700816191</v>
      </c>
      <c r="Y97">
        <f t="shared" si="51"/>
        <v>5.0866506586515632</v>
      </c>
      <c r="Z97">
        <f t="shared" si="52"/>
        <v>1.5336400004179866</v>
      </c>
      <c r="AA97">
        <f t="shared" si="53"/>
        <v>-87.468014486373875</v>
      </c>
      <c r="AB97">
        <f t="shared" si="54"/>
        <v>-91.588724991670418</v>
      </c>
      <c r="AC97">
        <f t="shared" si="55"/>
        <v>-5.721198644795507</v>
      </c>
      <c r="AD97">
        <f t="shared" si="56"/>
        <v>41.335001070809412</v>
      </c>
      <c r="AE97">
        <f t="shared" si="57"/>
        <v>42.969094749768033</v>
      </c>
      <c r="AF97">
        <f t="shared" si="58"/>
        <v>2.0121235737943071</v>
      </c>
      <c r="AG97">
        <f t="shared" si="59"/>
        <v>19.894539991125686</v>
      </c>
      <c r="AH97">
        <v>552.73815768639713</v>
      </c>
      <c r="AI97">
        <v>537.33756969696981</v>
      </c>
      <c r="AJ97">
        <v>1.68611173638561</v>
      </c>
      <c r="AK97">
        <v>66.402608217360225</v>
      </c>
      <c r="AL97">
        <f t="shared" si="60"/>
        <v>1.983401689033421</v>
      </c>
      <c r="AM97">
        <v>35.673276324750518</v>
      </c>
      <c r="AN97">
        <v>36.467517352941172</v>
      </c>
      <c r="AO97">
        <v>-7.058027748886082E-5</v>
      </c>
      <c r="AP97">
        <v>90.818453597350185</v>
      </c>
      <c r="AQ97">
        <v>172</v>
      </c>
      <c r="AR97">
        <v>26</v>
      </c>
      <c r="AS97">
        <f t="shared" si="61"/>
        <v>1</v>
      </c>
      <c r="AT97">
        <f t="shared" si="62"/>
        <v>0</v>
      </c>
      <c r="AU97">
        <f t="shared" si="63"/>
        <v>47291.548780958983</v>
      </c>
      <c r="AV97">
        <f t="shared" si="64"/>
        <v>1199.998571428571</v>
      </c>
      <c r="AW97">
        <f t="shared" si="65"/>
        <v>1025.9227208257248</v>
      </c>
      <c r="AX97">
        <f t="shared" si="66"/>
        <v>0.85493661846979285</v>
      </c>
      <c r="AY97">
        <f t="shared" si="67"/>
        <v>0.18842767364670016</v>
      </c>
      <c r="AZ97">
        <v>2.7</v>
      </c>
      <c r="BA97">
        <v>0.5</v>
      </c>
      <c r="BB97" t="s">
        <v>355</v>
      </c>
      <c r="BC97">
        <v>2</v>
      </c>
      <c r="BD97" t="b">
        <v>1</v>
      </c>
      <c r="BE97">
        <v>1670263468.0999999</v>
      </c>
      <c r="BF97">
        <v>515.30457142857142</v>
      </c>
      <c r="BG97">
        <v>533.58442857142848</v>
      </c>
      <c r="BH97">
        <v>36.471028571428569</v>
      </c>
      <c r="BI97">
        <v>35.665685714285708</v>
      </c>
      <c r="BJ97">
        <v>519.4658571428572</v>
      </c>
      <c r="BK97">
        <v>36.340899999999998</v>
      </c>
      <c r="BL97">
        <v>649.98357142857151</v>
      </c>
      <c r="BM97">
        <v>100.9768571428571</v>
      </c>
      <c r="BN97">
        <v>9.9778599999999981E-2</v>
      </c>
      <c r="BO97">
        <v>33.121328571428577</v>
      </c>
      <c r="BP97">
        <v>33.583099999999988</v>
      </c>
      <c r="BQ97">
        <v>999.89999999999986</v>
      </c>
      <c r="BR97">
        <v>0</v>
      </c>
      <c r="BS97">
        <v>0</v>
      </c>
      <c r="BT97">
        <v>9011.3385714285723</v>
      </c>
      <c r="BU97">
        <v>0</v>
      </c>
      <c r="BV97">
        <v>230.97685714285711</v>
      </c>
      <c r="BW97">
        <v>-18.279914285714291</v>
      </c>
      <c r="BX97">
        <v>534.80942857142861</v>
      </c>
      <c r="BY97">
        <v>553.31885714285704</v>
      </c>
      <c r="BZ97">
        <v>0.80532285714285712</v>
      </c>
      <c r="CA97">
        <v>533.58442857142848</v>
      </c>
      <c r="CB97">
        <v>35.665685714285708</v>
      </c>
      <c r="CC97">
        <v>3.6827200000000002</v>
      </c>
      <c r="CD97">
        <v>3.6014028571428569</v>
      </c>
      <c r="CE97">
        <v>27.48657142857143</v>
      </c>
      <c r="CF97">
        <v>27.105499999999999</v>
      </c>
      <c r="CG97">
        <v>1199.998571428571</v>
      </c>
      <c r="CH97">
        <v>0.50002899999999995</v>
      </c>
      <c r="CI97">
        <v>0.499971</v>
      </c>
      <c r="CJ97">
        <v>0</v>
      </c>
      <c r="CK97">
        <v>947.80842857142852</v>
      </c>
      <c r="CL97">
        <v>4.9990899999999998</v>
      </c>
      <c r="CM97">
        <v>9700.4442857142858</v>
      </c>
      <c r="CN97">
        <v>9557.942857142858</v>
      </c>
      <c r="CO97">
        <v>43</v>
      </c>
      <c r="CP97">
        <v>44.722999999999999</v>
      </c>
      <c r="CQ97">
        <v>43.811999999999998</v>
      </c>
      <c r="CR97">
        <v>43.642714285714291</v>
      </c>
      <c r="CS97">
        <v>44.311999999999998</v>
      </c>
      <c r="CT97">
        <v>597.53571428571411</v>
      </c>
      <c r="CU97">
        <v>597.46428571428567</v>
      </c>
      <c r="CV97">
        <v>0</v>
      </c>
      <c r="CW97">
        <v>1670263489.4000001</v>
      </c>
      <c r="CX97">
        <v>0</v>
      </c>
      <c r="CY97">
        <v>1670262879</v>
      </c>
      <c r="CZ97" t="s">
        <v>356</v>
      </c>
      <c r="DA97">
        <v>1670262873</v>
      </c>
      <c r="DB97">
        <v>1670262879</v>
      </c>
      <c r="DC97">
        <v>3</v>
      </c>
      <c r="DD97">
        <v>-7.0000000000000001E-3</v>
      </c>
      <c r="DE97">
        <v>-1.0999999999999999E-2</v>
      </c>
      <c r="DF97">
        <v>-3.9849999999999999</v>
      </c>
      <c r="DG97">
        <v>0.13</v>
      </c>
      <c r="DH97">
        <v>415</v>
      </c>
      <c r="DI97">
        <v>34</v>
      </c>
      <c r="DJ97">
        <v>0.34</v>
      </c>
      <c r="DK97">
        <v>0.13</v>
      </c>
      <c r="DL97">
        <v>-18.002785365853661</v>
      </c>
      <c r="DM97">
        <v>-1.5732209059233579</v>
      </c>
      <c r="DN97">
        <v>0.15861812180936199</v>
      </c>
      <c r="DO97">
        <v>0</v>
      </c>
      <c r="DP97">
        <v>0.80804200000000004</v>
      </c>
      <c r="DQ97">
        <v>-2.029689198606208E-2</v>
      </c>
      <c r="DR97">
        <v>3.710979760182993E-3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363</v>
      </c>
      <c r="EA97">
        <v>3.2966500000000001</v>
      </c>
      <c r="EB97">
        <v>2.6252599999999999</v>
      </c>
      <c r="EC97">
        <v>0.119823</v>
      </c>
      <c r="ED97">
        <v>0.121211</v>
      </c>
      <c r="EE97">
        <v>0.14602000000000001</v>
      </c>
      <c r="EF97">
        <v>0.14219499999999999</v>
      </c>
      <c r="EG97">
        <v>26653.5</v>
      </c>
      <c r="EH97">
        <v>27083.200000000001</v>
      </c>
      <c r="EI97">
        <v>28172.9</v>
      </c>
      <c r="EJ97">
        <v>29662.400000000001</v>
      </c>
      <c r="EK97">
        <v>33104.800000000003</v>
      </c>
      <c r="EL97">
        <v>35312.9</v>
      </c>
      <c r="EM97">
        <v>39763.4</v>
      </c>
      <c r="EN97">
        <v>42382.400000000001</v>
      </c>
      <c r="EO97">
        <v>1.92563</v>
      </c>
      <c r="EP97">
        <v>2.1558000000000002</v>
      </c>
      <c r="EQ97">
        <v>0.13947499999999999</v>
      </c>
      <c r="ER97">
        <v>0</v>
      </c>
      <c r="ES97">
        <v>31.317</v>
      </c>
      <c r="ET97">
        <v>999.9</v>
      </c>
      <c r="EU97">
        <v>53.2</v>
      </c>
      <c r="EV97">
        <v>39.299999999999997</v>
      </c>
      <c r="EW97">
        <v>37.622</v>
      </c>
      <c r="EX97">
        <v>57.420299999999997</v>
      </c>
      <c r="EY97">
        <v>-1.51041</v>
      </c>
      <c r="EZ97">
        <v>2</v>
      </c>
      <c r="FA97">
        <v>0.44413900000000001</v>
      </c>
      <c r="FB97">
        <v>0.22084999999999999</v>
      </c>
      <c r="FC97">
        <v>20.274000000000001</v>
      </c>
      <c r="FD97">
        <v>5.2172900000000002</v>
      </c>
      <c r="FE97">
        <v>12.004099999999999</v>
      </c>
      <c r="FF97">
        <v>4.9867999999999997</v>
      </c>
      <c r="FG97">
        <v>3.2844799999999998</v>
      </c>
      <c r="FH97">
        <v>9999</v>
      </c>
      <c r="FI97">
        <v>9999</v>
      </c>
      <c r="FJ97">
        <v>9999</v>
      </c>
      <c r="FK97">
        <v>999.9</v>
      </c>
      <c r="FL97">
        <v>1.8658399999999999</v>
      </c>
      <c r="FM97">
        <v>1.8622700000000001</v>
      </c>
      <c r="FN97">
        <v>1.86432</v>
      </c>
      <c r="FO97">
        <v>1.8604099999999999</v>
      </c>
      <c r="FP97">
        <v>1.86111</v>
      </c>
      <c r="FQ97">
        <v>1.8602099999999999</v>
      </c>
      <c r="FR97">
        <v>1.86188</v>
      </c>
      <c r="FS97">
        <v>1.85849</v>
      </c>
      <c r="FT97">
        <v>0</v>
      </c>
      <c r="FU97">
        <v>0</v>
      </c>
      <c r="FV97">
        <v>0</v>
      </c>
      <c r="FW97">
        <v>0</v>
      </c>
      <c r="FX97" t="s">
        <v>358</v>
      </c>
      <c r="FY97" t="s">
        <v>359</v>
      </c>
      <c r="FZ97" t="s">
        <v>360</v>
      </c>
      <c r="GA97" t="s">
        <v>360</v>
      </c>
      <c r="GB97" t="s">
        <v>360</v>
      </c>
      <c r="GC97" t="s">
        <v>360</v>
      </c>
      <c r="GD97">
        <v>0</v>
      </c>
      <c r="GE97">
        <v>100</v>
      </c>
      <c r="GF97">
        <v>100</v>
      </c>
      <c r="GG97">
        <v>-4.1669999999999998</v>
      </c>
      <c r="GH97">
        <v>0.13009999999999999</v>
      </c>
      <c r="GI97">
        <v>-3.0386377359327348</v>
      </c>
      <c r="GJ97">
        <v>-2.737337881603403E-3</v>
      </c>
      <c r="GK97">
        <v>1.2769921614711079E-6</v>
      </c>
      <c r="GL97">
        <v>-3.2469241445839119E-10</v>
      </c>
      <c r="GM97">
        <v>0.13012000000000509</v>
      </c>
      <c r="GN97">
        <v>0</v>
      </c>
      <c r="GO97">
        <v>0</v>
      </c>
      <c r="GP97">
        <v>0</v>
      </c>
      <c r="GQ97">
        <v>4</v>
      </c>
      <c r="GR97">
        <v>2074</v>
      </c>
      <c r="GS97">
        <v>4</v>
      </c>
      <c r="GT97">
        <v>30</v>
      </c>
      <c r="GU97">
        <v>10</v>
      </c>
      <c r="GV97">
        <v>9.9</v>
      </c>
      <c r="GW97">
        <v>1.69556</v>
      </c>
      <c r="GX97">
        <v>2.5769000000000002</v>
      </c>
      <c r="GY97">
        <v>2.04834</v>
      </c>
      <c r="GZ97">
        <v>2.6061999999999999</v>
      </c>
      <c r="HA97">
        <v>2.1972700000000001</v>
      </c>
      <c r="HB97">
        <v>2.32544</v>
      </c>
      <c r="HC97">
        <v>42.590400000000002</v>
      </c>
      <c r="HD97">
        <v>13.510400000000001</v>
      </c>
      <c r="HE97">
        <v>18</v>
      </c>
      <c r="HF97">
        <v>486.233</v>
      </c>
      <c r="HG97">
        <v>719.40800000000002</v>
      </c>
      <c r="HH97">
        <v>31.0001</v>
      </c>
      <c r="HI97">
        <v>33.0625</v>
      </c>
      <c r="HJ97">
        <v>30.0001</v>
      </c>
      <c r="HK97">
        <v>32.994700000000002</v>
      </c>
      <c r="HL97">
        <v>32.991900000000001</v>
      </c>
      <c r="HM97">
        <v>33.939500000000002</v>
      </c>
      <c r="HN97">
        <v>-30</v>
      </c>
      <c r="HO97">
        <v>-30</v>
      </c>
      <c r="HP97">
        <v>31</v>
      </c>
      <c r="HQ97">
        <v>551.99400000000003</v>
      </c>
      <c r="HR97">
        <v>33.834600000000002</v>
      </c>
      <c r="HS97">
        <v>99.267899999999997</v>
      </c>
      <c r="HT97">
        <v>98.296000000000006</v>
      </c>
    </row>
    <row r="98" spans="1:228" x14ac:dyDescent="0.2">
      <c r="A98">
        <v>83</v>
      </c>
      <c r="B98">
        <v>1670263474.0999999</v>
      </c>
      <c r="C98">
        <v>327.09999990463263</v>
      </c>
      <c r="D98" t="s">
        <v>525</v>
      </c>
      <c r="E98" t="s">
        <v>526</v>
      </c>
      <c r="F98">
        <v>4</v>
      </c>
      <c r="G98">
        <v>1670263471.7874999</v>
      </c>
      <c r="H98">
        <f t="shared" si="34"/>
        <v>1.9910642202991863E-3</v>
      </c>
      <c r="I98">
        <f t="shared" si="35"/>
        <v>1.9910642202991864</v>
      </c>
      <c r="J98">
        <f t="shared" si="36"/>
        <v>19.759179101244108</v>
      </c>
      <c r="K98">
        <f t="shared" si="37"/>
        <v>521.3286250000001</v>
      </c>
      <c r="L98">
        <f t="shared" si="38"/>
        <v>260.25411820766135</v>
      </c>
      <c r="M98">
        <f t="shared" si="39"/>
        <v>26.30558159583693</v>
      </c>
      <c r="N98">
        <f t="shared" si="40"/>
        <v>52.694085218050041</v>
      </c>
      <c r="O98">
        <f t="shared" si="41"/>
        <v>0.12794435948059904</v>
      </c>
      <c r="P98">
        <f t="shared" si="42"/>
        <v>3.6757084760565397</v>
      </c>
      <c r="Q98">
        <f t="shared" si="43"/>
        <v>0.12552075914990182</v>
      </c>
      <c r="R98">
        <f t="shared" si="44"/>
        <v>7.8664401481304658E-2</v>
      </c>
      <c r="S98">
        <f t="shared" si="45"/>
        <v>226.1143375387511</v>
      </c>
      <c r="T98">
        <f t="shared" si="46"/>
        <v>33.780063764999603</v>
      </c>
      <c r="U98">
        <f t="shared" si="47"/>
        <v>33.577062499999997</v>
      </c>
      <c r="V98">
        <f t="shared" si="48"/>
        <v>5.2182458289894296</v>
      </c>
      <c r="W98">
        <f t="shared" si="49"/>
        <v>72.448025323510095</v>
      </c>
      <c r="X98">
        <f t="shared" si="50"/>
        <v>3.6855444463140725</v>
      </c>
      <c r="Y98">
        <f t="shared" si="51"/>
        <v>5.0871565233926077</v>
      </c>
      <c r="Z98">
        <f t="shared" si="52"/>
        <v>1.532701382675357</v>
      </c>
      <c r="AA98">
        <f t="shared" si="53"/>
        <v>-87.805932115194111</v>
      </c>
      <c r="AB98">
        <f t="shared" si="54"/>
        <v>-89.959385914139858</v>
      </c>
      <c r="AC98">
        <f t="shared" si="55"/>
        <v>-5.6243309553527583</v>
      </c>
      <c r="AD98">
        <f t="shared" si="56"/>
        <v>42.724688554064386</v>
      </c>
      <c r="AE98">
        <f t="shared" si="57"/>
        <v>43.350107806455071</v>
      </c>
      <c r="AF98">
        <f t="shared" si="58"/>
        <v>2.0206734121288772</v>
      </c>
      <c r="AG98">
        <f t="shared" si="59"/>
        <v>19.759179101244108</v>
      </c>
      <c r="AH98">
        <v>559.67967830168254</v>
      </c>
      <c r="AI98">
        <v>544.18173333333311</v>
      </c>
      <c r="AJ98">
        <v>1.72450224104876</v>
      </c>
      <c r="AK98">
        <v>66.402608217360225</v>
      </c>
      <c r="AL98">
        <f t="shared" si="60"/>
        <v>1.9910642202991864</v>
      </c>
      <c r="AM98">
        <v>35.66149365090061</v>
      </c>
      <c r="AN98">
        <v>36.458610588235302</v>
      </c>
      <c r="AO98">
        <v>-3.197093205993062E-5</v>
      </c>
      <c r="AP98">
        <v>90.818453597350185</v>
      </c>
      <c r="AQ98">
        <v>171</v>
      </c>
      <c r="AR98">
        <v>26</v>
      </c>
      <c r="AS98">
        <f t="shared" si="61"/>
        <v>1</v>
      </c>
      <c r="AT98">
        <f t="shared" si="62"/>
        <v>0</v>
      </c>
      <c r="AU98">
        <f t="shared" si="63"/>
        <v>47232.521235398352</v>
      </c>
      <c r="AV98">
        <f t="shared" si="64"/>
        <v>1200.0050000000001</v>
      </c>
      <c r="AW98">
        <f t="shared" si="65"/>
        <v>1025.9283137506482</v>
      </c>
      <c r="AX98">
        <f t="shared" si="66"/>
        <v>0.85493669922262672</v>
      </c>
      <c r="AY98">
        <f t="shared" si="67"/>
        <v>0.18842782949966966</v>
      </c>
      <c r="AZ98">
        <v>2.7</v>
      </c>
      <c r="BA98">
        <v>0.5</v>
      </c>
      <c r="BB98" t="s">
        <v>355</v>
      </c>
      <c r="BC98">
        <v>2</v>
      </c>
      <c r="BD98" t="b">
        <v>1</v>
      </c>
      <c r="BE98">
        <v>1670263471.7874999</v>
      </c>
      <c r="BF98">
        <v>521.3286250000001</v>
      </c>
      <c r="BG98">
        <v>539.774</v>
      </c>
      <c r="BH98">
        <v>36.462912500000002</v>
      </c>
      <c r="BI98">
        <v>35.654125000000001</v>
      </c>
      <c r="BJ98">
        <v>525.50024999999994</v>
      </c>
      <c r="BK98">
        <v>36.332799999999999</v>
      </c>
      <c r="BL98">
        <v>649.97087499999998</v>
      </c>
      <c r="BM98">
        <v>100.9765</v>
      </c>
      <c r="BN98">
        <v>0.10002388750000001</v>
      </c>
      <c r="BO98">
        <v>33.123100000000001</v>
      </c>
      <c r="BP98">
        <v>33.577062499999997</v>
      </c>
      <c r="BQ98">
        <v>999.9</v>
      </c>
      <c r="BR98">
        <v>0</v>
      </c>
      <c r="BS98">
        <v>0</v>
      </c>
      <c r="BT98">
        <v>9000.0012499999993</v>
      </c>
      <c r="BU98">
        <v>0</v>
      </c>
      <c r="BV98">
        <v>230.87275</v>
      </c>
      <c r="BW98">
        <v>-18.445562500000001</v>
      </c>
      <c r="BX98">
        <v>541.05700000000002</v>
      </c>
      <c r="BY98">
        <v>559.73087499999997</v>
      </c>
      <c r="BZ98">
        <v>0.80877462500000008</v>
      </c>
      <c r="CA98">
        <v>539.774</v>
      </c>
      <c r="CB98">
        <v>35.654125000000001</v>
      </c>
      <c r="CC98">
        <v>3.6818925</v>
      </c>
      <c r="CD98">
        <v>3.6002274999999999</v>
      </c>
      <c r="CE98">
        <v>27.482712500000002</v>
      </c>
      <c r="CF98">
        <v>27.099975000000001</v>
      </c>
      <c r="CG98">
        <v>1200.0050000000001</v>
      </c>
      <c r="CH98">
        <v>0.50002625000000012</v>
      </c>
      <c r="CI98">
        <v>0.49997374999999999</v>
      </c>
      <c r="CJ98">
        <v>0</v>
      </c>
      <c r="CK98">
        <v>947.90824999999995</v>
      </c>
      <c r="CL98">
        <v>4.9990899999999998</v>
      </c>
      <c r="CM98">
        <v>9701.7724999999991</v>
      </c>
      <c r="CN98">
        <v>9557.9762499999997</v>
      </c>
      <c r="CO98">
        <v>43</v>
      </c>
      <c r="CP98">
        <v>44.734250000000003</v>
      </c>
      <c r="CQ98">
        <v>43.811999999999998</v>
      </c>
      <c r="CR98">
        <v>43.640500000000003</v>
      </c>
      <c r="CS98">
        <v>44.311999999999998</v>
      </c>
      <c r="CT98">
        <v>597.53624999999988</v>
      </c>
      <c r="CU98">
        <v>597.47125000000005</v>
      </c>
      <c r="CV98">
        <v>0</v>
      </c>
      <c r="CW98">
        <v>1670263493</v>
      </c>
      <c r="CX98">
        <v>0</v>
      </c>
      <c r="CY98">
        <v>1670262879</v>
      </c>
      <c r="CZ98" t="s">
        <v>356</v>
      </c>
      <c r="DA98">
        <v>1670262873</v>
      </c>
      <c r="DB98">
        <v>1670262879</v>
      </c>
      <c r="DC98">
        <v>3</v>
      </c>
      <c r="DD98">
        <v>-7.0000000000000001E-3</v>
      </c>
      <c r="DE98">
        <v>-1.0999999999999999E-2</v>
      </c>
      <c r="DF98">
        <v>-3.9849999999999999</v>
      </c>
      <c r="DG98">
        <v>0.13</v>
      </c>
      <c r="DH98">
        <v>415</v>
      </c>
      <c r="DI98">
        <v>34</v>
      </c>
      <c r="DJ98">
        <v>0.34</v>
      </c>
      <c r="DK98">
        <v>0.13</v>
      </c>
      <c r="DL98">
        <v>-18.146622499999999</v>
      </c>
      <c r="DM98">
        <v>-1.8167358348967471</v>
      </c>
      <c r="DN98">
        <v>0.179142611468489</v>
      </c>
      <c r="DO98">
        <v>0</v>
      </c>
      <c r="DP98">
        <v>0.80683424999999998</v>
      </c>
      <c r="DQ98">
        <v>8.397388367728166E-3</v>
      </c>
      <c r="DR98">
        <v>2.4197690979719669E-3</v>
      </c>
      <c r="DS98">
        <v>1</v>
      </c>
      <c r="DT98">
        <v>0</v>
      </c>
      <c r="DU98">
        <v>0</v>
      </c>
      <c r="DV98">
        <v>0</v>
      </c>
      <c r="DW98">
        <v>-1</v>
      </c>
      <c r="DX98">
        <v>1</v>
      </c>
      <c r="DY98">
        <v>2</v>
      </c>
      <c r="DZ98" t="s">
        <v>363</v>
      </c>
      <c r="EA98">
        <v>3.29677</v>
      </c>
      <c r="EB98">
        <v>2.6254300000000002</v>
      </c>
      <c r="EC98">
        <v>0.12092</v>
      </c>
      <c r="ED98">
        <v>0.122303</v>
      </c>
      <c r="EE98">
        <v>0.14599500000000001</v>
      </c>
      <c r="EF98">
        <v>0.14216500000000001</v>
      </c>
      <c r="EG98">
        <v>26620.3</v>
      </c>
      <c r="EH98">
        <v>27049.9</v>
      </c>
      <c r="EI98">
        <v>28173.1</v>
      </c>
      <c r="EJ98">
        <v>29662.799999999999</v>
      </c>
      <c r="EK98">
        <v>33105.9</v>
      </c>
      <c r="EL98">
        <v>35314.699999999997</v>
      </c>
      <c r="EM98">
        <v>39763.4</v>
      </c>
      <c r="EN98">
        <v>42383</v>
      </c>
      <c r="EO98">
        <v>1.92628</v>
      </c>
      <c r="EP98">
        <v>2.1558299999999999</v>
      </c>
      <c r="EQ98">
        <v>0.139039</v>
      </c>
      <c r="ER98">
        <v>0</v>
      </c>
      <c r="ES98">
        <v>31.317</v>
      </c>
      <c r="ET98">
        <v>999.9</v>
      </c>
      <c r="EU98">
        <v>53.2</v>
      </c>
      <c r="EV98">
        <v>39.299999999999997</v>
      </c>
      <c r="EW98">
        <v>37.621600000000001</v>
      </c>
      <c r="EX98">
        <v>57.150300000000001</v>
      </c>
      <c r="EY98">
        <v>-1.3822099999999999</v>
      </c>
      <c r="EZ98">
        <v>2</v>
      </c>
      <c r="FA98">
        <v>0.44419700000000001</v>
      </c>
      <c r="FB98">
        <v>0.22178600000000001</v>
      </c>
      <c r="FC98">
        <v>20.273900000000001</v>
      </c>
      <c r="FD98">
        <v>5.2166899999999998</v>
      </c>
      <c r="FE98">
        <v>12.0046</v>
      </c>
      <c r="FF98">
        <v>4.9865000000000004</v>
      </c>
      <c r="FG98">
        <v>3.2844000000000002</v>
      </c>
      <c r="FH98">
        <v>9999</v>
      </c>
      <c r="FI98">
        <v>9999</v>
      </c>
      <c r="FJ98">
        <v>9999</v>
      </c>
      <c r="FK98">
        <v>999.9</v>
      </c>
      <c r="FL98">
        <v>1.8658399999999999</v>
      </c>
      <c r="FM98">
        <v>1.86229</v>
      </c>
      <c r="FN98">
        <v>1.86432</v>
      </c>
      <c r="FO98">
        <v>1.8604099999999999</v>
      </c>
      <c r="FP98">
        <v>1.86111</v>
      </c>
      <c r="FQ98">
        <v>1.8602000000000001</v>
      </c>
      <c r="FR98">
        <v>1.86188</v>
      </c>
      <c r="FS98">
        <v>1.85849</v>
      </c>
      <c r="FT98">
        <v>0</v>
      </c>
      <c r="FU98">
        <v>0</v>
      </c>
      <c r="FV98">
        <v>0</v>
      </c>
      <c r="FW98">
        <v>0</v>
      </c>
      <c r="FX98" t="s">
        <v>358</v>
      </c>
      <c r="FY98" t="s">
        <v>359</v>
      </c>
      <c r="FZ98" t="s">
        <v>360</v>
      </c>
      <c r="GA98" t="s">
        <v>360</v>
      </c>
      <c r="GB98" t="s">
        <v>360</v>
      </c>
      <c r="GC98" t="s">
        <v>360</v>
      </c>
      <c r="GD98">
        <v>0</v>
      </c>
      <c r="GE98">
        <v>100</v>
      </c>
      <c r="GF98">
        <v>100</v>
      </c>
      <c r="GG98">
        <v>-4.1779999999999999</v>
      </c>
      <c r="GH98">
        <v>0.13009999999999999</v>
      </c>
      <c r="GI98">
        <v>-3.0386377359327348</v>
      </c>
      <c r="GJ98">
        <v>-2.737337881603403E-3</v>
      </c>
      <c r="GK98">
        <v>1.2769921614711079E-6</v>
      </c>
      <c r="GL98">
        <v>-3.2469241445839119E-10</v>
      </c>
      <c r="GM98">
        <v>0.13012000000000509</v>
      </c>
      <c r="GN98">
        <v>0</v>
      </c>
      <c r="GO98">
        <v>0</v>
      </c>
      <c r="GP98">
        <v>0</v>
      </c>
      <c r="GQ98">
        <v>4</v>
      </c>
      <c r="GR98">
        <v>2074</v>
      </c>
      <c r="GS98">
        <v>4</v>
      </c>
      <c r="GT98">
        <v>30</v>
      </c>
      <c r="GU98">
        <v>10</v>
      </c>
      <c r="GV98">
        <v>9.9</v>
      </c>
      <c r="GW98">
        <v>1.71265</v>
      </c>
      <c r="GX98">
        <v>2.5756800000000002</v>
      </c>
      <c r="GY98">
        <v>2.04834</v>
      </c>
      <c r="GZ98">
        <v>2.6061999999999999</v>
      </c>
      <c r="HA98">
        <v>2.1972700000000001</v>
      </c>
      <c r="HB98">
        <v>2.2839399999999999</v>
      </c>
      <c r="HC98">
        <v>42.590400000000002</v>
      </c>
      <c r="HD98">
        <v>13.5016</v>
      </c>
      <c r="HE98">
        <v>18</v>
      </c>
      <c r="HF98">
        <v>486.642</v>
      </c>
      <c r="HG98">
        <v>719.42100000000005</v>
      </c>
      <c r="HH98">
        <v>31.0002</v>
      </c>
      <c r="HI98">
        <v>33.0625</v>
      </c>
      <c r="HJ98">
        <v>30.0001</v>
      </c>
      <c r="HK98">
        <v>32.994700000000002</v>
      </c>
      <c r="HL98">
        <v>32.991100000000003</v>
      </c>
      <c r="HM98">
        <v>34.281100000000002</v>
      </c>
      <c r="HN98">
        <v>-30</v>
      </c>
      <c r="HO98">
        <v>-30</v>
      </c>
      <c r="HP98">
        <v>31</v>
      </c>
      <c r="HQ98">
        <v>558.68499999999995</v>
      </c>
      <c r="HR98">
        <v>33.834600000000002</v>
      </c>
      <c r="HS98">
        <v>99.268100000000004</v>
      </c>
      <c r="HT98">
        <v>98.297200000000004</v>
      </c>
    </row>
    <row r="99" spans="1:228" x14ac:dyDescent="0.2">
      <c r="A99">
        <v>84</v>
      </c>
      <c r="B99">
        <v>1670263478.0999999</v>
      </c>
      <c r="C99">
        <v>331.09999990463263</v>
      </c>
      <c r="D99" t="s">
        <v>527</v>
      </c>
      <c r="E99" t="s">
        <v>528</v>
      </c>
      <c r="F99">
        <v>4</v>
      </c>
      <c r="G99">
        <v>1670263476.0999999</v>
      </c>
      <c r="H99">
        <f t="shared" si="34"/>
        <v>1.9902556467096761E-3</v>
      </c>
      <c r="I99">
        <f t="shared" si="35"/>
        <v>1.9902556467096759</v>
      </c>
      <c r="J99">
        <f t="shared" si="36"/>
        <v>20.264792433902262</v>
      </c>
      <c r="K99">
        <f t="shared" si="37"/>
        <v>528.47799999999995</v>
      </c>
      <c r="L99">
        <f t="shared" si="38"/>
        <v>260.98489920262</v>
      </c>
      <c r="M99">
        <f t="shared" si="39"/>
        <v>26.37875239074874</v>
      </c>
      <c r="N99">
        <f t="shared" si="40"/>
        <v>53.415313868926575</v>
      </c>
      <c r="O99">
        <f t="shared" si="41"/>
        <v>0.12799469644357378</v>
      </c>
      <c r="P99">
        <f t="shared" si="42"/>
        <v>3.6765704222355153</v>
      </c>
      <c r="Q99">
        <f t="shared" si="43"/>
        <v>0.12556976522059532</v>
      </c>
      <c r="R99">
        <f t="shared" si="44"/>
        <v>7.8695147155777967E-2</v>
      </c>
      <c r="S99">
        <f t="shared" si="45"/>
        <v>226.11619197090377</v>
      </c>
      <c r="T99">
        <f t="shared" si="46"/>
        <v>33.779297233620014</v>
      </c>
      <c r="U99">
        <f t="shared" si="47"/>
        <v>33.568642857142862</v>
      </c>
      <c r="V99">
        <f t="shared" si="48"/>
        <v>5.2157880304522521</v>
      </c>
      <c r="W99">
        <f t="shared" si="49"/>
        <v>72.427208011533494</v>
      </c>
      <c r="X99">
        <f t="shared" si="50"/>
        <v>3.6843199695344007</v>
      </c>
      <c r="Y99">
        <f t="shared" si="51"/>
        <v>5.086928062928644</v>
      </c>
      <c r="Z99">
        <f t="shared" si="52"/>
        <v>1.5314680609178515</v>
      </c>
      <c r="AA99">
        <f t="shared" si="53"/>
        <v>-87.770274019896718</v>
      </c>
      <c r="AB99">
        <f t="shared" si="54"/>
        <v>-88.470182161052776</v>
      </c>
      <c r="AC99">
        <f t="shared" si="55"/>
        <v>-5.5296782855833619</v>
      </c>
      <c r="AD99">
        <f t="shared" si="56"/>
        <v>44.34605750437089</v>
      </c>
      <c r="AE99">
        <f t="shared" si="57"/>
        <v>43.468527116968659</v>
      </c>
      <c r="AF99">
        <f t="shared" si="58"/>
        <v>2.0161939888812586</v>
      </c>
      <c r="AG99">
        <f t="shared" si="59"/>
        <v>20.264792433902262</v>
      </c>
      <c r="AH99">
        <v>566.58808895020832</v>
      </c>
      <c r="AI99">
        <v>551.00381818181791</v>
      </c>
      <c r="AJ99">
        <v>1.692469920302299</v>
      </c>
      <c r="AK99">
        <v>66.402608217360225</v>
      </c>
      <c r="AL99">
        <f t="shared" si="60"/>
        <v>1.9902556467096759</v>
      </c>
      <c r="AM99">
        <v>35.650221335189627</v>
      </c>
      <c r="AN99">
        <v>36.446939117647062</v>
      </c>
      <c r="AO99">
        <v>-3.002863743098126E-5</v>
      </c>
      <c r="AP99">
        <v>90.818453597350185</v>
      </c>
      <c r="AQ99">
        <v>171</v>
      </c>
      <c r="AR99">
        <v>26</v>
      </c>
      <c r="AS99">
        <f t="shared" si="61"/>
        <v>1</v>
      </c>
      <c r="AT99">
        <f t="shared" si="62"/>
        <v>0</v>
      </c>
      <c r="AU99">
        <f t="shared" si="63"/>
        <v>47248.021088813039</v>
      </c>
      <c r="AV99">
        <f t="shared" si="64"/>
        <v>1200.014285714286</v>
      </c>
      <c r="AW99">
        <f t="shared" si="65"/>
        <v>1025.9363067206755</v>
      </c>
      <c r="AX99">
        <f t="shared" si="66"/>
        <v>0.85493674444884316</v>
      </c>
      <c r="AY99">
        <f t="shared" si="67"/>
        <v>0.18842791678626755</v>
      </c>
      <c r="AZ99">
        <v>2.7</v>
      </c>
      <c r="BA99">
        <v>0.5</v>
      </c>
      <c r="BB99" t="s">
        <v>355</v>
      </c>
      <c r="BC99">
        <v>2</v>
      </c>
      <c r="BD99" t="b">
        <v>1</v>
      </c>
      <c r="BE99">
        <v>1670263476.0999999</v>
      </c>
      <c r="BF99">
        <v>528.47799999999995</v>
      </c>
      <c r="BG99">
        <v>546.97585714285708</v>
      </c>
      <c r="BH99">
        <v>36.451757142857147</v>
      </c>
      <c r="BI99">
        <v>35.644828571428569</v>
      </c>
      <c r="BJ99">
        <v>532.6617142857142</v>
      </c>
      <c r="BK99">
        <v>36.321642857142862</v>
      </c>
      <c r="BL99">
        <v>650.03157142857151</v>
      </c>
      <c r="BM99">
        <v>100.9738571428571</v>
      </c>
      <c r="BN99">
        <v>0.1000075571428572</v>
      </c>
      <c r="BO99">
        <v>33.122300000000003</v>
      </c>
      <c r="BP99">
        <v>33.568642857142862</v>
      </c>
      <c r="BQ99">
        <v>999.89999999999986</v>
      </c>
      <c r="BR99">
        <v>0</v>
      </c>
      <c r="BS99">
        <v>0</v>
      </c>
      <c r="BT99">
        <v>9003.2157142857141</v>
      </c>
      <c r="BU99">
        <v>0</v>
      </c>
      <c r="BV99">
        <v>231.2624285714285</v>
      </c>
      <c r="BW99">
        <v>-18.497814285714281</v>
      </c>
      <c r="BX99">
        <v>548.47085714285708</v>
      </c>
      <c r="BY99">
        <v>567.1931428571429</v>
      </c>
      <c r="BZ99">
        <v>0.80693000000000015</v>
      </c>
      <c r="CA99">
        <v>546.97585714285708</v>
      </c>
      <c r="CB99">
        <v>35.644828571428569</v>
      </c>
      <c r="CC99">
        <v>3.6806728571428571</v>
      </c>
      <c r="CD99">
        <v>3.5991928571428571</v>
      </c>
      <c r="CE99">
        <v>27.477028571428569</v>
      </c>
      <c r="CF99">
        <v>27.095085714285709</v>
      </c>
      <c r="CG99">
        <v>1200.014285714286</v>
      </c>
      <c r="CH99">
        <v>0.50002500000000005</v>
      </c>
      <c r="CI99">
        <v>0.49997500000000011</v>
      </c>
      <c r="CJ99">
        <v>0</v>
      </c>
      <c r="CK99">
        <v>948.24314285714286</v>
      </c>
      <c r="CL99">
        <v>4.9990899999999998</v>
      </c>
      <c r="CM99">
        <v>9703.69</v>
      </c>
      <c r="CN99">
        <v>9558.057142857142</v>
      </c>
      <c r="CO99">
        <v>43</v>
      </c>
      <c r="CP99">
        <v>44.713999999999999</v>
      </c>
      <c r="CQ99">
        <v>43.811999999999998</v>
      </c>
      <c r="CR99">
        <v>43.669285714285706</v>
      </c>
      <c r="CS99">
        <v>44.311999999999998</v>
      </c>
      <c r="CT99">
        <v>597.54</v>
      </c>
      <c r="CU99">
        <v>597.4785714285714</v>
      </c>
      <c r="CV99">
        <v>0</v>
      </c>
      <c r="CW99">
        <v>1670263497.2</v>
      </c>
      <c r="CX99">
        <v>0</v>
      </c>
      <c r="CY99">
        <v>1670262879</v>
      </c>
      <c r="CZ99" t="s">
        <v>356</v>
      </c>
      <c r="DA99">
        <v>1670262873</v>
      </c>
      <c r="DB99">
        <v>1670262879</v>
      </c>
      <c r="DC99">
        <v>3</v>
      </c>
      <c r="DD99">
        <v>-7.0000000000000001E-3</v>
      </c>
      <c r="DE99">
        <v>-1.0999999999999999E-2</v>
      </c>
      <c r="DF99">
        <v>-3.9849999999999999</v>
      </c>
      <c r="DG99">
        <v>0.13</v>
      </c>
      <c r="DH99">
        <v>415</v>
      </c>
      <c r="DI99">
        <v>34</v>
      </c>
      <c r="DJ99">
        <v>0.34</v>
      </c>
      <c r="DK99">
        <v>0.13</v>
      </c>
      <c r="DL99">
        <v>-18.25733</v>
      </c>
      <c r="DM99">
        <v>-1.8620667917448139</v>
      </c>
      <c r="DN99">
        <v>0.18298807365508829</v>
      </c>
      <c r="DO99">
        <v>0</v>
      </c>
      <c r="DP99">
        <v>0.80732597500000003</v>
      </c>
      <c r="DQ99">
        <v>5.1093545966199444E-3</v>
      </c>
      <c r="DR99">
        <v>2.0772525422718901E-3</v>
      </c>
      <c r="DS99">
        <v>1</v>
      </c>
      <c r="DT99">
        <v>0</v>
      </c>
      <c r="DU99">
        <v>0</v>
      </c>
      <c r="DV99">
        <v>0</v>
      </c>
      <c r="DW99">
        <v>-1</v>
      </c>
      <c r="DX99">
        <v>1</v>
      </c>
      <c r="DY99">
        <v>2</v>
      </c>
      <c r="DZ99" t="s">
        <v>363</v>
      </c>
      <c r="EA99">
        <v>3.2967900000000001</v>
      </c>
      <c r="EB99">
        <v>2.6252599999999999</v>
      </c>
      <c r="EC99">
        <v>0.122</v>
      </c>
      <c r="ED99">
        <v>0.123387</v>
      </c>
      <c r="EE99">
        <v>0.145956</v>
      </c>
      <c r="EF99">
        <v>0.14213600000000001</v>
      </c>
      <c r="EG99">
        <v>26588.1</v>
      </c>
      <c r="EH99">
        <v>27017</v>
      </c>
      <c r="EI99">
        <v>28173.599999999999</v>
      </c>
      <c r="EJ99">
        <v>29663.4</v>
      </c>
      <c r="EK99">
        <v>33108</v>
      </c>
      <c r="EL99">
        <v>35316.400000000001</v>
      </c>
      <c r="EM99">
        <v>39764.1</v>
      </c>
      <c r="EN99">
        <v>42383.6</v>
      </c>
      <c r="EO99">
        <v>1.9274</v>
      </c>
      <c r="EP99">
        <v>2.1557300000000001</v>
      </c>
      <c r="EQ99">
        <v>0.139207</v>
      </c>
      <c r="ER99">
        <v>0</v>
      </c>
      <c r="ES99">
        <v>31.317</v>
      </c>
      <c r="ET99">
        <v>999.9</v>
      </c>
      <c r="EU99">
        <v>53.2</v>
      </c>
      <c r="EV99">
        <v>39.299999999999997</v>
      </c>
      <c r="EW99">
        <v>37.625</v>
      </c>
      <c r="EX99">
        <v>57.510300000000001</v>
      </c>
      <c r="EY99">
        <v>-1.4503200000000001</v>
      </c>
      <c r="EZ99">
        <v>2</v>
      </c>
      <c r="FA99">
        <v>0.44408500000000001</v>
      </c>
      <c r="FB99">
        <v>0.22145999999999999</v>
      </c>
      <c r="FC99">
        <v>20.274000000000001</v>
      </c>
      <c r="FD99">
        <v>5.2172900000000002</v>
      </c>
      <c r="FE99">
        <v>12.004099999999999</v>
      </c>
      <c r="FF99">
        <v>4.9869000000000003</v>
      </c>
      <c r="FG99">
        <v>3.2845800000000001</v>
      </c>
      <c r="FH99">
        <v>9999</v>
      </c>
      <c r="FI99">
        <v>9999</v>
      </c>
      <c r="FJ99">
        <v>9999</v>
      </c>
      <c r="FK99">
        <v>999.9</v>
      </c>
      <c r="FL99">
        <v>1.8658399999999999</v>
      </c>
      <c r="FM99">
        <v>1.8622700000000001</v>
      </c>
      <c r="FN99">
        <v>1.86432</v>
      </c>
      <c r="FO99">
        <v>1.8603799999999999</v>
      </c>
      <c r="FP99">
        <v>1.86111</v>
      </c>
      <c r="FQ99">
        <v>1.8602000000000001</v>
      </c>
      <c r="FR99">
        <v>1.86188</v>
      </c>
      <c r="FS99">
        <v>1.8585</v>
      </c>
      <c r="FT99">
        <v>0</v>
      </c>
      <c r="FU99">
        <v>0</v>
      </c>
      <c r="FV99">
        <v>0</v>
      </c>
      <c r="FW99">
        <v>0</v>
      </c>
      <c r="FX99" t="s">
        <v>358</v>
      </c>
      <c r="FY99" t="s">
        <v>359</v>
      </c>
      <c r="FZ99" t="s">
        <v>360</v>
      </c>
      <c r="GA99" t="s">
        <v>360</v>
      </c>
      <c r="GB99" t="s">
        <v>360</v>
      </c>
      <c r="GC99" t="s">
        <v>360</v>
      </c>
      <c r="GD99">
        <v>0</v>
      </c>
      <c r="GE99">
        <v>100</v>
      </c>
      <c r="GF99">
        <v>100</v>
      </c>
      <c r="GG99">
        <v>-4.1890000000000001</v>
      </c>
      <c r="GH99">
        <v>0.13009999999999999</v>
      </c>
      <c r="GI99">
        <v>-3.0386377359327348</v>
      </c>
      <c r="GJ99">
        <v>-2.737337881603403E-3</v>
      </c>
      <c r="GK99">
        <v>1.2769921614711079E-6</v>
      </c>
      <c r="GL99">
        <v>-3.2469241445839119E-10</v>
      </c>
      <c r="GM99">
        <v>0.13012000000000509</v>
      </c>
      <c r="GN99">
        <v>0</v>
      </c>
      <c r="GO99">
        <v>0</v>
      </c>
      <c r="GP99">
        <v>0</v>
      </c>
      <c r="GQ99">
        <v>4</v>
      </c>
      <c r="GR99">
        <v>2074</v>
      </c>
      <c r="GS99">
        <v>4</v>
      </c>
      <c r="GT99">
        <v>30</v>
      </c>
      <c r="GU99">
        <v>10.1</v>
      </c>
      <c r="GV99">
        <v>10</v>
      </c>
      <c r="GW99">
        <v>1.7297400000000001</v>
      </c>
      <c r="GX99">
        <v>2.5744600000000002</v>
      </c>
      <c r="GY99">
        <v>2.04834</v>
      </c>
      <c r="GZ99">
        <v>2.6061999999999999</v>
      </c>
      <c r="HA99">
        <v>2.1972700000000001</v>
      </c>
      <c r="HB99">
        <v>2.3046899999999999</v>
      </c>
      <c r="HC99">
        <v>42.590400000000002</v>
      </c>
      <c r="HD99">
        <v>13.510400000000001</v>
      </c>
      <c r="HE99">
        <v>18</v>
      </c>
      <c r="HF99">
        <v>487.327</v>
      </c>
      <c r="HG99">
        <v>719.31200000000001</v>
      </c>
      <c r="HH99">
        <v>31</v>
      </c>
      <c r="HI99">
        <v>33.061700000000002</v>
      </c>
      <c r="HJ99">
        <v>30.0001</v>
      </c>
      <c r="HK99">
        <v>32.991799999999998</v>
      </c>
      <c r="HL99">
        <v>32.989699999999999</v>
      </c>
      <c r="HM99">
        <v>34.622700000000002</v>
      </c>
      <c r="HN99">
        <v>-30</v>
      </c>
      <c r="HO99">
        <v>-30</v>
      </c>
      <c r="HP99">
        <v>31</v>
      </c>
      <c r="HQ99">
        <v>565.37699999999995</v>
      </c>
      <c r="HR99">
        <v>33.834600000000002</v>
      </c>
      <c r="HS99">
        <v>99.269800000000004</v>
      </c>
      <c r="HT99">
        <v>98.298900000000003</v>
      </c>
    </row>
    <row r="100" spans="1:228" x14ac:dyDescent="0.2">
      <c r="A100">
        <v>85</v>
      </c>
      <c r="B100">
        <v>1670263482.0999999</v>
      </c>
      <c r="C100">
        <v>335.09999990463263</v>
      </c>
      <c r="D100" t="s">
        <v>529</v>
      </c>
      <c r="E100" t="s">
        <v>530</v>
      </c>
      <c r="F100">
        <v>4</v>
      </c>
      <c r="G100">
        <v>1670263479.7874999</v>
      </c>
      <c r="H100">
        <f t="shared" si="34"/>
        <v>1.9819069204610727E-3</v>
      </c>
      <c r="I100">
        <f t="shared" si="35"/>
        <v>1.9819069204610726</v>
      </c>
      <c r="J100">
        <f t="shared" si="36"/>
        <v>20.680187424688636</v>
      </c>
      <c r="K100">
        <f t="shared" si="37"/>
        <v>534.52075000000002</v>
      </c>
      <c r="L100">
        <f t="shared" si="38"/>
        <v>259.87239977266972</v>
      </c>
      <c r="M100">
        <f t="shared" si="39"/>
        <v>26.266455547078859</v>
      </c>
      <c r="N100">
        <f t="shared" si="40"/>
        <v>54.026381913385514</v>
      </c>
      <c r="O100">
        <f t="shared" si="41"/>
        <v>0.12711097110692426</v>
      </c>
      <c r="P100">
        <f t="shared" si="42"/>
        <v>3.6842415489064675</v>
      </c>
      <c r="Q100">
        <f t="shared" si="43"/>
        <v>0.1247239518776263</v>
      </c>
      <c r="R100">
        <f t="shared" si="44"/>
        <v>7.8163200497911006E-2</v>
      </c>
      <c r="S100">
        <f t="shared" si="45"/>
        <v>226.11314132360994</v>
      </c>
      <c r="T100">
        <f t="shared" si="46"/>
        <v>33.78011485285483</v>
      </c>
      <c r="U100">
        <f t="shared" si="47"/>
        <v>33.578150000000001</v>
      </c>
      <c r="V100">
        <f t="shared" si="48"/>
        <v>5.218563357223033</v>
      </c>
      <c r="W100">
        <f t="shared" si="49"/>
        <v>72.403301710867922</v>
      </c>
      <c r="X100">
        <f t="shared" si="50"/>
        <v>3.6831814097180846</v>
      </c>
      <c r="Y100">
        <f t="shared" si="51"/>
        <v>5.0870351526596611</v>
      </c>
      <c r="Z100">
        <f t="shared" si="52"/>
        <v>1.5353819475049484</v>
      </c>
      <c r="AA100">
        <f t="shared" si="53"/>
        <v>-87.402095192333306</v>
      </c>
      <c r="AB100">
        <f t="shared" si="54"/>
        <v>-90.46864461944638</v>
      </c>
      <c r="AC100">
        <f t="shared" si="55"/>
        <v>-5.6430882752604266</v>
      </c>
      <c r="AD100">
        <f t="shared" si="56"/>
        <v>42.599313236569841</v>
      </c>
      <c r="AE100">
        <f t="shared" si="57"/>
        <v>43.858815510600039</v>
      </c>
      <c r="AF100">
        <f t="shared" si="58"/>
        <v>2.0129636914658198</v>
      </c>
      <c r="AG100">
        <f t="shared" si="59"/>
        <v>20.680187424688636</v>
      </c>
      <c r="AH100">
        <v>573.58733675072381</v>
      </c>
      <c r="AI100">
        <v>557.80907878787866</v>
      </c>
      <c r="AJ100">
        <v>1.696061095806273</v>
      </c>
      <c r="AK100">
        <v>66.402608217360225</v>
      </c>
      <c r="AL100">
        <f t="shared" si="60"/>
        <v>1.9819069204610726</v>
      </c>
      <c r="AM100">
        <v>35.641512733506588</v>
      </c>
      <c r="AN100">
        <v>36.435016176470597</v>
      </c>
      <c r="AO100">
        <v>-4.5909982338349449E-5</v>
      </c>
      <c r="AP100">
        <v>90.818453597350185</v>
      </c>
      <c r="AQ100">
        <v>170</v>
      </c>
      <c r="AR100">
        <v>26</v>
      </c>
      <c r="AS100">
        <f t="shared" si="61"/>
        <v>1</v>
      </c>
      <c r="AT100">
        <f t="shared" si="62"/>
        <v>0</v>
      </c>
      <c r="AU100">
        <f t="shared" si="63"/>
        <v>47385.00669070032</v>
      </c>
      <c r="AV100">
        <f t="shared" si="64"/>
        <v>1200</v>
      </c>
      <c r="AW100">
        <f t="shared" si="65"/>
        <v>1025.9239074215593</v>
      </c>
      <c r="AX100">
        <f t="shared" si="66"/>
        <v>0.85493658951796614</v>
      </c>
      <c r="AY100">
        <f t="shared" si="67"/>
        <v>0.18842761776967495</v>
      </c>
      <c r="AZ100">
        <v>2.7</v>
      </c>
      <c r="BA100">
        <v>0.5</v>
      </c>
      <c r="BB100" t="s">
        <v>355</v>
      </c>
      <c r="BC100">
        <v>2</v>
      </c>
      <c r="BD100" t="b">
        <v>1</v>
      </c>
      <c r="BE100">
        <v>1670263479.7874999</v>
      </c>
      <c r="BF100">
        <v>534.52075000000002</v>
      </c>
      <c r="BG100">
        <v>553.18574999999998</v>
      </c>
      <c r="BH100">
        <v>36.440287499999997</v>
      </c>
      <c r="BI100">
        <v>35.634612500000003</v>
      </c>
      <c r="BJ100">
        <v>538.71450000000004</v>
      </c>
      <c r="BK100">
        <v>36.310175000000001</v>
      </c>
      <c r="BL100">
        <v>650.00762499999996</v>
      </c>
      <c r="BM100">
        <v>100.97450000000001</v>
      </c>
      <c r="BN100">
        <v>9.9933337499999997E-2</v>
      </c>
      <c r="BO100">
        <v>33.122675000000001</v>
      </c>
      <c r="BP100">
        <v>33.578150000000001</v>
      </c>
      <c r="BQ100">
        <v>999.9</v>
      </c>
      <c r="BR100">
        <v>0</v>
      </c>
      <c r="BS100">
        <v>0</v>
      </c>
      <c r="BT100">
        <v>9029.6862500000007</v>
      </c>
      <c r="BU100">
        <v>0</v>
      </c>
      <c r="BV100">
        <v>232.14175</v>
      </c>
      <c r="BW100">
        <v>-18.6648125</v>
      </c>
      <c r="BX100">
        <v>554.73562500000003</v>
      </c>
      <c r="BY100">
        <v>573.62662499999999</v>
      </c>
      <c r="BZ100">
        <v>0.80567625000000009</v>
      </c>
      <c r="CA100">
        <v>553.18574999999998</v>
      </c>
      <c r="CB100">
        <v>35.634612500000003</v>
      </c>
      <c r="CC100">
        <v>3.6795387499999999</v>
      </c>
      <c r="CD100">
        <v>3.5981862499999999</v>
      </c>
      <c r="CE100">
        <v>27.471762500000001</v>
      </c>
      <c r="CF100">
        <v>27.090299999999999</v>
      </c>
      <c r="CG100">
        <v>1200</v>
      </c>
      <c r="CH100">
        <v>0.50002987499999996</v>
      </c>
      <c r="CI100">
        <v>0.49997012499999999</v>
      </c>
      <c r="CJ100">
        <v>0</v>
      </c>
      <c r="CK100">
        <v>948.22537499999999</v>
      </c>
      <c r="CL100">
        <v>4.9990899999999998</v>
      </c>
      <c r="CM100">
        <v>9705.5637499999993</v>
      </c>
      <c r="CN100">
        <v>9557.9699999999993</v>
      </c>
      <c r="CO100">
        <v>42.976374999999997</v>
      </c>
      <c r="CP100">
        <v>44.710624999999993</v>
      </c>
      <c r="CQ100">
        <v>43.811999999999998</v>
      </c>
      <c r="CR100">
        <v>43.663749999999993</v>
      </c>
      <c r="CS100">
        <v>44.311999999999998</v>
      </c>
      <c r="CT100">
        <v>597.53749999999991</v>
      </c>
      <c r="CU100">
        <v>597.46375</v>
      </c>
      <c r="CV100">
        <v>0</v>
      </c>
      <c r="CW100">
        <v>1670263501.4000001</v>
      </c>
      <c r="CX100">
        <v>0</v>
      </c>
      <c r="CY100">
        <v>1670262879</v>
      </c>
      <c r="CZ100" t="s">
        <v>356</v>
      </c>
      <c r="DA100">
        <v>1670262873</v>
      </c>
      <c r="DB100">
        <v>1670262879</v>
      </c>
      <c r="DC100">
        <v>3</v>
      </c>
      <c r="DD100">
        <v>-7.0000000000000001E-3</v>
      </c>
      <c r="DE100">
        <v>-1.0999999999999999E-2</v>
      </c>
      <c r="DF100">
        <v>-3.9849999999999999</v>
      </c>
      <c r="DG100">
        <v>0.13</v>
      </c>
      <c r="DH100">
        <v>415</v>
      </c>
      <c r="DI100">
        <v>34</v>
      </c>
      <c r="DJ100">
        <v>0.34</v>
      </c>
      <c r="DK100">
        <v>0.13</v>
      </c>
      <c r="DL100">
        <v>-18.3593756097561</v>
      </c>
      <c r="DM100">
        <v>-1.9827783972125119</v>
      </c>
      <c r="DN100">
        <v>0.19878442518919551</v>
      </c>
      <c r="DO100">
        <v>0</v>
      </c>
      <c r="DP100">
        <v>0.80740980487804881</v>
      </c>
      <c r="DQ100">
        <v>-7.7188013937271212E-3</v>
      </c>
      <c r="DR100">
        <v>1.827100918615464E-3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363</v>
      </c>
      <c r="EA100">
        <v>3.2967399999999998</v>
      </c>
      <c r="EB100">
        <v>2.6256599999999999</v>
      </c>
      <c r="EC100">
        <v>0.12307999999999999</v>
      </c>
      <c r="ED100">
        <v>0.124458</v>
      </c>
      <c r="EE100">
        <v>0.145929</v>
      </c>
      <c r="EF100">
        <v>0.14210900000000001</v>
      </c>
      <c r="EG100">
        <v>26555</v>
      </c>
      <c r="EH100">
        <v>26983.5</v>
      </c>
      <c r="EI100">
        <v>28173.200000000001</v>
      </c>
      <c r="EJ100">
        <v>29663</v>
      </c>
      <c r="EK100">
        <v>33108.6</v>
      </c>
      <c r="EL100">
        <v>35317.300000000003</v>
      </c>
      <c r="EM100">
        <v>39763.4</v>
      </c>
      <c r="EN100">
        <v>42383.3</v>
      </c>
      <c r="EO100">
        <v>1.9278200000000001</v>
      </c>
      <c r="EP100">
        <v>2.1557300000000001</v>
      </c>
      <c r="EQ100">
        <v>0.13975099999999999</v>
      </c>
      <c r="ER100">
        <v>0</v>
      </c>
      <c r="ES100">
        <v>31.315000000000001</v>
      </c>
      <c r="ET100">
        <v>999.9</v>
      </c>
      <c r="EU100">
        <v>53.1</v>
      </c>
      <c r="EV100">
        <v>39.299999999999997</v>
      </c>
      <c r="EW100">
        <v>37.5533</v>
      </c>
      <c r="EX100">
        <v>57.330300000000001</v>
      </c>
      <c r="EY100">
        <v>-1.3141</v>
      </c>
      <c r="EZ100">
        <v>2</v>
      </c>
      <c r="FA100">
        <v>0.44407000000000002</v>
      </c>
      <c r="FB100">
        <v>0.22118699999999999</v>
      </c>
      <c r="FC100">
        <v>20.274000000000001</v>
      </c>
      <c r="FD100">
        <v>5.2180400000000002</v>
      </c>
      <c r="FE100">
        <v>12.0047</v>
      </c>
      <c r="FF100">
        <v>4.9872500000000004</v>
      </c>
      <c r="FG100">
        <v>3.2846500000000001</v>
      </c>
      <c r="FH100">
        <v>9999</v>
      </c>
      <c r="FI100">
        <v>9999</v>
      </c>
      <c r="FJ100">
        <v>9999</v>
      </c>
      <c r="FK100">
        <v>999.9</v>
      </c>
      <c r="FL100">
        <v>1.8658399999999999</v>
      </c>
      <c r="FM100">
        <v>1.8622700000000001</v>
      </c>
      <c r="FN100">
        <v>1.86432</v>
      </c>
      <c r="FO100">
        <v>1.8604099999999999</v>
      </c>
      <c r="FP100">
        <v>1.86111</v>
      </c>
      <c r="FQ100">
        <v>1.8602000000000001</v>
      </c>
      <c r="FR100">
        <v>1.86188</v>
      </c>
      <c r="FS100">
        <v>1.8584700000000001</v>
      </c>
      <c r="FT100">
        <v>0</v>
      </c>
      <c r="FU100">
        <v>0</v>
      </c>
      <c r="FV100">
        <v>0</v>
      </c>
      <c r="FW100">
        <v>0</v>
      </c>
      <c r="FX100" t="s">
        <v>358</v>
      </c>
      <c r="FY100" t="s">
        <v>359</v>
      </c>
      <c r="FZ100" t="s">
        <v>360</v>
      </c>
      <c r="GA100" t="s">
        <v>360</v>
      </c>
      <c r="GB100" t="s">
        <v>360</v>
      </c>
      <c r="GC100" t="s">
        <v>360</v>
      </c>
      <c r="GD100">
        <v>0</v>
      </c>
      <c r="GE100">
        <v>100</v>
      </c>
      <c r="GF100">
        <v>100</v>
      </c>
      <c r="GG100">
        <v>-4.2</v>
      </c>
      <c r="GH100">
        <v>0.13009999999999999</v>
      </c>
      <c r="GI100">
        <v>-3.0386377359327348</v>
      </c>
      <c r="GJ100">
        <v>-2.737337881603403E-3</v>
      </c>
      <c r="GK100">
        <v>1.2769921614711079E-6</v>
      </c>
      <c r="GL100">
        <v>-3.2469241445839119E-10</v>
      </c>
      <c r="GM100">
        <v>0.13012000000000509</v>
      </c>
      <c r="GN100">
        <v>0</v>
      </c>
      <c r="GO100">
        <v>0</v>
      </c>
      <c r="GP100">
        <v>0</v>
      </c>
      <c r="GQ100">
        <v>4</v>
      </c>
      <c r="GR100">
        <v>2074</v>
      </c>
      <c r="GS100">
        <v>4</v>
      </c>
      <c r="GT100">
        <v>30</v>
      </c>
      <c r="GU100">
        <v>10.199999999999999</v>
      </c>
      <c r="GV100">
        <v>10.1</v>
      </c>
      <c r="GW100">
        <v>1.7468300000000001</v>
      </c>
      <c r="GX100">
        <v>2.5830099999999998</v>
      </c>
      <c r="GY100">
        <v>2.04956</v>
      </c>
      <c r="GZ100">
        <v>2.6061999999999999</v>
      </c>
      <c r="HA100">
        <v>2.1972700000000001</v>
      </c>
      <c r="HB100">
        <v>2.2839399999999999</v>
      </c>
      <c r="HC100">
        <v>42.590400000000002</v>
      </c>
      <c r="HD100">
        <v>13.510400000000001</v>
      </c>
      <c r="HE100">
        <v>18</v>
      </c>
      <c r="HF100">
        <v>487.59500000000003</v>
      </c>
      <c r="HG100">
        <v>719.29200000000003</v>
      </c>
      <c r="HH100">
        <v>31</v>
      </c>
      <c r="HI100">
        <v>33.0595</v>
      </c>
      <c r="HJ100">
        <v>30</v>
      </c>
      <c r="HK100">
        <v>32.991799999999998</v>
      </c>
      <c r="HL100">
        <v>32.988199999999999</v>
      </c>
      <c r="HM100">
        <v>34.964599999999997</v>
      </c>
      <c r="HN100">
        <v>-30</v>
      </c>
      <c r="HO100">
        <v>-30</v>
      </c>
      <c r="HP100">
        <v>31</v>
      </c>
      <c r="HQ100">
        <v>572.06399999999996</v>
      </c>
      <c r="HR100">
        <v>33.834600000000002</v>
      </c>
      <c r="HS100">
        <v>99.268199999999993</v>
      </c>
      <c r="HT100">
        <v>98.297899999999998</v>
      </c>
    </row>
    <row r="101" spans="1:228" x14ac:dyDescent="0.2">
      <c r="A101">
        <v>86</v>
      </c>
      <c r="B101">
        <v>1670263486.0999999</v>
      </c>
      <c r="C101">
        <v>339.09999990463263</v>
      </c>
      <c r="D101" t="s">
        <v>531</v>
      </c>
      <c r="E101" t="s">
        <v>532</v>
      </c>
      <c r="F101">
        <v>4</v>
      </c>
      <c r="G101">
        <v>1670263484.0999999</v>
      </c>
      <c r="H101">
        <f t="shared" si="34"/>
        <v>1.9699449463974937E-3</v>
      </c>
      <c r="I101">
        <f t="shared" si="35"/>
        <v>1.9699449463974936</v>
      </c>
      <c r="J101">
        <f t="shared" si="36"/>
        <v>20.863681219636238</v>
      </c>
      <c r="K101">
        <f t="shared" si="37"/>
        <v>541.54442857142863</v>
      </c>
      <c r="L101">
        <f t="shared" si="38"/>
        <v>262.54104959455651</v>
      </c>
      <c r="M101">
        <f t="shared" si="39"/>
        <v>26.536949954922786</v>
      </c>
      <c r="N101">
        <f t="shared" si="40"/>
        <v>54.737868312632912</v>
      </c>
      <c r="O101">
        <f t="shared" si="41"/>
        <v>0.12621201712170393</v>
      </c>
      <c r="P101">
        <f t="shared" si="42"/>
        <v>3.680507233720018</v>
      </c>
      <c r="Q101">
        <f t="shared" si="43"/>
        <v>0.12385596444938532</v>
      </c>
      <c r="R101">
        <f t="shared" si="44"/>
        <v>7.7617996459905678E-2</v>
      </c>
      <c r="S101">
        <f t="shared" si="45"/>
        <v>226.11277376514926</v>
      </c>
      <c r="T101">
        <f t="shared" si="46"/>
        <v>33.783911299086398</v>
      </c>
      <c r="U101">
        <f t="shared" si="47"/>
        <v>33.578185714285723</v>
      </c>
      <c r="V101">
        <f t="shared" si="48"/>
        <v>5.2185737853646552</v>
      </c>
      <c r="W101">
        <f t="shared" si="49"/>
        <v>72.371582509652924</v>
      </c>
      <c r="X101">
        <f t="shared" si="50"/>
        <v>3.6817058746381157</v>
      </c>
      <c r="Y101">
        <f t="shared" si="51"/>
        <v>5.0872258792282867</v>
      </c>
      <c r="Z101">
        <f t="shared" si="52"/>
        <v>1.5368679107265395</v>
      </c>
      <c r="AA101">
        <f t="shared" si="53"/>
        <v>-86.874572136129473</v>
      </c>
      <c r="AB101">
        <f t="shared" si="54"/>
        <v>-90.251514386210886</v>
      </c>
      <c r="AC101">
        <f t="shared" si="55"/>
        <v>-5.6352757724975309</v>
      </c>
      <c r="AD101">
        <f t="shared" si="56"/>
        <v>43.351411470311376</v>
      </c>
      <c r="AE101">
        <f t="shared" si="57"/>
        <v>44.364698316356346</v>
      </c>
      <c r="AF101">
        <f t="shared" si="58"/>
        <v>2.0069178245493053</v>
      </c>
      <c r="AG101">
        <f t="shared" si="59"/>
        <v>20.863681219636238</v>
      </c>
      <c r="AH101">
        <v>580.52592916687252</v>
      </c>
      <c r="AI101">
        <v>564.59503636363627</v>
      </c>
      <c r="AJ101">
        <v>1.7144101896564781</v>
      </c>
      <c r="AK101">
        <v>66.402608217360225</v>
      </c>
      <c r="AL101">
        <f t="shared" si="60"/>
        <v>1.9699449463974936</v>
      </c>
      <c r="AM101">
        <v>35.629547928697498</v>
      </c>
      <c r="AN101">
        <v>36.418207941176448</v>
      </c>
      <c r="AO101">
        <v>-4.0399484080173533E-5</v>
      </c>
      <c r="AP101">
        <v>90.818453597350185</v>
      </c>
      <c r="AQ101">
        <v>170</v>
      </c>
      <c r="AR101">
        <v>26</v>
      </c>
      <c r="AS101">
        <f t="shared" si="61"/>
        <v>1</v>
      </c>
      <c r="AT101">
        <f t="shared" si="62"/>
        <v>0</v>
      </c>
      <c r="AU101">
        <f t="shared" si="63"/>
        <v>47318.207452384544</v>
      </c>
      <c r="AV101">
        <f t="shared" si="64"/>
        <v>1199.998571428571</v>
      </c>
      <c r="AW101">
        <f t="shared" si="65"/>
        <v>1025.922635111476</v>
      </c>
      <c r="AX101">
        <f t="shared" si="66"/>
        <v>0.85493654704116728</v>
      </c>
      <c r="AY101">
        <f t="shared" si="67"/>
        <v>0.18842753578945276</v>
      </c>
      <c r="AZ101">
        <v>2.7</v>
      </c>
      <c r="BA101">
        <v>0.5</v>
      </c>
      <c r="BB101" t="s">
        <v>355</v>
      </c>
      <c r="BC101">
        <v>2</v>
      </c>
      <c r="BD101" t="b">
        <v>1</v>
      </c>
      <c r="BE101">
        <v>1670263484.0999999</v>
      </c>
      <c r="BF101">
        <v>541.54442857142863</v>
      </c>
      <c r="BG101">
        <v>560.42314285714281</v>
      </c>
      <c r="BH101">
        <v>36.42464285714285</v>
      </c>
      <c r="BI101">
        <v>35.621414285714287</v>
      </c>
      <c r="BJ101">
        <v>545.74928571428575</v>
      </c>
      <c r="BK101">
        <v>36.294528571428557</v>
      </c>
      <c r="BL101">
        <v>650.03971428571435</v>
      </c>
      <c r="BM101">
        <v>100.9772857142857</v>
      </c>
      <c r="BN101">
        <v>0.1000505571428572</v>
      </c>
      <c r="BO101">
        <v>33.123342857142852</v>
      </c>
      <c r="BP101">
        <v>33.578185714285723</v>
      </c>
      <c r="BQ101">
        <v>999.89999999999986</v>
      </c>
      <c r="BR101">
        <v>0</v>
      </c>
      <c r="BS101">
        <v>0</v>
      </c>
      <c r="BT101">
        <v>9016.5199999999986</v>
      </c>
      <c r="BU101">
        <v>0</v>
      </c>
      <c r="BV101">
        <v>233.3977142857143</v>
      </c>
      <c r="BW101">
        <v>-18.878742857142861</v>
      </c>
      <c r="BX101">
        <v>562.01571428571435</v>
      </c>
      <c r="BY101">
        <v>581.12357142857149</v>
      </c>
      <c r="BZ101">
        <v>0.80325428571428581</v>
      </c>
      <c r="CA101">
        <v>560.42314285714281</v>
      </c>
      <c r="CB101">
        <v>35.621414285714287</v>
      </c>
      <c r="CC101">
        <v>3.6780599999999999</v>
      </c>
      <c r="CD101">
        <v>3.5969514285714279</v>
      </c>
      <c r="CE101">
        <v>27.46488571428571</v>
      </c>
      <c r="CF101">
        <v>27.08444285714285</v>
      </c>
      <c r="CG101">
        <v>1199.998571428571</v>
      </c>
      <c r="CH101">
        <v>0.500031</v>
      </c>
      <c r="CI101">
        <v>0.499969</v>
      </c>
      <c r="CJ101">
        <v>0</v>
      </c>
      <c r="CK101">
        <v>948.35500000000013</v>
      </c>
      <c r="CL101">
        <v>4.9990899999999998</v>
      </c>
      <c r="CM101">
        <v>9706.9028571428553</v>
      </c>
      <c r="CN101">
        <v>9557.9457142857136</v>
      </c>
      <c r="CO101">
        <v>42.982000000000014</v>
      </c>
      <c r="CP101">
        <v>44.686999999999998</v>
      </c>
      <c r="CQ101">
        <v>43.811999999999998</v>
      </c>
      <c r="CR101">
        <v>43.625</v>
      </c>
      <c r="CS101">
        <v>44.294285714285706</v>
      </c>
      <c r="CT101">
        <v>597.53857142857134</v>
      </c>
      <c r="CU101">
        <v>597.46142857142854</v>
      </c>
      <c r="CV101">
        <v>0</v>
      </c>
      <c r="CW101">
        <v>1670263505</v>
      </c>
      <c r="CX101">
        <v>0</v>
      </c>
      <c r="CY101">
        <v>1670262879</v>
      </c>
      <c r="CZ101" t="s">
        <v>356</v>
      </c>
      <c r="DA101">
        <v>1670262873</v>
      </c>
      <c r="DB101">
        <v>1670262879</v>
      </c>
      <c r="DC101">
        <v>3</v>
      </c>
      <c r="DD101">
        <v>-7.0000000000000001E-3</v>
      </c>
      <c r="DE101">
        <v>-1.0999999999999999E-2</v>
      </c>
      <c r="DF101">
        <v>-3.9849999999999999</v>
      </c>
      <c r="DG101">
        <v>0.13</v>
      </c>
      <c r="DH101">
        <v>415</v>
      </c>
      <c r="DI101">
        <v>34</v>
      </c>
      <c r="DJ101">
        <v>0.34</v>
      </c>
      <c r="DK101">
        <v>0.13</v>
      </c>
      <c r="DL101">
        <v>-18.52955</v>
      </c>
      <c r="DM101">
        <v>-2.114312195121923</v>
      </c>
      <c r="DN101">
        <v>0.20745157507235271</v>
      </c>
      <c r="DO101">
        <v>0</v>
      </c>
      <c r="DP101">
        <v>0.80625119999999995</v>
      </c>
      <c r="DQ101">
        <v>-8.4451857410886028E-3</v>
      </c>
      <c r="DR101">
        <v>1.9161493182943759E-3</v>
      </c>
      <c r="DS101">
        <v>1</v>
      </c>
      <c r="DT101">
        <v>0</v>
      </c>
      <c r="DU101">
        <v>0</v>
      </c>
      <c r="DV101">
        <v>0</v>
      </c>
      <c r="DW101">
        <v>-1</v>
      </c>
      <c r="DX101">
        <v>1</v>
      </c>
      <c r="DY101">
        <v>2</v>
      </c>
      <c r="DZ101" t="s">
        <v>363</v>
      </c>
      <c r="EA101">
        <v>3.2968199999999999</v>
      </c>
      <c r="EB101">
        <v>2.6251699999999998</v>
      </c>
      <c r="EC101">
        <v>0.12415</v>
      </c>
      <c r="ED101">
        <v>0.12554000000000001</v>
      </c>
      <c r="EE101">
        <v>0.14588899999999999</v>
      </c>
      <c r="EF101">
        <v>0.14208100000000001</v>
      </c>
      <c r="EG101">
        <v>26522.799999999999</v>
      </c>
      <c r="EH101">
        <v>26950.1</v>
      </c>
      <c r="EI101">
        <v>28173.5</v>
      </c>
      <c r="EJ101">
        <v>29662.9</v>
      </c>
      <c r="EK101">
        <v>33110.400000000001</v>
      </c>
      <c r="EL101">
        <v>35318.5</v>
      </c>
      <c r="EM101">
        <v>39763.599999999999</v>
      </c>
      <c r="EN101">
        <v>42383.199999999997</v>
      </c>
      <c r="EO101">
        <v>1.92865</v>
      </c>
      <c r="EP101">
        <v>2.1556199999999999</v>
      </c>
      <c r="EQ101">
        <v>0.13963100000000001</v>
      </c>
      <c r="ER101">
        <v>0</v>
      </c>
      <c r="ES101">
        <v>31.313700000000001</v>
      </c>
      <c r="ET101">
        <v>999.9</v>
      </c>
      <c r="EU101">
        <v>53.1</v>
      </c>
      <c r="EV101">
        <v>39.299999999999997</v>
      </c>
      <c r="EW101">
        <v>37.549100000000003</v>
      </c>
      <c r="EX101">
        <v>57.1203</v>
      </c>
      <c r="EY101">
        <v>-1.51041</v>
      </c>
      <c r="EZ101">
        <v>2</v>
      </c>
      <c r="FA101">
        <v>0.44395600000000002</v>
      </c>
      <c r="FB101">
        <v>0.21993199999999999</v>
      </c>
      <c r="FC101">
        <v>20.273900000000001</v>
      </c>
      <c r="FD101">
        <v>5.2174399999999999</v>
      </c>
      <c r="FE101">
        <v>12.004</v>
      </c>
      <c r="FF101">
        <v>4.9870000000000001</v>
      </c>
      <c r="FG101">
        <v>3.2845800000000001</v>
      </c>
      <c r="FH101">
        <v>9999</v>
      </c>
      <c r="FI101">
        <v>9999</v>
      </c>
      <c r="FJ101">
        <v>9999</v>
      </c>
      <c r="FK101">
        <v>999.9</v>
      </c>
      <c r="FL101">
        <v>1.8658399999999999</v>
      </c>
      <c r="FM101">
        <v>1.86229</v>
      </c>
      <c r="FN101">
        <v>1.86432</v>
      </c>
      <c r="FO101">
        <v>1.8604099999999999</v>
      </c>
      <c r="FP101">
        <v>1.86111</v>
      </c>
      <c r="FQ101">
        <v>1.8602000000000001</v>
      </c>
      <c r="FR101">
        <v>1.86188</v>
      </c>
      <c r="FS101">
        <v>1.8585100000000001</v>
      </c>
      <c r="FT101">
        <v>0</v>
      </c>
      <c r="FU101">
        <v>0</v>
      </c>
      <c r="FV101">
        <v>0</v>
      </c>
      <c r="FW101">
        <v>0</v>
      </c>
      <c r="FX101" t="s">
        <v>358</v>
      </c>
      <c r="FY101" t="s">
        <v>359</v>
      </c>
      <c r="FZ101" t="s">
        <v>360</v>
      </c>
      <c r="GA101" t="s">
        <v>360</v>
      </c>
      <c r="GB101" t="s">
        <v>360</v>
      </c>
      <c r="GC101" t="s">
        <v>360</v>
      </c>
      <c r="GD101">
        <v>0</v>
      </c>
      <c r="GE101">
        <v>100</v>
      </c>
      <c r="GF101">
        <v>100</v>
      </c>
      <c r="GG101">
        <v>-4.2110000000000003</v>
      </c>
      <c r="GH101">
        <v>0.13020000000000001</v>
      </c>
      <c r="GI101">
        <v>-3.0386377359327348</v>
      </c>
      <c r="GJ101">
        <v>-2.737337881603403E-3</v>
      </c>
      <c r="GK101">
        <v>1.2769921614711079E-6</v>
      </c>
      <c r="GL101">
        <v>-3.2469241445839119E-10</v>
      </c>
      <c r="GM101">
        <v>0.13012000000000509</v>
      </c>
      <c r="GN101">
        <v>0</v>
      </c>
      <c r="GO101">
        <v>0</v>
      </c>
      <c r="GP101">
        <v>0</v>
      </c>
      <c r="GQ101">
        <v>4</v>
      </c>
      <c r="GR101">
        <v>2074</v>
      </c>
      <c r="GS101">
        <v>4</v>
      </c>
      <c r="GT101">
        <v>30</v>
      </c>
      <c r="GU101">
        <v>10.199999999999999</v>
      </c>
      <c r="GV101">
        <v>10.1</v>
      </c>
      <c r="GW101">
        <v>1.7651399999999999</v>
      </c>
      <c r="GX101">
        <v>2.5769000000000002</v>
      </c>
      <c r="GY101">
        <v>2.04834</v>
      </c>
      <c r="GZ101">
        <v>2.6074199999999998</v>
      </c>
      <c r="HA101">
        <v>2.1972700000000001</v>
      </c>
      <c r="HB101">
        <v>2.3034699999999999</v>
      </c>
      <c r="HC101">
        <v>42.590400000000002</v>
      </c>
      <c r="HD101">
        <v>13.510400000000001</v>
      </c>
      <c r="HE101">
        <v>18</v>
      </c>
      <c r="HF101">
        <v>488.10399999999998</v>
      </c>
      <c r="HG101">
        <v>719.19899999999996</v>
      </c>
      <c r="HH101">
        <v>30.9998</v>
      </c>
      <c r="HI101">
        <v>33.0595</v>
      </c>
      <c r="HJ101">
        <v>30</v>
      </c>
      <c r="HK101">
        <v>32.990299999999998</v>
      </c>
      <c r="HL101">
        <v>32.988199999999999</v>
      </c>
      <c r="HM101">
        <v>35.305199999999999</v>
      </c>
      <c r="HN101">
        <v>-30</v>
      </c>
      <c r="HO101">
        <v>-30</v>
      </c>
      <c r="HP101">
        <v>31</v>
      </c>
      <c r="HQ101">
        <v>578.76499999999999</v>
      </c>
      <c r="HR101">
        <v>33.834600000000002</v>
      </c>
      <c r="HS101">
        <v>99.268799999999999</v>
      </c>
      <c r="HT101">
        <v>98.297600000000003</v>
      </c>
    </row>
    <row r="102" spans="1:228" x14ac:dyDescent="0.2">
      <c r="A102">
        <v>87</v>
      </c>
      <c r="B102">
        <v>1670263490.5999999</v>
      </c>
      <c r="C102">
        <v>343.59999990463263</v>
      </c>
      <c r="D102" t="s">
        <v>533</v>
      </c>
      <c r="E102" t="s">
        <v>534</v>
      </c>
      <c r="F102">
        <v>4</v>
      </c>
      <c r="G102">
        <v>1670263488.3499999</v>
      </c>
      <c r="H102">
        <f t="shared" si="34"/>
        <v>1.9567143530637749E-3</v>
      </c>
      <c r="I102">
        <f t="shared" si="35"/>
        <v>1.9567143530637749</v>
      </c>
      <c r="J102">
        <f t="shared" si="36"/>
        <v>21.18623543355039</v>
      </c>
      <c r="K102">
        <f t="shared" si="37"/>
        <v>548.58674999999994</v>
      </c>
      <c r="L102">
        <f t="shared" si="38"/>
        <v>263.55451024948042</v>
      </c>
      <c r="M102">
        <f t="shared" si="39"/>
        <v>26.639160055938735</v>
      </c>
      <c r="N102">
        <f t="shared" si="40"/>
        <v>55.449213234801988</v>
      </c>
      <c r="O102">
        <f t="shared" si="41"/>
        <v>0.12538677150533836</v>
      </c>
      <c r="P102">
        <f t="shared" si="42"/>
        <v>3.6755041011519225</v>
      </c>
      <c r="Q102">
        <f t="shared" si="43"/>
        <v>0.12305802022874875</v>
      </c>
      <c r="R102">
        <f t="shared" si="44"/>
        <v>7.7116889244221207E-2</v>
      </c>
      <c r="S102">
        <f t="shared" si="45"/>
        <v>226.11625907352743</v>
      </c>
      <c r="T102">
        <f t="shared" si="46"/>
        <v>33.789177363470401</v>
      </c>
      <c r="U102">
        <f t="shared" si="47"/>
        <v>33.572924999999998</v>
      </c>
      <c r="V102">
        <f t="shared" si="48"/>
        <v>5.2170379153895565</v>
      </c>
      <c r="W102">
        <f t="shared" si="49"/>
        <v>72.342940669637485</v>
      </c>
      <c r="X102">
        <f t="shared" si="50"/>
        <v>3.6805860141179592</v>
      </c>
      <c r="Y102">
        <f t="shared" si="51"/>
        <v>5.0876920125845961</v>
      </c>
      <c r="Z102">
        <f t="shared" si="52"/>
        <v>1.5364519012715974</v>
      </c>
      <c r="AA102">
        <f t="shared" si="53"/>
        <v>-86.291102970112476</v>
      </c>
      <c r="AB102">
        <f t="shared" si="54"/>
        <v>-88.762984452525373</v>
      </c>
      <c r="AC102">
        <f t="shared" si="55"/>
        <v>-5.5497780213447578</v>
      </c>
      <c r="AD102">
        <f t="shared" si="56"/>
        <v>45.512393629544803</v>
      </c>
      <c r="AE102">
        <f t="shared" si="57"/>
        <v>44.547282821128768</v>
      </c>
      <c r="AF102">
        <f t="shared" si="58"/>
        <v>2.0059368441008187</v>
      </c>
      <c r="AG102">
        <f t="shared" si="59"/>
        <v>21.18623543355039</v>
      </c>
      <c r="AH102">
        <v>588.35172735549486</v>
      </c>
      <c r="AI102">
        <v>572.3062000000001</v>
      </c>
      <c r="AJ102">
        <v>1.7081890389355181</v>
      </c>
      <c r="AK102">
        <v>66.402608217360225</v>
      </c>
      <c r="AL102">
        <f t="shared" si="60"/>
        <v>1.9567143530637749</v>
      </c>
      <c r="AM102">
        <v>35.616776691280563</v>
      </c>
      <c r="AN102">
        <v>36.412019117647063</v>
      </c>
      <c r="AO102">
        <v>-2.1735258728219379E-3</v>
      </c>
      <c r="AP102">
        <v>90.818453597350185</v>
      </c>
      <c r="AQ102">
        <v>170</v>
      </c>
      <c r="AR102">
        <v>26</v>
      </c>
      <c r="AS102">
        <f t="shared" si="61"/>
        <v>1</v>
      </c>
      <c r="AT102">
        <f t="shared" si="62"/>
        <v>0</v>
      </c>
      <c r="AU102">
        <f t="shared" si="63"/>
        <v>47228.58169987554</v>
      </c>
      <c r="AV102">
        <f t="shared" si="64"/>
        <v>1200.0150000000001</v>
      </c>
      <c r="AW102">
        <f t="shared" si="65"/>
        <v>1025.9368824215171</v>
      </c>
      <c r="AX102">
        <f t="shared" si="66"/>
        <v>0.8549367153089894</v>
      </c>
      <c r="AY102">
        <f t="shared" si="67"/>
        <v>0.18842786054634936</v>
      </c>
      <c r="AZ102">
        <v>2.7</v>
      </c>
      <c r="BA102">
        <v>0.5</v>
      </c>
      <c r="BB102" t="s">
        <v>355</v>
      </c>
      <c r="BC102">
        <v>2</v>
      </c>
      <c r="BD102" t="b">
        <v>1</v>
      </c>
      <c r="BE102">
        <v>1670263488.3499999</v>
      </c>
      <c r="BF102">
        <v>548.58674999999994</v>
      </c>
      <c r="BG102">
        <v>567.54825000000005</v>
      </c>
      <c r="BH102">
        <v>36.413874999999997</v>
      </c>
      <c r="BI102">
        <v>35.610975000000003</v>
      </c>
      <c r="BJ102">
        <v>552.80312499999991</v>
      </c>
      <c r="BK102">
        <v>36.283749999999998</v>
      </c>
      <c r="BL102">
        <v>649.99512500000003</v>
      </c>
      <c r="BM102">
        <v>100.9765</v>
      </c>
      <c r="BN102">
        <v>9.9971925000000003E-2</v>
      </c>
      <c r="BO102">
        <v>33.124975000000013</v>
      </c>
      <c r="BP102">
        <v>33.572924999999998</v>
      </c>
      <c r="BQ102">
        <v>999.9</v>
      </c>
      <c r="BR102">
        <v>0</v>
      </c>
      <c r="BS102">
        <v>0</v>
      </c>
      <c r="BT102">
        <v>8999.2950000000001</v>
      </c>
      <c r="BU102">
        <v>0</v>
      </c>
      <c r="BV102">
        <v>234.80625000000001</v>
      </c>
      <c r="BW102">
        <v>-18.961475</v>
      </c>
      <c r="BX102">
        <v>569.31774999999993</v>
      </c>
      <c r="BY102">
        <v>588.50549999999998</v>
      </c>
      <c r="BZ102">
        <v>0.80287375000000005</v>
      </c>
      <c r="CA102">
        <v>567.54825000000005</v>
      </c>
      <c r="CB102">
        <v>35.610975000000003</v>
      </c>
      <c r="CC102">
        <v>3.6769425</v>
      </c>
      <c r="CD102">
        <v>3.5958700000000001</v>
      </c>
      <c r="CE102">
        <v>27.459712499999998</v>
      </c>
      <c r="CF102">
        <v>27.079325000000001</v>
      </c>
      <c r="CG102">
        <v>1200.0150000000001</v>
      </c>
      <c r="CH102">
        <v>0.50002625000000001</v>
      </c>
      <c r="CI102">
        <v>0.49997374999999999</v>
      </c>
      <c r="CJ102">
        <v>0</v>
      </c>
      <c r="CK102">
        <v>948.75662499999999</v>
      </c>
      <c r="CL102">
        <v>4.9990899999999998</v>
      </c>
      <c r="CM102">
        <v>9708.4775000000009</v>
      </c>
      <c r="CN102">
        <v>9558.0537499999991</v>
      </c>
      <c r="CO102">
        <v>42.944875000000003</v>
      </c>
      <c r="CP102">
        <v>44.726374999999997</v>
      </c>
      <c r="CQ102">
        <v>43.811999999999998</v>
      </c>
      <c r="CR102">
        <v>43.671499999999988</v>
      </c>
      <c r="CS102">
        <v>44.311999999999998</v>
      </c>
      <c r="CT102">
        <v>597.54</v>
      </c>
      <c r="CU102">
        <v>597.47625000000005</v>
      </c>
      <c r="CV102">
        <v>0</v>
      </c>
      <c r="CW102">
        <v>1670263509.2</v>
      </c>
      <c r="CX102">
        <v>0</v>
      </c>
      <c r="CY102">
        <v>1670262879</v>
      </c>
      <c r="CZ102" t="s">
        <v>356</v>
      </c>
      <c r="DA102">
        <v>1670262873</v>
      </c>
      <c r="DB102">
        <v>1670262879</v>
      </c>
      <c r="DC102">
        <v>3</v>
      </c>
      <c r="DD102">
        <v>-7.0000000000000001E-3</v>
      </c>
      <c r="DE102">
        <v>-1.0999999999999999E-2</v>
      </c>
      <c r="DF102">
        <v>-3.9849999999999999</v>
      </c>
      <c r="DG102">
        <v>0.13</v>
      </c>
      <c r="DH102">
        <v>415</v>
      </c>
      <c r="DI102">
        <v>34</v>
      </c>
      <c r="DJ102">
        <v>0.34</v>
      </c>
      <c r="DK102">
        <v>0.13</v>
      </c>
      <c r="DL102">
        <v>-18.6707225</v>
      </c>
      <c r="DM102">
        <v>-2.0842277673545588</v>
      </c>
      <c r="DN102">
        <v>0.20479668269713269</v>
      </c>
      <c r="DO102">
        <v>0</v>
      </c>
      <c r="DP102">
        <v>0.80556677499999996</v>
      </c>
      <c r="DQ102">
        <v>-2.435890806754545E-2</v>
      </c>
      <c r="DR102">
        <v>2.6121907997646398E-3</v>
      </c>
      <c r="DS102">
        <v>1</v>
      </c>
      <c r="DT102">
        <v>0</v>
      </c>
      <c r="DU102">
        <v>0</v>
      </c>
      <c r="DV102">
        <v>0</v>
      </c>
      <c r="DW102">
        <v>-1</v>
      </c>
      <c r="DX102">
        <v>1</v>
      </c>
      <c r="DY102">
        <v>2</v>
      </c>
      <c r="DZ102" t="s">
        <v>363</v>
      </c>
      <c r="EA102">
        <v>3.2969300000000001</v>
      </c>
      <c r="EB102">
        <v>2.6252599999999999</v>
      </c>
      <c r="EC102">
        <v>0.125356</v>
      </c>
      <c r="ED102">
        <v>0.12673000000000001</v>
      </c>
      <c r="EE102">
        <v>0.145869</v>
      </c>
      <c r="EF102">
        <v>0.14205200000000001</v>
      </c>
      <c r="EG102">
        <v>26486.1</v>
      </c>
      <c r="EH102">
        <v>26913.8</v>
      </c>
      <c r="EI102">
        <v>28173.3</v>
      </c>
      <c r="EJ102">
        <v>29663.3</v>
      </c>
      <c r="EK102">
        <v>33111.699999999997</v>
      </c>
      <c r="EL102">
        <v>35320.199999999997</v>
      </c>
      <c r="EM102">
        <v>39764.199999999997</v>
      </c>
      <c r="EN102">
        <v>42383.7</v>
      </c>
      <c r="EO102">
        <v>1.9288000000000001</v>
      </c>
      <c r="EP102">
        <v>2.1556199999999999</v>
      </c>
      <c r="EQ102">
        <v>0.13934099999999999</v>
      </c>
      <c r="ER102">
        <v>0</v>
      </c>
      <c r="ES102">
        <v>31.309899999999999</v>
      </c>
      <c r="ET102">
        <v>999.9</v>
      </c>
      <c r="EU102">
        <v>53.1</v>
      </c>
      <c r="EV102">
        <v>39.299999999999997</v>
      </c>
      <c r="EW102">
        <v>37.553199999999997</v>
      </c>
      <c r="EX102">
        <v>57.060299999999998</v>
      </c>
      <c r="EY102">
        <v>-1.4382999999999999</v>
      </c>
      <c r="EZ102">
        <v>2</v>
      </c>
      <c r="FA102">
        <v>0.443963</v>
      </c>
      <c r="FB102">
        <v>0.21892700000000001</v>
      </c>
      <c r="FC102">
        <v>20.274000000000001</v>
      </c>
      <c r="FD102">
        <v>5.2172900000000002</v>
      </c>
      <c r="FE102">
        <v>12.004300000000001</v>
      </c>
      <c r="FF102">
        <v>4.9870999999999999</v>
      </c>
      <c r="FG102">
        <v>3.2845499999999999</v>
      </c>
      <c r="FH102">
        <v>9999</v>
      </c>
      <c r="FI102">
        <v>9999</v>
      </c>
      <c r="FJ102">
        <v>9999</v>
      </c>
      <c r="FK102">
        <v>999.9</v>
      </c>
      <c r="FL102">
        <v>1.8658399999999999</v>
      </c>
      <c r="FM102">
        <v>1.8623000000000001</v>
      </c>
      <c r="FN102">
        <v>1.86432</v>
      </c>
      <c r="FO102">
        <v>1.8604099999999999</v>
      </c>
      <c r="FP102">
        <v>1.86111</v>
      </c>
      <c r="FQ102">
        <v>1.8602000000000001</v>
      </c>
      <c r="FR102">
        <v>1.86188</v>
      </c>
      <c r="FS102">
        <v>1.8585199999999999</v>
      </c>
      <c r="FT102">
        <v>0</v>
      </c>
      <c r="FU102">
        <v>0</v>
      </c>
      <c r="FV102">
        <v>0</v>
      </c>
      <c r="FW102">
        <v>0</v>
      </c>
      <c r="FX102" t="s">
        <v>358</v>
      </c>
      <c r="FY102" t="s">
        <v>359</v>
      </c>
      <c r="FZ102" t="s">
        <v>360</v>
      </c>
      <c r="GA102" t="s">
        <v>360</v>
      </c>
      <c r="GB102" t="s">
        <v>360</v>
      </c>
      <c r="GC102" t="s">
        <v>360</v>
      </c>
      <c r="GD102">
        <v>0</v>
      </c>
      <c r="GE102">
        <v>100</v>
      </c>
      <c r="GF102">
        <v>100</v>
      </c>
      <c r="GG102">
        <v>-4.2220000000000004</v>
      </c>
      <c r="GH102">
        <v>0.13009999999999999</v>
      </c>
      <c r="GI102">
        <v>-3.0386377359327348</v>
      </c>
      <c r="GJ102">
        <v>-2.737337881603403E-3</v>
      </c>
      <c r="GK102">
        <v>1.2769921614711079E-6</v>
      </c>
      <c r="GL102">
        <v>-3.2469241445839119E-10</v>
      </c>
      <c r="GM102">
        <v>0.13012000000000509</v>
      </c>
      <c r="GN102">
        <v>0</v>
      </c>
      <c r="GO102">
        <v>0</v>
      </c>
      <c r="GP102">
        <v>0</v>
      </c>
      <c r="GQ102">
        <v>4</v>
      </c>
      <c r="GR102">
        <v>2074</v>
      </c>
      <c r="GS102">
        <v>4</v>
      </c>
      <c r="GT102">
        <v>30</v>
      </c>
      <c r="GU102">
        <v>10.3</v>
      </c>
      <c r="GV102">
        <v>10.199999999999999</v>
      </c>
      <c r="GW102">
        <v>1.78467</v>
      </c>
      <c r="GX102">
        <v>2.5561500000000001</v>
      </c>
      <c r="GY102">
        <v>2.04834</v>
      </c>
      <c r="GZ102">
        <v>2.6061999999999999</v>
      </c>
      <c r="HA102">
        <v>2.1972700000000001</v>
      </c>
      <c r="HB102">
        <v>2.36206</v>
      </c>
      <c r="HC102">
        <v>42.590400000000002</v>
      </c>
      <c r="HD102">
        <v>13.492900000000001</v>
      </c>
      <c r="HE102">
        <v>18</v>
      </c>
      <c r="HF102">
        <v>488.18700000000001</v>
      </c>
      <c r="HG102">
        <v>719.16399999999999</v>
      </c>
      <c r="HH102">
        <v>30.9998</v>
      </c>
      <c r="HI102">
        <v>33.0595</v>
      </c>
      <c r="HJ102">
        <v>30</v>
      </c>
      <c r="HK102">
        <v>32.988900000000001</v>
      </c>
      <c r="HL102">
        <v>32.985199999999999</v>
      </c>
      <c r="HM102">
        <v>35.711599999999997</v>
      </c>
      <c r="HN102">
        <v>-30</v>
      </c>
      <c r="HO102">
        <v>-30</v>
      </c>
      <c r="HP102">
        <v>31</v>
      </c>
      <c r="HQ102">
        <v>585.46900000000005</v>
      </c>
      <c r="HR102">
        <v>33.834600000000002</v>
      </c>
      <c r="HS102">
        <v>99.269599999999997</v>
      </c>
      <c r="HT102">
        <v>98.298900000000003</v>
      </c>
    </row>
    <row r="103" spans="1:228" x14ac:dyDescent="0.2">
      <c r="A103">
        <v>88</v>
      </c>
      <c r="B103">
        <v>1670263494.5999999</v>
      </c>
      <c r="C103">
        <v>347.59999990463263</v>
      </c>
      <c r="D103" t="s">
        <v>535</v>
      </c>
      <c r="E103" t="s">
        <v>536</v>
      </c>
      <c r="F103">
        <v>4</v>
      </c>
      <c r="G103">
        <v>1670263492.5999999</v>
      </c>
      <c r="H103">
        <f t="shared" si="34"/>
        <v>1.9640206942094607E-3</v>
      </c>
      <c r="I103">
        <f t="shared" si="35"/>
        <v>1.9640206942094607</v>
      </c>
      <c r="J103">
        <f t="shared" si="36"/>
        <v>21.772651903641254</v>
      </c>
      <c r="K103">
        <f t="shared" si="37"/>
        <v>555.58071428571418</v>
      </c>
      <c r="L103">
        <f t="shared" si="38"/>
        <v>263.82926439902593</v>
      </c>
      <c r="M103">
        <f t="shared" si="39"/>
        <v>26.666515016147276</v>
      </c>
      <c r="N103">
        <f t="shared" si="40"/>
        <v>56.155261979483903</v>
      </c>
      <c r="O103">
        <f t="shared" si="41"/>
        <v>0.12583294600778272</v>
      </c>
      <c r="P103">
        <f t="shared" si="42"/>
        <v>3.6711951268237297</v>
      </c>
      <c r="Q103">
        <f t="shared" si="43"/>
        <v>0.12348506186346138</v>
      </c>
      <c r="R103">
        <f t="shared" si="44"/>
        <v>7.7385462831458821E-2</v>
      </c>
      <c r="S103">
        <f t="shared" si="45"/>
        <v>226.11451380458092</v>
      </c>
      <c r="T103">
        <f t="shared" si="46"/>
        <v>33.789752176651781</v>
      </c>
      <c r="U103">
        <f t="shared" si="47"/>
        <v>33.569971428571428</v>
      </c>
      <c r="V103">
        <f t="shared" si="48"/>
        <v>5.2161757900671573</v>
      </c>
      <c r="W103">
        <f t="shared" si="49"/>
        <v>72.312609135762798</v>
      </c>
      <c r="X103">
        <f t="shared" si="50"/>
        <v>3.6793283028286274</v>
      </c>
      <c r="Y103">
        <f t="shared" si="51"/>
        <v>5.0880867760156443</v>
      </c>
      <c r="Z103">
        <f t="shared" si="52"/>
        <v>1.5368474872385298</v>
      </c>
      <c r="AA103">
        <f t="shared" si="53"/>
        <v>-86.613312614637209</v>
      </c>
      <c r="AB103">
        <f t="shared" si="54"/>
        <v>-87.800792285652946</v>
      </c>
      <c r="AC103">
        <f t="shared" si="55"/>
        <v>-5.4960192977640014</v>
      </c>
      <c r="AD103">
        <f t="shared" si="56"/>
        <v>46.20438960652676</v>
      </c>
      <c r="AE103">
        <f t="shared" si="57"/>
        <v>44.993186859206084</v>
      </c>
      <c r="AF103">
        <f t="shared" si="58"/>
        <v>2.0036085905559093</v>
      </c>
      <c r="AG103">
        <f t="shared" si="59"/>
        <v>21.772651903641254</v>
      </c>
      <c r="AH103">
        <v>595.33826613960252</v>
      </c>
      <c r="AI103">
        <v>579.10568484848466</v>
      </c>
      <c r="AJ103">
        <v>1.6921070892843979</v>
      </c>
      <c r="AK103">
        <v>66.402608217360225</v>
      </c>
      <c r="AL103">
        <f t="shared" si="60"/>
        <v>1.9640206942094607</v>
      </c>
      <c r="AM103">
        <v>35.607073504288593</v>
      </c>
      <c r="AN103">
        <v>36.394014411764708</v>
      </c>
      <c r="AO103">
        <v>-1.459349350020699E-4</v>
      </c>
      <c r="AP103">
        <v>90.818453597350185</v>
      </c>
      <c r="AQ103">
        <v>170</v>
      </c>
      <c r="AR103">
        <v>26</v>
      </c>
      <c r="AS103">
        <f t="shared" si="61"/>
        <v>1</v>
      </c>
      <c r="AT103">
        <f t="shared" si="62"/>
        <v>0</v>
      </c>
      <c r="AU103">
        <f t="shared" si="63"/>
        <v>47151.404528375024</v>
      </c>
      <c r="AV103">
        <f t="shared" si="64"/>
        <v>1200.007142857143</v>
      </c>
      <c r="AW103">
        <f t="shared" si="65"/>
        <v>1025.9300278780213</v>
      </c>
      <c r="AX103">
        <f t="shared" si="66"/>
        <v>0.85493660099001167</v>
      </c>
      <c r="AY103">
        <f t="shared" si="67"/>
        <v>0.1884276399107227</v>
      </c>
      <c r="AZ103">
        <v>2.7</v>
      </c>
      <c r="BA103">
        <v>0.5</v>
      </c>
      <c r="BB103" t="s">
        <v>355</v>
      </c>
      <c r="BC103">
        <v>2</v>
      </c>
      <c r="BD103" t="b">
        <v>1</v>
      </c>
      <c r="BE103">
        <v>1670263492.5999999</v>
      </c>
      <c r="BF103">
        <v>555.58071428571418</v>
      </c>
      <c r="BG103">
        <v>574.73257142857142</v>
      </c>
      <c r="BH103">
        <v>36.402000000000001</v>
      </c>
      <c r="BI103">
        <v>35.600028571428567</v>
      </c>
      <c r="BJ103">
        <v>559.80871428571425</v>
      </c>
      <c r="BK103">
        <v>36.27187142857143</v>
      </c>
      <c r="BL103">
        <v>650.00042857142853</v>
      </c>
      <c r="BM103">
        <v>100.9748571428571</v>
      </c>
      <c r="BN103">
        <v>0.10003717142857151</v>
      </c>
      <c r="BO103">
        <v>33.126357142857152</v>
      </c>
      <c r="BP103">
        <v>33.569971428571428</v>
      </c>
      <c r="BQ103">
        <v>999.89999999999986</v>
      </c>
      <c r="BR103">
        <v>0</v>
      </c>
      <c r="BS103">
        <v>0</v>
      </c>
      <c r="BT103">
        <v>8984.5557142857124</v>
      </c>
      <c r="BU103">
        <v>0</v>
      </c>
      <c r="BV103">
        <v>236.48185714285711</v>
      </c>
      <c r="BW103">
        <v>-19.15194285714286</v>
      </c>
      <c r="BX103">
        <v>576.56914285714288</v>
      </c>
      <c r="BY103">
        <v>595.94857142857143</v>
      </c>
      <c r="BZ103">
        <v>0.80198800000000003</v>
      </c>
      <c r="CA103">
        <v>574.73257142857142</v>
      </c>
      <c r="CB103">
        <v>35.600028571428567</v>
      </c>
      <c r="CC103">
        <v>3.675687142857142</v>
      </c>
      <c r="CD103">
        <v>3.5947085714285709</v>
      </c>
      <c r="CE103">
        <v>27.453914285714291</v>
      </c>
      <c r="CF103">
        <v>27.073828571428571</v>
      </c>
      <c r="CG103">
        <v>1200.007142857143</v>
      </c>
      <c r="CH103">
        <v>0.50003114285714279</v>
      </c>
      <c r="CI103">
        <v>0.4999688571428571</v>
      </c>
      <c r="CJ103">
        <v>0</v>
      </c>
      <c r="CK103">
        <v>948.70342857142862</v>
      </c>
      <c r="CL103">
        <v>4.9990899999999998</v>
      </c>
      <c r="CM103">
        <v>9710.3385714285705</v>
      </c>
      <c r="CN103">
        <v>9558.0242857142857</v>
      </c>
      <c r="CO103">
        <v>42.936999999999998</v>
      </c>
      <c r="CP103">
        <v>44.732000000000014</v>
      </c>
      <c r="CQ103">
        <v>43.811999999999998</v>
      </c>
      <c r="CR103">
        <v>43.651571428571437</v>
      </c>
      <c r="CS103">
        <v>44.294285714285721</v>
      </c>
      <c r="CT103">
        <v>597.54</v>
      </c>
      <c r="CU103">
        <v>597.4671428571429</v>
      </c>
      <c r="CV103">
        <v>0</v>
      </c>
      <c r="CW103">
        <v>1670263513.4000001</v>
      </c>
      <c r="CX103">
        <v>0</v>
      </c>
      <c r="CY103">
        <v>1670262879</v>
      </c>
      <c r="CZ103" t="s">
        <v>356</v>
      </c>
      <c r="DA103">
        <v>1670262873</v>
      </c>
      <c r="DB103">
        <v>1670262879</v>
      </c>
      <c r="DC103">
        <v>3</v>
      </c>
      <c r="DD103">
        <v>-7.0000000000000001E-3</v>
      </c>
      <c r="DE103">
        <v>-1.0999999999999999E-2</v>
      </c>
      <c r="DF103">
        <v>-3.9849999999999999</v>
      </c>
      <c r="DG103">
        <v>0.13</v>
      </c>
      <c r="DH103">
        <v>415</v>
      </c>
      <c r="DI103">
        <v>34</v>
      </c>
      <c r="DJ103">
        <v>0.34</v>
      </c>
      <c r="DK103">
        <v>0.13</v>
      </c>
      <c r="DL103">
        <v>-18.808153658536579</v>
      </c>
      <c r="DM103">
        <v>-2.210048780487833</v>
      </c>
      <c r="DN103">
        <v>0.22172306952544629</v>
      </c>
      <c r="DO103">
        <v>0</v>
      </c>
      <c r="DP103">
        <v>0.80451400000000006</v>
      </c>
      <c r="DQ103">
        <v>-1.8559191637629459E-2</v>
      </c>
      <c r="DR103">
        <v>2.3947773051921609E-3</v>
      </c>
      <c r="DS103">
        <v>1</v>
      </c>
      <c r="DT103">
        <v>0</v>
      </c>
      <c r="DU103">
        <v>0</v>
      </c>
      <c r="DV103">
        <v>0</v>
      </c>
      <c r="DW103">
        <v>-1</v>
      </c>
      <c r="DX103">
        <v>1</v>
      </c>
      <c r="DY103">
        <v>2</v>
      </c>
      <c r="DZ103" t="s">
        <v>363</v>
      </c>
      <c r="EA103">
        <v>3.2966899999999999</v>
      </c>
      <c r="EB103">
        <v>2.6252800000000001</v>
      </c>
      <c r="EC103">
        <v>0.126417</v>
      </c>
      <c r="ED103">
        <v>0.127808</v>
      </c>
      <c r="EE103">
        <v>0.14582000000000001</v>
      </c>
      <c r="EF103">
        <v>0.14202300000000001</v>
      </c>
      <c r="EG103">
        <v>26454.2</v>
      </c>
      <c r="EH103">
        <v>26880.9</v>
      </c>
      <c r="EI103">
        <v>28173.7</v>
      </c>
      <c r="EJ103">
        <v>29663.7</v>
      </c>
      <c r="EK103">
        <v>33113.800000000003</v>
      </c>
      <c r="EL103">
        <v>35321.800000000003</v>
      </c>
      <c r="EM103">
        <v>39764.300000000003</v>
      </c>
      <c r="EN103">
        <v>42384</v>
      </c>
      <c r="EO103">
        <v>1.9291499999999999</v>
      </c>
      <c r="EP103">
        <v>2.1558700000000002</v>
      </c>
      <c r="EQ103">
        <v>0.139706</v>
      </c>
      <c r="ER103">
        <v>0</v>
      </c>
      <c r="ES103">
        <v>31.307099999999998</v>
      </c>
      <c r="ET103">
        <v>999.9</v>
      </c>
      <c r="EU103">
        <v>53.1</v>
      </c>
      <c r="EV103">
        <v>39.299999999999997</v>
      </c>
      <c r="EW103">
        <v>37.552599999999998</v>
      </c>
      <c r="EX103">
        <v>57.630299999999998</v>
      </c>
      <c r="EY103">
        <v>-1.3982399999999999</v>
      </c>
      <c r="EZ103">
        <v>2</v>
      </c>
      <c r="FA103">
        <v>0.443915</v>
      </c>
      <c r="FB103">
        <v>0.21740699999999999</v>
      </c>
      <c r="FC103">
        <v>20.273900000000001</v>
      </c>
      <c r="FD103">
        <v>5.2180400000000002</v>
      </c>
      <c r="FE103">
        <v>12.004</v>
      </c>
      <c r="FF103">
        <v>4.9872500000000004</v>
      </c>
      <c r="FG103">
        <v>3.2846500000000001</v>
      </c>
      <c r="FH103">
        <v>9999</v>
      </c>
      <c r="FI103">
        <v>9999</v>
      </c>
      <c r="FJ103">
        <v>9999</v>
      </c>
      <c r="FK103">
        <v>999.9</v>
      </c>
      <c r="FL103">
        <v>1.8658399999999999</v>
      </c>
      <c r="FM103">
        <v>1.8623000000000001</v>
      </c>
      <c r="FN103">
        <v>1.86432</v>
      </c>
      <c r="FO103">
        <v>1.86046</v>
      </c>
      <c r="FP103">
        <v>1.86111</v>
      </c>
      <c r="FQ103">
        <v>1.8602099999999999</v>
      </c>
      <c r="FR103">
        <v>1.86188</v>
      </c>
      <c r="FS103">
        <v>1.8585</v>
      </c>
      <c r="FT103">
        <v>0</v>
      </c>
      <c r="FU103">
        <v>0</v>
      </c>
      <c r="FV103">
        <v>0</v>
      </c>
      <c r="FW103">
        <v>0</v>
      </c>
      <c r="FX103" t="s">
        <v>358</v>
      </c>
      <c r="FY103" t="s">
        <v>359</v>
      </c>
      <c r="FZ103" t="s">
        <v>360</v>
      </c>
      <c r="GA103" t="s">
        <v>360</v>
      </c>
      <c r="GB103" t="s">
        <v>360</v>
      </c>
      <c r="GC103" t="s">
        <v>360</v>
      </c>
      <c r="GD103">
        <v>0</v>
      </c>
      <c r="GE103">
        <v>100</v>
      </c>
      <c r="GF103">
        <v>100</v>
      </c>
      <c r="GG103">
        <v>-4.2329999999999997</v>
      </c>
      <c r="GH103">
        <v>0.13009999999999999</v>
      </c>
      <c r="GI103">
        <v>-3.0386377359327348</v>
      </c>
      <c r="GJ103">
        <v>-2.737337881603403E-3</v>
      </c>
      <c r="GK103">
        <v>1.2769921614711079E-6</v>
      </c>
      <c r="GL103">
        <v>-3.2469241445839119E-10</v>
      </c>
      <c r="GM103">
        <v>0.13012000000000509</v>
      </c>
      <c r="GN103">
        <v>0</v>
      </c>
      <c r="GO103">
        <v>0</v>
      </c>
      <c r="GP103">
        <v>0</v>
      </c>
      <c r="GQ103">
        <v>4</v>
      </c>
      <c r="GR103">
        <v>2074</v>
      </c>
      <c r="GS103">
        <v>4</v>
      </c>
      <c r="GT103">
        <v>30</v>
      </c>
      <c r="GU103">
        <v>10.4</v>
      </c>
      <c r="GV103">
        <v>10.3</v>
      </c>
      <c r="GW103">
        <v>1.80176</v>
      </c>
      <c r="GX103">
        <v>2.5647000000000002</v>
      </c>
      <c r="GY103">
        <v>2.04834</v>
      </c>
      <c r="GZ103">
        <v>2.6061999999999999</v>
      </c>
      <c r="HA103">
        <v>2.1972700000000001</v>
      </c>
      <c r="HB103">
        <v>2.3571800000000001</v>
      </c>
      <c r="HC103">
        <v>42.590400000000002</v>
      </c>
      <c r="HD103">
        <v>13.492900000000001</v>
      </c>
      <c r="HE103">
        <v>18</v>
      </c>
      <c r="HF103">
        <v>488.4</v>
      </c>
      <c r="HG103">
        <v>719.39700000000005</v>
      </c>
      <c r="HH103">
        <v>30.9998</v>
      </c>
      <c r="HI103">
        <v>33.056899999999999</v>
      </c>
      <c r="HJ103">
        <v>29.9999</v>
      </c>
      <c r="HK103">
        <v>32.987699999999997</v>
      </c>
      <c r="HL103">
        <v>32.985199999999999</v>
      </c>
      <c r="HM103">
        <v>36.047400000000003</v>
      </c>
      <c r="HN103">
        <v>-30</v>
      </c>
      <c r="HO103">
        <v>-30</v>
      </c>
      <c r="HP103">
        <v>31</v>
      </c>
      <c r="HQ103">
        <v>592.17399999999998</v>
      </c>
      <c r="HR103">
        <v>33.834600000000002</v>
      </c>
      <c r="HS103">
        <v>99.270300000000006</v>
      </c>
      <c r="HT103">
        <v>98.299899999999994</v>
      </c>
    </row>
    <row r="104" spans="1:228" x14ac:dyDescent="0.2">
      <c r="A104">
        <v>89</v>
      </c>
      <c r="B104">
        <v>1670263498.5999999</v>
      </c>
      <c r="C104">
        <v>351.59999990463263</v>
      </c>
      <c r="D104" t="s">
        <v>537</v>
      </c>
      <c r="E104" t="s">
        <v>538</v>
      </c>
      <c r="F104">
        <v>4</v>
      </c>
      <c r="G104">
        <v>1670263496.2874999</v>
      </c>
      <c r="H104">
        <f t="shared" si="34"/>
        <v>1.8870313319044162E-3</v>
      </c>
      <c r="I104">
        <f t="shared" si="35"/>
        <v>1.8870313319044163</v>
      </c>
      <c r="J104">
        <f t="shared" si="36"/>
        <v>21.122463630750921</v>
      </c>
      <c r="K104">
        <f t="shared" si="37"/>
        <v>561.75337500000001</v>
      </c>
      <c r="L104">
        <f t="shared" si="38"/>
        <v>267.13163387658068</v>
      </c>
      <c r="M104">
        <f t="shared" si="39"/>
        <v>27.00069815840671</v>
      </c>
      <c r="N104">
        <f t="shared" si="40"/>
        <v>56.77999680430586</v>
      </c>
      <c r="O104">
        <f t="shared" si="41"/>
        <v>0.12081383892124865</v>
      </c>
      <c r="P104">
        <f t="shared" si="42"/>
        <v>3.6767707659567215</v>
      </c>
      <c r="Q104">
        <f t="shared" si="43"/>
        <v>0.11865100345720596</v>
      </c>
      <c r="R104">
        <f t="shared" si="44"/>
        <v>7.4347974247843868E-2</v>
      </c>
      <c r="S104">
        <f t="shared" si="45"/>
        <v>226.11296023299485</v>
      </c>
      <c r="T104">
        <f t="shared" si="46"/>
        <v>33.803814042368607</v>
      </c>
      <c r="U104">
        <f t="shared" si="47"/>
        <v>33.565049999999999</v>
      </c>
      <c r="V104">
        <f t="shared" si="48"/>
        <v>5.2147395372881959</v>
      </c>
      <c r="W104">
        <f t="shared" si="49"/>
        <v>72.289632246707527</v>
      </c>
      <c r="X104">
        <f t="shared" si="50"/>
        <v>3.6779306238547118</v>
      </c>
      <c r="Y104">
        <f t="shared" si="51"/>
        <v>5.0877705551230346</v>
      </c>
      <c r="Z104">
        <f t="shared" si="52"/>
        <v>1.5368089134334841</v>
      </c>
      <c r="AA104">
        <f t="shared" si="53"/>
        <v>-83.218081736984757</v>
      </c>
      <c r="AB104">
        <f t="shared" si="54"/>
        <v>-87.178064421966653</v>
      </c>
      <c r="AC104">
        <f t="shared" si="55"/>
        <v>-5.4486025226046495</v>
      </c>
      <c r="AD104">
        <f t="shared" si="56"/>
        <v>50.268211551438768</v>
      </c>
      <c r="AE104">
        <f t="shared" si="57"/>
        <v>45.040145934565963</v>
      </c>
      <c r="AF104">
        <f t="shared" si="58"/>
        <v>1.989403033748234</v>
      </c>
      <c r="AG104">
        <f t="shared" si="59"/>
        <v>21.122463630750921</v>
      </c>
      <c r="AH104">
        <v>602.31831356699945</v>
      </c>
      <c r="AI104">
        <v>586.13693333333333</v>
      </c>
      <c r="AJ104">
        <v>1.748570703449817</v>
      </c>
      <c r="AK104">
        <v>66.402608217360225</v>
      </c>
      <c r="AL104">
        <f t="shared" si="60"/>
        <v>1.8870313319044163</v>
      </c>
      <c r="AM104">
        <v>35.596321917655082</v>
      </c>
      <c r="AN104">
        <v>36.383461176470597</v>
      </c>
      <c r="AO104">
        <v>-5.7416406456439759E-3</v>
      </c>
      <c r="AP104">
        <v>90.818453597350185</v>
      </c>
      <c r="AQ104">
        <v>170</v>
      </c>
      <c r="AR104">
        <v>26</v>
      </c>
      <c r="AS104">
        <f t="shared" si="61"/>
        <v>1</v>
      </c>
      <c r="AT104">
        <f t="shared" si="62"/>
        <v>0</v>
      </c>
      <c r="AU104">
        <f t="shared" si="63"/>
        <v>47251.163042147455</v>
      </c>
      <c r="AV104">
        <f t="shared" si="64"/>
        <v>1200</v>
      </c>
      <c r="AW104">
        <f t="shared" si="65"/>
        <v>1025.9238135922251</v>
      </c>
      <c r="AX104">
        <f t="shared" si="66"/>
        <v>0.85493651132685433</v>
      </c>
      <c r="AY104">
        <f t="shared" si="67"/>
        <v>0.18842746686082903</v>
      </c>
      <c r="AZ104">
        <v>2.7</v>
      </c>
      <c r="BA104">
        <v>0.5</v>
      </c>
      <c r="BB104" t="s">
        <v>355</v>
      </c>
      <c r="BC104">
        <v>2</v>
      </c>
      <c r="BD104" t="b">
        <v>1</v>
      </c>
      <c r="BE104">
        <v>1670263496.2874999</v>
      </c>
      <c r="BF104">
        <v>561.75337500000001</v>
      </c>
      <c r="BG104">
        <v>580.92662499999994</v>
      </c>
      <c r="BH104">
        <v>36.387637499999997</v>
      </c>
      <c r="BI104">
        <v>35.591337500000002</v>
      </c>
      <c r="BJ104">
        <v>565.99087500000007</v>
      </c>
      <c r="BK104">
        <v>36.257525000000001</v>
      </c>
      <c r="BL104">
        <v>649.99824999999998</v>
      </c>
      <c r="BM104">
        <v>100.9765</v>
      </c>
      <c r="BN104">
        <v>9.9878587500000005E-2</v>
      </c>
      <c r="BO104">
        <v>33.125250000000001</v>
      </c>
      <c r="BP104">
        <v>33.565049999999999</v>
      </c>
      <c r="BQ104">
        <v>999.9</v>
      </c>
      <c r="BR104">
        <v>0</v>
      </c>
      <c r="BS104">
        <v>0</v>
      </c>
      <c r="BT104">
        <v>9003.6725000000006</v>
      </c>
      <c r="BU104">
        <v>0</v>
      </c>
      <c r="BV104">
        <v>237.64087499999999</v>
      </c>
      <c r="BW104">
        <v>-19.173287500000001</v>
      </c>
      <c r="BX104">
        <v>582.96587499999998</v>
      </c>
      <c r="BY104">
        <v>602.3655</v>
      </c>
      <c r="BZ104">
        <v>0.7962998750000001</v>
      </c>
      <c r="CA104">
        <v>580.92662499999994</v>
      </c>
      <c r="CB104">
        <v>35.591337500000002</v>
      </c>
      <c r="CC104">
        <v>3.67429125</v>
      </c>
      <c r="CD104">
        <v>3.5938824999999999</v>
      </c>
      <c r="CE104">
        <v>27.447399999999998</v>
      </c>
      <c r="CF104">
        <v>27.069900000000001</v>
      </c>
      <c r="CG104">
        <v>1200</v>
      </c>
      <c r="CH104">
        <v>0.50003500000000001</v>
      </c>
      <c r="CI104">
        <v>0.49996499999999999</v>
      </c>
      <c r="CJ104">
        <v>0</v>
      </c>
      <c r="CK104">
        <v>948.86050000000012</v>
      </c>
      <c r="CL104">
        <v>4.9990899999999998</v>
      </c>
      <c r="CM104">
        <v>9711.9974999999995</v>
      </c>
      <c r="CN104">
        <v>9557.9775000000009</v>
      </c>
      <c r="CO104">
        <v>42.936999999999998</v>
      </c>
      <c r="CP104">
        <v>44.726374999999997</v>
      </c>
      <c r="CQ104">
        <v>43.811999999999998</v>
      </c>
      <c r="CR104">
        <v>43.632750000000001</v>
      </c>
      <c r="CS104">
        <v>44.304250000000003</v>
      </c>
      <c r="CT104">
        <v>597.54</v>
      </c>
      <c r="CU104">
        <v>597.46</v>
      </c>
      <c r="CV104">
        <v>0</v>
      </c>
      <c r="CW104">
        <v>1670263517.5999999</v>
      </c>
      <c r="CX104">
        <v>0</v>
      </c>
      <c r="CY104">
        <v>1670262879</v>
      </c>
      <c r="CZ104" t="s">
        <v>356</v>
      </c>
      <c r="DA104">
        <v>1670262873</v>
      </c>
      <c r="DB104">
        <v>1670262879</v>
      </c>
      <c r="DC104">
        <v>3</v>
      </c>
      <c r="DD104">
        <v>-7.0000000000000001E-3</v>
      </c>
      <c r="DE104">
        <v>-1.0999999999999999E-2</v>
      </c>
      <c r="DF104">
        <v>-3.9849999999999999</v>
      </c>
      <c r="DG104">
        <v>0.13</v>
      </c>
      <c r="DH104">
        <v>415</v>
      </c>
      <c r="DI104">
        <v>34</v>
      </c>
      <c r="DJ104">
        <v>0.34</v>
      </c>
      <c r="DK104">
        <v>0.13</v>
      </c>
      <c r="DL104">
        <v>-18.94593658536585</v>
      </c>
      <c r="DM104">
        <v>-1.9111337979094309</v>
      </c>
      <c r="DN104">
        <v>0.19650831392589699</v>
      </c>
      <c r="DO104">
        <v>0</v>
      </c>
      <c r="DP104">
        <v>0.80230797560975631</v>
      </c>
      <c r="DQ104">
        <v>-2.7349860627177119E-2</v>
      </c>
      <c r="DR104">
        <v>3.3812291132779421E-3</v>
      </c>
      <c r="DS104">
        <v>1</v>
      </c>
      <c r="DT104">
        <v>0</v>
      </c>
      <c r="DU104">
        <v>0</v>
      </c>
      <c r="DV104">
        <v>0</v>
      </c>
      <c r="DW104">
        <v>-1</v>
      </c>
      <c r="DX104">
        <v>1</v>
      </c>
      <c r="DY104">
        <v>2</v>
      </c>
      <c r="DZ104" t="s">
        <v>363</v>
      </c>
      <c r="EA104">
        <v>3.2966899999999999</v>
      </c>
      <c r="EB104">
        <v>2.6251899999999999</v>
      </c>
      <c r="EC104">
        <v>0.127493</v>
      </c>
      <c r="ED104">
        <v>0.12884499999999999</v>
      </c>
      <c r="EE104">
        <v>0.14579400000000001</v>
      </c>
      <c r="EF104">
        <v>0.14199999999999999</v>
      </c>
      <c r="EG104">
        <v>26421.200000000001</v>
      </c>
      <c r="EH104">
        <v>26848.7</v>
      </c>
      <c r="EI104">
        <v>28173.3</v>
      </c>
      <c r="EJ104">
        <v>29663.5</v>
      </c>
      <c r="EK104">
        <v>33114.1</v>
      </c>
      <c r="EL104">
        <v>35322.9</v>
      </c>
      <c r="EM104">
        <v>39763.300000000003</v>
      </c>
      <c r="EN104">
        <v>42384.2</v>
      </c>
      <c r="EO104">
        <v>1.9297299999999999</v>
      </c>
      <c r="EP104">
        <v>2.1559699999999999</v>
      </c>
      <c r="EQ104">
        <v>0.13880400000000001</v>
      </c>
      <c r="ER104">
        <v>0</v>
      </c>
      <c r="ES104">
        <v>31.302700000000002</v>
      </c>
      <c r="ET104">
        <v>999.9</v>
      </c>
      <c r="EU104">
        <v>53.1</v>
      </c>
      <c r="EV104">
        <v>39.299999999999997</v>
      </c>
      <c r="EW104">
        <v>37.552999999999997</v>
      </c>
      <c r="EX104">
        <v>57.090299999999999</v>
      </c>
      <c r="EY104">
        <v>-1.3982399999999999</v>
      </c>
      <c r="EZ104">
        <v>2</v>
      </c>
      <c r="FA104">
        <v>0.44389000000000001</v>
      </c>
      <c r="FB104">
        <v>0.21634800000000001</v>
      </c>
      <c r="FC104">
        <v>20.273900000000001</v>
      </c>
      <c r="FD104">
        <v>5.2184900000000001</v>
      </c>
      <c r="FE104">
        <v>12.0044</v>
      </c>
      <c r="FF104">
        <v>4.9871999999999996</v>
      </c>
      <c r="FG104">
        <v>3.2846500000000001</v>
      </c>
      <c r="FH104">
        <v>9999</v>
      </c>
      <c r="FI104">
        <v>9999</v>
      </c>
      <c r="FJ104">
        <v>9999</v>
      </c>
      <c r="FK104">
        <v>999.9</v>
      </c>
      <c r="FL104">
        <v>1.8658399999999999</v>
      </c>
      <c r="FM104">
        <v>1.86229</v>
      </c>
      <c r="FN104">
        <v>1.86432</v>
      </c>
      <c r="FO104">
        <v>1.86043</v>
      </c>
      <c r="FP104">
        <v>1.86111</v>
      </c>
      <c r="FQ104">
        <v>1.8602000000000001</v>
      </c>
      <c r="FR104">
        <v>1.86189</v>
      </c>
      <c r="FS104">
        <v>1.8585100000000001</v>
      </c>
      <c r="FT104">
        <v>0</v>
      </c>
      <c r="FU104">
        <v>0</v>
      </c>
      <c r="FV104">
        <v>0</v>
      </c>
      <c r="FW104">
        <v>0</v>
      </c>
      <c r="FX104" t="s">
        <v>358</v>
      </c>
      <c r="FY104" t="s">
        <v>359</v>
      </c>
      <c r="FZ104" t="s">
        <v>360</v>
      </c>
      <c r="GA104" t="s">
        <v>360</v>
      </c>
      <c r="GB104" t="s">
        <v>360</v>
      </c>
      <c r="GC104" t="s">
        <v>360</v>
      </c>
      <c r="GD104">
        <v>0</v>
      </c>
      <c r="GE104">
        <v>100</v>
      </c>
      <c r="GF104">
        <v>100</v>
      </c>
      <c r="GG104">
        <v>-4.2439999999999998</v>
      </c>
      <c r="GH104">
        <v>0.13009999999999999</v>
      </c>
      <c r="GI104">
        <v>-3.0386377359327348</v>
      </c>
      <c r="GJ104">
        <v>-2.737337881603403E-3</v>
      </c>
      <c r="GK104">
        <v>1.2769921614711079E-6</v>
      </c>
      <c r="GL104">
        <v>-3.2469241445839119E-10</v>
      </c>
      <c r="GM104">
        <v>0.13012000000000509</v>
      </c>
      <c r="GN104">
        <v>0</v>
      </c>
      <c r="GO104">
        <v>0</v>
      </c>
      <c r="GP104">
        <v>0</v>
      </c>
      <c r="GQ104">
        <v>4</v>
      </c>
      <c r="GR104">
        <v>2074</v>
      </c>
      <c r="GS104">
        <v>4</v>
      </c>
      <c r="GT104">
        <v>30</v>
      </c>
      <c r="GU104">
        <v>10.4</v>
      </c>
      <c r="GV104">
        <v>10.3</v>
      </c>
      <c r="GW104">
        <v>1.8188500000000001</v>
      </c>
      <c r="GX104">
        <v>2.5512700000000001</v>
      </c>
      <c r="GY104">
        <v>2.04834</v>
      </c>
      <c r="GZ104">
        <v>2.6074199999999998</v>
      </c>
      <c r="HA104">
        <v>2.1972700000000001</v>
      </c>
      <c r="HB104">
        <v>2.3559600000000001</v>
      </c>
      <c r="HC104">
        <v>42.590400000000002</v>
      </c>
      <c r="HD104">
        <v>13.510400000000001</v>
      </c>
      <c r="HE104">
        <v>18</v>
      </c>
      <c r="HF104">
        <v>488.74799999999999</v>
      </c>
      <c r="HG104">
        <v>719.471</v>
      </c>
      <c r="HH104">
        <v>30.999700000000001</v>
      </c>
      <c r="HI104">
        <v>33.056600000000003</v>
      </c>
      <c r="HJ104">
        <v>29.9999</v>
      </c>
      <c r="HK104">
        <v>32.985900000000001</v>
      </c>
      <c r="HL104">
        <v>32.983499999999999</v>
      </c>
      <c r="HM104">
        <v>36.386699999999998</v>
      </c>
      <c r="HN104">
        <v>-30</v>
      </c>
      <c r="HO104">
        <v>-30</v>
      </c>
      <c r="HP104">
        <v>31</v>
      </c>
      <c r="HQ104">
        <v>598.85599999999999</v>
      </c>
      <c r="HR104">
        <v>33.834600000000002</v>
      </c>
      <c r="HS104">
        <v>99.268199999999993</v>
      </c>
      <c r="HT104">
        <v>98.299899999999994</v>
      </c>
    </row>
    <row r="105" spans="1:228" x14ac:dyDescent="0.2">
      <c r="A105">
        <v>90</v>
      </c>
      <c r="B105">
        <v>1670263502.5999999</v>
      </c>
      <c r="C105">
        <v>355.59999990463263</v>
      </c>
      <c r="D105" t="s">
        <v>539</v>
      </c>
      <c r="E105" t="s">
        <v>540</v>
      </c>
      <c r="F105">
        <v>4</v>
      </c>
      <c r="G105">
        <v>1670263500.5999999</v>
      </c>
      <c r="H105">
        <f t="shared" si="34"/>
        <v>1.9422510023174514E-3</v>
      </c>
      <c r="I105">
        <f t="shared" si="35"/>
        <v>1.9422510023174515</v>
      </c>
      <c r="J105">
        <f t="shared" si="36"/>
        <v>21.802161444612516</v>
      </c>
      <c r="K105">
        <f t="shared" si="37"/>
        <v>568.85585714285719</v>
      </c>
      <c r="L105">
        <f t="shared" si="38"/>
        <v>273.71021443350776</v>
      </c>
      <c r="M105">
        <f t="shared" si="39"/>
        <v>27.665504644259382</v>
      </c>
      <c r="N105">
        <f t="shared" si="40"/>
        <v>57.49761436660966</v>
      </c>
      <c r="O105">
        <f t="shared" si="41"/>
        <v>0.12460181860013057</v>
      </c>
      <c r="P105">
        <f t="shared" si="42"/>
        <v>3.6746542903769202</v>
      </c>
      <c r="Q105">
        <f t="shared" si="43"/>
        <v>0.12230132365072879</v>
      </c>
      <c r="R105">
        <f t="shared" si="44"/>
        <v>7.6641479899492687E-2</v>
      </c>
      <c r="S105">
        <f t="shared" si="45"/>
        <v>226.11225609001201</v>
      </c>
      <c r="T105">
        <f t="shared" si="46"/>
        <v>33.79444335074971</v>
      </c>
      <c r="U105">
        <f t="shared" si="47"/>
        <v>33.552914285714287</v>
      </c>
      <c r="V105">
        <f t="shared" si="48"/>
        <v>5.2111993620186405</v>
      </c>
      <c r="W105">
        <f t="shared" si="49"/>
        <v>72.256023603130458</v>
      </c>
      <c r="X105">
        <f t="shared" si="50"/>
        <v>3.6765995488342567</v>
      </c>
      <c r="Y105">
        <f t="shared" si="51"/>
        <v>5.088294879092917</v>
      </c>
      <c r="Z105">
        <f t="shared" si="52"/>
        <v>1.5345998131843839</v>
      </c>
      <c r="AA105">
        <f t="shared" si="53"/>
        <v>-85.65326920219961</v>
      </c>
      <c r="AB105">
        <f t="shared" si="54"/>
        <v>-84.360030490861789</v>
      </c>
      <c r="AC105">
        <f t="shared" si="55"/>
        <v>-5.2752467982182862</v>
      </c>
      <c r="AD105">
        <f t="shared" si="56"/>
        <v>50.823709598732307</v>
      </c>
      <c r="AE105">
        <f t="shared" si="57"/>
        <v>45.224884170149529</v>
      </c>
      <c r="AF105">
        <f t="shared" si="58"/>
        <v>1.9877380870461456</v>
      </c>
      <c r="AG105">
        <f t="shared" si="59"/>
        <v>21.802161444612516</v>
      </c>
      <c r="AH105">
        <v>609.21304285510053</v>
      </c>
      <c r="AI105">
        <v>592.89984242424237</v>
      </c>
      <c r="AJ105">
        <v>1.708904514315803</v>
      </c>
      <c r="AK105">
        <v>66.402608217360225</v>
      </c>
      <c r="AL105">
        <f t="shared" si="60"/>
        <v>1.9422510023174515</v>
      </c>
      <c r="AM105">
        <v>35.587371706280287</v>
      </c>
      <c r="AN105">
        <v>36.369673529411742</v>
      </c>
      <c r="AO105">
        <v>-8.7758707378094922E-4</v>
      </c>
      <c r="AP105">
        <v>90.818453597350185</v>
      </c>
      <c r="AQ105">
        <v>169</v>
      </c>
      <c r="AR105">
        <v>26</v>
      </c>
      <c r="AS105">
        <f t="shared" si="61"/>
        <v>1</v>
      </c>
      <c r="AT105">
        <f t="shared" si="62"/>
        <v>0</v>
      </c>
      <c r="AU105">
        <f t="shared" si="63"/>
        <v>47213.072928946975</v>
      </c>
      <c r="AV105">
        <f t="shared" si="64"/>
        <v>1199.997142857143</v>
      </c>
      <c r="AW105">
        <f t="shared" si="65"/>
        <v>1025.9212850207318</v>
      </c>
      <c r="AX105">
        <f t="shared" si="66"/>
        <v>0.85493643974689482</v>
      </c>
      <c r="AY105">
        <f t="shared" si="67"/>
        <v>0.18842732871150691</v>
      </c>
      <c r="AZ105">
        <v>2.7</v>
      </c>
      <c r="BA105">
        <v>0.5</v>
      </c>
      <c r="BB105" t="s">
        <v>355</v>
      </c>
      <c r="BC105">
        <v>2</v>
      </c>
      <c r="BD105" t="b">
        <v>1</v>
      </c>
      <c r="BE105">
        <v>1670263500.5999999</v>
      </c>
      <c r="BF105">
        <v>568.85585714285719</v>
      </c>
      <c r="BG105">
        <v>588.11128571428583</v>
      </c>
      <c r="BH105">
        <v>36.374642857142859</v>
      </c>
      <c r="BI105">
        <v>35.578999999999994</v>
      </c>
      <c r="BJ105">
        <v>573.10500000000002</v>
      </c>
      <c r="BK105">
        <v>36.244528571428567</v>
      </c>
      <c r="BL105">
        <v>649.99942857142844</v>
      </c>
      <c r="BM105">
        <v>100.9757142857143</v>
      </c>
      <c r="BN105">
        <v>0.1001798</v>
      </c>
      <c r="BO105">
        <v>33.127085714285712</v>
      </c>
      <c r="BP105">
        <v>33.552914285714287</v>
      </c>
      <c r="BQ105">
        <v>999.89999999999986</v>
      </c>
      <c r="BR105">
        <v>0</v>
      </c>
      <c r="BS105">
        <v>0</v>
      </c>
      <c r="BT105">
        <v>8996.4285714285706</v>
      </c>
      <c r="BU105">
        <v>0</v>
      </c>
      <c r="BV105">
        <v>237.80699999999999</v>
      </c>
      <c r="BW105">
        <v>-19.255271428571429</v>
      </c>
      <c r="BX105">
        <v>590.32871428571434</v>
      </c>
      <c r="BY105">
        <v>609.80742857142855</v>
      </c>
      <c r="BZ105">
        <v>0.79565928571428568</v>
      </c>
      <c r="CA105">
        <v>588.11128571428583</v>
      </c>
      <c r="CB105">
        <v>35.578999999999994</v>
      </c>
      <c r="CC105">
        <v>3.6729599999999998</v>
      </c>
      <c r="CD105">
        <v>3.5926171428571432</v>
      </c>
      <c r="CE105">
        <v>27.441199999999998</v>
      </c>
      <c r="CF105">
        <v>27.063928571428569</v>
      </c>
      <c r="CG105">
        <v>1199.997142857143</v>
      </c>
      <c r="CH105">
        <v>0.50003500000000001</v>
      </c>
      <c r="CI105">
        <v>0.49996499999999999</v>
      </c>
      <c r="CJ105">
        <v>0</v>
      </c>
      <c r="CK105">
        <v>949.19157142857148</v>
      </c>
      <c r="CL105">
        <v>4.9990899999999998</v>
      </c>
      <c r="CM105">
        <v>9713.7014285714286</v>
      </c>
      <c r="CN105">
        <v>9557.9642857142862</v>
      </c>
      <c r="CO105">
        <v>42.936999999999998</v>
      </c>
      <c r="CP105">
        <v>44.686999999999998</v>
      </c>
      <c r="CQ105">
        <v>43.811999999999998</v>
      </c>
      <c r="CR105">
        <v>43.625</v>
      </c>
      <c r="CS105">
        <v>44.311999999999998</v>
      </c>
      <c r="CT105">
        <v>597.54142857142858</v>
      </c>
      <c r="CU105">
        <v>597.45571428571441</v>
      </c>
      <c r="CV105">
        <v>0</v>
      </c>
      <c r="CW105">
        <v>1670263521.2</v>
      </c>
      <c r="CX105">
        <v>0</v>
      </c>
      <c r="CY105">
        <v>1670262879</v>
      </c>
      <c r="CZ105" t="s">
        <v>356</v>
      </c>
      <c r="DA105">
        <v>1670262873</v>
      </c>
      <c r="DB105">
        <v>1670262879</v>
      </c>
      <c r="DC105">
        <v>3</v>
      </c>
      <c r="DD105">
        <v>-7.0000000000000001E-3</v>
      </c>
      <c r="DE105">
        <v>-1.0999999999999999E-2</v>
      </c>
      <c r="DF105">
        <v>-3.9849999999999999</v>
      </c>
      <c r="DG105">
        <v>0.13</v>
      </c>
      <c r="DH105">
        <v>415</v>
      </c>
      <c r="DI105">
        <v>34</v>
      </c>
      <c r="DJ105">
        <v>0.34</v>
      </c>
      <c r="DK105">
        <v>0.13</v>
      </c>
      <c r="DL105">
        <v>-19.055446341463419</v>
      </c>
      <c r="DM105">
        <v>-1.4702864111498479</v>
      </c>
      <c r="DN105">
        <v>0.1571359223614105</v>
      </c>
      <c r="DO105">
        <v>0</v>
      </c>
      <c r="DP105">
        <v>0.80041341463414628</v>
      </c>
      <c r="DQ105">
        <v>-3.1923846689895001E-2</v>
      </c>
      <c r="DR105">
        <v>3.7282641745063939E-3</v>
      </c>
      <c r="DS105">
        <v>1</v>
      </c>
      <c r="DT105">
        <v>0</v>
      </c>
      <c r="DU105">
        <v>0</v>
      </c>
      <c r="DV105">
        <v>0</v>
      </c>
      <c r="DW105">
        <v>-1</v>
      </c>
      <c r="DX105">
        <v>1</v>
      </c>
      <c r="DY105">
        <v>2</v>
      </c>
      <c r="DZ105" t="s">
        <v>363</v>
      </c>
      <c r="EA105">
        <v>3.2970100000000002</v>
      </c>
      <c r="EB105">
        <v>2.6254400000000002</v>
      </c>
      <c r="EC105">
        <v>0.12853500000000001</v>
      </c>
      <c r="ED105">
        <v>0.12989700000000001</v>
      </c>
      <c r="EE105">
        <v>0.145756</v>
      </c>
      <c r="EF105">
        <v>0.14196800000000001</v>
      </c>
      <c r="EG105">
        <v>26390</v>
      </c>
      <c r="EH105">
        <v>26816.400000000001</v>
      </c>
      <c r="EI105">
        <v>28173.7</v>
      </c>
      <c r="EJ105">
        <v>29663.7</v>
      </c>
      <c r="EK105">
        <v>33116.199999999997</v>
      </c>
      <c r="EL105">
        <v>35324.199999999997</v>
      </c>
      <c r="EM105">
        <v>39764</v>
      </c>
      <c r="EN105">
        <v>42384.1</v>
      </c>
      <c r="EO105">
        <v>1.9308000000000001</v>
      </c>
      <c r="EP105">
        <v>2.1559300000000001</v>
      </c>
      <c r="EQ105">
        <v>0.13992199999999999</v>
      </c>
      <c r="ER105">
        <v>0</v>
      </c>
      <c r="ES105">
        <v>31.2986</v>
      </c>
      <c r="ET105">
        <v>999.9</v>
      </c>
      <c r="EU105">
        <v>53.1</v>
      </c>
      <c r="EV105">
        <v>39.299999999999997</v>
      </c>
      <c r="EW105">
        <v>37.549700000000001</v>
      </c>
      <c r="EX105">
        <v>57.330300000000001</v>
      </c>
      <c r="EY105">
        <v>-1.52244</v>
      </c>
      <c r="EZ105">
        <v>2</v>
      </c>
      <c r="FA105">
        <v>0.44339899999999999</v>
      </c>
      <c r="FB105">
        <v>0.214867</v>
      </c>
      <c r="FC105">
        <v>20.273700000000002</v>
      </c>
      <c r="FD105">
        <v>5.2175900000000004</v>
      </c>
      <c r="FE105">
        <v>12.004</v>
      </c>
      <c r="FF105">
        <v>4.98705</v>
      </c>
      <c r="FG105">
        <v>3.2845800000000001</v>
      </c>
      <c r="FH105">
        <v>9999</v>
      </c>
      <c r="FI105">
        <v>9999</v>
      </c>
      <c r="FJ105">
        <v>9999</v>
      </c>
      <c r="FK105">
        <v>999.9</v>
      </c>
      <c r="FL105">
        <v>1.8658399999999999</v>
      </c>
      <c r="FM105">
        <v>1.86229</v>
      </c>
      <c r="FN105">
        <v>1.86432</v>
      </c>
      <c r="FO105">
        <v>1.8604499999999999</v>
      </c>
      <c r="FP105">
        <v>1.86111</v>
      </c>
      <c r="FQ105">
        <v>1.8602099999999999</v>
      </c>
      <c r="FR105">
        <v>1.86189</v>
      </c>
      <c r="FS105">
        <v>1.8585100000000001</v>
      </c>
      <c r="FT105">
        <v>0</v>
      </c>
      <c r="FU105">
        <v>0</v>
      </c>
      <c r="FV105">
        <v>0</v>
      </c>
      <c r="FW105">
        <v>0</v>
      </c>
      <c r="FX105" t="s">
        <v>358</v>
      </c>
      <c r="FY105" t="s">
        <v>359</v>
      </c>
      <c r="FZ105" t="s">
        <v>360</v>
      </c>
      <c r="GA105" t="s">
        <v>360</v>
      </c>
      <c r="GB105" t="s">
        <v>360</v>
      </c>
      <c r="GC105" t="s">
        <v>360</v>
      </c>
      <c r="GD105">
        <v>0</v>
      </c>
      <c r="GE105">
        <v>100</v>
      </c>
      <c r="GF105">
        <v>100</v>
      </c>
      <c r="GG105">
        <v>-4.2549999999999999</v>
      </c>
      <c r="GH105">
        <v>0.13009999999999999</v>
      </c>
      <c r="GI105">
        <v>-3.0386377359327348</v>
      </c>
      <c r="GJ105">
        <v>-2.737337881603403E-3</v>
      </c>
      <c r="GK105">
        <v>1.2769921614711079E-6</v>
      </c>
      <c r="GL105">
        <v>-3.2469241445839119E-10</v>
      </c>
      <c r="GM105">
        <v>0.13012000000000509</v>
      </c>
      <c r="GN105">
        <v>0</v>
      </c>
      <c r="GO105">
        <v>0</v>
      </c>
      <c r="GP105">
        <v>0</v>
      </c>
      <c r="GQ105">
        <v>4</v>
      </c>
      <c r="GR105">
        <v>2074</v>
      </c>
      <c r="GS105">
        <v>4</v>
      </c>
      <c r="GT105">
        <v>30</v>
      </c>
      <c r="GU105">
        <v>10.5</v>
      </c>
      <c r="GV105">
        <v>10.4</v>
      </c>
      <c r="GW105">
        <v>1.8334999999999999</v>
      </c>
      <c r="GX105">
        <v>2.5695800000000002</v>
      </c>
      <c r="GY105">
        <v>2.04834</v>
      </c>
      <c r="GZ105">
        <v>2.6074199999999998</v>
      </c>
      <c r="HA105">
        <v>2.1972700000000001</v>
      </c>
      <c r="HB105">
        <v>2.36206</v>
      </c>
      <c r="HC105">
        <v>42.590400000000002</v>
      </c>
      <c r="HD105">
        <v>13.5016</v>
      </c>
      <c r="HE105">
        <v>18</v>
      </c>
      <c r="HF105">
        <v>489.428</v>
      </c>
      <c r="HG105">
        <v>719.40899999999999</v>
      </c>
      <c r="HH105">
        <v>30.999700000000001</v>
      </c>
      <c r="HI105">
        <v>33.056600000000003</v>
      </c>
      <c r="HJ105">
        <v>29.9999</v>
      </c>
      <c r="HK105">
        <v>32.985900000000001</v>
      </c>
      <c r="HL105">
        <v>32.982300000000002</v>
      </c>
      <c r="HM105">
        <v>36.682699999999997</v>
      </c>
      <c r="HN105">
        <v>-30</v>
      </c>
      <c r="HO105">
        <v>-30</v>
      </c>
      <c r="HP105">
        <v>31</v>
      </c>
      <c r="HQ105">
        <v>605.57299999999998</v>
      </c>
      <c r="HR105">
        <v>33.834600000000002</v>
      </c>
      <c r="HS105">
        <v>99.269800000000004</v>
      </c>
      <c r="HT105">
        <v>98.3</v>
      </c>
    </row>
    <row r="106" spans="1:228" x14ac:dyDescent="0.2">
      <c r="A106">
        <v>91</v>
      </c>
      <c r="B106">
        <v>1670263506.5999999</v>
      </c>
      <c r="C106">
        <v>359.59999990463263</v>
      </c>
      <c r="D106" t="s">
        <v>541</v>
      </c>
      <c r="E106" t="s">
        <v>542</v>
      </c>
      <c r="F106">
        <v>4</v>
      </c>
      <c r="G106">
        <v>1670263504.2874999</v>
      </c>
      <c r="H106">
        <f t="shared" si="34"/>
        <v>1.9459848721791204E-3</v>
      </c>
      <c r="I106">
        <f t="shared" si="35"/>
        <v>1.9459848721791204</v>
      </c>
      <c r="J106">
        <f t="shared" si="36"/>
        <v>21.980985100322652</v>
      </c>
      <c r="K106">
        <f t="shared" si="37"/>
        <v>574.96949999999993</v>
      </c>
      <c r="L106">
        <f t="shared" si="38"/>
        <v>276.65216854081552</v>
      </c>
      <c r="M106">
        <f t="shared" si="39"/>
        <v>27.962879067244817</v>
      </c>
      <c r="N106">
        <f t="shared" si="40"/>
        <v>58.115584926211042</v>
      </c>
      <c r="O106">
        <f t="shared" si="41"/>
        <v>0.12429987003050243</v>
      </c>
      <c r="P106">
        <f t="shared" si="42"/>
        <v>3.6813447548056479</v>
      </c>
      <c r="Q106">
        <f t="shared" si="43"/>
        <v>0.12201447919053492</v>
      </c>
      <c r="R106">
        <f t="shared" si="44"/>
        <v>7.6460882881501741E-2</v>
      </c>
      <c r="S106">
        <f t="shared" si="45"/>
        <v>226.11288785793994</v>
      </c>
      <c r="T106">
        <f t="shared" si="46"/>
        <v>33.790113796604253</v>
      </c>
      <c r="U106">
        <f t="shared" si="47"/>
        <v>33.571412499999987</v>
      </c>
      <c r="V106">
        <f t="shared" si="48"/>
        <v>5.2165964125143693</v>
      </c>
      <c r="W106">
        <f t="shared" si="49"/>
        <v>72.243501939299293</v>
      </c>
      <c r="X106">
        <f t="shared" si="50"/>
        <v>3.6754649784132614</v>
      </c>
      <c r="Y106">
        <f t="shared" si="51"/>
        <v>5.0876063310184971</v>
      </c>
      <c r="Z106">
        <f t="shared" si="52"/>
        <v>1.541131434101108</v>
      </c>
      <c r="AA106">
        <f t="shared" si="53"/>
        <v>-85.817932863099202</v>
      </c>
      <c r="AB106">
        <f t="shared" si="54"/>
        <v>-88.663392291384866</v>
      </c>
      <c r="AC106">
        <f t="shared" si="55"/>
        <v>-5.5347068841820768</v>
      </c>
      <c r="AD106">
        <f t="shared" si="56"/>
        <v>46.096855819273799</v>
      </c>
      <c r="AE106">
        <f t="shared" si="57"/>
        <v>45.328332952920505</v>
      </c>
      <c r="AF106">
        <f t="shared" si="58"/>
        <v>1.983949235522217</v>
      </c>
      <c r="AG106">
        <f t="shared" si="59"/>
        <v>21.980985100322652</v>
      </c>
      <c r="AH106">
        <v>616.17173849817004</v>
      </c>
      <c r="AI106">
        <v>599.77030303030256</v>
      </c>
      <c r="AJ106">
        <v>1.7119227980171849</v>
      </c>
      <c r="AK106">
        <v>66.402608217360225</v>
      </c>
      <c r="AL106">
        <f t="shared" si="60"/>
        <v>1.9459848721791204</v>
      </c>
      <c r="AM106">
        <v>35.575860835667868</v>
      </c>
      <c r="AN106">
        <v>36.358814705882352</v>
      </c>
      <c r="AO106">
        <v>-7.3247646986009129E-4</v>
      </c>
      <c r="AP106">
        <v>90.818453597350185</v>
      </c>
      <c r="AQ106">
        <v>169</v>
      </c>
      <c r="AR106">
        <v>26</v>
      </c>
      <c r="AS106">
        <f t="shared" si="61"/>
        <v>1</v>
      </c>
      <c r="AT106">
        <f t="shared" si="62"/>
        <v>0</v>
      </c>
      <c r="AU106">
        <f t="shared" si="63"/>
        <v>47332.954107426071</v>
      </c>
      <c r="AV106">
        <f t="shared" si="64"/>
        <v>1200</v>
      </c>
      <c r="AW106">
        <f t="shared" si="65"/>
        <v>1025.9237760921967</v>
      </c>
      <c r="AX106">
        <f t="shared" si="66"/>
        <v>0.85493648007683065</v>
      </c>
      <c r="AY106">
        <f t="shared" si="67"/>
        <v>0.18842740654828327</v>
      </c>
      <c r="AZ106">
        <v>2.7</v>
      </c>
      <c r="BA106">
        <v>0.5</v>
      </c>
      <c r="BB106" t="s">
        <v>355</v>
      </c>
      <c r="BC106">
        <v>2</v>
      </c>
      <c r="BD106" t="b">
        <v>1</v>
      </c>
      <c r="BE106">
        <v>1670263504.2874999</v>
      </c>
      <c r="BF106">
        <v>574.96949999999993</v>
      </c>
      <c r="BG106">
        <v>594.27087500000005</v>
      </c>
      <c r="BH106">
        <v>36.363400000000013</v>
      </c>
      <c r="BI106">
        <v>35.569312500000002</v>
      </c>
      <c r="BJ106">
        <v>579.22824999999989</v>
      </c>
      <c r="BK106">
        <v>36.2333</v>
      </c>
      <c r="BL106">
        <v>650.03874999999994</v>
      </c>
      <c r="BM106">
        <v>100.976</v>
      </c>
      <c r="BN106">
        <v>9.9943900000000002E-2</v>
      </c>
      <c r="BO106">
        <v>33.124675000000003</v>
      </c>
      <c r="BP106">
        <v>33.571412499999987</v>
      </c>
      <c r="BQ106">
        <v>999.9</v>
      </c>
      <c r="BR106">
        <v>0</v>
      </c>
      <c r="BS106">
        <v>0</v>
      </c>
      <c r="BT106">
        <v>9019.53125</v>
      </c>
      <c r="BU106">
        <v>0</v>
      </c>
      <c r="BV106">
        <v>236.99600000000001</v>
      </c>
      <c r="BW106">
        <v>-19.3011625</v>
      </c>
      <c r="BX106">
        <v>596.66637500000002</v>
      </c>
      <c r="BY106">
        <v>616.18799999999999</v>
      </c>
      <c r="BZ106">
        <v>0.79410087500000004</v>
      </c>
      <c r="CA106">
        <v>594.27087500000005</v>
      </c>
      <c r="CB106">
        <v>35.569312500000002</v>
      </c>
      <c r="CC106">
        <v>3.6718262500000001</v>
      </c>
      <c r="CD106">
        <v>3.5916424999999998</v>
      </c>
      <c r="CE106">
        <v>27.435937500000001</v>
      </c>
      <c r="CF106">
        <v>27.0592875</v>
      </c>
      <c r="CG106">
        <v>1200</v>
      </c>
      <c r="CH106">
        <v>0.50003500000000001</v>
      </c>
      <c r="CI106">
        <v>0.49996499999999999</v>
      </c>
      <c r="CJ106">
        <v>0</v>
      </c>
      <c r="CK106">
        <v>949.33075000000008</v>
      </c>
      <c r="CL106">
        <v>4.9990899999999998</v>
      </c>
      <c r="CM106">
        <v>9715.4025000000001</v>
      </c>
      <c r="CN106">
        <v>9557.9750000000004</v>
      </c>
      <c r="CO106">
        <v>42.936999999999998</v>
      </c>
      <c r="CP106">
        <v>44.702749999999988</v>
      </c>
      <c r="CQ106">
        <v>43.811999999999998</v>
      </c>
      <c r="CR106">
        <v>43.640500000000003</v>
      </c>
      <c r="CS106">
        <v>44.304250000000003</v>
      </c>
      <c r="CT106">
        <v>597.54124999999999</v>
      </c>
      <c r="CU106">
        <v>597.45875000000001</v>
      </c>
      <c r="CV106">
        <v>0</v>
      </c>
      <c r="CW106">
        <v>1670263525.4000001</v>
      </c>
      <c r="CX106">
        <v>0</v>
      </c>
      <c r="CY106">
        <v>1670262879</v>
      </c>
      <c r="CZ106" t="s">
        <v>356</v>
      </c>
      <c r="DA106">
        <v>1670262873</v>
      </c>
      <c r="DB106">
        <v>1670262879</v>
      </c>
      <c r="DC106">
        <v>3</v>
      </c>
      <c r="DD106">
        <v>-7.0000000000000001E-3</v>
      </c>
      <c r="DE106">
        <v>-1.0999999999999999E-2</v>
      </c>
      <c r="DF106">
        <v>-3.9849999999999999</v>
      </c>
      <c r="DG106">
        <v>0.13</v>
      </c>
      <c r="DH106">
        <v>415</v>
      </c>
      <c r="DI106">
        <v>34</v>
      </c>
      <c r="DJ106">
        <v>0.34</v>
      </c>
      <c r="DK106">
        <v>0.13</v>
      </c>
      <c r="DL106">
        <v>-19.149163414634149</v>
      </c>
      <c r="DM106">
        <v>-1.246676655052277</v>
      </c>
      <c r="DN106">
        <v>0.13597001957228161</v>
      </c>
      <c r="DO106">
        <v>0</v>
      </c>
      <c r="DP106">
        <v>0.79839907317073178</v>
      </c>
      <c r="DQ106">
        <v>-3.4587470383274123E-2</v>
      </c>
      <c r="DR106">
        <v>3.9275366163404333E-3</v>
      </c>
      <c r="DS106">
        <v>1</v>
      </c>
      <c r="DT106">
        <v>0</v>
      </c>
      <c r="DU106">
        <v>0</v>
      </c>
      <c r="DV106">
        <v>0</v>
      </c>
      <c r="DW106">
        <v>-1</v>
      </c>
      <c r="DX106">
        <v>1</v>
      </c>
      <c r="DY106">
        <v>2</v>
      </c>
      <c r="DZ106" t="s">
        <v>363</v>
      </c>
      <c r="EA106">
        <v>3.2967399999999998</v>
      </c>
      <c r="EB106">
        <v>2.62554</v>
      </c>
      <c r="EC106">
        <v>0.12958</v>
      </c>
      <c r="ED106">
        <v>0.13089700000000001</v>
      </c>
      <c r="EE106">
        <v>0.14573</v>
      </c>
      <c r="EF106">
        <v>0.141934</v>
      </c>
      <c r="EG106">
        <v>26358.400000000001</v>
      </c>
      <c r="EH106">
        <v>26785.7</v>
      </c>
      <c r="EI106">
        <v>28173.7</v>
      </c>
      <c r="EJ106">
        <v>29663.9</v>
      </c>
      <c r="EK106">
        <v>33117.5</v>
      </c>
      <c r="EL106">
        <v>35325.800000000003</v>
      </c>
      <c r="EM106">
        <v>39764.300000000003</v>
      </c>
      <c r="EN106">
        <v>42384.3</v>
      </c>
      <c r="EO106">
        <v>1.9312</v>
      </c>
      <c r="EP106">
        <v>2.15605</v>
      </c>
      <c r="EQ106">
        <v>0.14016799999999999</v>
      </c>
      <c r="ER106">
        <v>0</v>
      </c>
      <c r="ES106">
        <v>31.2941</v>
      </c>
      <c r="ET106">
        <v>999.9</v>
      </c>
      <c r="EU106">
        <v>53</v>
      </c>
      <c r="EV106">
        <v>39.299999999999997</v>
      </c>
      <c r="EW106">
        <v>37.479399999999998</v>
      </c>
      <c r="EX106">
        <v>57.510300000000001</v>
      </c>
      <c r="EY106">
        <v>-1.4903900000000001</v>
      </c>
      <c r="EZ106">
        <v>2</v>
      </c>
      <c r="FA106">
        <v>0.44343700000000003</v>
      </c>
      <c r="FB106">
        <v>0.212949</v>
      </c>
      <c r="FC106">
        <v>20.273900000000001</v>
      </c>
      <c r="FD106">
        <v>5.2184900000000001</v>
      </c>
      <c r="FE106">
        <v>12.004</v>
      </c>
      <c r="FF106">
        <v>4.9871999999999996</v>
      </c>
      <c r="FG106">
        <v>3.2846500000000001</v>
      </c>
      <c r="FH106">
        <v>9999</v>
      </c>
      <c r="FI106">
        <v>9999</v>
      </c>
      <c r="FJ106">
        <v>9999</v>
      </c>
      <c r="FK106">
        <v>999.9</v>
      </c>
      <c r="FL106">
        <v>1.8658399999999999</v>
      </c>
      <c r="FM106">
        <v>1.8623000000000001</v>
      </c>
      <c r="FN106">
        <v>1.86432</v>
      </c>
      <c r="FO106">
        <v>1.8604400000000001</v>
      </c>
      <c r="FP106">
        <v>1.86111</v>
      </c>
      <c r="FQ106">
        <v>1.8602000000000001</v>
      </c>
      <c r="FR106">
        <v>1.86189</v>
      </c>
      <c r="FS106">
        <v>1.8585</v>
      </c>
      <c r="FT106">
        <v>0</v>
      </c>
      <c r="FU106">
        <v>0</v>
      </c>
      <c r="FV106">
        <v>0</v>
      </c>
      <c r="FW106">
        <v>0</v>
      </c>
      <c r="FX106" t="s">
        <v>358</v>
      </c>
      <c r="FY106" t="s">
        <v>359</v>
      </c>
      <c r="FZ106" t="s">
        <v>360</v>
      </c>
      <c r="GA106" t="s">
        <v>360</v>
      </c>
      <c r="GB106" t="s">
        <v>360</v>
      </c>
      <c r="GC106" t="s">
        <v>360</v>
      </c>
      <c r="GD106">
        <v>0</v>
      </c>
      <c r="GE106">
        <v>100</v>
      </c>
      <c r="GF106">
        <v>100</v>
      </c>
      <c r="GG106">
        <v>-4.2649999999999997</v>
      </c>
      <c r="GH106">
        <v>0.13009999999999999</v>
      </c>
      <c r="GI106">
        <v>-3.0386377359327348</v>
      </c>
      <c r="GJ106">
        <v>-2.737337881603403E-3</v>
      </c>
      <c r="GK106">
        <v>1.2769921614711079E-6</v>
      </c>
      <c r="GL106">
        <v>-3.2469241445839119E-10</v>
      </c>
      <c r="GM106">
        <v>0.13012000000000509</v>
      </c>
      <c r="GN106">
        <v>0</v>
      </c>
      <c r="GO106">
        <v>0</v>
      </c>
      <c r="GP106">
        <v>0</v>
      </c>
      <c r="GQ106">
        <v>4</v>
      </c>
      <c r="GR106">
        <v>2074</v>
      </c>
      <c r="GS106">
        <v>4</v>
      </c>
      <c r="GT106">
        <v>30</v>
      </c>
      <c r="GU106">
        <v>10.6</v>
      </c>
      <c r="GV106">
        <v>10.5</v>
      </c>
      <c r="GW106">
        <v>1.84937</v>
      </c>
      <c r="GX106">
        <v>2.5585900000000001</v>
      </c>
      <c r="GY106">
        <v>2.04834</v>
      </c>
      <c r="GZ106">
        <v>2.6074199999999998</v>
      </c>
      <c r="HA106">
        <v>2.1972700000000001</v>
      </c>
      <c r="HB106">
        <v>2.3742700000000001</v>
      </c>
      <c r="HC106">
        <v>42.590400000000002</v>
      </c>
      <c r="HD106">
        <v>13.5191</v>
      </c>
      <c r="HE106">
        <v>18</v>
      </c>
      <c r="HF106">
        <v>489.66</v>
      </c>
      <c r="HG106">
        <v>719.52300000000002</v>
      </c>
      <c r="HH106">
        <v>30.999600000000001</v>
      </c>
      <c r="HI106">
        <v>33.056100000000001</v>
      </c>
      <c r="HJ106">
        <v>30</v>
      </c>
      <c r="HK106">
        <v>32.9833</v>
      </c>
      <c r="HL106">
        <v>32.982100000000003</v>
      </c>
      <c r="HM106">
        <v>37.005899999999997</v>
      </c>
      <c r="HN106">
        <v>-30</v>
      </c>
      <c r="HO106">
        <v>-30</v>
      </c>
      <c r="HP106">
        <v>31</v>
      </c>
      <c r="HQ106">
        <v>612.375</v>
      </c>
      <c r="HR106">
        <v>33.834600000000002</v>
      </c>
      <c r="HS106">
        <v>99.270399999999995</v>
      </c>
      <c r="HT106">
        <v>98.3005</v>
      </c>
    </row>
    <row r="107" spans="1:228" x14ac:dyDescent="0.2">
      <c r="A107">
        <v>92</v>
      </c>
      <c r="B107">
        <v>1670263510.5999999</v>
      </c>
      <c r="C107">
        <v>363.59999990463263</v>
      </c>
      <c r="D107" t="s">
        <v>543</v>
      </c>
      <c r="E107" t="s">
        <v>544</v>
      </c>
      <c r="F107">
        <v>4</v>
      </c>
      <c r="G107">
        <v>1670263508.5999999</v>
      </c>
      <c r="H107">
        <f t="shared" si="34"/>
        <v>1.9588817408959049E-3</v>
      </c>
      <c r="I107">
        <f t="shared" si="35"/>
        <v>1.9588817408959049</v>
      </c>
      <c r="J107">
        <f t="shared" si="36"/>
        <v>21.85602317310158</v>
      </c>
      <c r="K107">
        <f t="shared" si="37"/>
        <v>582.05571428571432</v>
      </c>
      <c r="L107">
        <f t="shared" si="38"/>
        <v>287.44843923370968</v>
      </c>
      <c r="M107">
        <f t="shared" si="39"/>
        <v>29.054384265785252</v>
      </c>
      <c r="N107">
        <f t="shared" si="40"/>
        <v>58.83236114287461</v>
      </c>
      <c r="O107">
        <f t="shared" si="41"/>
        <v>0.12531891661382377</v>
      </c>
      <c r="P107">
        <f t="shared" si="42"/>
        <v>3.6811409985600219</v>
      </c>
      <c r="Q107">
        <f t="shared" si="43"/>
        <v>0.12299615094017489</v>
      </c>
      <c r="R107">
        <f t="shared" si="44"/>
        <v>7.7077699707430364E-2</v>
      </c>
      <c r="S107">
        <f t="shared" si="45"/>
        <v>226.11364423290121</v>
      </c>
      <c r="T107">
        <f t="shared" si="46"/>
        <v>33.789706959394671</v>
      </c>
      <c r="U107">
        <f t="shared" si="47"/>
        <v>33.560857142857138</v>
      </c>
      <c r="V107">
        <f t="shared" si="48"/>
        <v>5.2135161796655716</v>
      </c>
      <c r="W107">
        <f t="shared" si="49"/>
        <v>72.215518565836305</v>
      </c>
      <c r="X107">
        <f t="shared" si="50"/>
        <v>3.6745061187243078</v>
      </c>
      <c r="Y107">
        <f t="shared" si="51"/>
        <v>5.0882499934891312</v>
      </c>
      <c r="Z107">
        <f t="shared" si="52"/>
        <v>1.5390100609412638</v>
      </c>
      <c r="AA107">
        <f t="shared" si="53"/>
        <v>-86.386684773509401</v>
      </c>
      <c r="AB107">
        <f t="shared" si="54"/>
        <v>-86.116454757126533</v>
      </c>
      <c r="AC107">
        <f t="shared" si="55"/>
        <v>-5.3757962020946435</v>
      </c>
      <c r="AD107">
        <f t="shared" si="56"/>
        <v>48.23470850017064</v>
      </c>
      <c r="AE107">
        <f t="shared" si="57"/>
        <v>44.90132303387503</v>
      </c>
      <c r="AF107">
        <f t="shared" si="58"/>
        <v>1.9928811595439613</v>
      </c>
      <c r="AG107">
        <f t="shared" si="59"/>
        <v>21.85602317310158</v>
      </c>
      <c r="AH107">
        <v>622.75733559599166</v>
      </c>
      <c r="AI107">
        <v>606.53226666666649</v>
      </c>
      <c r="AJ107">
        <v>1.6815533639860361</v>
      </c>
      <c r="AK107">
        <v>66.402608217360225</v>
      </c>
      <c r="AL107">
        <f t="shared" si="60"/>
        <v>1.9588817408959049</v>
      </c>
      <c r="AM107">
        <v>35.564004013831557</v>
      </c>
      <c r="AN107">
        <v>36.349804705882363</v>
      </c>
      <c r="AO107">
        <v>-3.0804558304029569E-4</v>
      </c>
      <c r="AP107">
        <v>90.818453597350185</v>
      </c>
      <c r="AQ107">
        <v>168</v>
      </c>
      <c r="AR107">
        <v>26</v>
      </c>
      <c r="AS107">
        <f t="shared" si="61"/>
        <v>1</v>
      </c>
      <c r="AT107">
        <f t="shared" si="62"/>
        <v>0</v>
      </c>
      <c r="AU107">
        <f t="shared" si="63"/>
        <v>47328.971917122894</v>
      </c>
      <c r="AV107">
        <f t="shared" si="64"/>
        <v>1200.004285714286</v>
      </c>
      <c r="AW107">
        <f t="shared" si="65"/>
        <v>1025.9274135921771</v>
      </c>
      <c r="AX107">
        <f t="shared" si="66"/>
        <v>0.85493645798232121</v>
      </c>
      <c r="AY107">
        <f t="shared" si="67"/>
        <v>0.18842736390587989</v>
      </c>
      <c r="AZ107">
        <v>2.7</v>
      </c>
      <c r="BA107">
        <v>0.5</v>
      </c>
      <c r="BB107" t="s">
        <v>355</v>
      </c>
      <c r="BC107">
        <v>2</v>
      </c>
      <c r="BD107" t="b">
        <v>1</v>
      </c>
      <c r="BE107">
        <v>1670263508.5999999</v>
      </c>
      <c r="BF107">
        <v>582.05571428571432</v>
      </c>
      <c r="BG107">
        <v>601.18842857142852</v>
      </c>
      <c r="BH107">
        <v>36.353585714285721</v>
      </c>
      <c r="BI107">
        <v>35.555885714285708</v>
      </c>
      <c r="BJ107">
        <v>586.3257142857143</v>
      </c>
      <c r="BK107">
        <v>36.223471428571429</v>
      </c>
      <c r="BL107">
        <v>650.01485714285707</v>
      </c>
      <c r="BM107">
        <v>100.9768571428571</v>
      </c>
      <c r="BN107">
        <v>9.9998042857142866E-2</v>
      </c>
      <c r="BO107">
        <v>33.126928571428572</v>
      </c>
      <c r="BP107">
        <v>33.560857142857138</v>
      </c>
      <c r="BQ107">
        <v>999.89999999999986</v>
      </c>
      <c r="BR107">
        <v>0</v>
      </c>
      <c r="BS107">
        <v>0</v>
      </c>
      <c r="BT107">
        <v>9018.75</v>
      </c>
      <c r="BU107">
        <v>0</v>
      </c>
      <c r="BV107">
        <v>236.5758571428571</v>
      </c>
      <c r="BW107">
        <v>-19.132899999999999</v>
      </c>
      <c r="BX107">
        <v>604.01357142857137</v>
      </c>
      <c r="BY107">
        <v>623.35242857142862</v>
      </c>
      <c r="BZ107">
        <v>0.79770885714285711</v>
      </c>
      <c r="CA107">
        <v>601.18842857142852</v>
      </c>
      <c r="CB107">
        <v>35.555885714285708</v>
      </c>
      <c r="CC107">
        <v>3.6708657142857142</v>
      </c>
      <c r="CD107">
        <v>3.5903171428571432</v>
      </c>
      <c r="CE107">
        <v>27.431457142857141</v>
      </c>
      <c r="CF107">
        <v>27.052985714285722</v>
      </c>
      <c r="CG107">
        <v>1200.004285714286</v>
      </c>
      <c r="CH107">
        <v>0.50003500000000001</v>
      </c>
      <c r="CI107">
        <v>0.49996499999999999</v>
      </c>
      <c r="CJ107">
        <v>0</v>
      </c>
      <c r="CK107">
        <v>949.80328571428561</v>
      </c>
      <c r="CL107">
        <v>4.9990899999999998</v>
      </c>
      <c r="CM107">
        <v>9717.0842857142852</v>
      </c>
      <c r="CN107">
        <v>9558.0014285714296</v>
      </c>
      <c r="CO107">
        <v>42.936999999999998</v>
      </c>
      <c r="CP107">
        <v>44.696000000000012</v>
      </c>
      <c r="CQ107">
        <v>43.803142857142859</v>
      </c>
      <c r="CR107">
        <v>43.651571428571437</v>
      </c>
      <c r="CS107">
        <v>44.311999999999998</v>
      </c>
      <c r="CT107">
        <v>597.54428571428559</v>
      </c>
      <c r="CU107">
        <v>597.46</v>
      </c>
      <c r="CV107">
        <v>0</v>
      </c>
      <c r="CW107">
        <v>1670263529.5999999</v>
      </c>
      <c r="CX107">
        <v>0</v>
      </c>
      <c r="CY107">
        <v>1670262879</v>
      </c>
      <c r="CZ107" t="s">
        <v>356</v>
      </c>
      <c r="DA107">
        <v>1670262873</v>
      </c>
      <c r="DB107">
        <v>1670262879</v>
      </c>
      <c r="DC107">
        <v>3</v>
      </c>
      <c r="DD107">
        <v>-7.0000000000000001E-3</v>
      </c>
      <c r="DE107">
        <v>-1.0999999999999999E-2</v>
      </c>
      <c r="DF107">
        <v>-3.9849999999999999</v>
      </c>
      <c r="DG107">
        <v>0.13</v>
      </c>
      <c r="DH107">
        <v>415</v>
      </c>
      <c r="DI107">
        <v>34</v>
      </c>
      <c r="DJ107">
        <v>0.34</v>
      </c>
      <c r="DK107">
        <v>0.13</v>
      </c>
      <c r="DL107">
        <v>-19.188032499999998</v>
      </c>
      <c r="DM107">
        <v>-0.45595609756094851</v>
      </c>
      <c r="DN107">
        <v>9.9132710009108435E-2</v>
      </c>
      <c r="DO107">
        <v>0</v>
      </c>
      <c r="DP107">
        <v>0.79752392499999991</v>
      </c>
      <c r="DQ107">
        <v>-2.4629099437150179E-2</v>
      </c>
      <c r="DR107">
        <v>3.5485833397815312E-3</v>
      </c>
      <c r="DS107">
        <v>1</v>
      </c>
      <c r="DT107">
        <v>0</v>
      </c>
      <c r="DU107">
        <v>0</v>
      </c>
      <c r="DV107">
        <v>0</v>
      </c>
      <c r="DW107">
        <v>-1</v>
      </c>
      <c r="DX107">
        <v>1</v>
      </c>
      <c r="DY107">
        <v>2</v>
      </c>
      <c r="DZ107" t="s">
        <v>363</v>
      </c>
      <c r="EA107">
        <v>3.2968099999999998</v>
      </c>
      <c r="EB107">
        <v>2.6252200000000001</v>
      </c>
      <c r="EC107">
        <v>0.130608</v>
      </c>
      <c r="ED107">
        <v>0.13190199999999999</v>
      </c>
      <c r="EE107">
        <v>0.145704</v>
      </c>
      <c r="EF107">
        <v>0.141906</v>
      </c>
      <c r="EG107">
        <v>26327.1</v>
      </c>
      <c r="EH107">
        <v>26755.1</v>
      </c>
      <c r="EI107">
        <v>28173.599999999999</v>
      </c>
      <c r="EJ107">
        <v>29664.3</v>
      </c>
      <c r="EK107">
        <v>33118.199999999997</v>
      </c>
      <c r="EL107">
        <v>35327.599999999999</v>
      </c>
      <c r="EM107">
        <v>39763.9</v>
      </c>
      <c r="EN107">
        <v>42384.9</v>
      </c>
      <c r="EO107">
        <v>1.9319299999999999</v>
      </c>
      <c r="EP107">
        <v>2.1558700000000002</v>
      </c>
      <c r="EQ107">
        <v>0.139877</v>
      </c>
      <c r="ER107">
        <v>0</v>
      </c>
      <c r="ES107">
        <v>31.2897</v>
      </c>
      <c r="ET107">
        <v>999.9</v>
      </c>
      <c r="EU107">
        <v>53</v>
      </c>
      <c r="EV107">
        <v>39.299999999999997</v>
      </c>
      <c r="EW107">
        <v>37.480600000000003</v>
      </c>
      <c r="EX107">
        <v>56.910299999999999</v>
      </c>
      <c r="EY107">
        <v>-1.51041</v>
      </c>
      <c r="EZ107">
        <v>2</v>
      </c>
      <c r="FA107">
        <v>0.44345299999999999</v>
      </c>
      <c r="FB107">
        <v>0.21159</v>
      </c>
      <c r="FC107">
        <v>20.273800000000001</v>
      </c>
      <c r="FD107">
        <v>5.2196899999999999</v>
      </c>
      <c r="FE107">
        <v>12.004099999999999</v>
      </c>
      <c r="FF107">
        <v>4.9869000000000003</v>
      </c>
      <c r="FG107">
        <v>3.2846500000000001</v>
      </c>
      <c r="FH107">
        <v>9999</v>
      </c>
      <c r="FI107">
        <v>9999</v>
      </c>
      <c r="FJ107">
        <v>9999</v>
      </c>
      <c r="FK107">
        <v>999.9</v>
      </c>
      <c r="FL107">
        <v>1.8658399999999999</v>
      </c>
      <c r="FM107">
        <v>1.8623000000000001</v>
      </c>
      <c r="FN107">
        <v>1.86432</v>
      </c>
      <c r="FO107">
        <v>1.8604400000000001</v>
      </c>
      <c r="FP107">
        <v>1.86111</v>
      </c>
      <c r="FQ107">
        <v>1.8602000000000001</v>
      </c>
      <c r="FR107">
        <v>1.86189</v>
      </c>
      <c r="FS107">
        <v>1.8585100000000001</v>
      </c>
      <c r="FT107">
        <v>0</v>
      </c>
      <c r="FU107">
        <v>0</v>
      </c>
      <c r="FV107">
        <v>0</v>
      </c>
      <c r="FW107">
        <v>0</v>
      </c>
      <c r="FX107" t="s">
        <v>358</v>
      </c>
      <c r="FY107" t="s">
        <v>359</v>
      </c>
      <c r="FZ107" t="s">
        <v>360</v>
      </c>
      <c r="GA107" t="s">
        <v>360</v>
      </c>
      <c r="GB107" t="s">
        <v>360</v>
      </c>
      <c r="GC107" t="s">
        <v>360</v>
      </c>
      <c r="GD107">
        <v>0</v>
      </c>
      <c r="GE107">
        <v>100</v>
      </c>
      <c r="GF107">
        <v>100</v>
      </c>
      <c r="GG107">
        <v>-4.2759999999999998</v>
      </c>
      <c r="GH107">
        <v>0.13020000000000001</v>
      </c>
      <c r="GI107">
        <v>-3.0386377359327348</v>
      </c>
      <c r="GJ107">
        <v>-2.737337881603403E-3</v>
      </c>
      <c r="GK107">
        <v>1.2769921614711079E-6</v>
      </c>
      <c r="GL107">
        <v>-3.2469241445839119E-10</v>
      </c>
      <c r="GM107">
        <v>0.13012000000000509</v>
      </c>
      <c r="GN107">
        <v>0</v>
      </c>
      <c r="GO107">
        <v>0</v>
      </c>
      <c r="GP107">
        <v>0</v>
      </c>
      <c r="GQ107">
        <v>4</v>
      </c>
      <c r="GR107">
        <v>2074</v>
      </c>
      <c r="GS107">
        <v>4</v>
      </c>
      <c r="GT107">
        <v>30</v>
      </c>
      <c r="GU107">
        <v>10.6</v>
      </c>
      <c r="GV107">
        <v>10.5</v>
      </c>
      <c r="GW107">
        <v>1.8652299999999999</v>
      </c>
      <c r="GX107">
        <v>2.5598100000000001</v>
      </c>
      <c r="GY107">
        <v>2.04834</v>
      </c>
      <c r="GZ107">
        <v>2.6074199999999998</v>
      </c>
      <c r="HA107">
        <v>2.1972700000000001</v>
      </c>
      <c r="HB107">
        <v>2.36328</v>
      </c>
      <c r="HC107">
        <v>42.590400000000002</v>
      </c>
      <c r="HD107">
        <v>13.5191</v>
      </c>
      <c r="HE107">
        <v>18</v>
      </c>
      <c r="HF107">
        <v>490.11599999999999</v>
      </c>
      <c r="HG107">
        <v>719.327</v>
      </c>
      <c r="HH107">
        <v>30.999600000000001</v>
      </c>
      <c r="HI107">
        <v>33.053600000000003</v>
      </c>
      <c r="HJ107">
        <v>30</v>
      </c>
      <c r="HK107">
        <v>32.982999999999997</v>
      </c>
      <c r="HL107">
        <v>32.979399999999998</v>
      </c>
      <c r="HM107">
        <v>37.333500000000001</v>
      </c>
      <c r="HN107">
        <v>-30</v>
      </c>
      <c r="HO107">
        <v>-30</v>
      </c>
      <c r="HP107">
        <v>31</v>
      </c>
      <c r="HQ107">
        <v>619.05899999999997</v>
      </c>
      <c r="HR107">
        <v>33.834600000000002</v>
      </c>
      <c r="HS107">
        <v>99.269499999999994</v>
      </c>
      <c r="HT107">
        <v>98.301900000000003</v>
      </c>
    </row>
    <row r="108" spans="1:228" x14ac:dyDescent="0.2">
      <c r="A108">
        <v>93</v>
      </c>
      <c r="B108">
        <v>1670263514.5999999</v>
      </c>
      <c r="C108">
        <v>367.59999990463263</v>
      </c>
      <c r="D108" t="s">
        <v>545</v>
      </c>
      <c r="E108" t="s">
        <v>546</v>
      </c>
      <c r="F108">
        <v>4</v>
      </c>
      <c r="G108">
        <v>1670263512.2874999</v>
      </c>
      <c r="H108">
        <f t="shared" si="34"/>
        <v>1.9657732489365186E-3</v>
      </c>
      <c r="I108">
        <f t="shared" si="35"/>
        <v>1.9657732489365185</v>
      </c>
      <c r="J108">
        <f t="shared" si="36"/>
        <v>22.02496175554521</v>
      </c>
      <c r="K108">
        <f t="shared" si="37"/>
        <v>588.01912500000003</v>
      </c>
      <c r="L108">
        <f t="shared" si="38"/>
        <v>291.82239903919708</v>
      </c>
      <c r="M108">
        <f t="shared" si="39"/>
        <v>29.496271570662302</v>
      </c>
      <c r="N108">
        <f t="shared" si="40"/>
        <v>59.434683070416249</v>
      </c>
      <c r="O108">
        <f t="shared" si="41"/>
        <v>0.1256520157485769</v>
      </c>
      <c r="P108">
        <f t="shared" si="42"/>
        <v>3.6798117680962741</v>
      </c>
      <c r="Q108">
        <f t="shared" si="43"/>
        <v>0.12331618322512423</v>
      </c>
      <c r="R108">
        <f t="shared" si="44"/>
        <v>7.7278863049297195E-2</v>
      </c>
      <c r="S108">
        <f t="shared" si="45"/>
        <v>226.11383060794046</v>
      </c>
      <c r="T108">
        <f t="shared" si="46"/>
        <v>33.788125200668226</v>
      </c>
      <c r="U108">
        <f t="shared" si="47"/>
        <v>33.562399999999997</v>
      </c>
      <c r="V108">
        <f t="shared" si="48"/>
        <v>5.2139663128939171</v>
      </c>
      <c r="W108">
        <f t="shared" si="49"/>
        <v>72.198368462077738</v>
      </c>
      <c r="X108">
        <f t="shared" si="50"/>
        <v>3.6735579867162769</v>
      </c>
      <c r="Y108">
        <f t="shared" si="51"/>
        <v>5.0881454317708261</v>
      </c>
      <c r="Z108">
        <f t="shared" si="52"/>
        <v>1.5404083261776402</v>
      </c>
      <c r="AA108">
        <f t="shared" si="53"/>
        <v>-86.690600278100476</v>
      </c>
      <c r="AB108">
        <f t="shared" si="54"/>
        <v>-86.464063523183228</v>
      </c>
      <c r="AC108">
        <f t="shared" si="55"/>
        <v>-5.3994764168372704</v>
      </c>
      <c r="AD108">
        <f t="shared" si="56"/>
        <v>47.55969038981948</v>
      </c>
      <c r="AE108">
        <f t="shared" si="57"/>
        <v>45.225014440200262</v>
      </c>
      <c r="AF108">
        <f t="shared" si="58"/>
        <v>1.9930418559131484</v>
      </c>
      <c r="AG108">
        <f t="shared" si="59"/>
        <v>22.02496175554521</v>
      </c>
      <c r="AH108">
        <v>629.6224976911617</v>
      </c>
      <c r="AI108">
        <v>613.26803636363616</v>
      </c>
      <c r="AJ108">
        <v>1.6953603644427839</v>
      </c>
      <c r="AK108">
        <v>66.402608217360225</v>
      </c>
      <c r="AL108">
        <f t="shared" si="60"/>
        <v>1.9657732489365185</v>
      </c>
      <c r="AM108">
        <v>35.552177069169929</v>
      </c>
      <c r="AN108">
        <v>36.340955882352922</v>
      </c>
      <c r="AO108">
        <v>-3.3913034767320927E-4</v>
      </c>
      <c r="AP108">
        <v>90.818453597350185</v>
      </c>
      <c r="AQ108">
        <v>169</v>
      </c>
      <c r="AR108">
        <v>26</v>
      </c>
      <c r="AS108">
        <f t="shared" si="61"/>
        <v>1</v>
      </c>
      <c r="AT108">
        <f t="shared" si="62"/>
        <v>0</v>
      </c>
      <c r="AU108">
        <f t="shared" si="63"/>
        <v>47305.277561410971</v>
      </c>
      <c r="AV108">
        <f t="shared" si="64"/>
        <v>1200.0050000000001</v>
      </c>
      <c r="AW108">
        <f t="shared" si="65"/>
        <v>1025.9280510921972</v>
      </c>
      <c r="AX108">
        <f t="shared" si="66"/>
        <v>0.85493648034149616</v>
      </c>
      <c r="AY108">
        <f t="shared" si="67"/>
        <v>0.18842740705908761</v>
      </c>
      <c r="AZ108">
        <v>2.7</v>
      </c>
      <c r="BA108">
        <v>0.5</v>
      </c>
      <c r="BB108" t="s">
        <v>355</v>
      </c>
      <c r="BC108">
        <v>2</v>
      </c>
      <c r="BD108" t="b">
        <v>1</v>
      </c>
      <c r="BE108">
        <v>1670263512.2874999</v>
      </c>
      <c r="BF108">
        <v>588.01912500000003</v>
      </c>
      <c r="BG108">
        <v>607.29224999999997</v>
      </c>
      <c r="BH108">
        <v>36.344475000000003</v>
      </c>
      <c r="BI108">
        <v>35.546662499999996</v>
      </c>
      <c r="BJ108">
        <v>592.29862500000002</v>
      </c>
      <c r="BK108">
        <v>36.214350000000003</v>
      </c>
      <c r="BL108">
        <v>649.98175000000003</v>
      </c>
      <c r="BM108">
        <v>100.976125</v>
      </c>
      <c r="BN108">
        <v>9.9980425000000012E-2</v>
      </c>
      <c r="BO108">
        <v>33.126562499999999</v>
      </c>
      <c r="BP108">
        <v>33.562399999999997</v>
      </c>
      <c r="BQ108">
        <v>999.9</v>
      </c>
      <c r="BR108">
        <v>0</v>
      </c>
      <c r="BS108">
        <v>0</v>
      </c>
      <c r="BT108">
        <v>9014.21875</v>
      </c>
      <c r="BU108">
        <v>0</v>
      </c>
      <c r="BV108">
        <v>236.49975000000001</v>
      </c>
      <c r="BW108">
        <v>-19.273050000000001</v>
      </c>
      <c r="BX108">
        <v>610.19650000000001</v>
      </c>
      <c r="BY108">
        <v>629.67512499999998</v>
      </c>
      <c r="BZ108">
        <v>0.79780549999999995</v>
      </c>
      <c r="CA108">
        <v>607.29224999999997</v>
      </c>
      <c r="CB108">
        <v>35.546662499999996</v>
      </c>
      <c r="CC108">
        <v>3.6699250000000001</v>
      </c>
      <c r="CD108">
        <v>3.5893649999999999</v>
      </c>
      <c r="CE108">
        <v>27.427074999999999</v>
      </c>
      <c r="CF108">
        <v>27.0484875</v>
      </c>
      <c r="CG108">
        <v>1200.0050000000001</v>
      </c>
      <c r="CH108">
        <v>0.50003500000000001</v>
      </c>
      <c r="CI108">
        <v>0.49996499999999999</v>
      </c>
      <c r="CJ108">
        <v>0</v>
      </c>
      <c r="CK108">
        <v>949.86137499999995</v>
      </c>
      <c r="CL108">
        <v>4.9990899999999998</v>
      </c>
      <c r="CM108">
        <v>9718.6425000000017</v>
      </c>
      <c r="CN108">
        <v>9558.005000000001</v>
      </c>
      <c r="CO108">
        <v>42.936999999999998</v>
      </c>
      <c r="CP108">
        <v>44.718499999999999</v>
      </c>
      <c r="CQ108">
        <v>43.788749999999993</v>
      </c>
      <c r="CR108">
        <v>43.671499999999988</v>
      </c>
      <c r="CS108">
        <v>44.296499999999988</v>
      </c>
      <c r="CT108">
        <v>597.54375000000005</v>
      </c>
      <c r="CU108">
        <v>597.46125000000006</v>
      </c>
      <c r="CV108">
        <v>0</v>
      </c>
      <c r="CW108">
        <v>1670263533.2</v>
      </c>
      <c r="CX108">
        <v>0</v>
      </c>
      <c r="CY108">
        <v>1670262879</v>
      </c>
      <c r="CZ108" t="s">
        <v>356</v>
      </c>
      <c r="DA108">
        <v>1670262873</v>
      </c>
      <c r="DB108">
        <v>1670262879</v>
      </c>
      <c r="DC108">
        <v>3</v>
      </c>
      <c r="DD108">
        <v>-7.0000000000000001E-3</v>
      </c>
      <c r="DE108">
        <v>-1.0999999999999999E-2</v>
      </c>
      <c r="DF108">
        <v>-3.9849999999999999</v>
      </c>
      <c r="DG108">
        <v>0.13</v>
      </c>
      <c r="DH108">
        <v>415</v>
      </c>
      <c r="DI108">
        <v>34</v>
      </c>
      <c r="DJ108">
        <v>0.34</v>
      </c>
      <c r="DK108">
        <v>0.13</v>
      </c>
      <c r="DL108">
        <v>-19.224704878048779</v>
      </c>
      <c r="DM108">
        <v>-7.247038327525171E-2</v>
      </c>
      <c r="DN108">
        <v>7.4145716621243724E-2</v>
      </c>
      <c r="DO108">
        <v>1</v>
      </c>
      <c r="DP108">
        <v>0.79633307317073176</v>
      </c>
      <c r="DQ108">
        <v>4.3657212543562994E-3</v>
      </c>
      <c r="DR108">
        <v>1.624782002491925E-3</v>
      </c>
      <c r="DS108">
        <v>1</v>
      </c>
      <c r="DT108">
        <v>0</v>
      </c>
      <c r="DU108">
        <v>0</v>
      </c>
      <c r="DV108">
        <v>0</v>
      </c>
      <c r="DW108">
        <v>-1</v>
      </c>
      <c r="DX108">
        <v>2</v>
      </c>
      <c r="DY108">
        <v>2</v>
      </c>
      <c r="DZ108" t="s">
        <v>357</v>
      </c>
      <c r="EA108">
        <v>3.29678</v>
      </c>
      <c r="EB108">
        <v>2.6254400000000002</v>
      </c>
      <c r="EC108">
        <v>0.13161700000000001</v>
      </c>
      <c r="ED108">
        <v>0.13292100000000001</v>
      </c>
      <c r="EE108">
        <v>0.145678</v>
      </c>
      <c r="EF108">
        <v>0.14187900000000001</v>
      </c>
      <c r="EG108">
        <v>26296.1</v>
      </c>
      <c r="EH108">
        <v>26723.7</v>
      </c>
      <c r="EI108">
        <v>28173.200000000001</v>
      </c>
      <c r="EJ108">
        <v>29664.5</v>
      </c>
      <c r="EK108">
        <v>33118.9</v>
      </c>
      <c r="EL108">
        <v>35329</v>
      </c>
      <c r="EM108">
        <v>39763.4</v>
      </c>
      <c r="EN108">
        <v>42385.2</v>
      </c>
      <c r="EO108">
        <v>1.9318</v>
      </c>
      <c r="EP108">
        <v>2.1559499999999998</v>
      </c>
      <c r="EQ108">
        <v>0.14053299999999999</v>
      </c>
      <c r="ER108">
        <v>0</v>
      </c>
      <c r="ES108">
        <v>31.2866</v>
      </c>
      <c r="ET108">
        <v>999.9</v>
      </c>
      <c r="EU108">
        <v>53</v>
      </c>
      <c r="EV108">
        <v>39.299999999999997</v>
      </c>
      <c r="EW108">
        <v>37.481499999999997</v>
      </c>
      <c r="EX108">
        <v>57.420299999999997</v>
      </c>
      <c r="EY108">
        <v>-1.51041</v>
      </c>
      <c r="EZ108">
        <v>2</v>
      </c>
      <c r="FA108">
        <v>0.44337700000000002</v>
      </c>
      <c r="FB108">
        <v>0.21041899999999999</v>
      </c>
      <c r="FC108">
        <v>20.273700000000002</v>
      </c>
      <c r="FD108">
        <v>5.2199900000000001</v>
      </c>
      <c r="FE108">
        <v>12.004300000000001</v>
      </c>
      <c r="FF108">
        <v>4.9868499999999996</v>
      </c>
      <c r="FG108">
        <v>3.2846500000000001</v>
      </c>
      <c r="FH108">
        <v>9999</v>
      </c>
      <c r="FI108">
        <v>9999</v>
      </c>
      <c r="FJ108">
        <v>9999</v>
      </c>
      <c r="FK108">
        <v>999.9</v>
      </c>
      <c r="FL108">
        <v>1.8658399999999999</v>
      </c>
      <c r="FM108">
        <v>1.8623000000000001</v>
      </c>
      <c r="FN108">
        <v>1.86432</v>
      </c>
      <c r="FO108">
        <v>1.86043</v>
      </c>
      <c r="FP108">
        <v>1.86111</v>
      </c>
      <c r="FQ108">
        <v>1.8602099999999999</v>
      </c>
      <c r="FR108">
        <v>1.86188</v>
      </c>
      <c r="FS108">
        <v>1.8585</v>
      </c>
      <c r="FT108">
        <v>0</v>
      </c>
      <c r="FU108">
        <v>0</v>
      </c>
      <c r="FV108">
        <v>0</v>
      </c>
      <c r="FW108">
        <v>0</v>
      </c>
      <c r="FX108" t="s">
        <v>358</v>
      </c>
      <c r="FY108" t="s">
        <v>359</v>
      </c>
      <c r="FZ108" t="s">
        <v>360</v>
      </c>
      <c r="GA108" t="s">
        <v>360</v>
      </c>
      <c r="GB108" t="s">
        <v>360</v>
      </c>
      <c r="GC108" t="s">
        <v>360</v>
      </c>
      <c r="GD108">
        <v>0</v>
      </c>
      <c r="GE108">
        <v>100</v>
      </c>
      <c r="GF108">
        <v>100</v>
      </c>
      <c r="GG108">
        <v>-4.2859999999999996</v>
      </c>
      <c r="GH108">
        <v>0.13009999999999999</v>
      </c>
      <c r="GI108">
        <v>-3.0386377359327348</v>
      </c>
      <c r="GJ108">
        <v>-2.737337881603403E-3</v>
      </c>
      <c r="GK108">
        <v>1.2769921614711079E-6</v>
      </c>
      <c r="GL108">
        <v>-3.2469241445839119E-10</v>
      </c>
      <c r="GM108">
        <v>0.13012000000000509</v>
      </c>
      <c r="GN108">
        <v>0</v>
      </c>
      <c r="GO108">
        <v>0</v>
      </c>
      <c r="GP108">
        <v>0</v>
      </c>
      <c r="GQ108">
        <v>4</v>
      </c>
      <c r="GR108">
        <v>2074</v>
      </c>
      <c r="GS108">
        <v>4</v>
      </c>
      <c r="GT108">
        <v>30</v>
      </c>
      <c r="GU108">
        <v>10.7</v>
      </c>
      <c r="GV108">
        <v>10.6</v>
      </c>
      <c r="GW108">
        <v>1.88232</v>
      </c>
      <c r="GX108">
        <v>2.5610400000000002</v>
      </c>
      <c r="GY108">
        <v>2.04834</v>
      </c>
      <c r="GZ108">
        <v>2.6061999999999999</v>
      </c>
      <c r="HA108">
        <v>2.1972700000000001</v>
      </c>
      <c r="HB108">
        <v>2.3742700000000001</v>
      </c>
      <c r="HC108">
        <v>42.590400000000002</v>
      </c>
      <c r="HD108">
        <v>13.5191</v>
      </c>
      <c r="HE108">
        <v>18</v>
      </c>
      <c r="HF108">
        <v>490.03</v>
      </c>
      <c r="HG108">
        <v>719.39700000000005</v>
      </c>
      <c r="HH108">
        <v>30.999700000000001</v>
      </c>
      <c r="HI108">
        <v>33.053600000000003</v>
      </c>
      <c r="HJ108">
        <v>30</v>
      </c>
      <c r="HK108">
        <v>32.9818</v>
      </c>
      <c r="HL108">
        <v>32.979399999999998</v>
      </c>
      <c r="HM108">
        <v>37.662199999999999</v>
      </c>
      <c r="HN108">
        <v>-30</v>
      </c>
      <c r="HO108">
        <v>-30</v>
      </c>
      <c r="HP108">
        <v>31</v>
      </c>
      <c r="HQ108">
        <v>625.74</v>
      </c>
      <c r="HR108">
        <v>33.834600000000002</v>
      </c>
      <c r="HS108">
        <v>99.268100000000004</v>
      </c>
      <c r="HT108">
        <v>98.302499999999995</v>
      </c>
    </row>
    <row r="109" spans="1:228" x14ac:dyDescent="0.2">
      <c r="A109">
        <v>94</v>
      </c>
      <c r="B109">
        <v>1670263518.5999999</v>
      </c>
      <c r="C109">
        <v>371.59999990463263</v>
      </c>
      <c r="D109" t="s">
        <v>547</v>
      </c>
      <c r="E109" t="s">
        <v>548</v>
      </c>
      <c r="F109">
        <v>4</v>
      </c>
      <c r="G109">
        <v>1670263516.5999999</v>
      </c>
      <c r="H109">
        <f t="shared" si="34"/>
        <v>1.9620725527226377E-3</v>
      </c>
      <c r="I109">
        <f t="shared" si="35"/>
        <v>1.9620725527226377</v>
      </c>
      <c r="J109">
        <f t="shared" si="36"/>
        <v>22.617443676857359</v>
      </c>
      <c r="K109">
        <f t="shared" si="37"/>
        <v>595.0317142857142</v>
      </c>
      <c r="L109">
        <f t="shared" si="38"/>
        <v>290.39127671741267</v>
      </c>
      <c r="M109">
        <f t="shared" si="39"/>
        <v>29.351110108219842</v>
      </c>
      <c r="N109">
        <f t="shared" si="40"/>
        <v>60.142444915376373</v>
      </c>
      <c r="O109">
        <f t="shared" si="41"/>
        <v>0.12534935287408139</v>
      </c>
      <c r="P109">
        <f t="shared" si="42"/>
        <v>3.6760163938736672</v>
      </c>
      <c r="Q109">
        <f t="shared" si="43"/>
        <v>0.12302229525935117</v>
      </c>
      <c r="R109">
        <f t="shared" si="44"/>
        <v>7.7094413133155043E-2</v>
      </c>
      <c r="S109">
        <f t="shared" si="45"/>
        <v>226.11341623293234</v>
      </c>
      <c r="T109">
        <f t="shared" si="46"/>
        <v>33.791378108422776</v>
      </c>
      <c r="U109">
        <f t="shared" si="47"/>
        <v>33.561171428571427</v>
      </c>
      <c r="V109">
        <f t="shared" si="48"/>
        <v>5.2136078707297786</v>
      </c>
      <c r="W109">
        <f t="shared" si="49"/>
        <v>72.169005015006505</v>
      </c>
      <c r="X109">
        <f t="shared" si="50"/>
        <v>3.6724427236073978</v>
      </c>
      <c r="Y109">
        <f t="shared" si="51"/>
        <v>5.0886702994502508</v>
      </c>
      <c r="Z109">
        <f t="shared" si="52"/>
        <v>1.5411651471223808</v>
      </c>
      <c r="AA109">
        <f t="shared" si="53"/>
        <v>-86.527399575068316</v>
      </c>
      <c r="AB109">
        <f t="shared" si="54"/>
        <v>-85.767245788121457</v>
      </c>
      <c r="AC109">
        <f t="shared" si="55"/>
        <v>-5.3615076102228052</v>
      </c>
      <c r="AD109">
        <f t="shared" si="56"/>
        <v>48.457263259519763</v>
      </c>
      <c r="AE109">
        <f t="shared" si="57"/>
        <v>45.639129692381701</v>
      </c>
      <c r="AF109">
        <f t="shared" si="58"/>
        <v>1.9964979078869551</v>
      </c>
      <c r="AG109">
        <f t="shared" si="59"/>
        <v>22.617443676857359</v>
      </c>
      <c r="AH109">
        <v>636.54780291582688</v>
      </c>
      <c r="AI109">
        <v>619.99049090909068</v>
      </c>
      <c r="AJ109">
        <v>1.682679041674668</v>
      </c>
      <c r="AK109">
        <v>66.402608217360225</v>
      </c>
      <c r="AL109">
        <f t="shared" si="60"/>
        <v>1.9620725527226377</v>
      </c>
      <c r="AM109">
        <v>35.543065234789267</v>
      </c>
      <c r="AN109">
        <v>36.329289411764712</v>
      </c>
      <c r="AO109">
        <v>-1.4960343357035971E-4</v>
      </c>
      <c r="AP109">
        <v>90.818453597350185</v>
      </c>
      <c r="AQ109">
        <v>168</v>
      </c>
      <c r="AR109">
        <v>26</v>
      </c>
      <c r="AS109">
        <f t="shared" si="61"/>
        <v>1</v>
      </c>
      <c r="AT109">
        <f t="shared" si="62"/>
        <v>0</v>
      </c>
      <c r="AU109">
        <f t="shared" si="63"/>
        <v>47237.188336720719</v>
      </c>
      <c r="AV109">
        <f t="shared" si="64"/>
        <v>1200.002857142857</v>
      </c>
      <c r="AW109">
        <f t="shared" si="65"/>
        <v>1025.9262135921927</v>
      </c>
      <c r="AX109">
        <f t="shared" si="66"/>
        <v>0.85493647576378984</v>
      </c>
      <c r="AY109">
        <f t="shared" si="67"/>
        <v>0.18842739822411453</v>
      </c>
      <c r="AZ109">
        <v>2.7</v>
      </c>
      <c r="BA109">
        <v>0.5</v>
      </c>
      <c r="BB109" t="s">
        <v>355</v>
      </c>
      <c r="BC109">
        <v>2</v>
      </c>
      <c r="BD109" t="b">
        <v>1</v>
      </c>
      <c r="BE109">
        <v>1670263516.5999999</v>
      </c>
      <c r="BF109">
        <v>595.0317142857142</v>
      </c>
      <c r="BG109">
        <v>614.48271428571422</v>
      </c>
      <c r="BH109">
        <v>36.334071428571427</v>
      </c>
      <c r="BI109">
        <v>35.534899999999993</v>
      </c>
      <c r="BJ109">
        <v>599.32214285714292</v>
      </c>
      <c r="BK109">
        <v>36.203942857142863</v>
      </c>
      <c r="BL109">
        <v>650.00871428571429</v>
      </c>
      <c r="BM109">
        <v>100.9744285714286</v>
      </c>
      <c r="BN109">
        <v>9.9923385714285703E-2</v>
      </c>
      <c r="BO109">
        <v>33.128399999999999</v>
      </c>
      <c r="BP109">
        <v>33.561171428571427</v>
      </c>
      <c r="BQ109">
        <v>999.89999999999986</v>
      </c>
      <c r="BR109">
        <v>0</v>
      </c>
      <c r="BS109">
        <v>0</v>
      </c>
      <c r="BT109">
        <v>9001.25</v>
      </c>
      <c r="BU109">
        <v>0</v>
      </c>
      <c r="BV109">
        <v>236.65928571428569</v>
      </c>
      <c r="BW109">
        <v>-19.450785714285711</v>
      </c>
      <c r="BX109">
        <v>617.46685714285718</v>
      </c>
      <c r="BY109">
        <v>637.1224285714286</v>
      </c>
      <c r="BZ109">
        <v>0.79916799999999999</v>
      </c>
      <c r="CA109">
        <v>614.48271428571422</v>
      </c>
      <c r="CB109">
        <v>35.534899999999993</v>
      </c>
      <c r="CC109">
        <v>3.6688157142857141</v>
      </c>
      <c r="CD109">
        <v>3.588117142857143</v>
      </c>
      <c r="CE109">
        <v>27.421900000000001</v>
      </c>
      <c r="CF109">
        <v>27.042557142857142</v>
      </c>
      <c r="CG109">
        <v>1200.002857142857</v>
      </c>
      <c r="CH109">
        <v>0.50003500000000001</v>
      </c>
      <c r="CI109">
        <v>0.49996499999999999</v>
      </c>
      <c r="CJ109">
        <v>0</v>
      </c>
      <c r="CK109">
        <v>950.02185714285736</v>
      </c>
      <c r="CL109">
        <v>4.9990899999999998</v>
      </c>
      <c r="CM109">
        <v>9720.3028571428567</v>
      </c>
      <c r="CN109">
        <v>9558.0042857142853</v>
      </c>
      <c r="CO109">
        <v>42.936999999999998</v>
      </c>
      <c r="CP109">
        <v>44.686999999999998</v>
      </c>
      <c r="CQ109">
        <v>43.794285714285706</v>
      </c>
      <c r="CR109">
        <v>43.660428571428568</v>
      </c>
      <c r="CS109">
        <v>44.276571428571437</v>
      </c>
      <c r="CT109">
        <v>597.5428571428572</v>
      </c>
      <c r="CU109">
        <v>597.46</v>
      </c>
      <c r="CV109">
        <v>0</v>
      </c>
      <c r="CW109">
        <v>1670263537.4000001</v>
      </c>
      <c r="CX109">
        <v>0</v>
      </c>
      <c r="CY109">
        <v>1670262879</v>
      </c>
      <c r="CZ109" t="s">
        <v>356</v>
      </c>
      <c r="DA109">
        <v>1670262873</v>
      </c>
      <c r="DB109">
        <v>1670262879</v>
      </c>
      <c r="DC109">
        <v>3</v>
      </c>
      <c r="DD109">
        <v>-7.0000000000000001E-3</v>
      </c>
      <c r="DE109">
        <v>-1.0999999999999999E-2</v>
      </c>
      <c r="DF109">
        <v>-3.9849999999999999</v>
      </c>
      <c r="DG109">
        <v>0.13</v>
      </c>
      <c r="DH109">
        <v>415</v>
      </c>
      <c r="DI109">
        <v>34</v>
      </c>
      <c r="DJ109">
        <v>0.34</v>
      </c>
      <c r="DK109">
        <v>0.13</v>
      </c>
      <c r="DL109">
        <v>-19.266682926829269</v>
      </c>
      <c r="DM109">
        <v>-0.57965853658538014</v>
      </c>
      <c r="DN109">
        <v>0.10608468063110869</v>
      </c>
      <c r="DO109">
        <v>0</v>
      </c>
      <c r="DP109">
        <v>0.79676504878048782</v>
      </c>
      <c r="DQ109">
        <v>1.463818118466838E-2</v>
      </c>
      <c r="DR109">
        <v>1.898817962880345E-3</v>
      </c>
      <c r="DS109">
        <v>1</v>
      </c>
      <c r="DT109">
        <v>0</v>
      </c>
      <c r="DU109">
        <v>0</v>
      </c>
      <c r="DV109">
        <v>0</v>
      </c>
      <c r="DW109">
        <v>-1</v>
      </c>
      <c r="DX109">
        <v>1</v>
      </c>
      <c r="DY109">
        <v>2</v>
      </c>
      <c r="DZ109" t="s">
        <v>363</v>
      </c>
      <c r="EA109">
        <v>3.29678</v>
      </c>
      <c r="EB109">
        <v>2.6251699999999998</v>
      </c>
      <c r="EC109">
        <v>0.132631</v>
      </c>
      <c r="ED109">
        <v>0.13393099999999999</v>
      </c>
      <c r="EE109">
        <v>0.145646</v>
      </c>
      <c r="EF109">
        <v>0.141845</v>
      </c>
      <c r="EG109">
        <v>26265.5</v>
      </c>
      <c r="EH109">
        <v>26692.2</v>
      </c>
      <c r="EI109">
        <v>28173.3</v>
      </c>
      <c r="EJ109">
        <v>29664</v>
      </c>
      <c r="EK109">
        <v>33120.400000000001</v>
      </c>
      <c r="EL109">
        <v>35329.599999999999</v>
      </c>
      <c r="EM109">
        <v>39763.699999999997</v>
      </c>
      <c r="EN109">
        <v>42384.2</v>
      </c>
      <c r="EO109">
        <v>1.93265</v>
      </c>
      <c r="EP109">
        <v>2.1558999999999999</v>
      </c>
      <c r="EQ109">
        <v>0.14075599999999999</v>
      </c>
      <c r="ER109">
        <v>0</v>
      </c>
      <c r="ES109">
        <v>31.284099999999999</v>
      </c>
      <c r="ET109">
        <v>999.9</v>
      </c>
      <c r="EU109">
        <v>53</v>
      </c>
      <c r="EV109">
        <v>39.299999999999997</v>
      </c>
      <c r="EW109">
        <v>37.482300000000002</v>
      </c>
      <c r="EX109">
        <v>56.700299999999999</v>
      </c>
      <c r="EY109">
        <v>-1.52644</v>
      </c>
      <c r="EZ109">
        <v>2</v>
      </c>
      <c r="FA109">
        <v>0.44335400000000003</v>
      </c>
      <c r="FB109">
        <v>0.210705</v>
      </c>
      <c r="FC109">
        <v>20.273900000000001</v>
      </c>
      <c r="FD109">
        <v>5.2198399999999996</v>
      </c>
      <c r="FE109">
        <v>12.004899999999999</v>
      </c>
      <c r="FF109">
        <v>4.9866999999999999</v>
      </c>
      <c r="FG109">
        <v>3.2846500000000001</v>
      </c>
      <c r="FH109">
        <v>9999</v>
      </c>
      <c r="FI109">
        <v>9999</v>
      </c>
      <c r="FJ109">
        <v>9999</v>
      </c>
      <c r="FK109">
        <v>999.9</v>
      </c>
      <c r="FL109">
        <v>1.8658399999999999</v>
      </c>
      <c r="FM109">
        <v>1.86232</v>
      </c>
      <c r="FN109">
        <v>1.86432</v>
      </c>
      <c r="FO109">
        <v>1.86042</v>
      </c>
      <c r="FP109">
        <v>1.86111</v>
      </c>
      <c r="FQ109">
        <v>1.8602000000000001</v>
      </c>
      <c r="FR109">
        <v>1.86188</v>
      </c>
      <c r="FS109">
        <v>1.85849</v>
      </c>
      <c r="FT109">
        <v>0</v>
      </c>
      <c r="FU109">
        <v>0</v>
      </c>
      <c r="FV109">
        <v>0</v>
      </c>
      <c r="FW109">
        <v>0</v>
      </c>
      <c r="FX109" t="s">
        <v>358</v>
      </c>
      <c r="FY109" t="s">
        <v>359</v>
      </c>
      <c r="FZ109" t="s">
        <v>360</v>
      </c>
      <c r="GA109" t="s">
        <v>360</v>
      </c>
      <c r="GB109" t="s">
        <v>360</v>
      </c>
      <c r="GC109" t="s">
        <v>360</v>
      </c>
      <c r="GD109">
        <v>0</v>
      </c>
      <c r="GE109">
        <v>100</v>
      </c>
      <c r="GF109">
        <v>100</v>
      </c>
      <c r="GG109">
        <v>-4.2960000000000003</v>
      </c>
      <c r="GH109">
        <v>0.13009999999999999</v>
      </c>
      <c r="GI109">
        <v>-3.0386377359327348</v>
      </c>
      <c r="GJ109">
        <v>-2.737337881603403E-3</v>
      </c>
      <c r="GK109">
        <v>1.2769921614711079E-6</v>
      </c>
      <c r="GL109">
        <v>-3.2469241445839119E-10</v>
      </c>
      <c r="GM109">
        <v>0.13012000000000509</v>
      </c>
      <c r="GN109">
        <v>0</v>
      </c>
      <c r="GO109">
        <v>0</v>
      </c>
      <c r="GP109">
        <v>0</v>
      </c>
      <c r="GQ109">
        <v>4</v>
      </c>
      <c r="GR109">
        <v>2074</v>
      </c>
      <c r="GS109">
        <v>4</v>
      </c>
      <c r="GT109">
        <v>30</v>
      </c>
      <c r="GU109">
        <v>10.8</v>
      </c>
      <c r="GV109">
        <v>10.7</v>
      </c>
      <c r="GW109">
        <v>1.89819</v>
      </c>
      <c r="GX109">
        <v>2.5598100000000001</v>
      </c>
      <c r="GY109">
        <v>2.04834</v>
      </c>
      <c r="GZ109">
        <v>2.6061999999999999</v>
      </c>
      <c r="HA109">
        <v>2.1972700000000001</v>
      </c>
      <c r="HB109">
        <v>2.36694</v>
      </c>
      <c r="HC109">
        <v>42.590400000000002</v>
      </c>
      <c r="HD109">
        <v>13.5191</v>
      </c>
      <c r="HE109">
        <v>18</v>
      </c>
      <c r="HF109">
        <v>490.55200000000002</v>
      </c>
      <c r="HG109">
        <v>719.33</v>
      </c>
      <c r="HH109">
        <v>30.9999</v>
      </c>
      <c r="HI109">
        <v>33.053600000000003</v>
      </c>
      <c r="HJ109">
        <v>30</v>
      </c>
      <c r="HK109">
        <v>32.9801</v>
      </c>
      <c r="HL109">
        <v>32.977600000000002</v>
      </c>
      <c r="HM109">
        <v>37.993200000000002</v>
      </c>
      <c r="HN109">
        <v>-30</v>
      </c>
      <c r="HO109">
        <v>-30</v>
      </c>
      <c r="HP109">
        <v>31</v>
      </c>
      <c r="HQ109">
        <v>632.42899999999997</v>
      </c>
      <c r="HR109">
        <v>33.834600000000002</v>
      </c>
      <c r="HS109">
        <v>99.268900000000002</v>
      </c>
      <c r="HT109">
        <v>98.300600000000003</v>
      </c>
    </row>
    <row r="110" spans="1:228" x14ac:dyDescent="0.2">
      <c r="A110">
        <v>95</v>
      </c>
      <c r="B110">
        <v>1670263522.5999999</v>
      </c>
      <c r="C110">
        <v>375.59999990463263</v>
      </c>
      <c r="D110" t="s">
        <v>549</v>
      </c>
      <c r="E110" t="s">
        <v>550</v>
      </c>
      <c r="F110">
        <v>4</v>
      </c>
      <c r="G110">
        <v>1670263520.2874999</v>
      </c>
      <c r="H110">
        <f t="shared" si="34"/>
        <v>1.957096864043092E-3</v>
      </c>
      <c r="I110">
        <f t="shared" si="35"/>
        <v>1.9570968640430919</v>
      </c>
      <c r="J110">
        <f t="shared" si="36"/>
        <v>23.037044461021772</v>
      </c>
      <c r="K110">
        <f t="shared" si="37"/>
        <v>600.99662499999999</v>
      </c>
      <c r="L110">
        <f t="shared" si="38"/>
        <v>289.15247319657408</v>
      </c>
      <c r="M110">
        <f t="shared" si="39"/>
        <v>29.226458215771675</v>
      </c>
      <c r="N110">
        <f t="shared" si="40"/>
        <v>60.746507039008137</v>
      </c>
      <c r="O110">
        <f t="shared" si="41"/>
        <v>0.12464339818361958</v>
      </c>
      <c r="P110">
        <f t="shared" si="42"/>
        <v>3.6751590655526902</v>
      </c>
      <c r="Q110">
        <f t="shared" si="43"/>
        <v>0.12234169280007536</v>
      </c>
      <c r="R110">
        <f t="shared" si="44"/>
        <v>7.6666816828420525E-2</v>
      </c>
      <c r="S110">
        <f t="shared" si="45"/>
        <v>226.11422960788576</v>
      </c>
      <c r="T110">
        <f t="shared" si="46"/>
        <v>33.793082274803936</v>
      </c>
      <c r="U110">
        <f t="shared" si="47"/>
        <v>33.573112500000001</v>
      </c>
      <c r="V110">
        <f t="shared" si="48"/>
        <v>5.2170926494151653</v>
      </c>
      <c r="W110">
        <f t="shared" si="49"/>
        <v>72.143911156842591</v>
      </c>
      <c r="X110">
        <f t="shared" si="50"/>
        <v>3.6712713986340737</v>
      </c>
      <c r="Y110">
        <f t="shared" si="51"/>
        <v>5.0888166995169444</v>
      </c>
      <c r="Z110">
        <f t="shared" si="52"/>
        <v>1.5458212507810916</v>
      </c>
      <c r="AA110">
        <f t="shared" si="53"/>
        <v>-86.307971704300357</v>
      </c>
      <c r="AB110">
        <f t="shared" si="54"/>
        <v>-88.011644975790873</v>
      </c>
      <c r="AC110">
        <f t="shared" si="55"/>
        <v>-5.5034293262040705</v>
      </c>
      <c r="AD110">
        <f t="shared" si="56"/>
        <v>46.291183601590447</v>
      </c>
      <c r="AE110">
        <f t="shared" si="57"/>
        <v>45.881823675107448</v>
      </c>
      <c r="AF110">
        <f t="shared" si="58"/>
        <v>1.991991097213345</v>
      </c>
      <c r="AG110">
        <f t="shared" si="59"/>
        <v>23.037044461021772</v>
      </c>
      <c r="AH110">
        <v>643.34759890644989</v>
      </c>
      <c r="AI110">
        <v>626.67183636363632</v>
      </c>
      <c r="AJ110">
        <v>1.6672566293614799</v>
      </c>
      <c r="AK110">
        <v>66.402608217360225</v>
      </c>
      <c r="AL110">
        <f t="shared" si="60"/>
        <v>1.9570968640430919</v>
      </c>
      <c r="AM110">
        <v>35.530835189283351</v>
      </c>
      <c r="AN110">
        <v>36.315616176470577</v>
      </c>
      <c r="AO110">
        <v>-2.4483464766683638E-4</v>
      </c>
      <c r="AP110">
        <v>90.818453597350185</v>
      </c>
      <c r="AQ110">
        <v>168</v>
      </c>
      <c r="AR110">
        <v>26</v>
      </c>
      <c r="AS110">
        <f t="shared" si="61"/>
        <v>1</v>
      </c>
      <c r="AT110">
        <f t="shared" si="62"/>
        <v>0</v>
      </c>
      <c r="AU110">
        <f t="shared" si="63"/>
        <v>47221.810110500708</v>
      </c>
      <c r="AV110">
        <f t="shared" si="64"/>
        <v>1200.0074999999999</v>
      </c>
      <c r="AW110">
        <f t="shared" si="65"/>
        <v>1025.9301510921687</v>
      </c>
      <c r="AX110">
        <f t="shared" si="66"/>
        <v>0.85493644922399969</v>
      </c>
      <c r="AY110">
        <f t="shared" si="67"/>
        <v>0.18842734700231939</v>
      </c>
      <c r="AZ110">
        <v>2.7</v>
      </c>
      <c r="BA110">
        <v>0.5</v>
      </c>
      <c r="BB110" t="s">
        <v>355</v>
      </c>
      <c r="BC110">
        <v>2</v>
      </c>
      <c r="BD110" t="b">
        <v>1</v>
      </c>
      <c r="BE110">
        <v>1670263520.2874999</v>
      </c>
      <c r="BF110">
        <v>600.99662499999999</v>
      </c>
      <c r="BG110">
        <v>620.55250000000001</v>
      </c>
      <c r="BH110">
        <v>36.321787499999999</v>
      </c>
      <c r="BI110">
        <v>35.5244</v>
      </c>
      <c r="BJ110">
        <v>605.29624999999999</v>
      </c>
      <c r="BK110">
        <v>36.1916625</v>
      </c>
      <c r="BL110">
        <v>650.0006249999999</v>
      </c>
      <c r="BM110">
        <v>100.97624999999999</v>
      </c>
      <c r="BN110">
        <v>0.100036475</v>
      </c>
      <c r="BO110">
        <v>33.128912499999998</v>
      </c>
      <c r="BP110">
        <v>33.573112500000001</v>
      </c>
      <c r="BQ110">
        <v>999.9</v>
      </c>
      <c r="BR110">
        <v>0</v>
      </c>
      <c r="BS110">
        <v>0</v>
      </c>
      <c r="BT110">
        <v>8998.125</v>
      </c>
      <c r="BU110">
        <v>0</v>
      </c>
      <c r="BV110">
        <v>236.79825</v>
      </c>
      <c r="BW110">
        <v>-19.556025000000002</v>
      </c>
      <c r="BX110">
        <v>623.64850000000001</v>
      </c>
      <c r="BY110">
        <v>643.40937499999995</v>
      </c>
      <c r="BZ110">
        <v>0.7973984999999999</v>
      </c>
      <c r="CA110">
        <v>620.55250000000001</v>
      </c>
      <c r="CB110">
        <v>35.5244</v>
      </c>
      <c r="CC110">
        <v>3.6676424999999999</v>
      </c>
      <c r="CD110">
        <v>3.5871249999999999</v>
      </c>
      <c r="CE110">
        <v>27.416450000000001</v>
      </c>
      <c r="CF110">
        <v>27.037849999999999</v>
      </c>
      <c r="CG110">
        <v>1200.0074999999999</v>
      </c>
      <c r="CH110">
        <v>0.50003500000000001</v>
      </c>
      <c r="CI110">
        <v>0.49996499999999999</v>
      </c>
      <c r="CJ110">
        <v>0</v>
      </c>
      <c r="CK110">
        <v>950.10612500000002</v>
      </c>
      <c r="CL110">
        <v>4.9990899999999998</v>
      </c>
      <c r="CM110">
        <v>9722.2024999999994</v>
      </c>
      <c r="CN110">
        <v>9558.0349999999999</v>
      </c>
      <c r="CO110">
        <v>42.936999999999998</v>
      </c>
      <c r="CP110">
        <v>44.694875000000003</v>
      </c>
      <c r="CQ110">
        <v>43.757750000000001</v>
      </c>
      <c r="CR110">
        <v>43.655999999999999</v>
      </c>
      <c r="CS110">
        <v>44.288749999999993</v>
      </c>
      <c r="CT110">
        <v>597.54624999999999</v>
      </c>
      <c r="CU110">
        <v>597.46125000000006</v>
      </c>
      <c r="CV110">
        <v>0</v>
      </c>
      <c r="CW110">
        <v>1670263541.5999999</v>
      </c>
      <c r="CX110">
        <v>0</v>
      </c>
      <c r="CY110">
        <v>1670262879</v>
      </c>
      <c r="CZ110" t="s">
        <v>356</v>
      </c>
      <c r="DA110">
        <v>1670262873</v>
      </c>
      <c r="DB110">
        <v>1670262879</v>
      </c>
      <c r="DC110">
        <v>3</v>
      </c>
      <c r="DD110">
        <v>-7.0000000000000001E-3</v>
      </c>
      <c r="DE110">
        <v>-1.0999999999999999E-2</v>
      </c>
      <c r="DF110">
        <v>-3.9849999999999999</v>
      </c>
      <c r="DG110">
        <v>0.13</v>
      </c>
      <c r="DH110">
        <v>415</v>
      </c>
      <c r="DI110">
        <v>34</v>
      </c>
      <c r="DJ110">
        <v>0.34</v>
      </c>
      <c r="DK110">
        <v>0.13</v>
      </c>
      <c r="DL110">
        <v>-19.333014634146341</v>
      </c>
      <c r="DM110">
        <v>-1.018191637630661</v>
      </c>
      <c r="DN110">
        <v>0.13971953188699049</v>
      </c>
      <c r="DO110">
        <v>0</v>
      </c>
      <c r="DP110">
        <v>0.79711229268292683</v>
      </c>
      <c r="DQ110">
        <v>1.3095763066203209E-2</v>
      </c>
      <c r="DR110">
        <v>1.9007382807471639E-3</v>
      </c>
      <c r="DS110">
        <v>1</v>
      </c>
      <c r="DT110">
        <v>0</v>
      </c>
      <c r="DU110">
        <v>0</v>
      </c>
      <c r="DV110">
        <v>0</v>
      </c>
      <c r="DW110">
        <v>-1</v>
      </c>
      <c r="DX110">
        <v>1</v>
      </c>
      <c r="DY110">
        <v>2</v>
      </c>
      <c r="DZ110" t="s">
        <v>363</v>
      </c>
      <c r="EA110">
        <v>3.2967499999999998</v>
      </c>
      <c r="EB110">
        <v>2.6253199999999999</v>
      </c>
      <c r="EC110">
        <v>0.13363</v>
      </c>
      <c r="ED110">
        <v>0.13494100000000001</v>
      </c>
      <c r="EE110">
        <v>0.145617</v>
      </c>
      <c r="EF110">
        <v>0.141822</v>
      </c>
      <c r="EG110">
        <v>26235.5</v>
      </c>
      <c r="EH110">
        <v>26661.4</v>
      </c>
      <c r="EI110">
        <v>28173.7</v>
      </c>
      <c r="EJ110">
        <v>29664.5</v>
      </c>
      <c r="EK110">
        <v>33121.800000000003</v>
      </c>
      <c r="EL110">
        <v>35331.300000000003</v>
      </c>
      <c r="EM110">
        <v>39763.9</v>
      </c>
      <c r="EN110">
        <v>42385</v>
      </c>
      <c r="EO110">
        <v>1.93285</v>
      </c>
      <c r="EP110">
        <v>2.1560199999999998</v>
      </c>
      <c r="EQ110">
        <v>0.141628</v>
      </c>
      <c r="ER110">
        <v>0</v>
      </c>
      <c r="ES110">
        <v>31.284099999999999</v>
      </c>
      <c r="ET110">
        <v>999.9</v>
      </c>
      <c r="EU110">
        <v>53</v>
      </c>
      <c r="EV110">
        <v>39.299999999999997</v>
      </c>
      <c r="EW110">
        <v>37.479300000000002</v>
      </c>
      <c r="EX110">
        <v>57.360300000000002</v>
      </c>
      <c r="EY110">
        <v>-1.5344500000000001</v>
      </c>
      <c r="EZ110">
        <v>2</v>
      </c>
      <c r="FA110">
        <v>0.443326</v>
      </c>
      <c r="FB110">
        <v>0.21208299999999999</v>
      </c>
      <c r="FC110">
        <v>20.273800000000001</v>
      </c>
      <c r="FD110">
        <v>5.2189399999999999</v>
      </c>
      <c r="FE110">
        <v>12.004</v>
      </c>
      <c r="FF110">
        <v>4.9863999999999997</v>
      </c>
      <c r="FG110">
        <v>3.2844799999999998</v>
      </c>
      <c r="FH110">
        <v>9999</v>
      </c>
      <c r="FI110">
        <v>9999</v>
      </c>
      <c r="FJ110">
        <v>9999</v>
      </c>
      <c r="FK110">
        <v>999.9</v>
      </c>
      <c r="FL110">
        <v>1.8658399999999999</v>
      </c>
      <c r="FM110">
        <v>1.8623099999999999</v>
      </c>
      <c r="FN110">
        <v>1.86432</v>
      </c>
      <c r="FO110">
        <v>1.8604000000000001</v>
      </c>
      <c r="FP110">
        <v>1.86111</v>
      </c>
      <c r="FQ110">
        <v>1.8602000000000001</v>
      </c>
      <c r="FR110">
        <v>1.86188</v>
      </c>
      <c r="FS110">
        <v>1.8584700000000001</v>
      </c>
      <c r="FT110">
        <v>0</v>
      </c>
      <c r="FU110">
        <v>0</v>
      </c>
      <c r="FV110">
        <v>0</v>
      </c>
      <c r="FW110">
        <v>0</v>
      </c>
      <c r="FX110" t="s">
        <v>358</v>
      </c>
      <c r="FY110" t="s">
        <v>359</v>
      </c>
      <c r="FZ110" t="s">
        <v>360</v>
      </c>
      <c r="GA110" t="s">
        <v>360</v>
      </c>
      <c r="GB110" t="s">
        <v>360</v>
      </c>
      <c r="GC110" t="s">
        <v>360</v>
      </c>
      <c r="GD110">
        <v>0</v>
      </c>
      <c r="GE110">
        <v>100</v>
      </c>
      <c r="GF110">
        <v>100</v>
      </c>
      <c r="GG110">
        <v>-4.306</v>
      </c>
      <c r="GH110">
        <v>0.13020000000000001</v>
      </c>
      <c r="GI110">
        <v>-3.0386377359327348</v>
      </c>
      <c r="GJ110">
        <v>-2.737337881603403E-3</v>
      </c>
      <c r="GK110">
        <v>1.2769921614711079E-6</v>
      </c>
      <c r="GL110">
        <v>-3.2469241445839119E-10</v>
      </c>
      <c r="GM110">
        <v>0.13012000000000509</v>
      </c>
      <c r="GN110">
        <v>0</v>
      </c>
      <c r="GO110">
        <v>0</v>
      </c>
      <c r="GP110">
        <v>0</v>
      </c>
      <c r="GQ110">
        <v>4</v>
      </c>
      <c r="GR110">
        <v>2074</v>
      </c>
      <c r="GS110">
        <v>4</v>
      </c>
      <c r="GT110">
        <v>30</v>
      </c>
      <c r="GU110">
        <v>10.8</v>
      </c>
      <c r="GV110">
        <v>10.7</v>
      </c>
      <c r="GW110">
        <v>1.9152800000000001</v>
      </c>
      <c r="GX110">
        <v>2.5585900000000001</v>
      </c>
      <c r="GY110">
        <v>2.04834</v>
      </c>
      <c r="GZ110">
        <v>2.6061999999999999</v>
      </c>
      <c r="HA110">
        <v>2.1972700000000001</v>
      </c>
      <c r="HB110">
        <v>2.35229</v>
      </c>
      <c r="HC110">
        <v>42.590400000000002</v>
      </c>
      <c r="HD110">
        <v>13.5191</v>
      </c>
      <c r="HE110">
        <v>18</v>
      </c>
      <c r="HF110">
        <v>490.67899999999997</v>
      </c>
      <c r="HG110">
        <v>719.43200000000002</v>
      </c>
      <c r="HH110">
        <v>31.0002</v>
      </c>
      <c r="HI110">
        <v>33.053600000000003</v>
      </c>
      <c r="HJ110">
        <v>30</v>
      </c>
      <c r="HK110">
        <v>32.9801</v>
      </c>
      <c r="HL110">
        <v>32.976500000000001</v>
      </c>
      <c r="HM110">
        <v>38.324599999999997</v>
      </c>
      <c r="HN110">
        <v>-30</v>
      </c>
      <c r="HO110">
        <v>-30</v>
      </c>
      <c r="HP110">
        <v>31</v>
      </c>
      <c r="HQ110">
        <v>639.10799999999995</v>
      </c>
      <c r="HR110">
        <v>33.834600000000002</v>
      </c>
      <c r="HS110">
        <v>99.269599999999997</v>
      </c>
      <c r="HT110">
        <v>98.302199999999999</v>
      </c>
    </row>
    <row r="111" spans="1:228" x14ac:dyDescent="0.2">
      <c r="A111">
        <v>96</v>
      </c>
      <c r="B111">
        <v>1670263526.0999999</v>
      </c>
      <c r="C111">
        <v>379.09999990463263</v>
      </c>
      <c r="D111" t="s">
        <v>551</v>
      </c>
      <c r="E111" t="s">
        <v>552</v>
      </c>
      <c r="F111">
        <v>4</v>
      </c>
      <c r="G111">
        <v>1670263523.7249999</v>
      </c>
      <c r="H111">
        <f t="shared" si="34"/>
        <v>1.974511681390863E-3</v>
      </c>
      <c r="I111">
        <f t="shared" si="35"/>
        <v>1.974511681390863</v>
      </c>
      <c r="J111">
        <f t="shared" si="36"/>
        <v>22.91769395968128</v>
      </c>
      <c r="K111">
        <f t="shared" si="37"/>
        <v>606.58387500000003</v>
      </c>
      <c r="L111">
        <f t="shared" si="38"/>
        <v>298.39372982885106</v>
      </c>
      <c r="M111">
        <f t="shared" si="39"/>
        <v>30.160833816203077</v>
      </c>
      <c r="N111">
        <f t="shared" si="40"/>
        <v>61.311862886518966</v>
      </c>
      <c r="O111">
        <f t="shared" si="41"/>
        <v>0.12562574564751136</v>
      </c>
      <c r="P111">
        <f t="shared" si="42"/>
        <v>3.674528969507191</v>
      </c>
      <c r="Q111">
        <f t="shared" si="43"/>
        <v>0.12328759049739141</v>
      </c>
      <c r="R111">
        <f t="shared" si="44"/>
        <v>7.7261193321168514E-2</v>
      </c>
      <c r="S111">
        <f t="shared" si="45"/>
        <v>226.11315973296752</v>
      </c>
      <c r="T111">
        <f t="shared" si="46"/>
        <v>33.791209701788631</v>
      </c>
      <c r="U111">
        <f t="shared" si="47"/>
        <v>33.576925000000003</v>
      </c>
      <c r="V111">
        <f t="shared" si="48"/>
        <v>5.2182056829382324</v>
      </c>
      <c r="W111">
        <f t="shared" si="49"/>
        <v>72.123579518547871</v>
      </c>
      <c r="X111">
        <f t="shared" si="50"/>
        <v>3.6705818729170496</v>
      </c>
      <c r="Y111">
        <f t="shared" si="51"/>
        <v>5.0892952033434415</v>
      </c>
      <c r="Z111">
        <f t="shared" si="52"/>
        <v>1.5476238100211828</v>
      </c>
      <c r="AA111">
        <f t="shared" si="53"/>
        <v>-87.075965149337051</v>
      </c>
      <c r="AB111">
        <f t="shared" si="54"/>
        <v>-88.41999694557596</v>
      </c>
      <c r="AC111">
        <f t="shared" si="55"/>
        <v>-5.5300605578636644</v>
      </c>
      <c r="AD111">
        <f t="shared" si="56"/>
        <v>45.087137080190828</v>
      </c>
      <c r="AE111">
        <f t="shared" si="57"/>
        <v>46.201286901572047</v>
      </c>
      <c r="AF111">
        <f t="shared" si="58"/>
        <v>1.998255477434935</v>
      </c>
      <c r="AG111">
        <f t="shared" si="59"/>
        <v>22.91769395968128</v>
      </c>
      <c r="AH111">
        <v>649.39265396603003</v>
      </c>
      <c r="AI111">
        <v>632.62984848484825</v>
      </c>
      <c r="AJ111">
        <v>1.701454645144272</v>
      </c>
      <c r="AK111">
        <v>66.402608217360225</v>
      </c>
      <c r="AL111">
        <f t="shared" si="60"/>
        <v>1.974511681390863</v>
      </c>
      <c r="AM111">
        <v>35.5212428420501</v>
      </c>
      <c r="AN111">
        <v>36.313058529411762</v>
      </c>
      <c r="AO111">
        <v>-2.5611930899961969E-4</v>
      </c>
      <c r="AP111">
        <v>90.818453597350185</v>
      </c>
      <c r="AQ111">
        <v>168</v>
      </c>
      <c r="AR111">
        <v>26</v>
      </c>
      <c r="AS111">
        <f t="shared" si="61"/>
        <v>1</v>
      </c>
      <c r="AT111">
        <f t="shared" si="62"/>
        <v>0</v>
      </c>
      <c r="AU111">
        <f t="shared" si="63"/>
        <v>47210.305524576252</v>
      </c>
      <c r="AV111">
        <f t="shared" si="64"/>
        <v>1200.00125</v>
      </c>
      <c r="AW111">
        <f t="shared" si="65"/>
        <v>1025.9248635922111</v>
      </c>
      <c r="AX111">
        <f t="shared" si="66"/>
        <v>0.8549364957679928</v>
      </c>
      <c r="AY111">
        <f t="shared" si="67"/>
        <v>0.18842743683222624</v>
      </c>
      <c r="AZ111">
        <v>2.7</v>
      </c>
      <c r="BA111">
        <v>0.5</v>
      </c>
      <c r="BB111" t="s">
        <v>355</v>
      </c>
      <c r="BC111">
        <v>2</v>
      </c>
      <c r="BD111" t="b">
        <v>1</v>
      </c>
      <c r="BE111">
        <v>1670263523.7249999</v>
      </c>
      <c r="BF111">
        <v>606.58387500000003</v>
      </c>
      <c r="BG111">
        <v>626.27862499999992</v>
      </c>
      <c r="BH111">
        <v>36.314599999999999</v>
      </c>
      <c r="BI111">
        <v>35.514699999999998</v>
      </c>
      <c r="BJ111">
        <v>610.89212499999996</v>
      </c>
      <c r="BK111">
        <v>36.184487500000003</v>
      </c>
      <c r="BL111">
        <v>650.00149999999996</v>
      </c>
      <c r="BM111">
        <v>100.97725</v>
      </c>
      <c r="BN111">
        <v>0.10005425</v>
      </c>
      <c r="BO111">
        <v>33.130587499999997</v>
      </c>
      <c r="BP111">
        <v>33.576925000000003</v>
      </c>
      <c r="BQ111">
        <v>999.9</v>
      </c>
      <c r="BR111">
        <v>0</v>
      </c>
      <c r="BS111">
        <v>0</v>
      </c>
      <c r="BT111">
        <v>8995.8587499999994</v>
      </c>
      <c r="BU111">
        <v>0</v>
      </c>
      <c r="BV111">
        <v>236.73625000000001</v>
      </c>
      <c r="BW111">
        <v>-19.694700000000001</v>
      </c>
      <c r="BX111">
        <v>629.44162499999993</v>
      </c>
      <c r="BY111">
        <v>649.33962500000007</v>
      </c>
      <c r="BZ111">
        <v>0.79988762499999999</v>
      </c>
      <c r="CA111">
        <v>626.27862499999992</v>
      </c>
      <c r="CB111">
        <v>35.514699999999998</v>
      </c>
      <c r="CC111">
        <v>3.6669462500000001</v>
      </c>
      <c r="CD111">
        <v>3.5861787500000002</v>
      </c>
      <c r="CE111">
        <v>27.4132125</v>
      </c>
      <c r="CF111">
        <v>27.033349999999999</v>
      </c>
      <c r="CG111">
        <v>1200.00125</v>
      </c>
      <c r="CH111">
        <v>0.50003500000000001</v>
      </c>
      <c r="CI111">
        <v>0.49996499999999999</v>
      </c>
      <c r="CJ111">
        <v>0</v>
      </c>
      <c r="CK111">
        <v>950.27449999999999</v>
      </c>
      <c r="CL111">
        <v>4.9990899999999998</v>
      </c>
      <c r="CM111">
        <v>9723.9549999999999</v>
      </c>
      <c r="CN111">
        <v>9557.9874999999993</v>
      </c>
      <c r="CO111">
        <v>42.936999999999998</v>
      </c>
      <c r="CP111">
        <v>44.710624999999993</v>
      </c>
      <c r="CQ111">
        <v>43.765500000000003</v>
      </c>
      <c r="CR111">
        <v>43.671499999999988</v>
      </c>
      <c r="CS111">
        <v>44.288749999999993</v>
      </c>
      <c r="CT111">
        <v>597.54124999999999</v>
      </c>
      <c r="CU111">
        <v>597.46</v>
      </c>
      <c r="CV111">
        <v>0</v>
      </c>
      <c r="CW111">
        <v>1670263545.2</v>
      </c>
      <c r="CX111">
        <v>0</v>
      </c>
      <c r="CY111">
        <v>1670262879</v>
      </c>
      <c r="CZ111" t="s">
        <v>356</v>
      </c>
      <c r="DA111">
        <v>1670262873</v>
      </c>
      <c r="DB111">
        <v>1670262879</v>
      </c>
      <c r="DC111">
        <v>3</v>
      </c>
      <c r="DD111">
        <v>-7.0000000000000001E-3</v>
      </c>
      <c r="DE111">
        <v>-1.0999999999999999E-2</v>
      </c>
      <c r="DF111">
        <v>-3.9849999999999999</v>
      </c>
      <c r="DG111">
        <v>0.13</v>
      </c>
      <c r="DH111">
        <v>415</v>
      </c>
      <c r="DI111">
        <v>34</v>
      </c>
      <c r="DJ111">
        <v>0.34</v>
      </c>
      <c r="DK111">
        <v>0.13</v>
      </c>
      <c r="DL111">
        <v>-19.407878048780489</v>
      </c>
      <c r="DM111">
        <v>-1.982943554006968</v>
      </c>
      <c r="DN111">
        <v>0.20136589256593471</v>
      </c>
      <c r="DO111">
        <v>0</v>
      </c>
      <c r="DP111">
        <v>0.79830153658536573</v>
      </c>
      <c r="DQ111">
        <v>9.0654982578401364E-3</v>
      </c>
      <c r="DR111">
        <v>1.586647225880161E-3</v>
      </c>
      <c r="DS111">
        <v>1</v>
      </c>
      <c r="DT111">
        <v>0</v>
      </c>
      <c r="DU111">
        <v>0</v>
      </c>
      <c r="DV111">
        <v>0</v>
      </c>
      <c r="DW111">
        <v>-1</v>
      </c>
      <c r="DX111">
        <v>1</v>
      </c>
      <c r="DY111">
        <v>2</v>
      </c>
      <c r="DZ111" t="s">
        <v>363</v>
      </c>
      <c r="EA111">
        <v>3.2967</v>
      </c>
      <c r="EB111">
        <v>2.6252599999999999</v>
      </c>
      <c r="EC111">
        <v>0.13451299999999999</v>
      </c>
      <c r="ED111">
        <v>0.135821</v>
      </c>
      <c r="EE111">
        <v>0.14560500000000001</v>
      </c>
      <c r="EF111">
        <v>0.141792</v>
      </c>
      <c r="EG111">
        <v>26208.7</v>
      </c>
      <c r="EH111">
        <v>26634.400000000001</v>
      </c>
      <c r="EI111">
        <v>28173.599999999999</v>
      </c>
      <c r="EJ111">
        <v>29664.6</v>
      </c>
      <c r="EK111">
        <v>33122.400000000001</v>
      </c>
      <c r="EL111">
        <v>35332.6</v>
      </c>
      <c r="EM111">
        <v>39764</v>
      </c>
      <c r="EN111">
        <v>42385</v>
      </c>
      <c r="EO111">
        <v>1.9334199999999999</v>
      </c>
      <c r="EP111">
        <v>2.1560800000000002</v>
      </c>
      <c r="EQ111">
        <v>0.140984</v>
      </c>
      <c r="ER111">
        <v>0</v>
      </c>
      <c r="ES111">
        <v>31.284099999999999</v>
      </c>
      <c r="ET111">
        <v>999.9</v>
      </c>
      <c r="EU111">
        <v>53</v>
      </c>
      <c r="EV111">
        <v>39.299999999999997</v>
      </c>
      <c r="EW111">
        <v>37.480699999999999</v>
      </c>
      <c r="EX111">
        <v>57.240299999999998</v>
      </c>
      <c r="EY111">
        <v>-1.4022399999999999</v>
      </c>
      <c r="EZ111">
        <v>2</v>
      </c>
      <c r="FA111">
        <v>0.44305099999999997</v>
      </c>
      <c r="FB111">
        <v>0.21332200000000001</v>
      </c>
      <c r="FC111">
        <v>20.273800000000001</v>
      </c>
      <c r="FD111">
        <v>5.2187900000000003</v>
      </c>
      <c r="FE111">
        <v>12.004099999999999</v>
      </c>
      <c r="FF111">
        <v>4.9865500000000003</v>
      </c>
      <c r="FG111">
        <v>3.2845</v>
      </c>
      <c r="FH111">
        <v>9999</v>
      </c>
      <c r="FI111">
        <v>9999</v>
      </c>
      <c r="FJ111">
        <v>9999</v>
      </c>
      <c r="FK111">
        <v>999.9</v>
      </c>
      <c r="FL111">
        <v>1.8658399999999999</v>
      </c>
      <c r="FM111">
        <v>1.86232</v>
      </c>
      <c r="FN111">
        <v>1.86432</v>
      </c>
      <c r="FO111">
        <v>1.8604400000000001</v>
      </c>
      <c r="FP111">
        <v>1.86111</v>
      </c>
      <c r="FQ111">
        <v>1.8602000000000001</v>
      </c>
      <c r="FR111">
        <v>1.86188</v>
      </c>
      <c r="FS111">
        <v>1.85849</v>
      </c>
      <c r="FT111">
        <v>0</v>
      </c>
      <c r="FU111">
        <v>0</v>
      </c>
      <c r="FV111">
        <v>0</v>
      </c>
      <c r="FW111">
        <v>0</v>
      </c>
      <c r="FX111" t="s">
        <v>358</v>
      </c>
      <c r="FY111" t="s">
        <v>359</v>
      </c>
      <c r="FZ111" t="s">
        <v>360</v>
      </c>
      <c r="GA111" t="s">
        <v>360</v>
      </c>
      <c r="GB111" t="s">
        <v>360</v>
      </c>
      <c r="GC111" t="s">
        <v>360</v>
      </c>
      <c r="GD111">
        <v>0</v>
      </c>
      <c r="GE111">
        <v>100</v>
      </c>
      <c r="GF111">
        <v>100</v>
      </c>
      <c r="GG111">
        <v>-4.3140000000000001</v>
      </c>
      <c r="GH111">
        <v>0.13009999999999999</v>
      </c>
      <c r="GI111">
        <v>-3.0386377359327348</v>
      </c>
      <c r="GJ111">
        <v>-2.737337881603403E-3</v>
      </c>
      <c r="GK111">
        <v>1.2769921614711079E-6</v>
      </c>
      <c r="GL111">
        <v>-3.2469241445839119E-10</v>
      </c>
      <c r="GM111">
        <v>0.13012000000000509</v>
      </c>
      <c r="GN111">
        <v>0</v>
      </c>
      <c r="GO111">
        <v>0</v>
      </c>
      <c r="GP111">
        <v>0</v>
      </c>
      <c r="GQ111">
        <v>4</v>
      </c>
      <c r="GR111">
        <v>2074</v>
      </c>
      <c r="GS111">
        <v>4</v>
      </c>
      <c r="GT111">
        <v>30</v>
      </c>
      <c r="GU111">
        <v>10.9</v>
      </c>
      <c r="GV111">
        <v>10.8</v>
      </c>
      <c r="GW111">
        <v>1.9299299999999999</v>
      </c>
      <c r="GX111">
        <v>2.5659200000000002</v>
      </c>
      <c r="GY111">
        <v>2.04834</v>
      </c>
      <c r="GZ111">
        <v>2.6061999999999999</v>
      </c>
      <c r="HA111">
        <v>2.1972700000000001</v>
      </c>
      <c r="HB111">
        <v>2.3584000000000001</v>
      </c>
      <c r="HC111">
        <v>42.590400000000002</v>
      </c>
      <c r="HD111">
        <v>13.510400000000001</v>
      </c>
      <c r="HE111">
        <v>18</v>
      </c>
      <c r="HF111">
        <v>491.03800000000001</v>
      </c>
      <c r="HG111">
        <v>719.47900000000004</v>
      </c>
      <c r="HH111">
        <v>31.000299999999999</v>
      </c>
      <c r="HI111">
        <v>33.052100000000003</v>
      </c>
      <c r="HJ111">
        <v>29.9999</v>
      </c>
      <c r="HK111">
        <v>32.979300000000002</v>
      </c>
      <c r="HL111">
        <v>32.976500000000001</v>
      </c>
      <c r="HM111">
        <v>38.625999999999998</v>
      </c>
      <c r="HN111">
        <v>-30</v>
      </c>
      <c r="HO111">
        <v>-30</v>
      </c>
      <c r="HP111">
        <v>31</v>
      </c>
      <c r="HQ111">
        <v>642.45600000000002</v>
      </c>
      <c r="HR111">
        <v>33.834600000000002</v>
      </c>
      <c r="HS111">
        <v>99.2697</v>
      </c>
      <c r="HT111">
        <v>98.302499999999995</v>
      </c>
    </row>
    <row r="112" spans="1:228" x14ac:dyDescent="0.2">
      <c r="A112">
        <v>97</v>
      </c>
      <c r="B112">
        <v>1670263530.0999999</v>
      </c>
      <c r="C112">
        <v>383.09999990463263</v>
      </c>
      <c r="D112" t="s">
        <v>553</v>
      </c>
      <c r="E112" t="s">
        <v>554</v>
      </c>
      <c r="F112">
        <v>4</v>
      </c>
      <c r="G112">
        <v>1670263528.0999999</v>
      </c>
      <c r="H112">
        <f t="shared" si="34"/>
        <v>1.9725744666191825E-3</v>
      </c>
      <c r="I112">
        <f t="shared" si="35"/>
        <v>1.9725744666191825</v>
      </c>
      <c r="J112">
        <f t="shared" si="36"/>
        <v>22.736189183795716</v>
      </c>
      <c r="K112">
        <f t="shared" si="37"/>
        <v>613.77328571428575</v>
      </c>
      <c r="L112">
        <f t="shared" si="38"/>
        <v>308.13555570680057</v>
      </c>
      <c r="M112">
        <f t="shared" si="39"/>
        <v>31.145401928497797</v>
      </c>
      <c r="N112">
        <f t="shared" si="40"/>
        <v>62.038331255532704</v>
      </c>
      <c r="O112">
        <f t="shared" si="41"/>
        <v>0.12579443279032357</v>
      </c>
      <c r="P112">
        <f t="shared" si="42"/>
        <v>3.6776326996219968</v>
      </c>
      <c r="Q112">
        <f t="shared" si="43"/>
        <v>0.12345199616209623</v>
      </c>
      <c r="R112">
        <f t="shared" si="44"/>
        <v>7.7364323127859541E-2</v>
      </c>
      <c r="S112">
        <f t="shared" si="45"/>
        <v>226.11211080439162</v>
      </c>
      <c r="T112">
        <f t="shared" si="46"/>
        <v>33.795253569400522</v>
      </c>
      <c r="U112">
        <f t="shared" si="47"/>
        <v>33.56135714285714</v>
      </c>
      <c r="V112">
        <f t="shared" si="48"/>
        <v>5.2136620524724737</v>
      </c>
      <c r="W112">
        <f t="shared" si="49"/>
        <v>72.08695987409628</v>
      </c>
      <c r="X112">
        <f t="shared" si="50"/>
        <v>3.6695769834343013</v>
      </c>
      <c r="Y112">
        <f t="shared" si="51"/>
        <v>5.0904865316049026</v>
      </c>
      <c r="Z112">
        <f t="shared" si="52"/>
        <v>1.5440850690381724</v>
      </c>
      <c r="AA112">
        <f t="shared" si="53"/>
        <v>-86.99053397790594</v>
      </c>
      <c r="AB112">
        <f t="shared" si="54"/>
        <v>-84.581356647920899</v>
      </c>
      <c r="AC112">
        <f t="shared" si="55"/>
        <v>-5.2852204165628338</v>
      </c>
      <c r="AD112">
        <f t="shared" si="56"/>
        <v>49.254999762001972</v>
      </c>
      <c r="AE112">
        <f t="shared" si="57"/>
        <v>46.502890955941176</v>
      </c>
      <c r="AF112">
        <f t="shared" si="58"/>
        <v>2.0090967076892641</v>
      </c>
      <c r="AG112">
        <f t="shared" si="59"/>
        <v>22.736189183795716</v>
      </c>
      <c r="AH112">
        <v>656.33291444467523</v>
      </c>
      <c r="AI112">
        <v>639.50660606060603</v>
      </c>
      <c r="AJ112">
        <v>1.7365901873085241</v>
      </c>
      <c r="AK112">
        <v>66.402608217360225</v>
      </c>
      <c r="AL112">
        <f t="shared" si="60"/>
        <v>1.9725744666191825</v>
      </c>
      <c r="AM112">
        <v>35.509705003401088</v>
      </c>
      <c r="AN112">
        <v>36.299613823529413</v>
      </c>
      <c r="AO112">
        <v>-5.3359686300030019E-5</v>
      </c>
      <c r="AP112">
        <v>90.818453597350185</v>
      </c>
      <c r="AQ112">
        <v>168</v>
      </c>
      <c r="AR112">
        <v>26</v>
      </c>
      <c r="AS112">
        <f t="shared" si="61"/>
        <v>1</v>
      </c>
      <c r="AT112">
        <f t="shared" si="62"/>
        <v>0</v>
      </c>
      <c r="AU112">
        <f t="shared" si="63"/>
        <v>47265.094366360339</v>
      </c>
      <c r="AV112">
        <f t="shared" si="64"/>
        <v>1199.995714285714</v>
      </c>
      <c r="AW112">
        <f t="shared" si="65"/>
        <v>1025.9201278779231</v>
      </c>
      <c r="AX112">
        <f t="shared" si="66"/>
        <v>0.85493649324288812</v>
      </c>
      <c r="AY112">
        <f t="shared" si="67"/>
        <v>0.18842743195877387</v>
      </c>
      <c r="AZ112">
        <v>2.7</v>
      </c>
      <c r="BA112">
        <v>0.5</v>
      </c>
      <c r="BB112" t="s">
        <v>355</v>
      </c>
      <c r="BC112">
        <v>2</v>
      </c>
      <c r="BD112" t="b">
        <v>1</v>
      </c>
      <c r="BE112">
        <v>1670263528.0999999</v>
      </c>
      <c r="BF112">
        <v>613.77328571428575</v>
      </c>
      <c r="BG112">
        <v>633.60157142857145</v>
      </c>
      <c r="BH112">
        <v>36.304785714285707</v>
      </c>
      <c r="BI112">
        <v>35.50055714285714</v>
      </c>
      <c r="BJ112">
        <v>618.09271428571435</v>
      </c>
      <c r="BK112">
        <v>36.174642857142857</v>
      </c>
      <c r="BL112">
        <v>650.01714285714297</v>
      </c>
      <c r="BM112">
        <v>100.977</v>
      </c>
      <c r="BN112">
        <v>9.9949257142857142E-2</v>
      </c>
      <c r="BO112">
        <v>33.134757142857147</v>
      </c>
      <c r="BP112">
        <v>33.56135714285714</v>
      </c>
      <c r="BQ112">
        <v>999.89999999999986</v>
      </c>
      <c r="BR112">
        <v>0</v>
      </c>
      <c r="BS112">
        <v>0</v>
      </c>
      <c r="BT112">
        <v>9006.6071428571431</v>
      </c>
      <c r="BU112">
        <v>0</v>
      </c>
      <c r="BV112">
        <v>236.68942857142861</v>
      </c>
      <c r="BW112">
        <v>-19.828385714285709</v>
      </c>
      <c r="BX112">
        <v>636.89571428571435</v>
      </c>
      <c r="BY112">
        <v>656.923</v>
      </c>
      <c r="BZ112">
        <v>0.80421357142857153</v>
      </c>
      <c r="CA112">
        <v>633.60157142857145</v>
      </c>
      <c r="CB112">
        <v>35.50055714285714</v>
      </c>
      <c r="CC112">
        <v>3.665952857142857</v>
      </c>
      <c r="CD112">
        <v>3.584745714285714</v>
      </c>
      <c r="CE112">
        <v>27.40858571428571</v>
      </c>
      <c r="CF112">
        <v>27.026528571428571</v>
      </c>
      <c r="CG112">
        <v>1199.995714285714</v>
      </c>
      <c r="CH112">
        <v>0.50003500000000001</v>
      </c>
      <c r="CI112">
        <v>0.49996499999999999</v>
      </c>
      <c r="CJ112">
        <v>0</v>
      </c>
      <c r="CK112">
        <v>950.69671428571439</v>
      </c>
      <c r="CL112">
        <v>4.9990899999999998</v>
      </c>
      <c r="CM112">
        <v>9726.2814285714285</v>
      </c>
      <c r="CN112">
        <v>9557.9357142857134</v>
      </c>
      <c r="CO112">
        <v>42.936999999999998</v>
      </c>
      <c r="CP112">
        <v>44.686999999999998</v>
      </c>
      <c r="CQ112">
        <v>43.785428571428568</v>
      </c>
      <c r="CR112">
        <v>43.686999999999998</v>
      </c>
      <c r="CS112">
        <v>44.267714285714291</v>
      </c>
      <c r="CT112">
        <v>597.53857142857134</v>
      </c>
      <c r="CU112">
        <v>597.4571428571428</v>
      </c>
      <c r="CV112">
        <v>0</v>
      </c>
      <c r="CW112">
        <v>1670263548.8</v>
      </c>
      <c r="CX112">
        <v>0</v>
      </c>
      <c r="CY112">
        <v>1670262879</v>
      </c>
      <c r="CZ112" t="s">
        <v>356</v>
      </c>
      <c r="DA112">
        <v>1670262873</v>
      </c>
      <c r="DB112">
        <v>1670262879</v>
      </c>
      <c r="DC112">
        <v>3</v>
      </c>
      <c r="DD112">
        <v>-7.0000000000000001E-3</v>
      </c>
      <c r="DE112">
        <v>-1.0999999999999999E-2</v>
      </c>
      <c r="DF112">
        <v>-3.9849999999999999</v>
      </c>
      <c r="DG112">
        <v>0.13</v>
      </c>
      <c r="DH112">
        <v>415</v>
      </c>
      <c r="DI112">
        <v>34</v>
      </c>
      <c r="DJ112">
        <v>0.34</v>
      </c>
      <c r="DK112">
        <v>0.13</v>
      </c>
      <c r="DL112">
        <v>-19.537534146341461</v>
      </c>
      <c r="DM112">
        <v>-2.129933101045316</v>
      </c>
      <c r="DN112">
        <v>0.21155368875127489</v>
      </c>
      <c r="DO112">
        <v>0</v>
      </c>
      <c r="DP112">
        <v>0.79968312195121949</v>
      </c>
      <c r="DQ112">
        <v>1.9853059233451341E-2</v>
      </c>
      <c r="DR112">
        <v>2.605600349295697E-3</v>
      </c>
      <c r="DS112">
        <v>1</v>
      </c>
      <c r="DT112">
        <v>0</v>
      </c>
      <c r="DU112">
        <v>0</v>
      </c>
      <c r="DV112">
        <v>0</v>
      </c>
      <c r="DW112">
        <v>-1</v>
      </c>
      <c r="DX112">
        <v>1</v>
      </c>
      <c r="DY112">
        <v>2</v>
      </c>
      <c r="DZ112" t="s">
        <v>363</v>
      </c>
      <c r="EA112">
        <v>3.2969200000000001</v>
      </c>
      <c r="EB112">
        <v>2.6252399999999998</v>
      </c>
      <c r="EC112">
        <v>0.13553299999999999</v>
      </c>
      <c r="ED112">
        <v>0.13682800000000001</v>
      </c>
      <c r="EE112">
        <v>0.14557100000000001</v>
      </c>
      <c r="EF112">
        <v>0.141759</v>
      </c>
      <c r="EG112">
        <v>26177.5</v>
      </c>
      <c r="EH112">
        <v>26603.599999999999</v>
      </c>
      <c r="EI112">
        <v>28173.4</v>
      </c>
      <c r="EJ112">
        <v>29665</v>
      </c>
      <c r="EK112">
        <v>33123.1</v>
      </c>
      <c r="EL112">
        <v>35334.6</v>
      </c>
      <c r="EM112">
        <v>39763.199999999997</v>
      </c>
      <c r="EN112">
        <v>42385.7</v>
      </c>
      <c r="EO112">
        <v>1.9335500000000001</v>
      </c>
      <c r="EP112">
        <v>2.1560800000000002</v>
      </c>
      <c r="EQ112">
        <v>0.14028299999999999</v>
      </c>
      <c r="ER112">
        <v>0</v>
      </c>
      <c r="ES112">
        <v>31.284099999999999</v>
      </c>
      <c r="ET112">
        <v>999.9</v>
      </c>
      <c r="EU112">
        <v>52.9</v>
      </c>
      <c r="EV112">
        <v>39.299999999999997</v>
      </c>
      <c r="EW112">
        <v>37.405999999999999</v>
      </c>
      <c r="EX112">
        <v>57.4803</v>
      </c>
      <c r="EY112">
        <v>-1.46234</v>
      </c>
      <c r="EZ112">
        <v>2</v>
      </c>
      <c r="FA112">
        <v>0.44293700000000003</v>
      </c>
      <c r="FB112">
        <v>0.21551200000000001</v>
      </c>
      <c r="FC112">
        <v>20.273800000000001</v>
      </c>
      <c r="FD112">
        <v>5.2189399999999999</v>
      </c>
      <c r="FE112">
        <v>12.005000000000001</v>
      </c>
      <c r="FF112">
        <v>4.9861000000000004</v>
      </c>
      <c r="FG112">
        <v>3.2845</v>
      </c>
      <c r="FH112">
        <v>9999</v>
      </c>
      <c r="FI112">
        <v>9999</v>
      </c>
      <c r="FJ112">
        <v>9999</v>
      </c>
      <c r="FK112">
        <v>999.9</v>
      </c>
      <c r="FL112">
        <v>1.8658399999999999</v>
      </c>
      <c r="FM112">
        <v>1.86232</v>
      </c>
      <c r="FN112">
        <v>1.86432</v>
      </c>
      <c r="FO112">
        <v>1.86043</v>
      </c>
      <c r="FP112">
        <v>1.86111</v>
      </c>
      <c r="FQ112">
        <v>1.8602000000000001</v>
      </c>
      <c r="FR112">
        <v>1.86188</v>
      </c>
      <c r="FS112">
        <v>1.8585</v>
      </c>
      <c r="FT112">
        <v>0</v>
      </c>
      <c r="FU112">
        <v>0</v>
      </c>
      <c r="FV112">
        <v>0</v>
      </c>
      <c r="FW112">
        <v>0</v>
      </c>
      <c r="FX112" t="s">
        <v>358</v>
      </c>
      <c r="FY112" t="s">
        <v>359</v>
      </c>
      <c r="FZ112" t="s">
        <v>360</v>
      </c>
      <c r="GA112" t="s">
        <v>360</v>
      </c>
      <c r="GB112" t="s">
        <v>360</v>
      </c>
      <c r="GC112" t="s">
        <v>360</v>
      </c>
      <c r="GD112">
        <v>0</v>
      </c>
      <c r="GE112">
        <v>100</v>
      </c>
      <c r="GF112">
        <v>100</v>
      </c>
      <c r="GG112">
        <v>-4.3250000000000002</v>
      </c>
      <c r="GH112">
        <v>0.13009999999999999</v>
      </c>
      <c r="GI112">
        <v>-3.0386377359327348</v>
      </c>
      <c r="GJ112">
        <v>-2.737337881603403E-3</v>
      </c>
      <c r="GK112">
        <v>1.2769921614711079E-6</v>
      </c>
      <c r="GL112">
        <v>-3.2469241445839119E-10</v>
      </c>
      <c r="GM112">
        <v>0.13012000000000509</v>
      </c>
      <c r="GN112">
        <v>0</v>
      </c>
      <c r="GO112">
        <v>0</v>
      </c>
      <c r="GP112">
        <v>0</v>
      </c>
      <c r="GQ112">
        <v>4</v>
      </c>
      <c r="GR112">
        <v>2074</v>
      </c>
      <c r="GS112">
        <v>4</v>
      </c>
      <c r="GT112">
        <v>30</v>
      </c>
      <c r="GU112">
        <v>11</v>
      </c>
      <c r="GV112">
        <v>10.9</v>
      </c>
      <c r="GW112">
        <v>1.94702</v>
      </c>
      <c r="GX112">
        <v>2.5622600000000002</v>
      </c>
      <c r="GY112">
        <v>2.04834</v>
      </c>
      <c r="GZ112">
        <v>2.6061999999999999</v>
      </c>
      <c r="HA112">
        <v>2.1972700000000001</v>
      </c>
      <c r="HB112">
        <v>2.34497</v>
      </c>
      <c r="HC112">
        <v>42.590400000000002</v>
      </c>
      <c r="HD112">
        <v>13.510400000000001</v>
      </c>
      <c r="HE112">
        <v>18</v>
      </c>
      <c r="HF112">
        <v>491.1</v>
      </c>
      <c r="HG112">
        <v>719.46299999999997</v>
      </c>
      <c r="HH112">
        <v>31.000499999999999</v>
      </c>
      <c r="HI112">
        <v>33.050699999999999</v>
      </c>
      <c r="HJ112">
        <v>30.0001</v>
      </c>
      <c r="HK112">
        <v>32.977200000000003</v>
      </c>
      <c r="HL112">
        <v>32.975099999999998</v>
      </c>
      <c r="HM112">
        <v>38.957900000000002</v>
      </c>
      <c r="HN112">
        <v>-30</v>
      </c>
      <c r="HO112">
        <v>-30</v>
      </c>
      <c r="HP112">
        <v>31</v>
      </c>
      <c r="HQ112">
        <v>649.149</v>
      </c>
      <c r="HR112">
        <v>33.834600000000002</v>
      </c>
      <c r="HS112">
        <v>99.268199999999993</v>
      </c>
      <c r="HT112">
        <v>98.303899999999999</v>
      </c>
    </row>
    <row r="113" spans="1:228" x14ac:dyDescent="0.2">
      <c r="A113">
        <v>98</v>
      </c>
      <c r="B113">
        <v>1670263534.0999999</v>
      </c>
      <c r="C113">
        <v>387.09999990463263</v>
      </c>
      <c r="D113" t="s">
        <v>555</v>
      </c>
      <c r="E113" t="s">
        <v>556</v>
      </c>
      <c r="F113">
        <v>4</v>
      </c>
      <c r="G113">
        <v>1670263531.7874999</v>
      </c>
      <c r="H113">
        <f t="shared" si="34"/>
        <v>1.9725702123455403E-3</v>
      </c>
      <c r="I113">
        <f t="shared" si="35"/>
        <v>1.9725702123455404</v>
      </c>
      <c r="J113">
        <f t="shared" si="36"/>
        <v>23.938405712638993</v>
      </c>
      <c r="K113">
        <f t="shared" si="37"/>
        <v>619.87037499999997</v>
      </c>
      <c r="L113">
        <f t="shared" si="38"/>
        <v>298.30448163825326</v>
      </c>
      <c r="M113">
        <f t="shared" si="39"/>
        <v>30.15154806344394</v>
      </c>
      <c r="N113">
        <f t="shared" si="40"/>
        <v>62.654276269246601</v>
      </c>
      <c r="O113">
        <f t="shared" si="41"/>
        <v>0.12562731042927008</v>
      </c>
      <c r="P113">
        <f t="shared" si="42"/>
        <v>3.6663814394890464</v>
      </c>
      <c r="Q113">
        <f t="shared" si="43"/>
        <v>0.12328400604335402</v>
      </c>
      <c r="R113">
        <f t="shared" si="44"/>
        <v>7.725939974192253E-2</v>
      </c>
      <c r="S113">
        <f t="shared" si="45"/>
        <v>226.11073048291149</v>
      </c>
      <c r="T113">
        <f t="shared" si="46"/>
        <v>33.79719832353571</v>
      </c>
      <c r="U113">
        <f t="shared" si="47"/>
        <v>33.564574999999998</v>
      </c>
      <c r="V113">
        <f t="shared" si="48"/>
        <v>5.2146009331265963</v>
      </c>
      <c r="W113">
        <f t="shared" si="49"/>
        <v>72.064097061747034</v>
      </c>
      <c r="X113">
        <f t="shared" si="50"/>
        <v>3.6684219801465998</v>
      </c>
      <c r="Y113">
        <f t="shared" si="51"/>
        <v>5.0904987777802413</v>
      </c>
      <c r="Z113">
        <f t="shared" si="52"/>
        <v>1.5461789529799965</v>
      </c>
      <c r="AA113">
        <f t="shared" si="53"/>
        <v>-86.990346364438324</v>
      </c>
      <c r="AB113">
        <f t="shared" si="54"/>
        <v>-84.95016721112799</v>
      </c>
      <c r="AC113">
        <f t="shared" si="55"/>
        <v>-5.3246410844271548</v>
      </c>
      <c r="AD113">
        <f t="shared" si="56"/>
        <v>48.845575822918022</v>
      </c>
      <c r="AE113">
        <f t="shared" si="57"/>
        <v>46.715762397461987</v>
      </c>
      <c r="AF113">
        <f t="shared" si="58"/>
        <v>2.0029723448395766</v>
      </c>
      <c r="AG113">
        <f t="shared" si="59"/>
        <v>23.938405712638993</v>
      </c>
      <c r="AH113">
        <v>663.28514328954554</v>
      </c>
      <c r="AI113">
        <v>646.2338606060606</v>
      </c>
      <c r="AJ113">
        <v>1.6644764793579681</v>
      </c>
      <c r="AK113">
        <v>66.402608217360225</v>
      </c>
      <c r="AL113">
        <f t="shared" si="60"/>
        <v>1.9725702123455404</v>
      </c>
      <c r="AM113">
        <v>35.497150457805787</v>
      </c>
      <c r="AN113">
        <v>36.287585294117633</v>
      </c>
      <c r="AO113">
        <v>-1.5108088191635491E-4</v>
      </c>
      <c r="AP113">
        <v>90.818453597350185</v>
      </c>
      <c r="AQ113">
        <v>167</v>
      </c>
      <c r="AR113">
        <v>26</v>
      </c>
      <c r="AS113">
        <f t="shared" si="61"/>
        <v>1</v>
      </c>
      <c r="AT113">
        <f t="shared" si="62"/>
        <v>0</v>
      </c>
      <c r="AU113">
        <f t="shared" si="63"/>
        <v>47064.166853041468</v>
      </c>
      <c r="AV113">
        <f t="shared" si="64"/>
        <v>1199.98875</v>
      </c>
      <c r="AW113">
        <f t="shared" si="65"/>
        <v>1025.9141385921821</v>
      </c>
      <c r="AX113">
        <f t="shared" si="66"/>
        <v>0.85493646385616717</v>
      </c>
      <c r="AY113">
        <f t="shared" si="67"/>
        <v>0.18842737524240247</v>
      </c>
      <c r="AZ113">
        <v>2.7</v>
      </c>
      <c r="BA113">
        <v>0.5</v>
      </c>
      <c r="BB113" t="s">
        <v>355</v>
      </c>
      <c r="BC113">
        <v>2</v>
      </c>
      <c r="BD113" t="b">
        <v>1</v>
      </c>
      <c r="BE113">
        <v>1670263531.7874999</v>
      </c>
      <c r="BF113">
        <v>619.87037499999997</v>
      </c>
      <c r="BG113">
        <v>639.79000000000008</v>
      </c>
      <c r="BH113">
        <v>36.293550000000003</v>
      </c>
      <c r="BI113">
        <v>35.491787500000001</v>
      </c>
      <c r="BJ113">
        <v>624.19925000000001</v>
      </c>
      <c r="BK113">
        <v>36.163449999999997</v>
      </c>
      <c r="BL113">
        <v>650.03650000000005</v>
      </c>
      <c r="BM113">
        <v>100.97624999999999</v>
      </c>
      <c r="BN113">
        <v>0.1001666125</v>
      </c>
      <c r="BO113">
        <v>33.134799999999998</v>
      </c>
      <c r="BP113">
        <v>33.564574999999998</v>
      </c>
      <c r="BQ113">
        <v>999.9</v>
      </c>
      <c r="BR113">
        <v>0</v>
      </c>
      <c r="BS113">
        <v>0</v>
      </c>
      <c r="BT113">
        <v>8967.8137499999993</v>
      </c>
      <c r="BU113">
        <v>0</v>
      </c>
      <c r="BV113">
        <v>237.08324999999999</v>
      </c>
      <c r="BW113">
        <v>-19.919675000000002</v>
      </c>
      <c r="BX113">
        <v>643.21524999999997</v>
      </c>
      <c r="BY113">
        <v>663.33299999999997</v>
      </c>
      <c r="BZ113">
        <v>0.80178199999999999</v>
      </c>
      <c r="CA113">
        <v>639.79000000000008</v>
      </c>
      <c r="CB113">
        <v>35.491787500000001</v>
      </c>
      <c r="CC113">
        <v>3.6647975000000002</v>
      </c>
      <c r="CD113">
        <v>3.5838337500000002</v>
      </c>
      <c r="CE113">
        <v>27.403187500000001</v>
      </c>
      <c r="CF113">
        <v>27.022224999999999</v>
      </c>
      <c r="CG113">
        <v>1199.98875</v>
      </c>
      <c r="CH113">
        <v>0.50003500000000001</v>
      </c>
      <c r="CI113">
        <v>0.49996499999999999</v>
      </c>
      <c r="CJ113">
        <v>0</v>
      </c>
      <c r="CK113">
        <v>950.68000000000006</v>
      </c>
      <c r="CL113">
        <v>4.9990899999999998</v>
      </c>
      <c r="CM113">
        <v>9728.3149999999987</v>
      </c>
      <c r="CN113">
        <v>9557.8875000000007</v>
      </c>
      <c r="CO113">
        <v>42.936999999999998</v>
      </c>
      <c r="CP113">
        <v>44.686999999999998</v>
      </c>
      <c r="CQ113">
        <v>43.765500000000003</v>
      </c>
      <c r="CR113">
        <v>43.686999999999998</v>
      </c>
      <c r="CS113">
        <v>44.304250000000003</v>
      </c>
      <c r="CT113">
        <v>597.53624999999988</v>
      </c>
      <c r="CU113">
        <v>597.4525000000001</v>
      </c>
      <c r="CV113">
        <v>0</v>
      </c>
      <c r="CW113">
        <v>1670263553</v>
      </c>
      <c r="CX113">
        <v>0</v>
      </c>
      <c r="CY113">
        <v>1670262879</v>
      </c>
      <c r="CZ113" t="s">
        <v>356</v>
      </c>
      <c r="DA113">
        <v>1670262873</v>
      </c>
      <c r="DB113">
        <v>1670262879</v>
      </c>
      <c r="DC113">
        <v>3</v>
      </c>
      <c r="DD113">
        <v>-7.0000000000000001E-3</v>
      </c>
      <c r="DE113">
        <v>-1.0999999999999999E-2</v>
      </c>
      <c r="DF113">
        <v>-3.9849999999999999</v>
      </c>
      <c r="DG113">
        <v>0.13</v>
      </c>
      <c r="DH113">
        <v>415</v>
      </c>
      <c r="DI113">
        <v>34</v>
      </c>
      <c r="DJ113">
        <v>0.34</v>
      </c>
      <c r="DK113">
        <v>0.13</v>
      </c>
      <c r="DL113">
        <v>-19.67162195121951</v>
      </c>
      <c r="DM113">
        <v>-1.956934494773535</v>
      </c>
      <c r="DN113">
        <v>0.19518535094996531</v>
      </c>
      <c r="DO113">
        <v>0</v>
      </c>
      <c r="DP113">
        <v>0.80049178048780489</v>
      </c>
      <c r="DQ113">
        <v>1.716773519163808E-2</v>
      </c>
      <c r="DR113">
        <v>2.5153446014432161E-3</v>
      </c>
      <c r="DS113">
        <v>1</v>
      </c>
      <c r="DT113">
        <v>0</v>
      </c>
      <c r="DU113">
        <v>0</v>
      </c>
      <c r="DV113">
        <v>0</v>
      </c>
      <c r="DW113">
        <v>-1</v>
      </c>
      <c r="DX113">
        <v>1</v>
      </c>
      <c r="DY113">
        <v>2</v>
      </c>
      <c r="DZ113" t="s">
        <v>363</v>
      </c>
      <c r="EA113">
        <v>3.2968000000000002</v>
      </c>
      <c r="EB113">
        <v>2.6251600000000002</v>
      </c>
      <c r="EC113">
        <v>0.13652300000000001</v>
      </c>
      <c r="ED113">
        <v>0.13783300000000001</v>
      </c>
      <c r="EE113">
        <v>0.14553199999999999</v>
      </c>
      <c r="EF113">
        <v>0.141732</v>
      </c>
      <c r="EG113">
        <v>26147.599999999999</v>
      </c>
      <c r="EH113">
        <v>26572.6</v>
      </c>
      <c r="EI113">
        <v>28173.5</v>
      </c>
      <c r="EJ113">
        <v>29665</v>
      </c>
      <c r="EK113">
        <v>33125.5</v>
      </c>
      <c r="EL113">
        <v>35335.800000000003</v>
      </c>
      <c r="EM113">
        <v>39764.199999999997</v>
      </c>
      <c r="EN113">
        <v>42385.7</v>
      </c>
      <c r="EO113">
        <v>1.9350000000000001</v>
      </c>
      <c r="EP113">
        <v>2.15605</v>
      </c>
      <c r="EQ113">
        <v>0.14072299999999999</v>
      </c>
      <c r="ER113">
        <v>0</v>
      </c>
      <c r="ES113">
        <v>31.284099999999999</v>
      </c>
      <c r="ET113">
        <v>999.9</v>
      </c>
      <c r="EU113">
        <v>52.9</v>
      </c>
      <c r="EV113">
        <v>39.299999999999997</v>
      </c>
      <c r="EW113">
        <v>37.410200000000003</v>
      </c>
      <c r="EX113">
        <v>57.420299999999997</v>
      </c>
      <c r="EY113">
        <v>-1.36619</v>
      </c>
      <c r="EZ113">
        <v>2</v>
      </c>
      <c r="FA113">
        <v>0.442965</v>
      </c>
      <c r="FB113">
        <v>0.21798999999999999</v>
      </c>
      <c r="FC113">
        <v>20.273800000000001</v>
      </c>
      <c r="FD113">
        <v>5.2190899999999996</v>
      </c>
      <c r="FE113">
        <v>12.004899999999999</v>
      </c>
      <c r="FF113">
        <v>4.9862000000000002</v>
      </c>
      <c r="FG113">
        <v>3.2845</v>
      </c>
      <c r="FH113">
        <v>9999</v>
      </c>
      <c r="FI113">
        <v>9999</v>
      </c>
      <c r="FJ113">
        <v>9999</v>
      </c>
      <c r="FK113">
        <v>999.9</v>
      </c>
      <c r="FL113">
        <v>1.8658399999999999</v>
      </c>
      <c r="FM113">
        <v>1.8623099999999999</v>
      </c>
      <c r="FN113">
        <v>1.86432</v>
      </c>
      <c r="FO113">
        <v>1.86042</v>
      </c>
      <c r="FP113">
        <v>1.86111</v>
      </c>
      <c r="FQ113">
        <v>1.8602000000000001</v>
      </c>
      <c r="FR113">
        <v>1.86188</v>
      </c>
      <c r="FS113">
        <v>1.8584799999999999</v>
      </c>
      <c r="FT113">
        <v>0</v>
      </c>
      <c r="FU113">
        <v>0</v>
      </c>
      <c r="FV113">
        <v>0</v>
      </c>
      <c r="FW113">
        <v>0</v>
      </c>
      <c r="FX113" t="s">
        <v>358</v>
      </c>
      <c r="FY113" t="s">
        <v>359</v>
      </c>
      <c r="FZ113" t="s">
        <v>360</v>
      </c>
      <c r="GA113" t="s">
        <v>360</v>
      </c>
      <c r="GB113" t="s">
        <v>360</v>
      </c>
      <c r="GC113" t="s">
        <v>360</v>
      </c>
      <c r="GD113">
        <v>0</v>
      </c>
      <c r="GE113">
        <v>100</v>
      </c>
      <c r="GF113">
        <v>100</v>
      </c>
      <c r="GG113">
        <v>-4.3339999999999996</v>
      </c>
      <c r="GH113">
        <v>0.13020000000000001</v>
      </c>
      <c r="GI113">
        <v>-3.0386377359327348</v>
      </c>
      <c r="GJ113">
        <v>-2.737337881603403E-3</v>
      </c>
      <c r="GK113">
        <v>1.2769921614711079E-6</v>
      </c>
      <c r="GL113">
        <v>-3.2469241445839119E-10</v>
      </c>
      <c r="GM113">
        <v>0.13012000000000509</v>
      </c>
      <c r="GN113">
        <v>0</v>
      </c>
      <c r="GO113">
        <v>0</v>
      </c>
      <c r="GP113">
        <v>0</v>
      </c>
      <c r="GQ113">
        <v>4</v>
      </c>
      <c r="GR113">
        <v>2074</v>
      </c>
      <c r="GS113">
        <v>4</v>
      </c>
      <c r="GT113">
        <v>30</v>
      </c>
      <c r="GU113">
        <v>11</v>
      </c>
      <c r="GV113">
        <v>10.9</v>
      </c>
      <c r="GW113">
        <v>1.96289</v>
      </c>
      <c r="GX113">
        <v>2.5695800000000002</v>
      </c>
      <c r="GY113">
        <v>2.04834</v>
      </c>
      <c r="GZ113">
        <v>2.6061999999999999</v>
      </c>
      <c r="HA113">
        <v>2.1972700000000001</v>
      </c>
      <c r="HB113">
        <v>2.3645</v>
      </c>
      <c r="HC113">
        <v>42.590400000000002</v>
      </c>
      <c r="HD113">
        <v>13.5016</v>
      </c>
      <c r="HE113">
        <v>18</v>
      </c>
      <c r="HF113">
        <v>492.01900000000001</v>
      </c>
      <c r="HG113">
        <v>719.42100000000005</v>
      </c>
      <c r="HH113">
        <v>31.000599999999999</v>
      </c>
      <c r="HI113">
        <v>33.050699999999999</v>
      </c>
      <c r="HJ113">
        <v>30.0001</v>
      </c>
      <c r="HK113">
        <v>32.977200000000003</v>
      </c>
      <c r="HL113">
        <v>32.973599999999998</v>
      </c>
      <c r="HM113">
        <v>39.286900000000003</v>
      </c>
      <c r="HN113">
        <v>-30</v>
      </c>
      <c r="HO113">
        <v>-30</v>
      </c>
      <c r="HP113">
        <v>31</v>
      </c>
      <c r="HQ113">
        <v>655.84</v>
      </c>
      <c r="HR113">
        <v>33.834600000000002</v>
      </c>
      <c r="HS113">
        <v>99.269900000000007</v>
      </c>
      <c r="HT113">
        <v>98.304000000000002</v>
      </c>
    </row>
    <row r="114" spans="1:228" x14ac:dyDescent="0.2">
      <c r="A114">
        <v>99</v>
      </c>
      <c r="B114">
        <v>1670263538.0999999</v>
      </c>
      <c r="C114">
        <v>391.09999990463263</v>
      </c>
      <c r="D114" t="s">
        <v>557</v>
      </c>
      <c r="E114" t="s">
        <v>558</v>
      </c>
      <c r="F114">
        <v>4</v>
      </c>
      <c r="G114">
        <v>1670263536.0999999</v>
      </c>
      <c r="H114">
        <f t="shared" si="34"/>
        <v>1.9359840241850695E-3</v>
      </c>
      <c r="I114">
        <f t="shared" si="35"/>
        <v>1.9359840241850694</v>
      </c>
      <c r="J114">
        <f t="shared" si="36"/>
        <v>23.764188165884168</v>
      </c>
      <c r="K114">
        <f t="shared" si="37"/>
        <v>626.93085714285712</v>
      </c>
      <c r="L114">
        <f t="shared" si="38"/>
        <v>301.48412767551531</v>
      </c>
      <c r="M114">
        <f t="shared" si="39"/>
        <v>30.472708958776415</v>
      </c>
      <c r="N114">
        <f t="shared" si="40"/>
        <v>63.367453850015913</v>
      </c>
      <c r="O114">
        <f t="shared" si="41"/>
        <v>0.12318113817310244</v>
      </c>
      <c r="P114">
        <f t="shared" si="42"/>
        <v>3.675661805397354</v>
      </c>
      <c r="Q114">
        <f t="shared" si="43"/>
        <v>0.12093289757638551</v>
      </c>
      <c r="R114">
        <f t="shared" si="44"/>
        <v>7.5781638658532768E-2</v>
      </c>
      <c r="S114">
        <f t="shared" si="45"/>
        <v>226.11327094731215</v>
      </c>
      <c r="T114">
        <f t="shared" si="46"/>
        <v>33.796516987228983</v>
      </c>
      <c r="U114">
        <f t="shared" si="47"/>
        <v>33.560142857142857</v>
      </c>
      <c r="V114">
        <f t="shared" si="48"/>
        <v>5.2133077960996363</v>
      </c>
      <c r="W114">
        <f t="shared" si="49"/>
        <v>72.049630229377883</v>
      </c>
      <c r="X114">
        <f t="shared" si="50"/>
        <v>3.6662887499108332</v>
      </c>
      <c r="Y114">
        <f t="shared" si="51"/>
        <v>5.088560119238366</v>
      </c>
      <c r="Z114">
        <f t="shared" si="52"/>
        <v>1.5470190461888031</v>
      </c>
      <c r="AA114">
        <f t="shared" si="53"/>
        <v>-85.376895466561564</v>
      </c>
      <c r="AB114">
        <f t="shared" si="54"/>
        <v>-85.631582644446425</v>
      </c>
      <c r="AC114">
        <f t="shared" si="55"/>
        <v>-5.3535063171255697</v>
      </c>
      <c r="AD114">
        <f t="shared" si="56"/>
        <v>49.751286519178578</v>
      </c>
      <c r="AE114">
        <f t="shared" si="57"/>
        <v>47.252608027501886</v>
      </c>
      <c r="AF114">
        <f t="shared" si="58"/>
        <v>1.9819116598206401</v>
      </c>
      <c r="AG114">
        <f t="shared" si="59"/>
        <v>23.764188165884168</v>
      </c>
      <c r="AH114">
        <v>670.28754868157478</v>
      </c>
      <c r="AI114">
        <v>653.1018303030304</v>
      </c>
      <c r="AJ114">
        <v>1.71591925533169</v>
      </c>
      <c r="AK114">
        <v>66.402608217360225</v>
      </c>
      <c r="AL114">
        <f t="shared" si="60"/>
        <v>1.9359840241850694</v>
      </c>
      <c r="AM114">
        <v>35.487115401163088</v>
      </c>
      <c r="AN114">
        <v>36.263004999999993</v>
      </c>
      <c r="AO114">
        <v>-1.565843358656227E-4</v>
      </c>
      <c r="AP114">
        <v>90.818453597350185</v>
      </c>
      <c r="AQ114">
        <v>167</v>
      </c>
      <c r="AR114">
        <v>26</v>
      </c>
      <c r="AS114">
        <f t="shared" si="61"/>
        <v>1</v>
      </c>
      <c r="AT114">
        <f t="shared" si="62"/>
        <v>0</v>
      </c>
      <c r="AU114">
        <f t="shared" si="63"/>
        <v>47230.923880762915</v>
      </c>
      <c r="AV114">
        <f t="shared" si="64"/>
        <v>1200.001428571429</v>
      </c>
      <c r="AW114">
        <f t="shared" si="65"/>
        <v>1025.9250564493848</v>
      </c>
      <c r="AX114">
        <f t="shared" si="66"/>
        <v>0.85493652925957131</v>
      </c>
      <c r="AY114">
        <f t="shared" si="67"/>
        <v>0.18842750147097259</v>
      </c>
      <c r="AZ114">
        <v>2.7</v>
      </c>
      <c r="BA114">
        <v>0.5</v>
      </c>
      <c r="BB114" t="s">
        <v>355</v>
      </c>
      <c r="BC114">
        <v>2</v>
      </c>
      <c r="BD114" t="b">
        <v>1</v>
      </c>
      <c r="BE114">
        <v>1670263536.0999999</v>
      </c>
      <c r="BF114">
        <v>626.93085714285712</v>
      </c>
      <c r="BG114">
        <v>647.07514285714285</v>
      </c>
      <c r="BH114">
        <v>36.272714285714287</v>
      </c>
      <c r="BI114">
        <v>35.479314285714288</v>
      </c>
      <c r="BJ114">
        <v>631.27042857142862</v>
      </c>
      <c r="BK114">
        <v>36.142614285714288</v>
      </c>
      <c r="BL114">
        <v>649.995</v>
      </c>
      <c r="BM114">
        <v>100.9757142857143</v>
      </c>
      <c r="BN114">
        <v>9.9951600000000002E-2</v>
      </c>
      <c r="BO114">
        <v>33.128014285714293</v>
      </c>
      <c r="BP114">
        <v>33.560142857142857</v>
      </c>
      <c r="BQ114">
        <v>999.89999999999986</v>
      </c>
      <c r="BR114">
        <v>0</v>
      </c>
      <c r="BS114">
        <v>0</v>
      </c>
      <c r="BT114">
        <v>8999.91</v>
      </c>
      <c r="BU114">
        <v>0</v>
      </c>
      <c r="BV114">
        <v>237.57914285714281</v>
      </c>
      <c r="BW114">
        <v>-20.144171428571429</v>
      </c>
      <c r="BX114">
        <v>650.52728571428565</v>
      </c>
      <c r="BY114">
        <v>670.87728571428568</v>
      </c>
      <c r="BZ114">
        <v>0.79341228571428579</v>
      </c>
      <c r="CA114">
        <v>647.07514285714285</v>
      </c>
      <c r="CB114">
        <v>35.479314285714288</v>
      </c>
      <c r="CC114">
        <v>3.6626671428571429</v>
      </c>
      <c r="CD114">
        <v>3.5825499999999999</v>
      </c>
      <c r="CE114">
        <v>27.393242857142859</v>
      </c>
      <c r="CF114">
        <v>27.01612857142857</v>
      </c>
      <c r="CG114">
        <v>1200.001428571429</v>
      </c>
      <c r="CH114">
        <v>0.500031</v>
      </c>
      <c r="CI114">
        <v>0.49996900000000011</v>
      </c>
      <c r="CJ114">
        <v>0</v>
      </c>
      <c r="CK114">
        <v>950.96871428571444</v>
      </c>
      <c r="CL114">
        <v>4.9990899999999998</v>
      </c>
      <c r="CM114">
        <v>9731.4114285714277</v>
      </c>
      <c r="CN114">
        <v>9557.9600000000009</v>
      </c>
      <c r="CO114">
        <v>42.936999999999998</v>
      </c>
      <c r="CP114">
        <v>44.686999999999998</v>
      </c>
      <c r="CQ114">
        <v>43.758857142857153</v>
      </c>
      <c r="CR114">
        <v>43.686999999999998</v>
      </c>
      <c r="CS114">
        <v>44.311999999999998</v>
      </c>
      <c r="CT114">
        <v>597.54</v>
      </c>
      <c r="CU114">
        <v>597.46142857142854</v>
      </c>
      <c r="CV114">
        <v>0</v>
      </c>
      <c r="CW114">
        <v>1670263557.2</v>
      </c>
      <c r="CX114">
        <v>0</v>
      </c>
      <c r="CY114">
        <v>1670262879</v>
      </c>
      <c r="CZ114" t="s">
        <v>356</v>
      </c>
      <c r="DA114">
        <v>1670262873</v>
      </c>
      <c r="DB114">
        <v>1670262879</v>
      </c>
      <c r="DC114">
        <v>3</v>
      </c>
      <c r="DD114">
        <v>-7.0000000000000001E-3</v>
      </c>
      <c r="DE114">
        <v>-1.0999999999999999E-2</v>
      </c>
      <c r="DF114">
        <v>-3.9849999999999999</v>
      </c>
      <c r="DG114">
        <v>0.13</v>
      </c>
      <c r="DH114">
        <v>415</v>
      </c>
      <c r="DI114">
        <v>34</v>
      </c>
      <c r="DJ114">
        <v>0.34</v>
      </c>
      <c r="DK114">
        <v>0.13</v>
      </c>
      <c r="DL114">
        <v>-19.8144512195122</v>
      </c>
      <c r="DM114">
        <v>-2.1209414634146411</v>
      </c>
      <c r="DN114">
        <v>0.21192623097804961</v>
      </c>
      <c r="DO114">
        <v>0</v>
      </c>
      <c r="DP114">
        <v>0.79954302439024394</v>
      </c>
      <c r="DQ114">
        <v>-8.2476794425101318E-3</v>
      </c>
      <c r="DR114">
        <v>3.9524445691971237E-3</v>
      </c>
      <c r="DS114">
        <v>1</v>
      </c>
      <c r="DT114">
        <v>0</v>
      </c>
      <c r="DU114">
        <v>0</v>
      </c>
      <c r="DV114">
        <v>0</v>
      </c>
      <c r="DW114">
        <v>-1</v>
      </c>
      <c r="DX114">
        <v>1</v>
      </c>
      <c r="DY114">
        <v>2</v>
      </c>
      <c r="DZ114" t="s">
        <v>363</v>
      </c>
      <c r="EA114">
        <v>3.29677</v>
      </c>
      <c r="EB114">
        <v>2.6252300000000002</v>
      </c>
      <c r="EC114">
        <v>0.13752500000000001</v>
      </c>
      <c r="ED114">
        <v>0.13883000000000001</v>
      </c>
      <c r="EE114">
        <v>0.14546899999999999</v>
      </c>
      <c r="EF114">
        <v>0.14169999999999999</v>
      </c>
      <c r="EG114">
        <v>26116.9</v>
      </c>
      <c r="EH114">
        <v>26541.7</v>
      </c>
      <c r="EI114">
        <v>28173.200000000001</v>
      </c>
      <c r="EJ114">
        <v>29664.9</v>
      </c>
      <c r="EK114">
        <v>33127.300000000003</v>
      </c>
      <c r="EL114">
        <v>35337.1</v>
      </c>
      <c r="EM114">
        <v>39763.300000000003</v>
      </c>
      <c r="EN114">
        <v>42385.5</v>
      </c>
      <c r="EO114">
        <v>1.9357200000000001</v>
      </c>
      <c r="EP114">
        <v>2.1560000000000001</v>
      </c>
      <c r="EQ114">
        <v>0.140291</v>
      </c>
      <c r="ER114">
        <v>0</v>
      </c>
      <c r="ES114">
        <v>31.284099999999999</v>
      </c>
      <c r="ET114">
        <v>999.9</v>
      </c>
      <c r="EU114">
        <v>52.9</v>
      </c>
      <c r="EV114">
        <v>39.299999999999997</v>
      </c>
      <c r="EW114">
        <v>37.407899999999998</v>
      </c>
      <c r="EX114">
        <v>57.150300000000001</v>
      </c>
      <c r="EY114">
        <v>-1.38622</v>
      </c>
      <c r="EZ114">
        <v>2</v>
      </c>
      <c r="FA114">
        <v>0.44307400000000002</v>
      </c>
      <c r="FB114">
        <v>0.219085</v>
      </c>
      <c r="FC114">
        <v>20.273900000000001</v>
      </c>
      <c r="FD114">
        <v>5.2195400000000003</v>
      </c>
      <c r="FE114">
        <v>12.0044</v>
      </c>
      <c r="FF114">
        <v>4.9862000000000002</v>
      </c>
      <c r="FG114">
        <v>3.2845800000000001</v>
      </c>
      <c r="FH114">
        <v>9999</v>
      </c>
      <c r="FI114">
        <v>9999</v>
      </c>
      <c r="FJ114">
        <v>9999</v>
      </c>
      <c r="FK114">
        <v>999.9</v>
      </c>
      <c r="FL114">
        <v>1.8658399999999999</v>
      </c>
      <c r="FM114">
        <v>1.8623000000000001</v>
      </c>
      <c r="FN114">
        <v>1.86432</v>
      </c>
      <c r="FO114">
        <v>1.8604000000000001</v>
      </c>
      <c r="FP114">
        <v>1.86111</v>
      </c>
      <c r="FQ114">
        <v>1.8602000000000001</v>
      </c>
      <c r="FR114">
        <v>1.86188</v>
      </c>
      <c r="FS114">
        <v>1.8585</v>
      </c>
      <c r="FT114">
        <v>0</v>
      </c>
      <c r="FU114">
        <v>0</v>
      </c>
      <c r="FV114">
        <v>0</v>
      </c>
      <c r="FW114">
        <v>0</v>
      </c>
      <c r="FX114" t="s">
        <v>358</v>
      </c>
      <c r="FY114" t="s">
        <v>359</v>
      </c>
      <c r="FZ114" t="s">
        <v>360</v>
      </c>
      <c r="GA114" t="s">
        <v>360</v>
      </c>
      <c r="GB114" t="s">
        <v>360</v>
      </c>
      <c r="GC114" t="s">
        <v>360</v>
      </c>
      <c r="GD114">
        <v>0</v>
      </c>
      <c r="GE114">
        <v>100</v>
      </c>
      <c r="GF114">
        <v>100</v>
      </c>
      <c r="GG114">
        <v>-4.3440000000000003</v>
      </c>
      <c r="GH114">
        <v>0.13009999999999999</v>
      </c>
      <c r="GI114">
        <v>-3.0386377359327348</v>
      </c>
      <c r="GJ114">
        <v>-2.737337881603403E-3</v>
      </c>
      <c r="GK114">
        <v>1.2769921614711079E-6</v>
      </c>
      <c r="GL114">
        <v>-3.2469241445839119E-10</v>
      </c>
      <c r="GM114">
        <v>0.13012000000000509</v>
      </c>
      <c r="GN114">
        <v>0</v>
      </c>
      <c r="GO114">
        <v>0</v>
      </c>
      <c r="GP114">
        <v>0</v>
      </c>
      <c r="GQ114">
        <v>4</v>
      </c>
      <c r="GR114">
        <v>2074</v>
      </c>
      <c r="GS114">
        <v>4</v>
      </c>
      <c r="GT114">
        <v>30</v>
      </c>
      <c r="GU114">
        <v>11.1</v>
      </c>
      <c r="GV114">
        <v>11</v>
      </c>
      <c r="GW114">
        <v>1.9799800000000001</v>
      </c>
      <c r="GX114">
        <v>2.5671400000000002</v>
      </c>
      <c r="GY114">
        <v>2.04834</v>
      </c>
      <c r="GZ114">
        <v>2.6061999999999999</v>
      </c>
      <c r="HA114">
        <v>2.1972700000000001</v>
      </c>
      <c r="HB114">
        <v>2.3547400000000001</v>
      </c>
      <c r="HC114">
        <v>42.590400000000002</v>
      </c>
      <c r="HD114">
        <v>13.492900000000001</v>
      </c>
      <c r="HE114">
        <v>18</v>
      </c>
      <c r="HF114">
        <v>492.46699999999998</v>
      </c>
      <c r="HG114">
        <v>719.37400000000002</v>
      </c>
      <c r="HH114">
        <v>31.000499999999999</v>
      </c>
      <c r="HI114">
        <v>33.050699999999999</v>
      </c>
      <c r="HJ114">
        <v>30</v>
      </c>
      <c r="HK114">
        <v>32.9756</v>
      </c>
      <c r="HL114">
        <v>32.973599999999998</v>
      </c>
      <c r="HM114">
        <v>39.616999999999997</v>
      </c>
      <c r="HN114">
        <v>-30</v>
      </c>
      <c r="HO114">
        <v>-30</v>
      </c>
      <c r="HP114">
        <v>31</v>
      </c>
      <c r="HQ114">
        <v>662.58</v>
      </c>
      <c r="HR114">
        <v>33.834600000000002</v>
      </c>
      <c r="HS114">
        <v>99.268000000000001</v>
      </c>
      <c r="HT114">
        <v>98.3035</v>
      </c>
    </row>
    <row r="115" spans="1:228" x14ac:dyDescent="0.2">
      <c r="A115">
        <v>100</v>
      </c>
      <c r="B115">
        <v>1670263542.0999999</v>
      </c>
      <c r="C115">
        <v>395.09999990463263</v>
      </c>
      <c r="D115" t="s">
        <v>559</v>
      </c>
      <c r="E115" t="s">
        <v>560</v>
      </c>
      <c r="F115">
        <v>4</v>
      </c>
      <c r="G115">
        <v>1670263539.7874999</v>
      </c>
      <c r="H115">
        <f t="shared" si="34"/>
        <v>1.8334981726009561E-3</v>
      </c>
      <c r="I115">
        <f t="shared" si="35"/>
        <v>1.833498172600956</v>
      </c>
      <c r="J115">
        <f t="shared" si="36"/>
        <v>23.874389318892554</v>
      </c>
      <c r="K115">
        <f t="shared" si="37"/>
        <v>633.00149999999996</v>
      </c>
      <c r="L115">
        <f t="shared" si="38"/>
        <v>288.70012139673008</v>
      </c>
      <c r="M115">
        <f t="shared" si="39"/>
        <v>29.180474985054584</v>
      </c>
      <c r="N115">
        <f t="shared" si="40"/>
        <v>63.980868268735129</v>
      </c>
      <c r="O115">
        <f t="shared" si="41"/>
        <v>0.11660149174340108</v>
      </c>
      <c r="P115">
        <f t="shared" si="42"/>
        <v>3.6821030460179878</v>
      </c>
      <c r="Q115">
        <f t="shared" si="43"/>
        <v>0.11458835636828536</v>
      </c>
      <c r="R115">
        <f t="shared" si="44"/>
        <v>7.1795699855832368E-2</v>
      </c>
      <c r="S115">
        <f t="shared" si="45"/>
        <v>226.11373873340659</v>
      </c>
      <c r="T115">
        <f t="shared" si="46"/>
        <v>33.803654794330392</v>
      </c>
      <c r="U115">
        <f t="shared" si="47"/>
        <v>33.550587499999999</v>
      </c>
      <c r="V115">
        <f t="shared" si="48"/>
        <v>5.2105208415730795</v>
      </c>
      <c r="W115">
        <f t="shared" si="49"/>
        <v>72.062787558530005</v>
      </c>
      <c r="X115">
        <f t="shared" si="50"/>
        <v>3.6642415945563913</v>
      </c>
      <c r="Y115">
        <f t="shared" si="51"/>
        <v>5.0847902484763905</v>
      </c>
      <c r="Z115">
        <f t="shared" si="52"/>
        <v>1.5462792470166882</v>
      </c>
      <c r="AA115">
        <f t="shared" si="53"/>
        <v>-80.857269411702163</v>
      </c>
      <c r="AB115">
        <f t="shared" si="54"/>
        <v>-86.505494539409</v>
      </c>
      <c r="AC115">
        <f t="shared" si="55"/>
        <v>-5.3980792819819374</v>
      </c>
      <c r="AD115">
        <f t="shared" si="56"/>
        <v>53.35289550031348</v>
      </c>
      <c r="AE115">
        <f t="shared" si="57"/>
        <v>47.459176979924692</v>
      </c>
      <c r="AF115">
        <f t="shared" si="58"/>
        <v>1.9588946800725786</v>
      </c>
      <c r="AG115">
        <f t="shared" si="59"/>
        <v>23.874389318892554</v>
      </c>
      <c r="AH115">
        <v>677.18002376189315</v>
      </c>
      <c r="AI115">
        <v>659.92770909090893</v>
      </c>
      <c r="AJ115">
        <v>1.720475615209196</v>
      </c>
      <c r="AK115">
        <v>66.402608217360225</v>
      </c>
      <c r="AL115">
        <f t="shared" si="60"/>
        <v>1.833498172600956</v>
      </c>
      <c r="AM115">
        <v>35.475929157771787</v>
      </c>
      <c r="AN115">
        <v>36.243388529411753</v>
      </c>
      <c r="AO115">
        <v>-6.0329992271972504E-3</v>
      </c>
      <c r="AP115">
        <v>90.818453597350185</v>
      </c>
      <c r="AQ115">
        <v>167</v>
      </c>
      <c r="AR115">
        <v>26</v>
      </c>
      <c r="AS115">
        <f t="shared" si="61"/>
        <v>1</v>
      </c>
      <c r="AT115">
        <f t="shared" si="62"/>
        <v>0</v>
      </c>
      <c r="AU115">
        <f t="shared" si="63"/>
        <v>47348.023794347122</v>
      </c>
      <c r="AV115">
        <f t="shared" si="64"/>
        <v>1200.00125</v>
      </c>
      <c r="AW115">
        <f t="shared" si="65"/>
        <v>1025.9251635924386</v>
      </c>
      <c r="AX115">
        <f t="shared" si="66"/>
        <v>0.854936745767922</v>
      </c>
      <c r="AY115">
        <f t="shared" si="67"/>
        <v>0.18842791933208952</v>
      </c>
      <c r="AZ115">
        <v>2.7</v>
      </c>
      <c r="BA115">
        <v>0.5</v>
      </c>
      <c r="BB115" t="s">
        <v>355</v>
      </c>
      <c r="BC115">
        <v>2</v>
      </c>
      <c r="BD115" t="b">
        <v>1</v>
      </c>
      <c r="BE115">
        <v>1670263539.7874999</v>
      </c>
      <c r="BF115">
        <v>633.00149999999996</v>
      </c>
      <c r="BG115">
        <v>653.23112500000002</v>
      </c>
      <c r="BH115">
        <v>36.252562500000003</v>
      </c>
      <c r="BI115">
        <v>35.468337499999997</v>
      </c>
      <c r="BJ115">
        <v>637.35</v>
      </c>
      <c r="BK115">
        <v>36.122450000000001</v>
      </c>
      <c r="BL115">
        <v>649.97612500000002</v>
      </c>
      <c r="BM115">
        <v>100.97562499999999</v>
      </c>
      <c r="BN115">
        <v>9.9756762499999999E-2</v>
      </c>
      <c r="BO115">
        <v>33.114812499999999</v>
      </c>
      <c r="BP115">
        <v>33.550587499999999</v>
      </c>
      <c r="BQ115">
        <v>999.9</v>
      </c>
      <c r="BR115">
        <v>0</v>
      </c>
      <c r="BS115">
        <v>0</v>
      </c>
      <c r="BT115">
        <v>9022.1875</v>
      </c>
      <c r="BU115">
        <v>0</v>
      </c>
      <c r="BV115">
        <v>238.21299999999999</v>
      </c>
      <c r="BW115">
        <v>-20.229700000000001</v>
      </c>
      <c r="BX115">
        <v>656.81262500000003</v>
      </c>
      <c r="BY115">
        <v>677.25212499999998</v>
      </c>
      <c r="BZ115">
        <v>0.78423212499999995</v>
      </c>
      <c r="CA115">
        <v>653.23112500000002</v>
      </c>
      <c r="CB115">
        <v>35.468337499999997</v>
      </c>
      <c r="CC115">
        <v>3.6606274999999999</v>
      </c>
      <c r="CD115">
        <v>3.5814400000000002</v>
      </c>
      <c r="CE115">
        <v>27.383749999999999</v>
      </c>
      <c r="CF115">
        <v>27.010837500000001</v>
      </c>
      <c r="CG115">
        <v>1200.00125</v>
      </c>
      <c r="CH115">
        <v>0.50002637500000002</v>
      </c>
      <c r="CI115">
        <v>0.49997362499999998</v>
      </c>
      <c r="CJ115">
        <v>0</v>
      </c>
      <c r="CK115">
        <v>951.22387500000002</v>
      </c>
      <c r="CL115">
        <v>4.9990899999999998</v>
      </c>
      <c r="CM115">
        <v>9734.0187499999993</v>
      </c>
      <c r="CN115">
        <v>9557.9587499999998</v>
      </c>
      <c r="CO115">
        <v>42.936999999999998</v>
      </c>
      <c r="CP115">
        <v>44.686999999999998</v>
      </c>
      <c r="CQ115">
        <v>43.75</v>
      </c>
      <c r="CR115">
        <v>43.686999999999998</v>
      </c>
      <c r="CS115">
        <v>44.311999999999998</v>
      </c>
      <c r="CT115">
        <v>597.53125</v>
      </c>
      <c r="CU115">
        <v>597.47</v>
      </c>
      <c r="CV115">
        <v>0</v>
      </c>
      <c r="CW115">
        <v>1670263560.8</v>
      </c>
      <c r="CX115">
        <v>0</v>
      </c>
      <c r="CY115">
        <v>1670262879</v>
      </c>
      <c r="CZ115" t="s">
        <v>356</v>
      </c>
      <c r="DA115">
        <v>1670262873</v>
      </c>
      <c r="DB115">
        <v>1670262879</v>
      </c>
      <c r="DC115">
        <v>3</v>
      </c>
      <c r="DD115">
        <v>-7.0000000000000001E-3</v>
      </c>
      <c r="DE115">
        <v>-1.0999999999999999E-2</v>
      </c>
      <c r="DF115">
        <v>-3.9849999999999999</v>
      </c>
      <c r="DG115">
        <v>0.13</v>
      </c>
      <c r="DH115">
        <v>415</v>
      </c>
      <c r="DI115">
        <v>34</v>
      </c>
      <c r="DJ115">
        <v>0.34</v>
      </c>
      <c r="DK115">
        <v>0.13</v>
      </c>
      <c r="DL115">
        <v>-19.954234146341459</v>
      </c>
      <c r="DM115">
        <v>-2.0458452961672369</v>
      </c>
      <c r="DN115">
        <v>0.20453723330884571</v>
      </c>
      <c r="DO115">
        <v>0</v>
      </c>
      <c r="DP115">
        <v>0.79682248780487785</v>
      </c>
      <c r="DQ115">
        <v>-5.7578696864110587E-2</v>
      </c>
      <c r="DR115">
        <v>7.4221555087584023E-3</v>
      </c>
      <c r="DS115">
        <v>1</v>
      </c>
      <c r="DT115">
        <v>0</v>
      </c>
      <c r="DU115">
        <v>0</v>
      </c>
      <c r="DV115">
        <v>0</v>
      </c>
      <c r="DW115">
        <v>-1</v>
      </c>
      <c r="DX115">
        <v>1</v>
      </c>
      <c r="DY115">
        <v>2</v>
      </c>
      <c r="DZ115" t="s">
        <v>363</v>
      </c>
      <c r="EA115">
        <v>3.2966500000000001</v>
      </c>
      <c r="EB115">
        <v>2.6253600000000001</v>
      </c>
      <c r="EC115">
        <v>0.13852200000000001</v>
      </c>
      <c r="ED115">
        <v>0.13982800000000001</v>
      </c>
      <c r="EE115">
        <v>0.14540600000000001</v>
      </c>
      <c r="EF115">
        <v>0.14166300000000001</v>
      </c>
      <c r="EG115">
        <v>26086.7</v>
      </c>
      <c r="EH115">
        <v>26511</v>
      </c>
      <c r="EI115">
        <v>28173.200000000001</v>
      </c>
      <c r="EJ115">
        <v>29665</v>
      </c>
      <c r="EK115">
        <v>33130.199999999997</v>
      </c>
      <c r="EL115">
        <v>35338.699999999997</v>
      </c>
      <c r="EM115">
        <v>39763.699999999997</v>
      </c>
      <c r="EN115">
        <v>42385.599999999999</v>
      </c>
      <c r="EO115">
        <v>1.93445</v>
      </c>
      <c r="EP115">
        <v>2.15625</v>
      </c>
      <c r="EQ115">
        <v>0.13908400000000001</v>
      </c>
      <c r="ER115">
        <v>0</v>
      </c>
      <c r="ES115">
        <v>31.280799999999999</v>
      </c>
      <c r="ET115">
        <v>999.9</v>
      </c>
      <c r="EU115">
        <v>52.9</v>
      </c>
      <c r="EV115">
        <v>39.299999999999997</v>
      </c>
      <c r="EW115">
        <v>37.409799999999997</v>
      </c>
      <c r="EX115">
        <v>57.060299999999998</v>
      </c>
      <c r="EY115">
        <v>-1.36619</v>
      </c>
      <c r="EZ115">
        <v>2</v>
      </c>
      <c r="FA115">
        <v>0.44288899999999998</v>
      </c>
      <c r="FB115">
        <v>0.22198499999999999</v>
      </c>
      <c r="FC115">
        <v>20.273900000000001</v>
      </c>
      <c r="FD115">
        <v>5.2196899999999999</v>
      </c>
      <c r="FE115">
        <v>12.004</v>
      </c>
      <c r="FF115">
        <v>4.9863999999999997</v>
      </c>
      <c r="FG115">
        <v>3.2845499999999999</v>
      </c>
      <c r="FH115">
        <v>9999</v>
      </c>
      <c r="FI115">
        <v>9999</v>
      </c>
      <c r="FJ115">
        <v>9999</v>
      </c>
      <c r="FK115">
        <v>999.9</v>
      </c>
      <c r="FL115">
        <v>1.8658399999999999</v>
      </c>
      <c r="FM115">
        <v>1.86229</v>
      </c>
      <c r="FN115">
        <v>1.86432</v>
      </c>
      <c r="FO115">
        <v>1.8604000000000001</v>
      </c>
      <c r="FP115">
        <v>1.86111</v>
      </c>
      <c r="FQ115">
        <v>1.8602000000000001</v>
      </c>
      <c r="FR115">
        <v>1.86188</v>
      </c>
      <c r="FS115">
        <v>1.8584700000000001</v>
      </c>
      <c r="FT115">
        <v>0</v>
      </c>
      <c r="FU115">
        <v>0</v>
      </c>
      <c r="FV115">
        <v>0</v>
      </c>
      <c r="FW115">
        <v>0</v>
      </c>
      <c r="FX115" t="s">
        <v>358</v>
      </c>
      <c r="FY115" t="s">
        <v>359</v>
      </c>
      <c r="FZ115" t="s">
        <v>360</v>
      </c>
      <c r="GA115" t="s">
        <v>360</v>
      </c>
      <c r="GB115" t="s">
        <v>360</v>
      </c>
      <c r="GC115" t="s">
        <v>360</v>
      </c>
      <c r="GD115">
        <v>0</v>
      </c>
      <c r="GE115">
        <v>100</v>
      </c>
      <c r="GF115">
        <v>100</v>
      </c>
      <c r="GG115">
        <v>-4.3540000000000001</v>
      </c>
      <c r="GH115">
        <v>0.13009999999999999</v>
      </c>
      <c r="GI115">
        <v>-3.0386377359327348</v>
      </c>
      <c r="GJ115">
        <v>-2.737337881603403E-3</v>
      </c>
      <c r="GK115">
        <v>1.2769921614711079E-6</v>
      </c>
      <c r="GL115">
        <v>-3.2469241445839119E-10</v>
      </c>
      <c r="GM115">
        <v>0.13012000000000509</v>
      </c>
      <c r="GN115">
        <v>0</v>
      </c>
      <c r="GO115">
        <v>0</v>
      </c>
      <c r="GP115">
        <v>0</v>
      </c>
      <c r="GQ115">
        <v>4</v>
      </c>
      <c r="GR115">
        <v>2074</v>
      </c>
      <c r="GS115">
        <v>4</v>
      </c>
      <c r="GT115">
        <v>30</v>
      </c>
      <c r="GU115">
        <v>11.2</v>
      </c>
      <c r="GV115">
        <v>11.1</v>
      </c>
      <c r="GW115">
        <v>1.9958499999999999</v>
      </c>
      <c r="GX115">
        <v>2.5659200000000002</v>
      </c>
      <c r="GY115">
        <v>2.04834</v>
      </c>
      <c r="GZ115">
        <v>2.6061999999999999</v>
      </c>
      <c r="HA115">
        <v>2.1972700000000001</v>
      </c>
      <c r="HB115">
        <v>2.33643</v>
      </c>
      <c r="HC115">
        <v>42.590400000000002</v>
      </c>
      <c r="HD115">
        <v>13.492900000000001</v>
      </c>
      <c r="HE115">
        <v>18</v>
      </c>
      <c r="HF115">
        <v>491.64800000000002</v>
      </c>
      <c r="HG115">
        <v>719.57399999999996</v>
      </c>
      <c r="HH115">
        <v>31.000699999999998</v>
      </c>
      <c r="HI115">
        <v>33.049199999999999</v>
      </c>
      <c r="HJ115">
        <v>30.0001</v>
      </c>
      <c r="HK115">
        <v>32.974200000000003</v>
      </c>
      <c r="HL115">
        <v>32.970700000000001</v>
      </c>
      <c r="HM115">
        <v>39.944099999999999</v>
      </c>
      <c r="HN115">
        <v>-30</v>
      </c>
      <c r="HO115">
        <v>-30</v>
      </c>
      <c r="HP115">
        <v>31</v>
      </c>
      <c r="HQ115">
        <v>669.25900000000001</v>
      </c>
      <c r="HR115">
        <v>33.834600000000002</v>
      </c>
      <c r="HS115">
        <v>99.268600000000006</v>
      </c>
      <c r="HT115">
        <v>98.303799999999995</v>
      </c>
    </row>
    <row r="116" spans="1:228" x14ac:dyDescent="0.2">
      <c r="A116">
        <v>101</v>
      </c>
      <c r="B116">
        <v>1670263546.0999999</v>
      </c>
      <c r="C116">
        <v>399.09999990463263</v>
      </c>
      <c r="D116" t="s">
        <v>561</v>
      </c>
      <c r="E116" t="s">
        <v>562</v>
      </c>
      <c r="F116">
        <v>4</v>
      </c>
      <c r="G116">
        <v>1670263544.0999999</v>
      </c>
      <c r="H116">
        <f t="shared" si="34"/>
        <v>1.810909331458819E-3</v>
      </c>
      <c r="I116">
        <f t="shared" si="35"/>
        <v>1.8109093314588189</v>
      </c>
      <c r="J116">
        <f t="shared" si="36"/>
        <v>23.728839330498211</v>
      </c>
      <c r="K116">
        <f t="shared" si="37"/>
        <v>640.25599999999997</v>
      </c>
      <c r="L116">
        <f t="shared" si="38"/>
        <v>294.8616829243519</v>
      </c>
      <c r="M116">
        <f t="shared" si="39"/>
        <v>29.803092865990433</v>
      </c>
      <c r="N116">
        <f t="shared" si="40"/>
        <v>64.713762862511516</v>
      </c>
      <c r="O116">
        <f t="shared" si="41"/>
        <v>0.1155391217124071</v>
      </c>
      <c r="P116">
        <f t="shared" si="42"/>
        <v>3.6855795361037873</v>
      </c>
      <c r="Q116">
        <f t="shared" si="43"/>
        <v>0.11356399823824896</v>
      </c>
      <c r="R116">
        <f t="shared" si="44"/>
        <v>7.1152143461948231E-2</v>
      </c>
      <c r="S116">
        <f t="shared" si="45"/>
        <v>226.11055633648911</v>
      </c>
      <c r="T116">
        <f t="shared" si="46"/>
        <v>33.796325646774669</v>
      </c>
      <c r="U116">
        <f t="shared" si="47"/>
        <v>33.524157142857142</v>
      </c>
      <c r="V116">
        <f t="shared" si="48"/>
        <v>5.2028188041673475</v>
      </c>
      <c r="W116">
        <f t="shared" si="49"/>
        <v>72.059836399187674</v>
      </c>
      <c r="X116">
        <f t="shared" si="50"/>
        <v>3.6617416313907567</v>
      </c>
      <c r="Y116">
        <f t="shared" si="51"/>
        <v>5.0815292045709324</v>
      </c>
      <c r="Z116">
        <f t="shared" si="52"/>
        <v>1.5410771727765908</v>
      </c>
      <c r="AA116">
        <f t="shared" si="53"/>
        <v>-79.861101517333921</v>
      </c>
      <c r="AB116">
        <f t="shared" si="54"/>
        <v>-83.606005374228175</v>
      </c>
      <c r="AC116">
        <f t="shared" si="55"/>
        <v>-5.2112590942138963</v>
      </c>
      <c r="AD116">
        <f t="shared" si="56"/>
        <v>57.432190350713142</v>
      </c>
      <c r="AE116">
        <f t="shared" si="57"/>
        <v>47.564015850467307</v>
      </c>
      <c r="AF116">
        <f t="shared" si="58"/>
        <v>1.9337427342836551</v>
      </c>
      <c r="AG116">
        <f t="shared" si="59"/>
        <v>23.728839330498211</v>
      </c>
      <c r="AH116">
        <v>684.22024539209974</v>
      </c>
      <c r="AI116">
        <v>666.93647878787874</v>
      </c>
      <c r="AJ116">
        <v>1.743719392030104</v>
      </c>
      <c r="AK116">
        <v>66.402608217360225</v>
      </c>
      <c r="AL116">
        <f t="shared" si="60"/>
        <v>1.8109093314588189</v>
      </c>
      <c r="AM116">
        <v>35.462704341482819</v>
      </c>
      <c r="AN116">
        <v>36.220139705882353</v>
      </c>
      <c r="AO116">
        <v>-5.853374769618027E-3</v>
      </c>
      <c r="AP116">
        <v>90.818453597350185</v>
      </c>
      <c r="AQ116">
        <v>167</v>
      </c>
      <c r="AR116">
        <v>26</v>
      </c>
      <c r="AS116">
        <f t="shared" si="61"/>
        <v>1</v>
      </c>
      <c r="AT116">
        <f t="shared" si="62"/>
        <v>0</v>
      </c>
      <c r="AU116">
        <f t="shared" si="63"/>
        <v>47411.903687264727</v>
      </c>
      <c r="AV116">
        <f t="shared" si="64"/>
        <v>1199.985714285714</v>
      </c>
      <c r="AW116">
        <f t="shared" si="65"/>
        <v>1025.9117493971444</v>
      </c>
      <c r="AX116">
        <f t="shared" si="66"/>
        <v>0.85493663564804478</v>
      </c>
      <c r="AY116">
        <f t="shared" si="67"/>
        <v>0.18842770680072668</v>
      </c>
      <c r="AZ116">
        <v>2.7</v>
      </c>
      <c r="BA116">
        <v>0.5</v>
      </c>
      <c r="BB116" t="s">
        <v>355</v>
      </c>
      <c r="BC116">
        <v>2</v>
      </c>
      <c r="BD116" t="b">
        <v>1</v>
      </c>
      <c r="BE116">
        <v>1670263544.0999999</v>
      </c>
      <c r="BF116">
        <v>640.25599999999997</v>
      </c>
      <c r="BG116">
        <v>660.52828571428563</v>
      </c>
      <c r="BH116">
        <v>36.228028571428567</v>
      </c>
      <c r="BI116">
        <v>35.453857142857139</v>
      </c>
      <c r="BJ116">
        <v>644.61557142857134</v>
      </c>
      <c r="BK116">
        <v>36.097928571428568</v>
      </c>
      <c r="BL116">
        <v>649.97942857142857</v>
      </c>
      <c r="BM116">
        <v>100.9748571428571</v>
      </c>
      <c r="BN116">
        <v>9.9967400000000012E-2</v>
      </c>
      <c r="BO116">
        <v>33.103385714285707</v>
      </c>
      <c r="BP116">
        <v>33.524157142857142</v>
      </c>
      <c r="BQ116">
        <v>999.89999999999986</v>
      </c>
      <c r="BR116">
        <v>0</v>
      </c>
      <c r="BS116">
        <v>0</v>
      </c>
      <c r="BT116">
        <v>9034.2842857142859</v>
      </c>
      <c r="BU116">
        <v>0</v>
      </c>
      <c r="BV116">
        <v>239.56985714285719</v>
      </c>
      <c r="BW116">
        <v>-20.27242857142857</v>
      </c>
      <c r="BX116">
        <v>664.32314285714278</v>
      </c>
      <c r="BY116">
        <v>684.80757142857158</v>
      </c>
      <c r="BZ116">
        <v>0.77417757142857135</v>
      </c>
      <c r="CA116">
        <v>660.52828571428563</v>
      </c>
      <c r="CB116">
        <v>35.453857142857139</v>
      </c>
      <c r="CC116">
        <v>3.658121428571429</v>
      </c>
      <c r="CD116">
        <v>3.579948571428571</v>
      </c>
      <c r="CE116">
        <v>27.372042857142858</v>
      </c>
      <c r="CF116">
        <v>27.00375714285714</v>
      </c>
      <c r="CG116">
        <v>1199.985714285714</v>
      </c>
      <c r="CH116">
        <v>0.50002899999999995</v>
      </c>
      <c r="CI116">
        <v>0.499971</v>
      </c>
      <c r="CJ116">
        <v>0</v>
      </c>
      <c r="CK116">
        <v>951.58185714285707</v>
      </c>
      <c r="CL116">
        <v>4.9990899999999998</v>
      </c>
      <c r="CM116">
        <v>9736.6600000000017</v>
      </c>
      <c r="CN116">
        <v>9557.8357142857149</v>
      </c>
      <c r="CO116">
        <v>42.936999999999998</v>
      </c>
      <c r="CP116">
        <v>44.705000000000013</v>
      </c>
      <c r="CQ116">
        <v>43.75</v>
      </c>
      <c r="CR116">
        <v>43.686999999999998</v>
      </c>
      <c r="CS116">
        <v>44.311999999999998</v>
      </c>
      <c r="CT116">
        <v>597.52857142857135</v>
      </c>
      <c r="CU116">
        <v>597.45857142857153</v>
      </c>
      <c r="CV116">
        <v>0</v>
      </c>
      <c r="CW116">
        <v>1670263565</v>
      </c>
      <c r="CX116">
        <v>0</v>
      </c>
      <c r="CY116">
        <v>1670262879</v>
      </c>
      <c r="CZ116" t="s">
        <v>356</v>
      </c>
      <c r="DA116">
        <v>1670262873</v>
      </c>
      <c r="DB116">
        <v>1670262879</v>
      </c>
      <c r="DC116">
        <v>3</v>
      </c>
      <c r="DD116">
        <v>-7.0000000000000001E-3</v>
      </c>
      <c r="DE116">
        <v>-1.0999999999999999E-2</v>
      </c>
      <c r="DF116">
        <v>-3.9849999999999999</v>
      </c>
      <c r="DG116">
        <v>0.13</v>
      </c>
      <c r="DH116">
        <v>415</v>
      </c>
      <c r="DI116">
        <v>34</v>
      </c>
      <c r="DJ116">
        <v>0.34</v>
      </c>
      <c r="DK116">
        <v>0.13</v>
      </c>
      <c r="DL116">
        <v>-20.069773170731711</v>
      </c>
      <c r="DM116">
        <v>-1.809604181184685</v>
      </c>
      <c r="DN116">
        <v>0.18545763834809759</v>
      </c>
      <c r="DO116">
        <v>0</v>
      </c>
      <c r="DP116">
        <v>0.79205051219512179</v>
      </c>
      <c r="DQ116">
        <v>-0.1108295331010436</v>
      </c>
      <c r="DR116">
        <v>1.128136783594309E-2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402</v>
      </c>
      <c r="EA116">
        <v>3.2967399999999998</v>
      </c>
      <c r="EB116">
        <v>2.62541</v>
      </c>
      <c r="EC116">
        <v>0.13952400000000001</v>
      </c>
      <c r="ED116">
        <v>0.14081099999999999</v>
      </c>
      <c r="EE116">
        <v>0.14535100000000001</v>
      </c>
      <c r="EF116">
        <v>0.141627</v>
      </c>
      <c r="EG116">
        <v>26057.1</v>
      </c>
      <c r="EH116">
        <v>26480.6</v>
      </c>
      <c r="EI116">
        <v>28174</v>
      </c>
      <c r="EJ116">
        <v>29664.9</v>
      </c>
      <c r="EK116">
        <v>33132.800000000003</v>
      </c>
      <c r="EL116">
        <v>35340.400000000001</v>
      </c>
      <c r="EM116">
        <v>39764.1</v>
      </c>
      <c r="EN116">
        <v>42385.8</v>
      </c>
      <c r="EO116">
        <v>1.93485</v>
      </c>
      <c r="EP116">
        <v>2.1562800000000002</v>
      </c>
      <c r="EQ116">
        <v>0.13838700000000001</v>
      </c>
      <c r="ER116">
        <v>0</v>
      </c>
      <c r="ES116">
        <v>31.276</v>
      </c>
      <c r="ET116">
        <v>999.9</v>
      </c>
      <c r="EU116">
        <v>52.9</v>
      </c>
      <c r="EV116">
        <v>39.299999999999997</v>
      </c>
      <c r="EW116">
        <v>37.409599999999998</v>
      </c>
      <c r="EX116">
        <v>57.000300000000003</v>
      </c>
      <c r="EY116">
        <v>-1.33013</v>
      </c>
      <c r="EZ116">
        <v>2</v>
      </c>
      <c r="FA116">
        <v>0.44281999999999999</v>
      </c>
      <c r="FB116">
        <v>0.22348299999999999</v>
      </c>
      <c r="FC116">
        <v>20.274000000000001</v>
      </c>
      <c r="FD116">
        <v>5.2190899999999996</v>
      </c>
      <c r="FE116">
        <v>12.0046</v>
      </c>
      <c r="FF116">
        <v>4.9863</v>
      </c>
      <c r="FG116">
        <v>3.2844799999999998</v>
      </c>
      <c r="FH116">
        <v>9999</v>
      </c>
      <c r="FI116">
        <v>9999</v>
      </c>
      <c r="FJ116">
        <v>9999</v>
      </c>
      <c r="FK116">
        <v>999.9</v>
      </c>
      <c r="FL116">
        <v>1.8658399999999999</v>
      </c>
      <c r="FM116">
        <v>1.86232</v>
      </c>
      <c r="FN116">
        <v>1.86432</v>
      </c>
      <c r="FO116">
        <v>1.8604000000000001</v>
      </c>
      <c r="FP116">
        <v>1.86111</v>
      </c>
      <c r="FQ116">
        <v>1.8602000000000001</v>
      </c>
      <c r="FR116">
        <v>1.86188</v>
      </c>
      <c r="FS116">
        <v>1.8584700000000001</v>
      </c>
      <c r="FT116">
        <v>0</v>
      </c>
      <c r="FU116">
        <v>0</v>
      </c>
      <c r="FV116">
        <v>0</v>
      </c>
      <c r="FW116">
        <v>0</v>
      </c>
      <c r="FX116" t="s">
        <v>358</v>
      </c>
      <c r="FY116" t="s">
        <v>359</v>
      </c>
      <c r="FZ116" t="s">
        <v>360</v>
      </c>
      <c r="GA116" t="s">
        <v>360</v>
      </c>
      <c r="GB116" t="s">
        <v>360</v>
      </c>
      <c r="GC116" t="s">
        <v>360</v>
      </c>
      <c r="GD116">
        <v>0</v>
      </c>
      <c r="GE116">
        <v>100</v>
      </c>
      <c r="GF116">
        <v>100</v>
      </c>
      <c r="GG116">
        <v>-4.3639999999999999</v>
      </c>
      <c r="GH116">
        <v>0.13009999999999999</v>
      </c>
      <c r="GI116">
        <v>-3.0386377359327348</v>
      </c>
      <c r="GJ116">
        <v>-2.737337881603403E-3</v>
      </c>
      <c r="GK116">
        <v>1.2769921614711079E-6</v>
      </c>
      <c r="GL116">
        <v>-3.2469241445839119E-10</v>
      </c>
      <c r="GM116">
        <v>0.13012000000000509</v>
      </c>
      <c r="GN116">
        <v>0</v>
      </c>
      <c r="GO116">
        <v>0</v>
      </c>
      <c r="GP116">
        <v>0</v>
      </c>
      <c r="GQ116">
        <v>4</v>
      </c>
      <c r="GR116">
        <v>2074</v>
      </c>
      <c r="GS116">
        <v>4</v>
      </c>
      <c r="GT116">
        <v>30</v>
      </c>
      <c r="GU116">
        <v>11.2</v>
      </c>
      <c r="GV116">
        <v>11.1</v>
      </c>
      <c r="GW116">
        <v>2.01294</v>
      </c>
      <c r="GX116">
        <v>2.5659200000000002</v>
      </c>
      <c r="GY116">
        <v>2.04834</v>
      </c>
      <c r="GZ116">
        <v>2.6061999999999999</v>
      </c>
      <c r="HA116">
        <v>2.1972700000000001</v>
      </c>
      <c r="HB116">
        <v>2.34497</v>
      </c>
      <c r="HC116">
        <v>42.590400000000002</v>
      </c>
      <c r="HD116">
        <v>13.492900000000001</v>
      </c>
      <c r="HE116">
        <v>18</v>
      </c>
      <c r="HF116">
        <v>491.89</v>
      </c>
      <c r="HG116">
        <v>719.58799999999997</v>
      </c>
      <c r="HH116">
        <v>31.000499999999999</v>
      </c>
      <c r="HI116">
        <v>33.047800000000002</v>
      </c>
      <c r="HJ116">
        <v>30</v>
      </c>
      <c r="HK116">
        <v>32.972700000000003</v>
      </c>
      <c r="HL116">
        <v>32.97</v>
      </c>
      <c r="HM116">
        <v>40.271999999999998</v>
      </c>
      <c r="HN116">
        <v>-30</v>
      </c>
      <c r="HO116">
        <v>-30</v>
      </c>
      <c r="HP116">
        <v>31</v>
      </c>
      <c r="HQ116">
        <v>675.94</v>
      </c>
      <c r="HR116">
        <v>33.834600000000002</v>
      </c>
      <c r="HS116">
        <v>99.270499999999998</v>
      </c>
      <c r="HT116">
        <v>98.303899999999999</v>
      </c>
    </row>
    <row r="117" spans="1:228" x14ac:dyDescent="0.2">
      <c r="A117">
        <v>102</v>
      </c>
      <c r="B117">
        <v>1670263550.0999999</v>
      </c>
      <c r="C117">
        <v>403.09999990463263</v>
      </c>
      <c r="D117" t="s">
        <v>563</v>
      </c>
      <c r="E117" t="s">
        <v>564</v>
      </c>
      <c r="F117">
        <v>4</v>
      </c>
      <c r="G117">
        <v>1670263547.7874999</v>
      </c>
      <c r="H117">
        <f t="shared" si="34"/>
        <v>1.8214657267873902E-3</v>
      </c>
      <c r="I117">
        <f t="shared" si="35"/>
        <v>1.8214657267873902</v>
      </c>
      <c r="J117">
        <f t="shared" si="36"/>
        <v>24.680030524308894</v>
      </c>
      <c r="K117">
        <f t="shared" si="37"/>
        <v>646.33749999999998</v>
      </c>
      <c r="L117">
        <f t="shared" si="38"/>
        <v>289.94096237601866</v>
      </c>
      <c r="M117">
        <f t="shared" si="39"/>
        <v>29.305489826680489</v>
      </c>
      <c r="N117">
        <f t="shared" si="40"/>
        <v>65.327909777327662</v>
      </c>
      <c r="O117">
        <f t="shared" si="41"/>
        <v>0.11634647199795706</v>
      </c>
      <c r="P117">
        <f t="shared" si="42"/>
        <v>3.6833485342875063</v>
      </c>
      <c r="Q117">
        <f t="shared" si="43"/>
        <v>0.11434271647039244</v>
      </c>
      <c r="R117">
        <f t="shared" si="44"/>
        <v>7.1641352801864039E-2</v>
      </c>
      <c r="S117">
        <f t="shared" si="45"/>
        <v>226.11413773335192</v>
      </c>
      <c r="T117">
        <f t="shared" si="46"/>
        <v>33.784386555386348</v>
      </c>
      <c r="U117">
        <f t="shared" si="47"/>
        <v>33.511749999999999</v>
      </c>
      <c r="V117">
        <f t="shared" si="48"/>
        <v>5.1992066709298976</v>
      </c>
      <c r="W117">
        <f t="shared" si="49"/>
        <v>72.060128364828586</v>
      </c>
      <c r="X117">
        <f t="shared" si="50"/>
        <v>3.6596705922712838</v>
      </c>
      <c r="Y117">
        <f t="shared" si="51"/>
        <v>5.0786345727043019</v>
      </c>
      <c r="Z117">
        <f t="shared" si="52"/>
        <v>1.5395360786586139</v>
      </c>
      <c r="AA117">
        <f t="shared" si="53"/>
        <v>-80.32663855132391</v>
      </c>
      <c r="AB117">
        <f t="shared" si="54"/>
        <v>-83.106825375119584</v>
      </c>
      <c r="AC117">
        <f t="shared" si="55"/>
        <v>-5.1827097273273939</v>
      </c>
      <c r="AD117">
        <f t="shared" si="56"/>
        <v>57.497964079581024</v>
      </c>
      <c r="AE117">
        <f t="shared" si="57"/>
        <v>47.805388306691924</v>
      </c>
      <c r="AF117">
        <f t="shared" si="58"/>
        <v>1.9187714544314043</v>
      </c>
      <c r="AG117">
        <f t="shared" si="59"/>
        <v>24.680030524308894</v>
      </c>
      <c r="AH117">
        <v>691.15921620644872</v>
      </c>
      <c r="AI117">
        <v>673.68193939393927</v>
      </c>
      <c r="AJ117">
        <v>1.6904035426856481</v>
      </c>
      <c r="AK117">
        <v>66.402608217360225</v>
      </c>
      <c r="AL117">
        <f t="shared" si="60"/>
        <v>1.8214657267873902</v>
      </c>
      <c r="AM117">
        <v>35.449906910226439</v>
      </c>
      <c r="AN117">
        <v>36.196719705882373</v>
      </c>
      <c r="AO117">
        <v>-3.1714427475776348E-3</v>
      </c>
      <c r="AP117">
        <v>90.818453597350185</v>
      </c>
      <c r="AQ117">
        <v>167</v>
      </c>
      <c r="AR117">
        <v>26</v>
      </c>
      <c r="AS117">
        <f t="shared" si="61"/>
        <v>1</v>
      </c>
      <c r="AT117">
        <f t="shared" si="62"/>
        <v>0</v>
      </c>
      <c r="AU117">
        <f t="shared" si="63"/>
        <v>47373.603149866431</v>
      </c>
      <c r="AV117">
        <f t="shared" si="64"/>
        <v>1200.0037500000001</v>
      </c>
      <c r="AW117">
        <f t="shared" si="65"/>
        <v>1025.9272635924103</v>
      </c>
      <c r="AX117">
        <f t="shared" si="66"/>
        <v>0.85493671464977528</v>
      </c>
      <c r="AY117">
        <f t="shared" si="67"/>
        <v>0.18842785927406636</v>
      </c>
      <c r="AZ117">
        <v>2.7</v>
      </c>
      <c r="BA117">
        <v>0.5</v>
      </c>
      <c r="BB117" t="s">
        <v>355</v>
      </c>
      <c r="BC117">
        <v>2</v>
      </c>
      <c r="BD117" t="b">
        <v>1</v>
      </c>
      <c r="BE117">
        <v>1670263547.7874999</v>
      </c>
      <c r="BF117">
        <v>646.33749999999998</v>
      </c>
      <c r="BG117">
        <v>666.71074999999996</v>
      </c>
      <c r="BH117">
        <v>36.207837499999997</v>
      </c>
      <c r="BI117">
        <v>35.43965</v>
      </c>
      <c r="BJ117">
        <v>650.7059999999999</v>
      </c>
      <c r="BK117">
        <v>36.0777</v>
      </c>
      <c r="BL117">
        <v>649.98474999999996</v>
      </c>
      <c r="BM117">
        <v>100.974</v>
      </c>
      <c r="BN117">
        <v>9.9989637500000006E-2</v>
      </c>
      <c r="BO117">
        <v>33.093237500000001</v>
      </c>
      <c r="BP117">
        <v>33.511749999999999</v>
      </c>
      <c r="BQ117">
        <v>999.9</v>
      </c>
      <c r="BR117">
        <v>0</v>
      </c>
      <c r="BS117">
        <v>0</v>
      </c>
      <c r="BT117">
        <v>9026.6412500000006</v>
      </c>
      <c r="BU117">
        <v>0</v>
      </c>
      <c r="BV117">
        <v>241.40087500000001</v>
      </c>
      <c r="BW117">
        <v>-20.373249999999999</v>
      </c>
      <c r="BX117">
        <v>670.61924999999997</v>
      </c>
      <c r="BY117">
        <v>691.20687500000008</v>
      </c>
      <c r="BZ117">
        <v>0.768165875</v>
      </c>
      <c r="CA117">
        <v>666.71074999999996</v>
      </c>
      <c r="CB117">
        <v>35.43965</v>
      </c>
      <c r="CC117">
        <v>3.6560537499999999</v>
      </c>
      <c r="CD117">
        <v>3.5784862500000001</v>
      </c>
      <c r="CE117">
        <v>27.362400000000001</v>
      </c>
      <c r="CF117">
        <v>26.9967875</v>
      </c>
      <c r="CG117">
        <v>1200.0037500000001</v>
      </c>
      <c r="CH117">
        <v>0.50002625000000001</v>
      </c>
      <c r="CI117">
        <v>0.49997374999999999</v>
      </c>
      <c r="CJ117">
        <v>0</v>
      </c>
      <c r="CK117">
        <v>951.84624999999994</v>
      </c>
      <c r="CL117">
        <v>4.9990899999999998</v>
      </c>
      <c r="CM117">
        <v>9739.369999999999</v>
      </c>
      <c r="CN117">
        <v>9557.9787500000002</v>
      </c>
      <c r="CO117">
        <v>42.936999999999998</v>
      </c>
      <c r="CP117">
        <v>44.686999999999998</v>
      </c>
      <c r="CQ117">
        <v>43.75</v>
      </c>
      <c r="CR117">
        <v>43.686999999999998</v>
      </c>
      <c r="CS117">
        <v>44.311999999999998</v>
      </c>
      <c r="CT117">
        <v>597.53374999999994</v>
      </c>
      <c r="CU117">
        <v>597.47</v>
      </c>
      <c r="CV117">
        <v>0</v>
      </c>
      <c r="CW117">
        <v>1670263569.2</v>
      </c>
      <c r="CX117">
        <v>0</v>
      </c>
      <c r="CY117">
        <v>1670262879</v>
      </c>
      <c r="CZ117" t="s">
        <v>356</v>
      </c>
      <c r="DA117">
        <v>1670262873</v>
      </c>
      <c r="DB117">
        <v>1670262879</v>
      </c>
      <c r="DC117">
        <v>3</v>
      </c>
      <c r="DD117">
        <v>-7.0000000000000001E-3</v>
      </c>
      <c r="DE117">
        <v>-1.0999999999999999E-2</v>
      </c>
      <c r="DF117">
        <v>-3.9849999999999999</v>
      </c>
      <c r="DG117">
        <v>0.13</v>
      </c>
      <c r="DH117">
        <v>415</v>
      </c>
      <c r="DI117">
        <v>34</v>
      </c>
      <c r="DJ117">
        <v>0.34</v>
      </c>
      <c r="DK117">
        <v>0.13</v>
      </c>
      <c r="DL117">
        <v>-20.171914999999998</v>
      </c>
      <c r="DM117">
        <v>-1.629496435272024</v>
      </c>
      <c r="DN117">
        <v>0.165912902677881</v>
      </c>
      <c r="DO117">
        <v>0</v>
      </c>
      <c r="DP117">
        <v>0.78547527499999992</v>
      </c>
      <c r="DQ117">
        <v>-0.1292839136960599</v>
      </c>
      <c r="DR117">
        <v>1.2521756973339449E-2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402</v>
      </c>
      <c r="EA117">
        <v>3.29684</v>
      </c>
      <c r="EB117">
        <v>2.6255700000000002</v>
      </c>
      <c r="EC117">
        <v>0.140509</v>
      </c>
      <c r="ED117">
        <v>0.14179800000000001</v>
      </c>
      <c r="EE117">
        <v>0.145287</v>
      </c>
      <c r="EF117">
        <v>0.14157800000000001</v>
      </c>
      <c r="EG117">
        <v>26027</v>
      </c>
      <c r="EH117">
        <v>26450.1</v>
      </c>
      <c r="EI117">
        <v>28173.7</v>
      </c>
      <c r="EJ117">
        <v>29664.9</v>
      </c>
      <c r="EK117">
        <v>33135.199999999997</v>
      </c>
      <c r="EL117">
        <v>35342.400000000001</v>
      </c>
      <c r="EM117">
        <v>39764</v>
      </c>
      <c r="EN117">
        <v>42385.599999999999</v>
      </c>
      <c r="EO117">
        <v>1.9350000000000001</v>
      </c>
      <c r="EP117">
        <v>2.1559499999999998</v>
      </c>
      <c r="EQ117">
        <v>0.13730700000000001</v>
      </c>
      <c r="ER117">
        <v>0</v>
      </c>
      <c r="ES117">
        <v>31.270600000000002</v>
      </c>
      <c r="ET117">
        <v>999.9</v>
      </c>
      <c r="EU117">
        <v>52.8</v>
      </c>
      <c r="EV117">
        <v>39.299999999999997</v>
      </c>
      <c r="EW117">
        <v>37.340299999999999</v>
      </c>
      <c r="EX117">
        <v>57.090299999999999</v>
      </c>
      <c r="EY117">
        <v>-1.3181099999999999</v>
      </c>
      <c r="EZ117">
        <v>2</v>
      </c>
      <c r="FA117">
        <v>0.44281999999999999</v>
      </c>
      <c r="FB117">
        <v>0.22567799999999999</v>
      </c>
      <c r="FC117">
        <v>20.274000000000001</v>
      </c>
      <c r="FD117">
        <v>5.2195400000000003</v>
      </c>
      <c r="FE117">
        <v>12.004099999999999</v>
      </c>
      <c r="FF117">
        <v>4.9863999999999997</v>
      </c>
      <c r="FG117">
        <v>3.2845</v>
      </c>
      <c r="FH117">
        <v>9999</v>
      </c>
      <c r="FI117">
        <v>9999</v>
      </c>
      <c r="FJ117">
        <v>9999</v>
      </c>
      <c r="FK117">
        <v>999.9</v>
      </c>
      <c r="FL117">
        <v>1.8658399999999999</v>
      </c>
      <c r="FM117">
        <v>1.86229</v>
      </c>
      <c r="FN117">
        <v>1.86432</v>
      </c>
      <c r="FO117">
        <v>1.8604000000000001</v>
      </c>
      <c r="FP117">
        <v>1.86111</v>
      </c>
      <c r="FQ117">
        <v>1.8602099999999999</v>
      </c>
      <c r="FR117">
        <v>1.86188</v>
      </c>
      <c r="FS117">
        <v>1.8584700000000001</v>
      </c>
      <c r="FT117">
        <v>0</v>
      </c>
      <c r="FU117">
        <v>0</v>
      </c>
      <c r="FV117">
        <v>0</v>
      </c>
      <c r="FW117">
        <v>0</v>
      </c>
      <c r="FX117" t="s">
        <v>358</v>
      </c>
      <c r="FY117" t="s">
        <v>359</v>
      </c>
      <c r="FZ117" t="s">
        <v>360</v>
      </c>
      <c r="GA117" t="s">
        <v>360</v>
      </c>
      <c r="GB117" t="s">
        <v>360</v>
      </c>
      <c r="GC117" t="s">
        <v>360</v>
      </c>
      <c r="GD117">
        <v>0</v>
      </c>
      <c r="GE117">
        <v>100</v>
      </c>
      <c r="GF117">
        <v>100</v>
      </c>
      <c r="GG117">
        <v>-4.3739999999999997</v>
      </c>
      <c r="GH117">
        <v>0.13020000000000001</v>
      </c>
      <c r="GI117">
        <v>-3.0386377359327348</v>
      </c>
      <c r="GJ117">
        <v>-2.737337881603403E-3</v>
      </c>
      <c r="GK117">
        <v>1.2769921614711079E-6</v>
      </c>
      <c r="GL117">
        <v>-3.2469241445839119E-10</v>
      </c>
      <c r="GM117">
        <v>0.13012000000000509</v>
      </c>
      <c r="GN117">
        <v>0</v>
      </c>
      <c r="GO117">
        <v>0</v>
      </c>
      <c r="GP117">
        <v>0</v>
      </c>
      <c r="GQ117">
        <v>4</v>
      </c>
      <c r="GR117">
        <v>2074</v>
      </c>
      <c r="GS117">
        <v>4</v>
      </c>
      <c r="GT117">
        <v>30</v>
      </c>
      <c r="GU117">
        <v>11.3</v>
      </c>
      <c r="GV117">
        <v>11.2</v>
      </c>
      <c r="GW117">
        <v>2.02881</v>
      </c>
      <c r="GX117">
        <v>2.5683600000000002</v>
      </c>
      <c r="GY117">
        <v>2.04834</v>
      </c>
      <c r="GZ117">
        <v>2.6061999999999999</v>
      </c>
      <c r="HA117">
        <v>2.1972700000000001</v>
      </c>
      <c r="HB117">
        <v>2.33643</v>
      </c>
      <c r="HC117">
        <v>42.617100000000001</v>
      </c>
      <c r="HD117">
        <v>13.492900000000001</v>
      </c>
      <c r="HE117">
        <v>18</v>
      </c>
      <c r="HF117">
        <v>491.97399999999999</v>
      </c>
      <c r="HG117">
        <v>719.25699999999995</v>
      </c>
      <c r="HH117">
        <v>31.000599999999999</v>
      </c>
      <c r="HI117">
        <v>33.046900000000001</v>
      </c>
      <c r="HJ117">
        <v>30</v>
      </c>
      <c r="HK117">
        <v>32.971299999999999</v>
      </c>
      <c r="HL117">
        <v>32.967700000000001</v>
      </c>
      <c r="HM117">
        <v>40.596800000000002</v>
      </c>
      <c r="HN117">
        <v>-30</v>
      </c>
      <c r="HO117">
        <v>-30</v>
      </c>
      <c r="HP117">
        <v>31</v>
      </c>
      <c r="HQ117">
        <v>682.61900000000003</v>
      </c>
      <c r="HR117">
        <v>33.834600000000002</v>
      </c>
      <c r="HS117">
        <v>99.269900000000007</v>
      </c>
      <c r="HT117">
        <v>98.303700000000006</v>
      </c>
    </row>
    <row r="118" spans="1:228" x14ac:dyDescent="0.2">
      <c r="A118">
        <v>103</v>
      </c>
      <c r="B118">
        <v>1670263554.0999999</v>
      </c>
      <c r="C118">
        <v>407.09999990463263</v>
      </c>
      <c r="D118" t="s">
        <v>565</v>
      </c>
      <c r="E118" t="s">
        <v>566</v>
      </c>
      <c r="F118">
        <v>4</v>
      </c>
      <c r="G118">
        <v>1670263552.0999999</v>
      </c>
      <c r="H118">
        <f t="shared" si="34"/>
        <v>1.7850889285308097E-3</v>
      </c>
      <c r="I118">
        <f t="shared" si="35"/>
        <v>1.7850889285308098</v>
      </c>
      <c r="J118">
        <f t="shared" si="36"/>
        <v>24.681700572166573</v>
      </c>
      <c r="K118">
        <f t="shared" si="37"/>
        <v>653.45514285714296</v>
      </c>
      <c r="L118">
        <f t="shared" si="38"/>
        <v>291.09488065419413</v>
      </c>
      <c r="M118">
        <f t="shared" si="39"/>
        <v>29.42245099154793</v>
      </c>
      <c r="N118">
        <f t="shared" si="40"/>
        <v>66.048059219320479</v>
      </c>
      <c r="O118">
        <f t="shared" si="41"/>
        <v>0.11437292020572852</v>
      </c>
      <c r="P118">
        <f t="shared" si="42"/>
        <v>3.6707810417062587</v>
      </c>
      <c r="Q118">
        <f t="shared" si="43"/>
        <v>0.11242944635636487</v>
      </c>
      <c r="R118">
        <f t="shared" si="44"/>
        <v>7.0440266578065333E-2</v>
      </c>
      <c r="S118">
        <f t="shared" si="45"/>
        <v>226.11175890809608</v>
      </c>
      <c r="T118">
        <f t="shared" si="46"/>
        <v>33.780628758820932</v>
      </c>
      <c r="U118">
        <f t="shared" si="47"/>
        <v>33.48732857142857</v>
      </c>
      <c r="V118">
        <f t="shared" si="48"/>
        <v>5.192103150287025</v>
      </c>
      <c r="W118">
        <f t="shared" si="49"/>
        <v>72.07335599709144</v>
      </c>
      <c r="X118">
        <f t="shared" si="50"/>
        <v>3.6575462903659908</v>
      </c>
      <c r="Y118">
        <f t="shared" si="51"/>
        <v>5.0747550738633471</v>
      </c>
      <c r="Z118">
        <f t="shared" si="52"/>
        <v>1.5345568599210342</v>
      </c>
      <c r="AA118">
        <f t="shared" si="53"/>
        <v>-78.722421748208703</v>
      </c>
      <c r="AB118">
        <f t="shared" si="54"/>
        <v>-80.683482444094423</v>
      </c>
      <c r="AC118">
        <f t="shared" si="55"/>
        <v>-5.0478712304890445</v>
      </c>
      <c r="AD118">
        <f t="shared" si="56"/>
        <v>61.657983485303916</v>
      </c>
      <c r="AE118">
        <f t="shared" si="57"/>
        <v>48.036511408021873</v>
      </c>
      <c r="AF118">
        <f t="shared" si="58"/>
        <v>1.9182862948046415</v>
      </c>
      <c r="AG118">
        <f t="shared" si="59"/>
        <v>24.681700572166573</v>
      </c>
      <c r="AH118">
        <v>698.0861180703738</v>
      </c>
      <c r="AI118">
        <v>680.54681818181814</v>
      </c>
      <c r="AJ118">
        <v>1.7061239307373941</v>
      </c>
      <c r="AK118">
        <v>66.402608217360225</v>
      </c>
      <c r="AL118">
        <f t="shared" si="60"/>
        <v>1.7850889285308098</v>
      </c>
      <c r="AM118">
        <v>35.431596491481507</v>
      </c>
      <c r="AN118">
        <v>36.180483235294119</v>
      </c>
      <c r="AO118">
        <v>-6.1909059222931967E-3</v>
      </c>
      <c r="AP118">
        <v>90.818453597350185</v>
      </c>
      <c r="AQ118">
        <v>166</v>
      </c>
      <c r="AR118">
        <v>26</v>
      </c>
      <c r="AS118">
        <f t="shared" si="61"/>
        <v>1</v>
      </c>
      <c r="AT118">
        <f t="shared" si="62"/>
        <v>0</v>
      </c>
      <c r="AU118">
        <f t="shared" si="63"/>
        <v>47151.20767683028</v>
      </c>
      <c r="AV118">
        <f t="shared" si="64"/>
        <v>1199.994285714286</v>
      </c>
      <c r="AW118">
        <f t="shared" si="65"/>
        <v>1025.9188636829515</v>
      </c>
      <c r="AX118">
        <f t="shared" si="66"/>
        <v>0.85493645752844771</v>
      </c>
      <c r="AY118">
        <f t="shared" si="67"/>
        <v>0.18842736302990398</v>
      </c>
      <c r="AZ118">
        <v>2.7</v>
      </c>
      <c r="BA118">
        <v>0.5</v>
      </c>
      <c r="BB118" t="s">
        <v>355</v>
      </c>
      <c r="BC118">
        <v>2</v>
      </c>
      <c r="BD118" t="b">
        <v>1</v>
      </c>
      <c r="BE118">
        <v>1670263552.0999999</v>
      </c>
      <c r="BF118">
        <v>653.45514285714296</v>
      </c>
      <c r="BG118">
        <v>673.92700000000002</v>
      </c>
      <c r="BH118">
        <v>36.186414285714292</v>
      </c>
      <c r="BI118">
        <v>35.418514285714288</v>
      </c>
      <c r="BJ118">
        <v>657.83457142857139</v>
      </c>
      <c r="BK118">
        <v>36.0563</v>
      </c>
      <c r="BL118">
        <v>650.07814285714289</v>
      </c>
      <c r="BM118">
        <v>100.9748571428571</v>
      </c>
      <c r="BN118">
        <v>0.1002662857142857</v>
      </c>
      <c r="BO118">
        <v>33.079628571428572</v>
      </c>
      <c r="BP118">
        <v>33.48732857142857</v>
      </c>
      <c r="BQ118">
        <v>999.89999999999986</v>
      </c>
      <c r="BR118">
        <v>0</v>
      </c>
      <c r="BS118">
        <v>0</v>
      </c>
      <c r="BT118">
        <v>8983.1257142857139</v>
      </c>
      <c r="BU118">
        <v>0</v>
      </c>
      <c r="BV118">
        <v>243.75742857142859</v>
      </c>
      <c r="BW118">
        <v>-20.471685714285719</v>
      </c>
      <c r="BX118">
        <v>677.98942857142868</v>
      </c>
      <c r="BY118">
        <v>698.673</v>
      </c>
      <c r="BZ118">
        <v>0.76788885714285704</v>
      </c>
      <c r="CA118">
        <v>673.92700000000002</v>
      </c>
      <c r="CB118">
        <v>35.418514285714288</v>
      </c>
      <c r="CC118">
        <v>3.6539128571428572</v>
      </c>
      <c r="CD118">
        <v>3.5763742857142859</v>
      </c>
      <c r="CE118">
        <v>27.35238571428571</v>
      </c>
      <c r="CF118">
        <v>26.98674285714285</v>
      </c>
      <c r="CG118">
        <v>1199.994285714286</v>
      </c>
      <c r="CH118">
        <v>0.50003300000000006</v>
      </c>
      <c r="CI118">
        <v>0.49996699999999999</v>
      </c>
      <c r="CJ118">
        <v>0</v>
      </c>
      <c r="CK118">
        <v>952.15128571428579</v>
      </c>
      <c r="CL118">
        <v>4.9990899999999998</v>
      </c>
      <c r="CM118">
        <v>9742.2657142857151</v>
      </c>
      <c r="CN118">
        <v>9557.9185714285704</v>
      </c>
      <c r="CO118">
        <v>42.936999999999998</v>
      </c>
      <c r="CP118">
        <v>44.686999999999998</v>
      </c>
      <c r="CQ118">
        <v>43.75</v>
      </c>
      <c r="CR118">
        <v>43.686999999999998</v>
      </c>
      <c r="CS118">
        <v>44.294285714285706</v>
      </c>
      <c r="CT118">
        <v>597.54</v>
      </c>
      <c r="CU118">
        <v>597.45571428571418</v>
      </c>
      <c r="CV118">
        <v>0</v>
      </c>
      <c r="CW118">
        <v>1670263572.8</v>
      </c>
      <c r="CX118">
        <v>0</v>
      </c>
      <c r="CY118">
        <v>1670262879</v>
      </c>
      <c r="CZ118" t="s">
        <v>356</v>
      </c>
      <c r="DA118">
        <v>1670262873</v>
      </c>
      <c r="DB118">
        <v>1670262879</v>
      </c>
      <c r="DC118">
        <v>3</v>
      </c>
      <c r="DD118">
        <v>-7.0000000000000001E-3</v>
      </c>
      <c r="DE118">
        <v>-1.0999999999999999E-2</v>
      </c>
      <c r="DF118">
        <v>-3.9849999999999999</v>
      </c>
      <c r="DG118">
        <v>0.13</v>
      </c>
      <c r="DH118">
        <v>415</v>
      </c>
      <c r="DI118">
        <v>34</v>
      </c>
      <c r="DJ118">
        <v>0.34</v>
      </c>
      <c r="DK118">
        <v>0.13</v>
      </c>
      <c r="DL118">
        <v>-20.266690243902438</v>
      </c>
      <c r="DM118">
        <v>-1.3176982578397249</v>
      </c>
      <c r="DN118">
        <v>0.13456954463712389</v>
      </c>
      <c r="DO118">
        <v>0</v>
      </c>
      <c r="DP118">
        <v>0.77987702439024398</v>
      </c>
      <c r="DQ118">
        <v>-0.1150605783972109</v>
      </c>
      <c r="DR118">
        <v>1.1666268510137461E-2</v>
      </c>
      <c r="DS118">
        <v>0</v>
      </c>
      <c r="DT118">
        <v>0</v>
      </c>
      <c r="DU118">
        <v>0</v>
      </c>
      <c r="DV118">
        <v>0</v>
      </c>
      <c r="DW118">
        <v>-1</v>
      </c>
      <c r="DX118">
        <v>0</v>
      </c>
      <c r="DY118">
        <v>2</v>
      </c>
      <c r="DZ118" t="s">
        <v>402</v>
      </c>
      <c r="EA118">
        <v>3.29691</v>
      </c>
      <c r="EB118">
        <v>2.62527</v>
      </c>
      <c r="EC118">
        <v>0.14149</v>
      </c>
      <c r="ED118">
        <v>0.142763</v>
      </c>
      <c r="EE118">
        <v>0.14524400000000001</v>
      </c>
      <c r="EF118">
        <v>0.14152300000000001</v>
      </c>
      <c r="EG118">
        <v>25997.3</v>
      </c>
      <c r="EH118">
        <v>26420.2</v>
      </c>
      <c r="EI118">
        <v>28173.8</v>
      </c>
      <c r="EJ118">
        <v>29664.799999999999</v>
      </c>
      <c r="EK118">
        <v>33136.9</v>
      </c>
      <c r="EL118">
        <v>35344.800000000003</v>
      </c>
      <c r="EM118">
        <v>39764</v>
      </c>
      <c r="EN118">
        <v>42385.7</v>
      </c>
      <c r="EO118">
        <v>1.9365699999999999</v>
      </c>
      <c r="EP118">
        <v>2.1560199999999998</v>
      </c>
      <c r="EQ118">
        <v>0.13702400000000001</v>
      </c>
      <c r="ER118">
        <v>0</v>
      </c>
      <c r="ES118">
        <v>31.2624</v>
      </c>
      <c r="ET118">
        <v>999.9</v>
      </c>
      <c r="EU118">
        <v>52.8</v>
      </c>
      <c r="EV118">
        <v>39.299999999999997</v>
      </c>
      <c r="EW118">
        <v>37.345700000000001</v>
      </c>
      <c r="EX118">
        <v>56.910299999999999</v>
      </c>
      <c r="EY118">
        <v>-1.4182699999999999</v>
      </c>
      <c r="EZ118">
        <v>2</v>
      </c>
      <c r="FA118">
        <v>0.44277699999999998</v>
      </c>
      <c r="FB118">
        <v>0.22811000000000001</v>
      </c>
      <c r="FC118">
        <v>20.274000000000001</v>
      </c>
      <c r="FD118">
        <v>5.2198399999999996</v>
      </c>
      <c r="FE118">
        <v>12.004099999999999</v>
      </c>
      <c r="FF118">
        <v>4.9864499999999996</v>
      </c>
      <c r="FG118">
        <v>3.2845</v>
      </c>
      <c r="FH118">
        <v>9999</v>
      </c>
      <c r="FI118">
        <v>9999</v>
      </c>
      <c r="FJ118">
        <v>9999</v>
      </c>
      <c r="FK118">
        <v>999.9</v>
      </c>
      <c r="FL118">
        <v>1.8658399999999999</v>
      </c>
      <c r="FM118">
        <v>1.86229</v>
      </c>
      <c r="FN118">
        <v>1.86432</v>
      </c>
      <c r="FO118">
        <v>1.86039</v>
      </c>
      <c r="FP118">
        <v>1.86111</v>
      </c>
      <c r="FQ118">
        <v>1.8602000000000001</v>
      </c>
      <c r="FR118">
        <v>1.86188</v>
      </c>
      <c r="FS118">
        <v>1.8585</v>
      </c>
      <c r="FT118">
        <v>0</v>
      </c>
      <c r="FU118">
        <v>0</v>
      </c>
      <c r="FV118">
        <v>0</v>
      </c>
      <c r="FW118">
        <v>0</v>
      </c>
      <c r="FX118" t="s">
        <v>358</v>
      </c>
      <c r="FY118" t="s">
        <v>359</v>
      </c>
      <c r="FZ118" t="s">
        <v>360</v>
      </c>
      <c r="GA118" t="s">
        <v>360</v>
      </c>
      <c r="GB118" t="s">
        <v>360</v>
      </c>
      <c r="GC118" t="s">
        <v>360</v>
      </c>
      <c r="GD118">
        <v>0</v>
      </c>
      <c r="GE118">
        <v>100</v>
      </c>
      <c r="GF118">
        <v>100</v>
      </c>
      <c r="GG118">
        <v>-4.3840000000000003</v>
      </c>
      <c r="GH118">
        <v>0.13020000000000001</v>
      </c>
      <c r="GI118">
        <v>-3.0386377359327348</v>
      </c>
      <c r="GJ118">
        <v>-2.737337881603403E-3</v>
      </c>
      <c r="GK118">
        <v>1.2769921614711079E-6</v>
      </c>
      <c r="GL118">
        <v>-3.2469241445839119E-10</v>
      </c>
      <c r="GM118">
        <v>0.13012000000000509</v>
      </c>
      <c r="GN118">
        <v>0</v>
      </c>
      <c r="GO118">
        <v>0</v>
      </c>
      <c r="GP118">
        <v>0</v>
      </c>
      <c r="GQ118">
        <v>4</v>
      </c>
      <c r="GR118">
        <v>2074</v>
      </c>
      <c r="GS118">
        <v>4</v>
      </c>
      <c r="GT118">
        <v>30</v>
      </c>
      <c r="GU118">
        <v>11.4</v>
      </c>
      <c r="GV118">
        <v>11.3</v>
      </c>
      <c r="GW118">
        <v>2.0446800000000001</v>
      </c>
      <c r="GX118">
        <v>2.5598100000000001</v>
      </c>
      <c r="GY118">
        <v>2.04834</v>
      </c>
      <c r="GZ118">
        <v>2.6061999999999999</v>
      </c>
      <c r="HA118">
        <v>2.1972700000000001</v>
      </c>
      <c r="HB118">
        <v>2.3547400000000001</v>
      </c>
      <c r="HC118">
        <v>42.590400000000002</v>
      </c>
      <c r="HD118">
        <v>13.5016</v>
      </c>
      <c r="HE118">
        <v>18</v>
      </c>
      <c r="HF118">
        <v>492.96199999999999</v>
      </c>
      <c r="HG118">
        <v>719.31100000000004</v>
      </c>
      <c r="HH118">
        <v>31.000699999999998</v>
      </c>
      <c r="HI118">
        <v>33.044800000000002</v>
      </c>
      <c r="HJ118">
        <v>30</v>
      </c>
      <c r="HK118">
        <v>32.969700000000003</v>
      </c>
      <c r="HL118">
        <v>32.966299999999997</v>
      </c>
      <c r="HM118">
        <v>40.925400000000003</v>
      </c>
      <c r="HN118">
        <v>-30</v>
      </c>
      <c r="HO118">
        <v>-30</v>
      </c>
      <c r="HP118">
        <v>31</v>
      </c>
      <c r="HQ118">
        <v>689.298</v>
      </c>
      <c r="HR118">
        <v>33.834600000000002</v>
      </c>
      <c r="HS118">
        <v>99.27</v>
      </c>
      <c r="HT118">
        <v>98.303600000000003</v>
      </c>
    </row>
    <row r="119" spans="1:228" x14ac:dyDescent="0.2">
      <c r="A119">
        <v>104</v>
      </c>
      <c r="B119">
        <v>1670263558.0999999</v>
      </c>
      <c r="C119">
        <v>411.09999990463263</v>
      </c>
      <c r="D119" t="s">
        <v>567</v>
      </c>
      <c r="E119" t="s">
        <v>568</v>
      </c>
      <c r="F119">
        <v>4</v>
      </c>
      <c r="G119">
        <v>1670263555.7874999</v>
      </c>
      <c r="H119">
        <f t="shared" si="34"/>
        <v>1.8523125457942471E-3</v>
      </c>
      <c r="I119">
        <f t="shared" si="35"/>
        <v>1.8523125457942471</v>
      </c>
      <c r="J119">
        <f t="shared" si="36"/>
        <v>24.306558052019497</v>
      </c>
      <c r="K119">
        <f t="shared" si="37"/>
        <v>659.55362500000001</v>
      </c>
      <c r="L119">
        <f t="shared" si="38"/>
        <v>314.58254339193456</v>
      </c>
      <c r="M119">
        <f t="shared" si="39"/>
        <v>31.796289601037525</v>
      </c>
      <c r="N119">
        <f t="shared" si="40"/>
        <v>66.664087084406802</v>
      </c>
      <c r="O119">
        <f t="shared" si="41"/>
        <v>0.11871510772196839</v>
      </c>
      <c r="P119">
        <f t="shared" si="42"/>
        <v>3.6736928231813812</v>
      </c>
      <c r="Q119">
        <f t="shared" si="43"/>
        <v>0.11662434609097831</v>
      </c>
      <c r="R119">
        <f t="shared" si="44"/>
        <v>7.3074995902619663E-2</v>
      </c>
      <c r="S119">
        <f t="shared" si="45"/>
        <v>226.11218094868184</v>
      </c>
      <c r="T119">
        <f t="shared" si="46"/>
        <v>33.754032176951327</v>
      </c>
      <c r="U119">
        <f t="shared" si="47"/>
        <v>33.483699999999999</v>
      </c>
      <c r="V119">
        <f t="shared" si="48"/>
        <v>5.1910484195352282</v>
      </c>
      <c r="W119">
        <f t="shared" si="49"/>
        <v>72.090751847927024</v>
      </c>
      <c r="X119">
        <f t="shared" si="50"/>
        <v>3.6559663524387265</v>
      </c>
      <c r="Y119">
        <f t="shared" si="51"/>
        <v>5.0713389148040271</v>
      </c>
      <c r="Z119">
        <f t="shared" si="52"/>
        <v>1.5350820670965017</v>
      </c>
      <c r="AA119">
        <f t="shared" si="53"/>
        <v>-81.686983269526294</v>
      </c>
      <c r="AB119">
        <f t="shared" si="54"/>
        <v>-82.403727541043722</v>
      </c>
      <c r="AC119">
        <f t="shared" si="55"/>
        <v>-5.1510162063376725</v>
      </c>
      <c r="AD119">
        <f t="shared" si="56"/>
        <v>56.870453931774151</v>
      </c>
      <c r="AE119">
        <f t="shared" si="57"/>
        <v>48.138774699163783</v>
      </c>
      <c r="AF119">
        <f t="shared" si="58"/>
        <v>1.9254235000228337</v>
      </c>
      <c r="AG119">
        <f t="shared" si="59"/>
        <v>24.306558052019497</v>
      </c>
      <c r="AH119">
        <v>704.97827489619431</v>
      </c>
      <c r="AI119">
        <v>687.4591030303028</v>
      </c>
      <c r="AJ119">
        <v>1.740701570208131</v>
      </c>
      <c r="AK119">
        <v>66.402608217360225</v>
      </c>
      <c r="AL119">
        <f t="shared" si="60"/>
        <v>1.8523125457942471</v>
      </c>
      <c r="AM119">
        <v>35.411623079255179</v>
      </c>
      <c r="AN119">
        <v>36.163439411764699</v>
      </c>
      <c r="AO119">
        <v>-1.8506118381289671E-3</v>
      </c>
      <c r="AP119">
        <v>90.818453597350185</v>
      </c>
      <c r="AQ119">
        <v>166</v>
      </c>
      <c r="AR119">
        <v>26</v>
      </c>
      <c r="AS119">
        <f t="shared" si="61"/>
        <v>1</v>
      </c>
      <c r="AT119">
        <f t="shared" si="62"/>
        <v>0</v>
      </c>
      <c r="AU119">
        <f t="shared" si="63"/>
        <v>47205.06119382607</v>
      </c>
      <c r="AV119">
        <f t="shared" si="64"/>
        <v>1199.9962499999999</v>
      </c>
      <c r="AW119">
        <f t="shared" si="65"/>
        <v>1025.9205699215968</v>
      </c>
      <c r="AX119">
        <f t="shared" si="66"/>
        <v>0.85493647994449717</v>
      </c>
      <c r="AY119">
        <f t="shared" si="67"/>
        <v>0.18842740629287955</v>
      </c>
      <c r="AZ119">
        <v>2.7</v>
      </c>
      <c r="BA119">
        <v>0.5</v>
      </c>
      <c r="BB119" t="s">
        <v>355</v>
      </c>
      <c r="BC119">
        <v>2</v>
      </c>
      <c r="BD119" t="b">
        <v>1</v>
      </c>
      <c r="BE119">
        <v>1670263555.7874999</v>
      </c>
      <c r="BF119">
        <v>659.55362500000001</v>
      </c>
      <c r="BG119">
        <v>680.07625000000007</v>
      </c>
      <c r="BH119">
        <v>36.170987500000003</v>
      </c>
      <c r="BI119">
        <v>35.4001625</v>
      </c>
      <c r="BJ119">
        <v>663.94174999999996</v>
      </c>
      <c r="BK119">
        <v>36.040862500000003</v>
      </c>
      <c r="BL119">
        <v>650.03125</v>
      </c>
      <c r="BM119">
        <v>100.974625</v>
      </c>
      <c r="BN119">
        <v>9.9926874999999998E-2</v>
      </c>
      <c r="BO119">
        <v>33.067637499999996</v>
      </c>
      <c r="BP119">
        <v>33.483699999999999</v>
      </c>
      <c r="BQ119">
        <v>999.9</v>
      </c>
      <c r="BR119">
        <v>0</v>
      </c>
      <c r="BS119">
        <v>0</v>
      </c>
      <c r="BT119">
        <v>8993.2037500000006</v>
      </c>
      <c r="BU119">
        <v>0</v>
      </c>
      <c r="BV119">
        <v>245.67387500000001</v>
      </c>
      <c r="BW119">
        <v>-20.522437499999999</v>
      </c>
      <c r="BX119">
        <v>684.30562499999996</v>
      </c>
      <c r="BY119">
        <v>705.03449999999998</v>
      </c>
      <c r="BZ119">
        <v>0.770820375</v>
      </c>
      <c r="CA119">
        <v>680.07625000000007</v>
      </c>
      <c r="CB119">
        <v>35.4001625</v>
      </c>
      <c r="CC119">
        <v>3.65234375</v>
      </c>
      <c r="CD119">
        <v>3.5745100000000001</v>
      </c>
      <c r="CE119">
        <v>27.345062500000001</v>
      </c>
      <c r="CF119">
        <v>26.97785</v>
      </c>
      <c r="CG119">
        <v>1199.9962499999999</v>
      </c>
      <c r="CH119">
        <v>0.50003324999999998</v>
      </c>
      <c r="CI119">
        <v>0.49996675000000002</v>
      </c>
      <c r="CJ119">
        <v>0</v>
      </c>
      <c r="CK119">
        <v>952.13325000000009</v>
      </c>
      <c r="CL119">
        <v>4.9990899999999998</v>
      </c>
      <c r="CM119">
        <v>9745.0812499999993</v>
      </c>
      <c r="CN119">
        <v>9557.9524999999994</v>
      </c>
      <c r="CO119">
        <v>42.936999999999998</v>
      </c>
      <c r="CP119">
        <v>44.686999999999998</v>
      </c>
      <c r="CQ119">
        <v>43.75</v>
      </c>
      <c r="CR119">
        <v>43.686999999999998</v>
      </c>
      <c r="CS119">
        <v>44.296499999999988</v>
      </c>
      <c r="CT119">
        <v>597.54</v>
      </c>
      <c r="CU119">
        <v>597.45749999999998</v>
      </c>
      <c r="CV119">
        <v>0</v>
      </c>
      <c r="CW119">
        <v>1670263577</v>
      </c>
      <c r="CX119">
        <v>0</v>
      </c>
      <c r="CY119">
        <v>1670262879</v>
      </c>
      <c r="CZ119" t="s">
        <v>356</v>
      </c>
      <c r="DA119">
        <v>1670262873</v>
      </c>
      <c r="DB119">
        <v>1670262879</v>
      </c>
      <c r="DC119">
        <v>3</v>
      </c>
      <c r="DD119">
        <v>-7.0000000000000001E-3</v>
      </c>
      <c r="DE119">
        <v>-1.0999999999999999E-2</v>
      </c>
      <c r="DF119">
        <v>-3.9849999999999999</v>
      </c>
      <c r="DG119">
        <v>0.13</v>
      </c>
      <c r="DH119">
        <v>415</v>
      </c>
      <c r="DI119">
        <v>34</v>
      </c>
      <c r="DJ119">
        <v>0.34</v>
      </c>
      <c r="DK119">
        <v>0.13</v>
      </c>
      <c r="DL119">
        <v>-20.353246341463411</v>
      </c>
      <c r="DM119">
        <v>-1.1785735191637641</v>
      </c>
      <c r="DN119">
        <v>0.1199202846966978</v>
      </c>
      <c r="DO119">
        <v>0</v>
      </c>
      <c r="DP119">
        <v>0.77445695121951219</v>
      </c>
      <c r="DQ119">
        <v>-6.4227386759580382E-2</v>
      </c>
      <c r="DR119">
        <v>7.5234725018056212E-3</v>
      </c>
      <c r="DS119">
        <v>1</v>
      </c>
      <c r="DT119">
        <v>0</v>
      </c>
      <c r="DU119">
        <v>0</v>
      </c>
      <c r="DV119">
        <v>0</v>
      </c>
      <c r="DW119">
        <v>-1</v>
      </c>
      <c r="DX119">
        <v>1</v>
      </c>
      <c r="DY119">
        <v>2</v>
      </c>
      <c r="DZ119" t="s">
        <v>363</v>
      </c>
      <c r="EA119">
        <v>3.2968600000000001</v>
      </c>
      <c r="EB119">
        <v>2.62521</v>
      </c>
      <c r="EC119">
        <v>0.14247000000000001</v>
      </c>
      <c r="ED119">
        <v>0.143736</v>
      </c>
      <c r="EE119">
        <v>0.14519599999999999</v>
      </c>
      <c r="EF119">
        <v>0.14147399999999999</v>
      </c>
      <c r="EG119">
        <v>25968.2</v>
      </c>
      <c r="EH119">
        <v>26390.5</v>
      </c>
      <c r="EI119">
        <v>28174.5</v>
      </c>
      <c r="EJ119">
        <v>29665.1</v>
      </c>
      <c r="EK119">
        <v>33139.4</v>
      </c>
      <c r="EL119">
        <v>35347.300000000003</v>
      </c>
      <c r="EM119">
        <v>39764.6</v>
      </c>
      <c r="EN119">
        <v>42386.2</v>
      </c>
      <c r="EO119">
        <v>1.93675</v>
      </c>
      <c r="EP119">
        <v>2.1560800000000002</v>
      </c>
      <c r="EQ119">
        <v>0.137407</v>
      </c>
      <c r="ER119">
        <v>0</v>
      </c>
      <c r="ES119">
        <v>31.254200000000001</v>
      </c>
      <c r="ET119">
        <v>999.9</v>
      </c>
      <c r="EU119">
        <v>52.8</v>
      </c>
      <c r="EV119">
        <v>39.299999999999997</v>
      </c>
      <c r="EW119">
        <v>37.335500000000003</v>
      </c>
      <c r="EX119">
        <v>57.210299999999997</v>
      </c>
      <c r="EY119">
        <v>-1.44231</v>
      </c>
      <c r="EZ119">
        <v>2</v>
      </c>
      <c r="FA119">
        <v>0.44270799999999999</v>
      </c>
      <c r="FB119">
        <v>0.231324</v>
      </c>
      <c r="FC119">
        <v>20.274100000000001</v>
      </c>
      <c r="FD119">
        <v>5.2195400000000003</v>
      </c>
      <c r="FE119">
        <v>12.004099999999999</v>
      </c>
      <c r="FF119">
        <v>4.9862000000000002</v>
      </c>
      <c r="FG119">
        <v>3.2845</v>
      </c>
      <c r="FH119">
        <v>9999</v>
      </c>
      <c r="FI119">
        <v>9999</v>
      </c>
      <c r="FJ119">
        <v>9999</v>
      </c>
      <c r="FK119">
        <v>999.9</v>
      </c>
      <c r="FL119">
        <v>1.8658399999999999</v>
      </c>
      <c r="FM119">
        <v>1.8622700000000001</v>
      </c>
      <c r="FN119">
        <v>1.86432</v>
      </c>
      <c r="FO119">
        <v>1.8604000000000001</v>
      </c>
      <c r="FP119">
        <v>1.86111</v>
      </c>
      <c r="FQ119">
        <v>1.8602000000000001</v>
      </c>
      <c r="FR119">
        <v>1.86188</v>
      </c>
      <c r="FS119">
        <v>1.8585</v>
      </c>
      <c r="FT119">
        <v>0</v>
      </c>
      <c r="FU119">
        <v>0</v>
      </c>
      <c r="FV119">
        <v>0</v>
      </c>
      <c r="FW119">
        <v>0</v>
      </c>
      <c r="FX119" t="s">
        <v>358</v>
      </c>
      <c r="FY119" t="s">
        <v>359</v>
      </c>
      <c r="FZ119" t="s">
        <v>360</v>
      </c>
      <c r="GA119" t="s">
        <v>360</v>
      </c>
      <c r="GB119" t="s">
        <v>360</v>
      </c>
      <c r="GC119" t="s">
        <v>360</v>
      </c>
      <c r="GD119">
        <v>0</v>
      </c>
      <c r="GE119">
        <v>100</v>
      </c>
      <c r="GF119">
        <v>100</v>
      </c>
      <c r="GG119">
        <v>-4.3940000000000001</v>
      </c>
      <c r="GH119">
        <v>0.13009999999999999</v>
      </c>
      <c r="GI119">
        <v>-3.0386377359327348</v>
      </c>
      <c r="GJ119">
        <v>-2.737337881603403E-3</v>
      </c>
      <c r="GK119">
        <v>1.2769921614711079E-6</v>
      </c>
      <c r="GL119">
        <v>-3.2469241445839119E-10</v>
      </c>
      <c r="GM119">
        <v>0.13012000000000509</v>
      </c>
      <c r="GN119">
        <v>0</v>
      </c>
      <c r="GO119">
        <v>0</v>
      </c>
      <c r="GP119">
        <v>0</v>
      </c>
      <c r="GQ119">
        <v>4</v>
      </c>
      <c r="GR119">
        <v>2074</v>
      </c>
      <c r="GS119">
        <v>4</v>
      </c>
      <c r="GT119">
        <v>30</v>
      </c>
      <c r="GU119">
        <v>11.4</v>
      </c>
      <c r="GV119">
        <v>11.3</v>
      </c>
      <c r="GW119">
        <v>2.0617700000000001</v>
      </c>
      <c r="GX119">
        <v>2.5695800000000002</v>
      </c>
      <c r="GY119">
        <v>2.04834</v>
      </c>
      <c r="GZ119">
        <v>2.6061999999999999</v>
      </c>
      <c r="HA119">
        <v>2.1972700000000001</v>
      </c>
      <c r="HB119">
        <v>2.36328</v>
      </c>
      <c r="HC119">
        <v>42.590400000000002</v>
      </c>
      <c r="HD119">
        <v>13.492900000000001</v>
      </c>
      <c r="HE119">
        <v>18</v>
      </c>
      <c r="HF119">
        <v>493.06200000000001</v>
      </c>
      <c r="HG119">
        <v>719.33900000000006</v>
      </c>
      <c r="HH119">
        <v>31.000800000000002</v>
      </c>
      <c r="HI119">
        <v>33.043300000000002</v>
      </c>
      <c r="HJ119">
        <v>29.9999</v>
      </c>
      <c r="HK119">
        <v>32.968299999999999</v>
      </c>
      <c r="HL119">
        <v>32.964799999999997</v>
      </c>
      <c r="HM119">
        <v>41.249099999999999</v>
      </c>
      <c r="HN119">
        <v>-30</v>
      </c>
      <c r="HO119">
        <v>-30</v>
      </c>
      <c r="HP119">
        <v>31</v>
      </c>
      <c r="HQ119">
        <v>695.97699999999998</v>
      </c>
      <c r="HR119">
        <v>33.834600000000002</v>
      </c>
      <c r="HS119">
        <v>99.272000000000006</v>
      </c>
      <c r="HT119">
        <v>98.3048</v>
      </c>
    </row>
    <row r="120" spans="1:228" x14ac:dyDescent="0.2">
      <c r="A120">
        <v>105</v>
      </c>
      <c r="B120">
        <v>1670263562.0999999</v>
      </c>
      <c r="C120">
        <v>415.09999990463263</v>
      </c>
      <c r="D120" t="s">
        <v>569</v>
      </c>
      <c r="E120" t="s">
        <v>570</v>
      </c>
      <c r="F120">
        <v>4</v>
      </c>
      <c r="G120">
        <v>1670263560.0999999</v>
      </c>
      <c r="H120">
        <f t="shared" si="34"/>
        <v>1.8624932236581035E-3</v>
      </c>
      <c r="I120">
        <f t="shared" si="35"/>
        <v>1.8624932236581035</v>
      </c>
      <c r="J120">
        <f t="shared" si="36"/>
        <v>25.022993321473919</v>
      </c>
      <c r="K120">
        <f t="shared" si="37"/>
        <v>666.74514285714292</v>
      </c>
      <c r="L120">
        <f t="shared" si="38"/>
        <v>313.95933604881435</v>
      </c>
      <c r="M120">
        <f t="shared" si="39"/>
        <v>31.733824154935551</v>
      </c>
      <c r="N120">
        <f t="shared" si="40"/>
        <v>67.392081362715899</v>
      </c>
      <c r="O120">
        <f t="shared" si="41"/>
        <v>0.11944838647380769</v>
      </c>
      <c r="P120">
        <f t="shared" si="42"/>
        <v>3.6702709716223416</v>
      </c>
      <c r="Q120">
        <f t="shared" si="43"/>
        <v>0.11733002939607215</v>
      </c>
      <c r="R120">
        <f t="shared" si="44"/>
        <v>7.3518465153990908E-2</v>
      </c>
      <c r="S120">
        <f t="shared" si="45"/>
        <v>226.1103493759133</v>
      </c>
      <c r="T120">
        <f t="shared" si="46"/>
        <v>33.745184110878434</v>
      </c>
      <c r="U120">
        <f t="shared" si="47"/>
        <v>33.474414285714282</v>
      </c>
      <c r="V120">
        <f t="shared" si="48"/>
        <v>5.1883501540906067</v>
      </c>
      <c r="W120">
        <f t="shared" si="49"/>
        <v>72.082572867698502</v>
      </c>
      <c r="X120">
        <f t="shared" si="50"/>
        <v>3.6540513335695226</v>
      </c>
      <c r="Y120">
        <f t="shared" si="51"/>
        <v>5.0692576418938682</v>
      </c>
      <c r="Z120">
        <f t="shared" si="52"/>
        <v>1.5342988205210841</v>
      </c>
      <c r="AA120">
        <f t="shared" si="53"/>
        <v>-82.13595116332236</v>
      </c>
      <c r="AB120">
        <f t="shared" si="54"/>
        <v>-81.935822956575123</v>
      </c>
      <c r="AC120">
        <f t="shared" si="55"/>
        <v>-5.1261261664500433</v>
      </c>
      <c r="AD120">
        <f t="shared" si="56"/>
        <v>56.912449089565769</v>
      </c>
      <c r="AE120">
        <f t="shared" si="57"/>
        <v>48.311165341270126</v>
      </c>
      <c r="AF120">
        <f t="shared" si="58"/>
        <v>1.9256290106497209</v>
      </c>
      <c r="AG120">
        <f t="shared" si="59"/>
        <v>25.022993321473919</v>
      </c>
      <c r="AH120">
        <v>711.96484365776337</v>
      </c>
      <c r="AI120">
        <v>694.29823030303021</v>
      </c>
      <c r="AJ120">
        <v>1.7008238906929889</v>
      </c>
      <c r="AK120">
        <v>66.402608217360225</v>
      </c>
      <c r="AL120">
        <f t="shared" si="60"/>
        <v>1.8624932236581035</v>
      </c>
      <c r="AM120">
        <v>35.393148975287083</v>
      </c>
      <c r="AN120">
        <v>36.144483235294111</v>
      </c>
      <c r="AO120">
        <v>-1.021895185574664E-3</v>
      </c>
      <c r="AP120">
        <v>90.818453597350185</v>
      </c>
      <c r="AQ120">
        <v>166</v>
      </c>
      <c r="AR120">
        <v>26</v>
      </c>
      <c r="AS120">
        <f t="shared" si="61"/>
        <v>1</v>
      </c>
      <c r="AT120">
        <f t="shared" si="62"/>
        <v>0</v>
      </c>
      <c r="AU120">
        <f t="shared" si="63"/>
        <v>47145.079799691834</v>
      </c>
      <c r="AV120">
        <f t="shared" si="64"/>
        <v>1199.985714285714</v>
      </c>
      <c r="AW120">
        <f t="shared" si="65"/>
        <v>1025.9116421636854</v>
      </c>
      <c r="AX120">
        <f t="shared" si="66"/>
        <v>0.85493654628576521</v>
      </c>
      <c r="AY120">
        <f t="shared" si="67"/>
        <v>0.18842753433152698</v>
      </c>
      <c r="AZ120">
        <v>2.7</v>
      </c>
      <c r="BA120">
        <v>0.5</v>
      </c>
      <c r="BB120" t="s">
        <v>355</v>
      </c>
      <c r="BC120">
        <v>2</v>
      </c>
      <c r="BD120" t="b">
        <v>1</v>
      </c>
      <c r="BE120">
        <v>1670263560.0999999</v>
      </c>
      <c r="BF120">
        <v>666.74514285714292</v>
      </c>
      <c r="BG120">
        <v>687.34571428571428</v>
      </c>
      <c r="BH120">
        <v>36.151442857142847</v>
      </c>
      <c r="BI120">
        <v>35.380499999999998</v>
      </c>
      <c r="BJ120">
        <v>671.14400000000001</v>
      </c>
      <c r="BK120">
        <v>36.021328571428562</v>
      </c>
      <c r="BL120">
        <v>650.01442857142865</v>
      </c>
      <c r="BM120">
        <v>100.9761428571428</v>
      </c>
      <c r="BN120">
        <v>0.10008107142857139</v>
      </c>
      <c r="BO120">
        <v>33.06032857142857</v>
      </c>
      <c r="BP120">
        <v>33.474414285714282</v>
      </c>
      <c r="BQ120">
        <v>999.89999999999986</v>
      </c>
      <c r="BR120">
        <v>0</v>
      </c>
      <c r="BS120">
        <v>0</v>
      </c>
      <c r="BT120">
        <v>8981.25</v>
      </c>
      <c r="BU120">
        <v>0</v>
      </c>
      <c r="BV120">
        <v>248.16871428571429</v>
      </c>
      <c r="BW120">
        <v>-20.600614285714279</v>
      </c>
      <c r="BX120">
        <v>691.75314285714296</v>
      </c>
      <c r="BY120">
        <v>712.55642857142868</v>
      </c>
      <c r="BZ120">
        <v>0.77094399999999996</v>
      </c>
      <c r="CA120">
        <v>687.34571428571428</v>
      </c>
      <c r="CB120">
        <v>35.380499999999998</v>
      </c>
      <c r="CC120">
        <v>3.6504342857142849</v>
      </c>
      <c r="CD120">
        <v>3.5725885714285721</v>
      </c>
      <c r="CE120">
        <v>27.336157142857139</v>
      </c>
      <c r="CF120">
        <v>26.968714285714292</v>
      </c>
      <c r="CG120">
        <v>1199.985714285714</v>
      </c>
      <c r="CH120">
        <v>0.50003300000000006</v>
      </c>
      <c r="CI120">
        <v>0.49996699999999999</v>
      </c>
      <c r="CJ120">
        <v>0</v>
      </c>
      <c r="CK120">
        <v>952.44471428571433</v>
      </c>
      <c r="CL120">
        <v>4.9990899999999998</v>
      </c>
      <c r="CM120">
        <v>9748.0671428571422</v>
      </c>
      <c r="CN120">
        <v>9557.8642857142859</v>
      </c>
      <c r="CO120">
        <v>42.936999999999998</v>
      </c>
      <c r="CP120">
        <v>44.686999999999998</v>
      </c>
      <c r="CQ120">
        <v>43.75</v>
      </c>
      <c r="CR120">
        <v>43.686999999999998</v>
      </c>
      <c r="CS120">
        <v>44.276571428571437</v>
      </c>
      <c r="CT120">
        <v>597.53142857142848</v>
      </c>
      <c r="CU120">
        <v>597.45428571428579</v>
      </c>
      <c r="CV120">
        <v>0</v>
      </c>
      <c r="CW120">
        <v>1670263581.2</v>
      </c>
      <c r="CX120">
        <v>0</v>
      </c>
      <c r="CY120">
        <v>1670262879</v>
      </c>
      <c r="CZ120" t="s">
        <v>356</v>
      </c>
      <c r="DA120">
        <v>1670262873</v>
      </c>
      <c r="DB120">
        <v>1670262879</v>
      </c>
      <c r="DC120">
        <v>3</v>
      </c>
      <c r="DD120">
        <v>-7.0000000000000001E-3</v>
      </c>
      <c r="DE120">
        <v>-1.0999999999999999E-2</v>
      </c>
      <c r="DF120">
        <v>-3.9849999999999999</v>
      </c>
      <c r="DG120">
        <v>0.13</v>
      </c>
      <c r="DH120">
        <v>415</v>
      </c>
      <c r="DI120">
        <v>34</v>
      </c>
      <c r="DJ120">
        <v>0.34</v>
      </c>
      <c r="DK120">
        <v>0.13</v>
      </c>
      <c r="DL120">
        <v>-20.42585853658537</v>
      </c>
      <c r="DM120">
        <v>-1.1092766550522799</v>
      </c>
      <c r="DN120">
        <v>0.1135071352127254</v>
      </c>
      <c r="DO120">
        <v>0</v>
      </c>
      <c r="DP120">
        <v>0.77126831707317067</v>
      </c>
      <c r="DQ120">
        <v>-2.223683623693249E-2</v>
      </c>
      <c r="DR120">
        <v>4.1432289366405764E-3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363</v>
      </c>
      <c r="EA120">
        <v>3.29678</v>
      </c>
      <c r="EB120">
        <v>2.6251099999999998</v>
      </c>
      <c r="EC120">
        <v>0.14344899999999999</v>
      </c>
      <c r="ED120">
        <v>0.14471100000000001</v>
      </c>
      <c r="EE120">
        <v>0.14515</v>
      </c>
      <c r="EF120">
        <v>0.141427</v>
      </c>
      <c r="EG120">
        <v>25939.200000000001</v>
      </c>
      <c r="EH120">
        <v>26360.6</v>
      </c>
      <c r="EI120">
        <v>28175.3</v>
      </c>
      <c r="EJ120">
        <v>29665.4</v>
      </c>
      <c r="EK120">
        <v>33141.699999999997</v>
      </c>
      <c r="EL120">
        <v>35349.599999999999</v>
      </c>
      <c r="EM120">
        <v>39765.199999999997</v>
      </c>
      <c r="EN120">
        <v>42386.6</v>
      </c>
      <c r="EO120">
        <v>1.9375500000000001</v>
      </c>
      <c r="EP120">
        <v>2.1562999999999999</v>
      </c>
      <c r="EQ120">
        <v>0.13705000000000001</v>
      </c>
      <c r="ER120">
        <v>0</v>
      </c>
      <c r="ES120">
        <v>31.246700000000001</v>
      </c>
      <c r="ET120">
        <v>999.9</v>
      </c>
      <c r="EU120">
        <v>52.8</v>
      </c>
      <c r="EV120">
        <v>39.299999999999997</v>
      </c>
      <c r="EW120">
        <v>37.341000000000001</v>
      </c>
      <c r="EX120">
        <v>57.060299999999998</v>
      </c>
      <c r="EY120">
        <v>-1.3942300000000001</v>
      </c>
      <c r="EZ120">
        <v>2</v>
      </c>
      <c r="FA120">
        <v>0.44267299999999998</v>
      </c>
      <c r="FB120">
        <v>0.234485</v>
      </c>
      <c r="FC120">
        <v>20.274100000000001</v>
      </c>
      <c r="FD120">
        <v>5.2196899999999999</v>
      </c>
      <c r="FE120">
        <v>12.004099999999999</v>
      </c>
      <c r="FF120">
        <v>4.9863999999999997</v>
      </c>
      <c r="FG120">
        <v>3.2845</v>
      </c>
      <c r="FH120">
        <v>9999</v>
      </c>
      <c r="FI120">
        <v>9999</v>
      </c>
      <c r="FJ120">
        <v>9999</v>
      </c>
      <c r="FK120">
        <v>999.9</v>
      </c>
      <c r="FL120">
        <v>1.8658399999999999</v>
      </c>
      <c r="FM120">
        <v>1.8623000000000001</v>
      </c>
      <c r="FN120">
        <v>1.86432</v>
      </c>
      <c r="FO120">
        <v>1.8604099999999999</v>
      </c>
      <c r="FP120">
        <v>1.86111</v>
      </c>
      <c r="FQ120">
        <v>1.8602099999999999</v>
      </c>
      <c r="FR120">
        <v>1.86189</v>
      </c>
      <c r="FS120">
        <v>1.8585</v>
      </c>
      <c r="FT120">
        <v>0</v>
      </c>
      <c r="FU120">
        <v>0</v>
      </c>
      <c r="FV120">
        <v>0</v>
      </c>
      <c r="FW120">
        <v>0</v>
      </c>
      <c r="FX120" t="s">
        <v>358</v>
      </c>
      <c r="FY120" t="s">
        <v>359</v>
      </c>
      <c r="FZ120" t="s">
        <v>360</v>
      </c>
      <c r="GA120" t="s">
        <v>360</v>
      </c>
      <c r="GB120" t="s">
        <v>360</v>
      </c>
      <c r="GC120" t="s">
        <v>360</v>
      </c>
      <c r="GD120">
        <v>0</v>
      </c>
      <c r="GE120">
        <v>100</v>
      </c>
      <c r="GF120">
        <v>100</v>
      </c>
      <c r="GG120">
        <v>-4.4039999999999999</v>
      </c>
      <c r="GH120">
        <v>0.13009999999999999</v>
      </c>
      <c r="GI120">
        <v>-3.0386377359327348</v>
      </c>
      <c r="GJ120">
        <v>-2.737337881603403E-3</v>
      </c>
      <c r="GK120">
        <v>1.2769921614711079E-6</v>
      </c>
      <c r="GL120">
        <v>-3.2469241445839119E-10</v>
      </c>
      <c r="GM120">
        <v>0.13012000000000509</v>
      </c>
      <c r="GN120">
        <v>0</v>
      </c>
      <c r="GO120">
        <v>0</v>
      </c>
      <c r="GP120">
        <v>0</v>
      </c>
      <c r="GQ120">
        <v>4</v>
      </c>
      <c r="GR120">
        <v>2074</v>
      </c>
      <c r="GS120">
        <v>4</v>
      </c>
      <c r="GT120">
        <v>30</v>
      </c>
      <c r="GU120">
        <v>11.5</v>
      </c>
      <c r="GV120">
        <v>11.4</v>
      </c>
      <c r="GW120">
        <v>2.0776400000000002</v>
      </c>
      <c r="GX120">
        <v>2.5622600000000002</v>
      </c>
      <c r="GY120">
        <v>2.04834</v>
      </c>
      <c r="GZ120">
        <v>2.6061999999999999</v>
      </c>
      <c r="HA120">
        <v>2.1972700000000001</v>
      </c>
      <c r="HB120">
        <v>2.3339799999999999</v>
      </c>
      <c r="HC120">
        <v>42.590400000000002</v>
      </c>
      <c r="HD120">
        <v>13.492900000000001</v>
      </c>
      <c r="HE120">
        <v>18</v>
      </c>
      <c r="HF120">
        <v>493.56</v>
      </c>
      <c r="HG120">
        <v>719.524</v>
      </c>
      <c r="HH120">
        <v>31.000900000000001</v>
      </c>
      <c r="HI120">
        <v>33.041899999999998</v>
      </c>
      <c r="HJ120">
        <v>29.9999</v>
      </c>
      <c r="HK120">
        <v>32.966799999999999</v>
      </c>
      <c r="HL120">
        <v>32.962699999999998</v>
      </c>
      <c r="HM120">
        <v>41.573</v>
      </c>
      <c r="HN120">
        <v>-30</v>
      </c>
      <c r="HO120">
        <v>-30</v>
      </c>
      <c r="HP120">
        <v>31</v>
      </c>
      <c r="HQ120">
        <v>702.65599999999995</v>
      </c>
      <c r="HR120">
        <v>33.834600000000002</v>
      </c>
      <c r="HS120">
        <v>99.274000000000001</v>
      </c>
      <c r="HT120">
        <v>98.305700000000002</v>
      </c>
    </row>
    <row r="121" spans="1:228" x14ac:dyDescent="0.2">
      <c r="A121">
        <v>106</v>
      </c>
      <c r="B121">
        <v>1670263566.0999999</v>
      </c>
      <c r="C121">
        <v>419.09999990463263</v>
      </c>
      <c r="D121" t="s">
        <v>571</v>
      </c>
      <c r="E121" t="s">
        <v>572</v>
      </c>
      <c r="F121">
        <v>4</v>
      </c>
      <c r="G121">
        <v>1670263563.7874999</v>
      </c>
      <c r="H121">
        <f t="shared" si="34"/>
        <v>1.8483186201224298E-3</v>
      </c>
      <c r="I121">
        <f t="shared" si="35"/>
        <v>1.8483186201224298</v>
      </c>
      <c r="J121">
        <f t="shared" si="36"/>
        <v>25.278900774525397</v>
      </c>
      <c r="K121">
        <f t="shared" si="37"/>
        <v>672.78674999999998</v>
      </c>
      <c r="L121">
        <f t="shared" si="38"/>
        <v>314.05345284565959</v>
      </c>
      <c r="M121">
        <f t="shared" si="39"/>
        <v>31.742805160880547</v>
      </c>
      <c r="N121">
        <f t="shared" si="40"/>
        <v>68.001604588526661</v>
      </c>
      <c r="O121">
        <f t="shared" si="41"/>
        <v>0.11860663424870931</v>
      </c>
      <c r="P121">
        <f t="shared" si="42"/>
        <v>3.6742095151588083</v>
      </c>
      <c r="Q121">
        <f t="shared" si="43"/>
        <v>0.11651994336869313</v>
      </c>
      <c r="R121">
        <f t="shared" si="44"/>
        <v>7.3009387595987824E-2</v>
      </c>
      <c r="S121">
        <f t="shared" si="45"/>
        <v>226.1123617330768</v>
      </c>
      <c r="T121">
        <f t="shared" si="46"/>
        <v>33.741721816996119</v>
      </c>
      <c r="U121">
        <f t="shared" si="47"/>
        <v>33.466074999999996</v>
      </c>
      <c r="V121">
        <f t="shared" si="48"/>
        <v>5.1859279440647201</v>
      </c>
      <c r="W121">
        <f t="shared" si="49"/>
        <v>72.079544855446088</v>
      </c>
      <c r="X121">
        <f t="shared" si="50"/>
        <v>3.6527172807491795</v>
      </c>
      <c r="Y121">
        <f t="shared" si="51"/>
        <v>5.0676197915436649</v>
      </c>
      <c r="Z121">
        <f t="shared" si="52"/>
        <v>1.5332106633155407</v>
      </c>
      <c r="AA121">
        <f t="shared" si="53"/>
        <v>-81.510851147399151</v>
      </c>
      <c r="AB121">
        <f t="shared" si="54"/>
        <v>-81.511559161380291</v>
      </c>
      <c r="AC121">
        <f t="shared" si="55"/>
        <v>-5.0937649872127944</v>
      </c>
      <c r="AD121">
        <f t="shared" si="56"/>
        <v>57.99618643708456</v>
      </c>
      <c r="AE121">
        <f t="shared" si="57"/>
        <v>48.533215507647078</v>
      </c>
      <c r="AF121">
        <f t="shared" si="58"/>
        <v>1.9392485787189784</v>
      </c>
      <c r="AG121">
        <f t="shared" si="59"/>
        <v>25.278900774525397</v>
      </c>
      <c r="AH121">
        <v>718.86454131240862</v>
      </c>
      <c r="AI121">
        <v>701.0933030303031</v>
      </c>
      <c r="AJ121">
        <v>1.699456528794042</v>
      </c>
      <c r="AK121">
        <v>66.402608217360225</v>
      </c>
      <c r="AL121">
        <f t="shared" si="60"/>
        <v>1.8483186201224298</v>
      </c>
      <c r="AM121">
        <v>35.37371537211903</v>
      </c>
      <c r="AN121">
        <v>36.13436999999999</v>
      </c>
      <c r="AO121">
        <v>-3.725213658943044E-3</v>
      </c>
      <c r="AP121">
        <v>90.818453597350185</v>
      </c>
      <c r="AQ121">
        <v>164</v>
      </c>
      <c r="AR121">
        <v>25</v>
      </c>
      <c r="AS121">
        <f t="shared" si="61"/>
        <v>1</v>
      </c>
      <c r="AT121">
        <f t="shared" si="62"/>
        <v>0</v>
      </c>
      <c r="AU121">
        <f t="shared" si="63"/>
        <v>47216.304839486256</v>
      </c>
      <c r="AV121">
        <f t="shared" si="64"/>
        <v>1199.9962499999999</v>
      </c>
      <c r="AW121">
        <f t="shared" si="65"/>
        <v>1025.9206635922678</v>
      </c>
      <c r="AX121">
        <f t="shared" si="66"/>
        <v>0.85493655800363366</v>
      </c>
      <c r="AY121">
        <f t="shared" si="67"/>
        <v>0.1884275569470128</v>
      </c>
      <c r="AZ121">
        <v>2.7</v>
      </c>
      <c r="BA121">
        <v>0.5</v>
      </c>
      <c r="BB121" t="s">
        <v>355</v>
      </c>
      <c r="BC121">
        <v>2</v>
      </c>
      <c r="BD121" t="b">
        <v>1</v>
      </c>
      <c r="BE121">
        <v>1670263563.7874999</v>
      </c>
      <c r="BF121">
        <v>672.78674999999998</v>
      </c>
      <c r="BG121">
        <v>693.48837500000002</v>
      </c>
      <c r="BH121">
        <v>36.138850000000012</v>
      </c>
      <c r="BI121">
        <v>35.362437499999999</v>
      </c>
      <c r="BJ121">
        <v>677.19437500000004</v>
      </c>
      <c r="BK121">
        <v>36.008737500000002</v>
      </c>
      <c r="BL121">
        <v>650.00874999999996</v>
      </c>
      <c r="BM121">
        <v>100.97450000000001</v>
      </c>
      <c r="BN121">
        <v>0.1000300625</v>
      </c>
      <c r="BO121">
        <v>33.054575</v>
      </c>
      <c r="BP121">
        <v>33.466074999999996</v>
      </c>
      <c r="BQ121">
        <v>999.9</v>
      </c>
      <c r="BR121">
        <v>0</v>
      </c>
      <c r="BS121">
        <v>0</v>
      </c>
      <c r="BT121">
        <v>8995</v>
      </c>
      <c r="BU121">
        <v>0</v>
      </c>
      <c r="BV121">
        <v>250.55674999999999</v>
      </c>
      <c r="BW121">
        <v>-20.701525</v>
      </c>
      <c r="BX121">
        <v>698.01212499999997</v>
      </c>
      <c r="BY121">
        <v>718.91087500000003</v>
      </c>
      <c r="BZ121">
        <v>0.77641099999999996</v>
      </c>
      <c r="CA121">
        <v>693.48837500000002</v>
      </c>
      <c r="CB121">
        <v>35.362437499999999</v>
      </c>
      <c r="CC121">
        <v>3.6491025000000001</v>
      </c>
      <c r="CD121">
        <v>3.5707037499999998</v>
      </c>
      <c r="CE121">
        <v>27.329924999999999</v>
      </c>
      <c r="CF121">
        <v>26.959737499999999</v>
      </c>
      <c r="CG121">
        <v>1199.9962499999999</v>
      </c>
      <c r="CH121">
        <v>0.50003162499999998</v>
      </c>
      <c r="CI121">
        <v>0.49996837500000002</v>
      </c>
      <c r="CJ121">
        <v>0</v>
      </c>
      <c r="CK121">
        <v>952.68162499999994</v>
      </c>
      <c r="CL121">
        <v>4.9990899999999998</v>
      </c>
      <c r="CM121">
        <v>9751.3287500000006</v>
      </c>
      <c r="CN121">
        <v>9557.9274999999998</v>
      </c>
      <c r="CO121">
        <v>42.936999999999998</v>
      </c>
      <c r="CP121">
        <v>44.686999999999998</v>
      </c>
      <c r="CQ121">
        <v>43.734250000000003</v>
      </c>
      <c r="CR121">
        <v>43.710624999999993</v>
      </c>
      <c r="CS121">
        <v>44.296499999999988</v>
      </c>
      <c r="CT121">
        <v>597.53624999999988</v>
      </c>
      <c r="CU121">
        <v>597.46</v>
      </c>
      <c r="CV121">
        <v>0</v>
      </c>
      <c r="CW121">
        <v>1670263584.8</v>
      </c>
      <c r="CX121">
        <v>0</v>
      </c>
      <c r="CY121">
        <v>1670262879</v>
      </c>
      <c r="CZ121" t="s">
        <v>356</v>
      </c>
      <c r="DA121">
        <v>1670262873</v>
      </c>
      <c r="DB121">
        <v>1670262879</v>
      </c>
      <c r="DC121">
        <v>3</v>
      </c>
      <c r="DD121">
        <v>-7.0000000000000001E-3</v>
      </c>
      <c r="DE121">
        <v>-1.0999999999999999E-2</v>
      </c>
      <c r="DF121">
        <v>-3.9849999999999999</v>
      </c>
      <c r="DG121">
        <v>0.13</v>
      </c>
      <c r="DH121">
        <v>415</v>
      </c>
      <c r="DI121">
        <v>34</v>
      </c>
      <c r="DJ121">
        <v>0.34</v>
      </c>
      <c r="DK121">
        <v>0.13</v>
      </c>
      <c r="DL121">
        <v>-20.503992682926832</v>
      </c>
      <c r="DM121">
        <v>-1.2558000000000149</v>
      </c>
      <c r="DN121">
        <v>0.12695794077941039</v>
      </c>
      <c r="DO121">
        <v>0</v>
      </c>
      <c r="DP121">
        <v>0.77052965853658539</v>
      </c>
      <c r="DQ121">
        <v>1.852268989546909E-2</v>
      </c>
      <c r="DR121">
        <v>2.9425889182723569E-3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363</v>
      </c>
      <c r="EA121">
        <v>3.2967900000000001</v>
      </c>
      <c r="EB121">
        <v>2.6253700000000002</v>
      </c>
      <c r="EC121">
        <v>0.1444</v>
      </c>
      <c r="ED121">
        <v>0.145653</v>
      </c>
      <c r="EE121">
        <v>0.14511499999999999</v>
      </c>
      <c r="EF121">
        <v>0.141371</v>
      </c>
      <c r="EG121">
        <v>25910.5</v>
      </c>
      <c r="EH121">
        <v>26332</v>
      </c>
      <c r="EI121">
        <v>28175.3</v>
      </c>
      <c r="EJ121">
        <v>29665.9</v>
      </c>
      <c r="EK121">
        <v>33143.800000000003</v>
      </c>
      <c r="EL121">
        <v>35352.699999999997</v>
      </c>
      <c r="EM121">
        <v>39766</v>
      </c>
      <c r="EN121">
        <v>42387.4</v>
      </c>
      <c r="EO121">
        <v>1.9400200000000001</v>
      </c>
      <c r="EP121">
        <v>2.15632</v>
      </c>
      <c r="EQ121">
        <v>0.13683699999999999</v>
      </c>
      <c r="ER121">
        <v>0</v>
      </c>
      <c r="ES121">
        <v>31.240400000000001</v>
      </c>
      <c r="ET121">
        <v>999.9</v>
      </c>
      <c r="EU121">
        <v>52.7</v>
      </c>
      <c r="EV121">
        <v>39.299999999999997</v>
      </c>
      <c r="EW121">
        <v>37.270899999999997</v>
      </c>
      <c r="EX121">
        <v>57.540300000000002</v>
      </c>
      <c r="EY121">
        <v>-1.37019</v>
      </c>
      <c r="EZ121">
        <v>2</v>
      </c>
      <c r="FA121">
        <v>0.44209900000000002</v>
      </c>
      <c r="FB121">
        <v>0.23805000000000001</v>
      </c>
      <c r="FC121">
        <v>20.2742</v>
      </c>
      <c r="FD121">
        <v>5.2195400000000003</v>
      </c>
      <c r="FE121">
        <v>12.0044</v>
      </c>
      <c r="FF121">
        <v>4.9861000000000004</v>
      </c>
      <c r="FG121">
        <v>3.2844500000000001</v>
      </c>
      <c r="FH121">
        <v>9999</v>
      </c>
      <c r="FI121">
        <v>9999</v>
      </c>
      <c r="FJ121">
        <v>9999</v>
      </c>
      <c r="FK121">
        <v>999.9</v>
      </c>
      <c r="FL121">
        <v>1.8658399999999999</v>
      </c>
      <c r="FM121">
        <v>1.86229</v>
      </c>
      <c r="FN121">
        <v>1.86432</v>
      </c>
      <c r="FO121">
        <v>1.86039</v>
      </c>
      <c r="FP121">
        <v>1.86111</v>
      </c>
      <c r="FQ121">
        <v>1.8602000000000001</v>
      </c>
      <c r="FR121">
        <v>1.86188</v>
      </c>
      <c r="FS121">
        <v>1.8585</v>
      </c>
      <c r="FT121">
        <v>0</v>
      </c>
      <c r="FU121">
        <v>0</v>
      </c>
      <c r="FV121">
        <v>0</v>
      </c>
      <c r="FW121">
        <v>0</v>
      </c>
      <c r="FX121" t="s">
        <v>358</v>
      </c>
      <c r="FY121" t="s">
        <v>359</v>
      </c>
      <c r="FZ121" t="s">
        <v>360</v>
      </c>
      <c r="GA121" t="s">
        <v>360</v>
      </c>
      <c r="GB121" t="s">
        <v>360</v>
      </c>
      <c r="GC121" t="s">
        <v>360</v>
      </c>
      <c r="GD121">
        <v>0</v>
      </c>
      <c r="GE121">
        <v>100</v>
      </c>
      <c r="GF121">
        <v>100</v>
      </c>
      <c r="GG121">
        <v>-4.4130000000000003</v>
      </c>
      <c r="GH121">
        <v>0.13009999999999999</v>
      </c>
      <c r="GI121">
        <v>-3.0386377359327348</v>
      </c>
      <c r="GJ121">
        <v>-2.737337881603403E-3</v>
      </c>
      <c r="GK121">
        <v>1.2769921614711079E-6</v>
      </c>
      <c r="GL121">
        <v>-3.2469241445839119E-10</v>
      </c>
      <c r="GM121">
        <v>0.13012000000000509</v>
      </c>
      <c r="GN121">
        <v>0</v>
      </c>
      <c r="GO121">
        <v>0</v>
      </c>
      <c r="GP121">
        <v>0</v>
      </c>
      <c r="GQ121">
        <v>4</v>
      </c>
      <c r="GR121">
        <v>2074</v>
      </c>
      <c r="GS121">
        <v>4</v>
      </c>
      <c r="GT121">
        <v>30</v>
      </c>
      <c r="GU121">
        <v>11.6</v>
      </c>
      <c r="GV121">
        <v>11.5</v>
      </c>
      <c r="GW121">
        <v>2.0935100000000002</v>
      </c>
      <c r="GX121">
        <v>2.5671400000000002</v>
      </c>
      <c r="GY121">
        <v>2.04834</v>
      </c>
      <c r="GZ121">
        <v>2.6061999999999999</v>
      </c>
      <c r="HA121">
        <v>2.1972700000000001</v>
      </c>
      <c r="HB121">
        <v>2.3645</v>
      </c>
      <c r="HC121">
        <v>42.590400000000002</v>
      </c>
      <c r="HD121">
        <v>13.492900000000001</v>
      </c>
      <c r="HE121">
        <v>18</v>
      </c>
      <c r="HF121">
        <v>495.12400000000002</v>
      </c>
      <c r="HG121">
        <v>719.53700000000003</v>
      </c>
      <c r="HH121">
        <v>31.001000000000001</v>
      </c>
      <c r="HI121">
        <v>33.040300000000002</v>
      </c>
      <c r="HJ121">
        <v>29.9999</v>
      </c>
      <c r="HK121">
        <v>32.965400000000002</v>
      </c>
      <c r="HL121">
        <v>32.9619</v>
      </c>
      <c r="HM121">
        <v>41.9</v>
      </c>
      <c r="HN121">
        <v>-30</v>
      </c>
      <c r="HO121">
        <v>-30</v>
      </c>
      <c r="HP121">
        <v>31</v>
      </c>
      <c r="HQ121">
        <v>709.33399999999995</v>
      </c>
      <c r="HR121">
        <v>33.834600000000002</v>
      </c>
      <c r="HS121">
        <v>99.275199999999998</v>
      </c>
      <c r="HT121">
        <v>98.307599999999994</v>
      </c>
    </row>
    <row r="122" spans="1:228" x14ac:dyDescent="0.2">
      <c r="A122">
        <v>107</v>
      </c>
      <c r="B122">
        <v>1670263570.0999999</v>
      </c>
      <c r="C122">
        <v>423.09999990463263</v>
      </c>
      <c r="D122" t="s">
        <v>573</v>
      </c>
      <c r="E122" t="s">
        <v>574</v>
      </c>
      <c r="F122">
        <v>4</v>
      </c>
      <c r="G122">
        <v>1670263568.0999999</v>
      </c>
      <c r="H122">
        <f t="shared" si="34"/>
        <v>1.8966738640445468E-3</v>
      </c>
      <c r="I122">
        <f t="shared" si="35"/>
        <v>1.8966738640445469</v>
      </c>
      <c r="J122">
        <f t="shared" si="36"/>
        <v>25.640890004686447</v>
      </c>
      <c r="K122">
        <f t="shared" si="37"/>
        <v>679.84157142857134</v>
      </c>
      <c r="L122">
        <f t="shared" si="38"/>
        <v>325.25910331022408</v>
      </c>
      <c r="M122">
        <f t="shared" si="39"/>
        <v>32.875198508176695</v>
      </c>
      <c r="N122">
        <f t="shared" si="40"/>
        <v>68.714223175817665</v>
      </c>
      <c r="O122">
        <f t="shared" si="41"/>
        <v>0.12189221244156896</v>
      </c>
      <c r="P122">
        <f t="shared" si="42"/>
        <v>3.6759764388207747</v>
      </c>
      <c r="Q122">
        <f t="shared" si="43"/>
        <v>0.11969050686750897</v>
      </c>
      <c r="R122">
        <f t="shared" si="44"/>
        <v>7.500106882347489E-2</v>
      </c>
      <c r="S122">
        <f t="shared" si="45"/>
        <v>226.11213129697325</v>
      </c>
      <c r="T122">
        <f t="shared" si="46"/>
        <v>33.730977459353824</v>
      </c>
      <c r="U122">
        <f t="shared" si="47"/>
        <v>33.455599999999997</v>
      </c>
      <c r="V122">
        <f t="shared" si="48"/>
        <v>5.1828867931391729</v>
      </c>
      <c r="W122">
        <f t="shared" si="49"/>
        <v>72.05114492047791</v>
      </c>
      <c r="X122">
        <f t="shared" si="50"/>
        <v>3.6512158250272475</v>
      </c>
      <c r="Y122">
        <f t="shared" si="51"/>
        <v>5.0675333876471438</v>
      </c>
      <c r="Z122">
        <f t="shared" si="52"/>
        <v>1.5316709681119254</v>
      </c>
      <c r="AA122">
        <f t="shared" si="53"/>
        <v>-83.64331740436451</v>
      </c>
      <c r="AB122">
        <f t="shared" si="54"/>
        <v>-79.534991986232043</v>
      </c>
      <c r="AC122">
        <f t="shared" si="55"/>
        <v>-4.9675952921034101</v>
      </c>
      <c r="AD122">
        <f t="shared" si="56"/>
        <v>57.96622661427331</v>
      </c>
      <c r="AE122">
        <f t="shared" si="57"/>
        <v>48.879127045501313</v>
      </c>
      <c r="AF122">
        <f t="shared" si="58"/>
        <v>1.9545512297075713</v>
      </c>
      <c r="AG122">
        <f t="shared" si="59"/>
        <v>25.640890004686447</v>
      </c>
      <c r="AH122">
        <v>725.76696580884345</v>
      </c>
      <c r="AI122">
        <v>707.86200000000008</v>
      </c>
      <c r="AJ122">
        <v>1.6941852511577049</v>
      </c>
      <c r="AK122">
        <v>66.402608217360225</v>
      </c>
      <c r="AL122">
        <f t="shared" si="60"/>
        <v>1.8966738640445469</v>
      </c>
      <c r="AM122">
        <v>35.354424234887993</v>
      </c>
      <c r="AN122">
        <v>36.118740294117643</v>
      </c>
      <c r="AO122">
        <v>-8.9417055600518841E-4</v>
      </c>
      <c r="AP122">
        <v>90.818453597350185</v>
      </c>
      <c r="AQ122">
        <v>164</v>
      </c>
      <c r="AR122">
        <v>25</v>
      </c>
      <c r="AS122">
        <f t="shared" si="61"/>
        <v>1</v>
      </c>
      <c r="AT122">
        <f t="shared" si="62"/>
        <v>0</v>
      </c>
      <c r="AU122">
        <f t="shared" si="63"/>
        <v>47247.91167322058</v>
      </c>
      <c r="AV122">
        <f t="shared" si="64"/>
        <v>1199.994285714286</v>
      </c>
      <c r="AW122">
        <f t="shared" si="65"/>
        <v>1025.9190566305563</v>
      </c>
      <c r="AX122">
        <f t="shared" si="66"/>
        <v>0.85493661831888401</v>
      </c>
      <c r="AY122">
        <f t="shared" si="67"/>
        <v>0.18842767335544602</v>
      </c>
      <c r="AZ122">
        <v>2.7</v>
      </c>
      <c r="BA122">
        <v>0.5</v>
      </c>
      <c r="BB122" t="s">
        <v>355</v>
      </c>
      <c r="BC122">
        <v>2</v>
      </c>
      <c r="BD122" t="b">
        <v>1</v>
      </c>
      <c r="BE122">
        <v>1670263568.0999999</v>
      </c>
      <c r="BF122">
        <v>679.84157142857134</v>
      </c>
      <c r="BG122">
        <v>700.69628571428564</v>
      </c>
      <c r="BH122">
        <v>36.124228571428567</v>
      </c>
      <c r="BI122">
        <v>35.341700000000003</v>
      </c>
      <c r="BJ122">
        <v>684.25914285714293</v>
      </c>
      <c r="BK122">
        <v>35.994114285714282</v>
      </c>
      <c r="BL122">
        <v>650.02742857142857</v>
      </c>
      <c r="BM122">
        <v>100.9738571428571</v>
      </c>
      <c r="BN122">
        <v>0.1000195714285714</v>
      </c>
      <c r="BO122">
        <v>33.054271428571433</v>
      </c>
      <c r="BP122">
        <v>33.455599999999997</v>
      </c>
      <c r="BQ122">
        <v>999.89999999999986</v>
      </c>
      <c r="BR122">
        <v>0</v>
      </c>
      <c r="BS122">
        <v>0</v>
      </c>
      <c r="BT122">
        <v>9001.1628571428555</v>
      </c>
      <c r="BU122">
        <v>0</v>
      </c>
      <c r="BV122">
        <v>252.6638571428571</v>
      </c>
      <c r="BW122">
        <v>-20.854814285714291</v>
      </c>
      <c r="BX122">
        <v>705.32042857142858</v>
      </c>
      <c r="BY122">
        <v>726.36728571428557</v>
      </c>
      <c r="BZ122">
        <v>0.78255128571428567</v>
      </c>
      <c r="CA122">
        <v>700.69628571428564</v>
      </c>
      <c r="CB122">
        <v>35.341700000000003</v>
      </c>
      <c r="CC122">
        <v>3.6476071428571428</v>
      </c>
      <c r="CD122">
        <v>3.5685899999999999</v>
      </c>
      <c r="CE122">
        <v>27.32291428571429</v>
      </c>
      <c r="CF122">
        <v>26.949642857142859</v>
      </c>
      <c r="CG122">
        <v>1199.994285714286</v>
      </c>
      <c r="CH122">
        <v>0.50002899999999995</v>
      </c>
      <c r="CI122">
        <v>0.499971</v>
      </c>
      <c r="CJ122">
        <v>0</v>
      </c>
      <c r="CK122">
        <v>952.95957142857151</v>
      </c>
      <c r="CL122">
        <v>4.9990899999999998</v>
      </c>
      <c r="CM122">
        <v>9753.9442857142858</v>
      </c>
      <c r="CN122">
        <v>9557.9042857142867</v>
      </c>
      <c r="CO122">
        <v>42.936999999999998</v>
      </c>
      <c r="CP122">
        <v>44.660428571428582</v>
      </c>
      <c r="CQ122">
        <v>43.75</v>
      </c>
      <c r="CR122">
        <v>43.713999999999999</v>
      </c>
      <c r="CS122">
        <v>44.258857142857153</v>
      </c>
      <c r="CT122">
        <v>597.53428571428572</v>
      </c>
      <c r="CU122">
        <v>597.46285714285716</v>
      </c>
      <c r="CV122">
        <v>0</v>
      </c>
      <c r="CW122">
        <v>1670263589</v>
      </c>
      <c r="CX122">
        <v>0</v>
      </c>
      <c r="CY122">
        <v>1670262879</v>
      </c>
      <c r="CZ122" t="s">
        <v>356</v>
      </c>
      <c r="DA122">
        <v>1670262873</v>
      </c>
      <c r="DB122">
        <v>1670262879</v>
      </c>
      <c r="DC122">
        <v>3</v>
      </c>
      <c r="DD122">
        <v>-7.0000000000000001E-3</v>
      </c>
      <c r="DE122">
        <v>-1.0999999999999999E-2</v>
      </c>
      <c r="DF122">
        <v>-3.9849999999999999</v>
      </c>
      <c r="DG122">
        <v>0.13</v>
      </c>
      <c r="DH122">
        <v>415</v>
      </c>
      <c r="DI122">
        <v>34</v>
      </c>
      <c r="DJ122">
        <v>0.34</v>
      </c>
      <c r="DK122">
        <v>0.13</v>
      </c>
      <c r="DL122">
        <v>-20.597302439024389</v>
      </c>
      <c r="DM122">
        <v>-1.245959581881521</v>
      </c>
      <c r="DN122">
        <v>0.1269187477508209</v>
      </c>
      <c r="DO122">
        <v>0</v>
      </c>
      <c r="DP122">
        <v>0.77266702439024393</v>
      </c>
      <c r="DQ122">
        <v>4.7134118466901562E-2</v>
      </c>
      <c r="DR122">
        <v>5.0197273489644466E-3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363</v>
      </c>
      <c r="EA122">
        <v>3.2968199999999999</v>
      </c>
      <c r="EB122">
        <v>2.62541</v>
      </c>
      <c r="EC122">
        <v>0.14535100000000001</v>
      </c>
      <c r="ED122">
        <v>0.146617</v>
      </c>
      <c r="EE122">
        <v>0.14507600000000001</v>
      </c>
      <c r="EF122">
        <v>0.141321</v>
      </c>
      <c r="EG122">
        <v>25881.599999999999</v>
      </c>
      <c r="EH122">
        <v>26302.2</v>
      </c>
      <c r="EI122">
        <v>28175.4</v>
      </c>
      <c r="EJ122">
        <v>29665.8</v>
      </c>
      <c r="EK122">
        <v>33145.4</v>
      </c>
      <c r="EL122">
        <v>35354.400000000001</v>
      </c>
      <c r="EM122">
        <v>39766</v>
      </c>
      <c r="EN122">
        <v>42386.9</v>
      </c>
      <c r="EO122">
        <v>1.94147</v>
      </c>
      <c r="EP122">
        <v>2.1564000000000001</v>
      </c>
      <c r="EQ122">
        <v>0.13701199999999999</v>
      </c>
      <c r="ER122">
        <v>0</v>
      </c>
      <c r="ES122">
        <v>31.233599999999999</v>
      </c>
      <c r="ET122">
        <v>999.9</v>
      </c>
      <c r="EU122">
        <v>52.7</v>
      </c>
      <c r="EV122">
        <v>39.299999999999997</v>
      </c>
      <c r="EW122">
        <v>37.267000000000003</v>
      </c>
      <c r="EX122">
        <v>57.3003</v>
      </c>
      <c r="EY122">
        <v>-1.36619</v>
      </c>
      <c r="EZ122">
        <v>2</v>
      </c>
      <c r="FA122">
        <v>0.442195</v>
      </c>
      <c r="FB122">
        <v>0.24184600000000001</v>
      </c>
      <c r="FC122">
        <v>20.274100000000001</v>
      </c>
      <c r="FD122">
        <v>5.2198399999999996</v>
      </c>
      <c r="FE122">
        <v>12.004</v>
      </c>
      <c r="FF122">
        <v>4.98665</v>
      </c>
      <c r="FG122">
        <v>3.2845</v>
      </c>
      <c r="FH122">
        <v>9999</v>
      </c>
      <c r="FI122">
        <v>9999</v>
      </c>
      <c r="FJ122">
        <v>9999</v>
      </c>
      <c r="FK122">
        <v>999.9</v>
      </c>
      <c r="FL122">
        <v>1.8658399999999999</v>
      </c>
      <c r="FM122">
        <v>1.86226</v>
      </c>
      <c r="FN122">
        <v>1.86432</v>
      </c>
      <c r="FO122">
        <v>1.8604000000000001</v>
      </c>
      <c r="FP122">
        <v>1.86111</v>
      </c>
      <c r="FQ122">
        <v>1.8602000000000001</v>
      </c>
      <c r="FR122">
        <v>1.86188</v>
      </c>
      <c r="FS122">
        <v>1.8585</v>
      </c>
      <c r="FT122">
        <v>0</v>
      </c>
      <c r="FU122">
        <v>0</v>
      </c>
      <c r="FV122">
        <v>0</v>
      </c>
      <c r="FW122">
        <v>0</v>
      </c>
      <c r="FX122" t="s">
        <v>358</v>
      </c>
      <c r="FY122" t="s">
        <v>359</v>
      </c>
      <c r="FZ122" t="s">
        <v>360</v>
      </c>
      <c r="GA122" t="s">
        <v>360</v>
      </c>
      <c r="GB122" t="s">
        <v>360</v>
      </c>
      <c r="GC122" t="s">
        <v>360</v>
      </c>
      <c r="GD122">
        <v>0</v>
      </c>
      <c r="GE122">
        <v>100</v>
      </c>
      <c r="GF122">
        <v>100</v>
      </c>
      <c r="GG122">
        <v>-4.423</v>
      </c>
      <c r="GH122">
        <v>0.13009999999999999</v>
      </c>
      <c r="GI122">
        <v>-3.0386377359327348</v>
      </c>
      <c r="GJ122">
        <v>-2.737337881603403E-3</v>
      </c>
      <c r="GK122">
        <v>1.2769921614711079E-6</v>
      </c>
      <c r="GL122">
        <v>-3.2469241445839119E-10</v>
      </c>
      <c r="GM122">
        <v>0.13012000000000509</v>
      </c>
      <c r="GN122">
        <v>0</v>
      </c>
      <c r="GO122">
        <v>0</v>
      </c>
      <c r="GP122">
        <v>0</v>
      </c>
      <c r="GQ122">
        <v>4</v>
      </c>
      <c r="GR122">
        <v>2074</v>
      </c>
      <c r="GS122">
        <v>4</v>
      </c>
      <c r="GT122">
        <v>30</v>
      </c>
      <c r="GU122">
        <v>11.6</v>
      </c>
      <c r="GV122">
        <v>11.5</v>
      </c>
      <c r="GW122">
        <v>2.1105999999999998</v>
      </c>
      <c r="GX122">
        <v>2.5683600000000002</v>
      </c>
      <c r="GY122">
        <v>2.04834</v>
      </c>
      <c r="GZ122">
        <v>2.6061999999999999</v>
      </c>
      <c r="HA122">
        <v>2.1972700000000001</v>
      </c>
      <c r="HB122">
        <v>2.3034699999999999</v>
      </c>
      <c r="HC122">
        <v>42.590400000000002</v>
      </c>
      <c r="HD122">
        <v>13.492900000000001</v>
      </c>
      <c r="HE122">
        <v>18</v>
      </c>
      <c r="HF122">
        <v>496.03100000000001</v>
      </c>
      <c r="HG122">
        <v>719.58199999999999</v>
      </c>
      <c r="HH122">
        <v>31.001000000000001</v>
      </c>
      <c r="HI122">
        <v>33.038899999999998</v>
      </c>
      <c r="HJ122">
        <v>30</v>
      </c>
      <c r="HK122">
        <v>32.963200000000001</v>
      </c>
      <c r="HL122">
        <v>32.959699999999998</v>
      </c>
      <c r="HM122">
        <v>42.222000000000001</v>
      </c>
      <c r="HN122">
        <v>-30</v>
      </c>
      <c r="HO122">
        <v>-30</v>
      </c>
      <c r="HP122">
        <v>31</v>
      </c>
      <c r="HQ122">
        <v>716.01300000000003</v>
      </c>
      <c r="HR122">
        <v>33.834600000000002</v>
      </c>
      <c r="HS122">
        <v>99.275199999999998</v>
      </c>
      <c r="HT122">
        <v>98.306600000000003</v>
      </c>
    </row>
    <row r="123" spans="1:228" x14ac:dyDescent="0.2">
      <c r="A123">
        <v>108</v>
      </c>
      <c r="B123">
        <v>1670263574.0999999</v>
      </c>
      <c r="C123">
        <v>427.09999990463263</v>
      </c>
      <c r="D123" t="s">
        <v>575</v>
      </c>
      <c r="E123" t="s">
        <v>576</v>
      </c>
      <c r="F123">
        <v>4</v>
      </c>
      <c r="G123">
        <v>1670263571.7874999</v>
      </c>
      <c r="H123">
        <f t="shared" si="34"/>
        <v>1.9044203128317668E-3</v>
      </c>
      <c r="I123">
        <f t="shared" si="35"/>
        <v>1.9044203128317667</v>
      </c>
      <c r="J123">
        <f t="shared" si="36"/>
        <v>25.418855416013717</v>
      </c>
      <c r="K123">
        <f t="shared" si="37"/>
        <v>685.93399999999997</v>
      </c>
      <c r="L123">
        <f t="shared" si="38"/>
        <v>334.77757129279757</v>
      </c>
      <c r="M123">
        <f t="shared" si="39"/>
        <v>33.836917689333553</v>
      </c>
      <c r="N123">
        <f t="shared" si="40"/>
        <v>69.329292905395604</v>
      </c>
      <c r="O123">
        <f t="shared" si="41"/>
        <v>0.12214164866299423</v>
      </c>
      <c r="P123">
        <f t="shared" si="42"/>
        <v>3.6815578695709008</v>
      </c>
      <c r="Q123">
        <f t="shared" si="43"/>
        <v>0.11993429710513522</v>
      </c>
      <c r="R123">
        <f t="shared" si="44"/>
        <v>7.5153934780942983E-2</v>
      </c>
      <c r="S123">
        <f t="shared" si="45"/>
        <v>226.11323162879435</v>
      </c>
      <c r="T123">
        <f t="shared" si="46"/>
        <v>33.726288436301623</v>
      </c>
      <c r="U123">
        <f t="shared" si="47"/>
        <v>33.461312499999998</v>
      </c>
      <c r="V123">
        <f t="shared" si="48"/>
        <v>5.1845450804440656</v>
      </c>
      <c r="W123">
        <f t="shared" si="49"/>
        <v>72.031002441781766</v>
      </c>
      <c r="X123">
        <f t="shared" si="50"/>
        <v>3.6497627554615151</v>
      </c>
      <c r="Y123">
        <f t="shared" si="51"/>
        <v>5.0669331700768625</v>
      </c>
      <c r="Z123">
        <f t="shared" si="52"/>
        <v>1.5347823249825505</v>
      </c>
      <c r="AA123">
        <f t="shared" si="53"/>
        <v>-83.984935795880915</v>
      </c>
      <c r="AB123">
        <f t="shared" si="54"/>
        <v>-81.208152498680334</v>
      </c>
      <c r="AC123">
        <f t="shared" si="55"/>
        <v>-5.0644974372684874</v>
      </c>
      <c r="AD123">
        <f t="shared" si="56"/>
        <v>55.855645896964603</v>
      </c>
      <c r="AE123">
        <f t="shared" si="57"/>
        <v>49.093583996285318</v>
      </c>
      <c r="AF123">
        <f t="shared" si="58"/>
        <v>1.9576715662003377</v>
      </c>
      <c r="AG123">
        <f t="shared" si="59"/>
        <v>25.418855416013717</v>
      </c>
      <c r="AH123">
        <v>732.72300246077953</v>
      </c>
      <c r="AI123">
        <v>714.76795151515137</v>
      </c>
      <c r="AJ123">
        <v>1.730058758103368</v>
      </c>
      <c r="AK123">
        <v>66.402608217360225</v>
      </c>
      <c r="AL123">
        <f t="shared" si="60"/>
        <v>1.9044203128317667</v>
      </c>
      <c r="AM123">
        <v>35.336363856212998</v>
      </c>
      <c r="AN123">
        <v>36.102234705882367</v>
      </c>
      <c r="AO123">
        <v>-6.0861725741361136E-4</v>
      </c>
      <c r="AP123">
        <v>90.818453597350185</v>
      </c>
      <c r="AQ123">
        <v>164</v>
      </c>
      <c r="AR123">
        <v>25</v>
      </c>
      <c r="AS123">
        <f t="shared" si="61"/>
        <v>1</v>
      </c>
      <c r="AT123">
        <f t="shared" si="62"/>
        <v>0</v>
      </c>
      <c r="AU123">
        <f t="shared" si="63"/>
        <v>47347.953787858954</v>
      </c>
      <c r="AV123">
        <f t="shared" si="64"/>
        <v>1199.99875</v>
      </c>
      <c r="AW123">
        <f t="shared" si="65"/>
        <v>1025.9230075796861</v>
      </c>
      <c r="AX123">
        <f t="shared" si="66"/>
        <v>0.85493673020883243</v>
      </c>
      <c r="AY123">
        <f t="shared" si="67"/>
        <v>0.18842788930304666</v>
      </c>
      <c r="AZ123">
        <v>2.7</v>
      </c>
      <c r="BA123">
        <v>0.5</v>
      </c>
      <c r="BB123" t="s">
        <v>355</v>
      </c>
      <c r="BC123">
        <v>2</v>
      </c>
      <c r="BD123" t="b">
        <v>1</v>
      </c>
      <c r="BE123">
        <v>1670263571.7874999</v>
      </c>
      <c r="BF123">
        <v>685.93399999999997</v>
      </c>
      <c r="BG123">
        <v>706.88425000000007</v>
      </c>
      <c r="BH123">
        <v>36.110225</v>
      </c>
      <c r="BI123">
        <v>35.326412500000004</v>
      </c>
      <c r="BJ123">
        <v>690.3605</v>
      </c>
      <c r="BK123">
        <v>35.9801</v>
      </c>
      <c r="BL123">
        <v>650.00812499999995</v>
      </c>
      <c r="BM123">
        <v>100.972875</v>
      </c>
      <c r="BN123">
        <v>9.9958400000000003E-2</v>
      </c>
      <c r="BO123">
        <v>33.052162500000001</v>
      </c>
      <c r="BP123">
        <v>33.461312499999998</v>
      </c>
      <c r="BQ123">
        <v>999.9</v>
      </c>
      <c r="BR123">
        <v>0</v>
      </c>
      <c r="BS123">
        <v>0</v>
      </c>
      <c r="BT123">
        <v>9020.5475000000006</v>
      </c>
      <c r="BU123">
        <v>0</v>
      </c>
      <c r="BV123">
        <v>254.468875</v>
      </c>
      <c r="BW123">
        <v>-20.950399999999998</v>
      </c>
      <c r="BX123">
        <v>711.631125</v>
      </c>
      <c r="BY123">
        <v>732.77050000000008</v>
      </c>
      <c r="BZ123">
        <v>0.78380287500000001</v>
      </c>
      <c r="CA123">
        <v>706.88425000000007</v>
      </c>
      <c r="CB123">
        <v>35.326412500000004</v>
      </c>
      <c r="CC123">
        <v>3.64616125</v>
      </c>
      <c r="CD123">
        <v>3.56701625</v>
      </c>
      <c r="CE123">
        <v>27.316162500000001</v>
      </c>
      <c r="CF123">
        <v>26.942137500000001</v>
      </c>
      <c r="CG123">
        <v>1199.99875</v>
      </c>
      <c r="CH123">
        <v>0.50002625000000001</v>
      </c>
      <c r="CI123">
        <v>0.49997374999999999</v>
      </c>
      <c r="CJ123">
        <v>0</v>
      </c>
      <c r="CK123">
        <v>953.26887499999998</v>
      </c>
      <c r="CL123">
        <v>4.9990899999999998</v>
      </c>
      <c r="CM123">
        <v>9756.0562500000015</v>
      </c>
      <c r="CN123">
        <v>9557.93</v>
      </c>
      <c r="CO123">
        <v>42.936999999999998</v>
      </c>
      <c r="CP123">
        <v>44.671499999999988</v>
      </c>
      <c r="CQ123">
        <v>43.694875000000003</v>
      </c>
      <c r="CR123">
        <v>43.734250000000003</v>
      </c>
      <c r="CS123">
        <v>44.265500000000003</v>
      </c>
      <c r="CT123">
        <v>597.53250000000003</v>
      </c>
      <c r="CU123">
        <v>597.47</v>
      </c>
      <c r="CV123">
        <v>0</v>
      </c>
      <c r="CW123">
        <v>1670263593.2</v>
      </c>
      <c r="CX123">
        <v>0</v>
      </c>
      <c r="CY123">
        <v>1670262879</v>
      </c>
      <c r="CZ123" t="s">
        <v>356</v>
      </c>
      <c r="DA123">
        <v>1670262873</v>
      </c>
      <c r="DB123">
        <v>1670262879</v>
      </c>
      <c r="DC123">
        <v>3</v>
      </c>
      <c r="DD123">
        <v>-7.0000000000000001E-3</v>
      </c>
      <c r="DE123">
        <v>-1.0999999999999999E-2</v>
      </c>
      <c r="DF123">
        <v>-3.9849999999999999</v>
      </c>
      <c r="DG123">
        <v>0.13</v>
      </c>
      <c r="DH123">
        <v>415</v>
      </c>
      <c r="DI123">
        <v>34</v>
      </c>
      <c r="DJ123">
        <v>0.34</v>
      </c>
      <c r="DK123">
        <v>0.13</v>
      </c>
      <c r="DL123">
        <v>-20.69422439024391</v>
      </c>
      <c r="DM123">
        <v>-1.598236933797949</v>
      </c>
      <c r="DN123">
        <v>0.16216531730559181</v>
      </c>
      <c r="DO123">
        <v>0</v>
      </c>
      <c r="DP123">
        <v>0.77588243902439025</v>
      </c>
      <c r="DQ123">
        <v>5.4025944250871448E-2</v>
      </c>
      <c r="DR123">
        <v>5.6498098135431699E-3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363</v>
      </c>
      <c r="EA123">
        <v>3.29677</v>
      </c>
      <c r="EB123">
        <v>2.6253099999999998</v>
      </c>
      <c r="EC123">
        <v>0.146314</v>
      </c>
      <c r="ED123">
        <v>0.147563</v>
      </c>
      <c r="EE123">
        <v>0.145033</v>
      </c>
      <c r="EF123">
        <v>0.14127200000000001</v>
      </c>
      <c r="EG123">
        <v>25851.9</v>
      </c>
      <c r="EH123">
        <v>26273</v>
      </c>
      <c r="EI123">
        <v>28174.799999999999</v>
      </c>
      <c r="EJ123">
        <v>29665.8</v>
      </c>
      <c r="EK123">
        <v>33146.5</v>
      </c>
      <c r="EL123">
        <v>35356.300000000003</v>
      </c>
      <c r="EM123">
        <v>39765.300000000003</v>
      </c>
      <c r="EN123">
        <v>42386.7</v>
      </c>
      <c r="EO123">
        <v>1.9414499999999999</v>
      </c>
      <c r="EP123">
        <v>2.1564000000000001</v>
      </c>
      <c r="EQ123">
        <v>0.13794400000000001</v>
      </c>
      <c r="ER123">
        <v>0</v>
      </c>
      <c r="ES123">
        <v>31.228100000000001</v>
      </c>
      <c r="ET123">
        <v>999.9</v>
      </c>
      <c r="EU123">
        <v>52.7</v>
      </c>
      <c r="EV123">
        <v>39.299999999999997</v>
      </c>
      <c r="EW123">
        <v>37.267699999999998</v>
      </c>
      <c r="EX123">
        <v>57.420299999999997</v>
      </c>
      <c r="EY123">
        <v>-1.3381400000000001</v>
      </c>
      <c r="EZ123">
        <v>2</v>
      </c>
      <c r="FA123">
        <v>0.442187</v>
      </c>
      <c r="FB123">
        <v>0.246062</v>
      </c>
      <c r="FC123">
        <v>20.274100000000001</v>
      </c>
      <c r="FD123">
        <v>5.2193899999999998</v>
      </c>
      <c r="FE123">
        <v>12.004300000000001</v>
      </c>
      <c r="FF123">
        <v>4.9865000000000004</v>
      </c>
      <c r="FG123">
        <v>3.28443</v>
      </c>
      <c r="FH123">
        <v>9999</v>
      </c>
      <c r="FI123">
        <v>9999</v>
      </c>
      <c r="FJ123">
        <v>9999</v>
      </c>
      <c r="FK123">
        <v>999.9</v>
      </c>
      <c r="FL123">
        <v>1.8658399999999999</v>
      </c>
      <c r="FM123">
        <v>1.8622799999999999</v>
      </c>
      <c r="FN123">
        <v>1.86432</v>
      </c>
      <c r="FO123">
        <v>1.86039</v>
      </c>
      <c r="FP123">
        <v>1.86111</v>
      </c>
      <c r="FQ123">
        <v>1.8602000000000001</v>
      </c>
      <c r="FR123">
        <v>1.86188</v>
      </c>
      <c r="FS123">
        <v>1.8584799999999999</v>
      </c>
      <c r="FT123">
        <v>0</v>
      </c>
      <c r="FU123">
        <v>0</v>
      </c>
      <c r="FV123">
        <v>0</v>
      </c>
      <c r="FW123">
        <v>0</v>
      </c>
      <c r="FX123" t="s">
        <v>358</v>
      </c>
      <c r="FY123" t="s">
        <v>359</v>
      </c>
      <c r="FZ123" t="s">
        <v>360</v>
      </c>
      <c r="GA123" t="s">
        <v>360</v>
      </c>
      <c r="GB123" t="s">
        <v>360</v>
      </c>
      <c r="GC123" t="s">
        <v>360</v>
      </c>
      <c r="GD123">
        <v>0</v>
      </c>
      <c r="GE123">
        <v>100</v>
      </c>
      <c r="GF123">
        <v>100</v>
      </c>
      <c r="GG123">
        <v>-4.4329999999999998</v>
      </c>
      <c r="GH123">
        <v>0.13009999999999999</v>
      </c>
      <c r="GI123">
        <v>-3.0386377359327348</v>
      </c>
      <c r="GJ123">
        <v>-2.737337881603403E-3</v>
      </c>
      <c r="GK123">
        <v>1.2769921614711079E-6</v>
      </c>
      <c r="GL123">
        <v>-3.2469241445839119E-10</v>
      </c>
      <c r="GM123">
        <v>0.13012000000000509</v>
      </c>
      <c r="GN123">
        <v>0</v>
      </c>
      <c r="GO123">
        <v>0</v>
      </c>
      <c r="GP123">
        <v>0</v>
      </c>
      <c r="GQ123">
        <v>4</v>
      </c>
      <c r="GR123">
        <v>2074</v>
      </c>
      <c r="GS123">
        <v>4</v>
      </c>
      <c r="GT123">
        <v>30</v>
      </c>
      <c r="GU123">
        <v>11.7</v>
      </c>
      <c r="GV123">
        <v>11.6</v>
      </c>
      <c r="GW123">
        <v>2.1264599999999998</v>
      </c>
      <c r="GX123">
        <v>2.5708000000000002</v>
      </c>
      <c r="GY123">
        <v>2.04834</v>
      </c>
      <c r="GZ123">
        <v>2.6061999999999999</v>
      </c>
      <c r="HA123">
        <v>2.1972700000000001</v>
      </c>
      <c r="HB123">
        <v>2.3095699999999999</v>
      </c>
      <c r="HC123">
        <v>42.590400000000002</v>
      </c>
      <c r="HD123">
        <v>13.492900000000001</v>
      </c>
      <c r="HE123">
        <v>18</v>
      </c>
      <c r="HF123">
        <v>496.01</v>
      </c>
      <c r="HG123">
        <v>719.572</v>
      </c>
      <c r="HH123">
        <v>31.001100000000001</v>
      </c>
      <c r="HI123">
        <v>33.0366</v>
      </c>
      <c r="HJ123">
        <v>30</v>
      </c>
      <c r="HK123">
        <v>32.962499999999999</v>
      </c>
      <c r="HL123">
        <v>32.9589</v>
      </c>
      <c r="HM123">
        <v>42.544400000000003</v>
      </c>
      <c r="HN123">
        <v>-30</v>
      </c>
      <c r="HO123">
        <v>-30</v>
      </c>
      <c r="HP123">
        <v>31</v>
      </c>
      <c r="HQ123">
        <v>722.69200000000001</v>
      </c>
      <c r="HR123">
        <v>33.834600000000002</v>
      </c>
      <c r="HS123">
        <v>99.273300000000006</v>
      </c>
      <c r="HT123">
        <v>98.3065</v>
      </c>
    </row>
    <row r="124" spans="1:228" x14ac:dyDescent="0.2">
      <c r="A124">
        <v>109</v>
      </c>
      <c r="B124">
        <v>1670263578.0999999</v>
      </c>
      <c r="C124">
        <v>431.09999990463263</v>
      </c>
      <c r="D124" t="s">
        <v>577</v>
      </c>
      <c r="E124" t="s">
        <v>578</v>
      </c>
      <c r="F124">
        <v>4</v>
      </c>
      <c r="G124">
        <v>1670263576.0999999</v>
      </c>
      <c r="H124">
        <f t="shared" si="34"/>
        <v>1.9176131021656456E-3</v>
      </c>
      <c r="I124">
        <f t="shared" si="35"/>
        <v>1.9176131021656455</v>
      </c>
      <c r="J124">
        <f t="shared" si="36"/>
        <v>26.037962070773709</v>
      </c>
      <c r="K124">
        <f t="shared" si="37"/>
        <v>693.06971428571433</v>
      </c>
      <c r="L124">
        <f t="shared" si="38"/>
        <v>335.54055901531825</v>
      </c>
      <c r="M124">
        <f t="shared" si="39"/>
        <v>33.914452892923457</v>
      </c>
      <c r="N124">
        <f t="shared" si="40"/>
        <v>70.051382895805787</v>
      </c>
      <c r="O124">
        <f t="shared" si="41"/>
        <v>0.12285796904607488</v>
      </c>
      <c r="P124">
        <f t="shared" si="42"/>
        <v>3.6759019967543947</v>
      </c>
      <c r="Q124">
        <f t="shared" si="43"/>
        <v>0.12062153745563493</v>
      </c>
      <c r="R124">
        <f t="shared" si="44"/>
        <v>7.5586004500493603E-2</v>
      </c>
      <c r="S124">
        <f t="shared" si="45"/>
        <v>226.11275182712276</v>
      </c>
      <c r="T124">
        <f t="shared" si="46"/>
        <v>33.722908542270929</v>
      </c>
      <c r="U124">
        <f t="shared" si="47"/>
        <v>33.462471428571433</v>
      </c>
      <c r="V124">
        <f t="shared" si="48"/>
        <v>5.1848815632797729</v>
      </c>
      <c r="W124">
        <f t="shared" si="49"/>
        <v>72.007441249348133</v>
      </c>
      <c r="X124">
        <f t="shared" si="50"/>
        <v>3.648242882777315</v>
      </c>
      <c r="Y124">
        <f t="shared" si="51"/>
        <v>5.0664803796376274</v>
      </c>
      <c r="Z124">
        <f t="shared" si="52"/>
        <v>1.5366386805024579</v>
      </c>
      <c r="AA124">
        <f t="shared" si="53"/>
        <v>-84.566737805504971</v>
      </c>
      <c r="AB124">
        <f t="shared" si="54"/>
        <v>-81.628376598154517</v>
      </c>
      <c r="AC124">
        <f t="shared" si="55"/>
        <v>-5.0985264369084824</v>
      </c>
      <c r="AD124">
        <f t="shared" si="56"/>
        <v>54.81911098655479</v>
      </c>
      <c r="AE124">
        <f t="shared" si="57"/>
        <v>49.291399223293801</v>
      </c>
      <c r="AF124">
        <f t="shared" si="58"/>
        <v>1.9688995104293603</v>
      </c>
      <c r="AG124">
        <f t="shared" si="59"/>
        <v>26.037962070773709</v>
      </c>
      <c r="AH124">
        <v>739.65421797450335</v>
      </c>
      <c r="AI124">
        <v>721.56529696969665</v>
      </c>
      <c r="AJ124">
        <v>1.6971282243525649</v>
      </c>
      <c r="AK124">
        <v>66.402608217360225</v>
      </c>
      <c r="AL124">
        <f t="shared" si="60"/>
        <v>1.9176131021656455</v>
      </c>
      <c r="AM124">
        <v>35.319142308513669</v>
      </c>
      <c r="AN124">
        <v>36.09036088235294</v>
      </c>
      <c r="AO124">
        <v>-6.1227963273731444E-4</v>
      </c>
      <c r="AP124">
        <v>90.818453597350185</v>
      </c>
      <c r="AQ124">
        <v>163</v>
      </c>
      <c r="AR124">
        <v>25</v>
      </c>
      <c r="AS124">
        <f t="shared" si="61"/>
        <v>1</v>
      </c>
      <c r="AT124">
        <f t="shared" si="62"/>
        <v>0</v>
      </c>
      <c r="AU124">
        <f t="shared" si="63"/>
        <v>47247.153986797275</v>
      </c>
      <c r="AV124">
        <f t="shared" si="64"/>
        <v>1199.994285714286</v>
      </c>
      <c r="AW124">
        <f t="shared" si="65"/>
        <v>1025.9193781487684</v>
      </c>
      <c r="AX124">
        <f t="shared" si="66"/>
        <v>0.85493688625200326</v>
      </c>
      <c r="AY124">
        <f t="shared" si="67"/>
        <v>0.18842819046636639</v>
      </c>
      <c r="AZ124">
        <v>2.7</v>
      </c>
      <c r="BA124">
        <v>0.5</v>
      </c>
      <c r="BB124" t="s">
        <v>355</v>
      </c>
      <c r="BC124">
        <v>2</v>
      </c>
      <c r="BD124" t="b">
        <v>1</v>
      </c>
      <c r="BE124">
        <v>1670263576.0999999</v>
      </c>
      <c r="BF124">
        <v>693.06971428571433</v>
      </c>
      <c r="BG124">
        <v>714.11214285714289</v>
      </c>
      <c r="BH124">
        <v>36.094742857142847</v>
      </c>
      <c r="BI124">
        <v>35.306385714285717</v>
      </c>
      <c r="BJ124">
        <v>697.50657142857142</v>
      </c>
      <c r="BK124">
        <v>35.964642857142863</v>
      </c>
      <c r="BL124">
        <v>649.97799999999995</v>
      </c>
      <c r="BM124">
        <v>100.974</v>
      </c>
      <c r="BN124">
        <v>0.1000787714285714</v>
      </c>
      <c r="BO124">
        <v>33.050571428571423</v>
      </c>
      <c r="BP124">
        <v>33.462471428571433</v>
      </c>
      <c r="BQ124">
        <v>999.89999999999986</v>
      </c>
      <c r="BR124">
        <v>0</v>
      </c>
      <c r="BS124">
        <v>0</v>
      </c>
      <c r="BT124">
        <v>9000.8928571428569</v>
      </c>
      <c r="BU124">
        <v>0</v>
      </c>
      <c r="BV124">
        <v>256.51900000000001</v>
      </c>
      <c r="BW124">
        <v>-21.042257142857139</v>
      </c>
      <c r="BX124">
        <v>719.0225714285715</v>
      </c>
      <c r="BY124">
        <v>740.2475714285714</v>
      </c>
      <c r="BZ124">
        <v>0.78838171428571424</v>
      </c>
      <c r="CA124">
        <v>714.11214285714289</v>
      </c>
      <c r="CB124">
        <v>35.306385714285717</v>
      </c>
      <c r="CC124">
        <v>3.644634285714285</v>
      </c>
      <c r="CD124">
        <v>3.565025714285714</v>
      </c>
      <c r="CE124">
        <v>27.309000000000001</v>
      </c>
      <c r="CF124">
        <v>26.93262857142858</v>
      </c>
      <c r="CG124">
        <v>1199.994285714286</v>
      </c>
      <c r="CH124">
        <v>0.50002100000000016</v>
      </c>
      <c r="CI124">
        <v>0.49997900000000012</v>
      </c>
      <c r="CJ124">
        <v>0</v>
      </c>
      <c r="CK124">
        <v>953.16642857142858</v>
      </c>
      <c r="CL124">
        <v>4.9990899999999998</v>
      </c>
      <c r="CM124">
        <v>9758.427142857141</v>
      </c>
      <c r="CN124">
        <v>9557.8871428571438</v>
      </c>
      <c r="CO124">
        <v>42.936999999999998</v>
      </c>
      <c r="CP124">
        <v>44.651571428571437</v>
      </c>
      <c r="CQ124">
        <v>43.696000000000012</v>
      </c>
      <c r="CR124">
        <v>43.75</v>
      </c>
      <c r="CS124">
        <v>44.25</v>
      </c>
      <c r="CT124">
        <v>597.52428571428572</v>
      </c>
      <c r="CU124">
        <v>597.47428571428577</v>
      </c>
      <c r="CV124">
        <v>0</v>
      </c>
      <c r="CW124">
        <v>1670263596.8</v>
      </c>
      <c r="CX124">
        <v>0</v>
      </c>
      <c r="CY124">
        <v>1670262879</v>
      </c>
      <c r="CZ124" t="s">
        <v>356</v>
      </c>
      <c r="DA124">
        <v>1670262873</v>
      </c>
      <c r="DB124">
        <v>1670262879</v>
      </c>
      <c r="DC124">
        <v>3</v>
      </c>
      <c r="DD124">
        <v>-7.0000000000000001E-3</v>
      </c>
      <c r="DE124">
        <v>-1.0999999999999999E-2</v>
      </c>
      <c r="DF124">
        <v>-3.9849999999999999</v>
      </c>
      <c r="DG124">
        <v>0.13</v>
      </c>
      <c r="DH124">
        <v>415</v>
      </c>
      <c r="DI124">
        <v>34</v>
      </c>
      <c r="DJ124">
        <v>0.34</v>
      </c>
      <c r="DK124">
        <v>0.13</v>
      </c>
      <c r="DL124">
        <v>-20.789829268292689</v>
      </c>
      <c r="DM124">
        <v>-1.67283344947734</v>
      </c>
      <c r="DN124">
        <v>0.1686622866803516</v>
      </c>
      <c r="DO124">
        <v>0</v>
      </c>
      <c r="DP124">
        <v>0.7791165121951219</v>
      </c>
      <c r="DQ124">
        <v>5.9864216027873819E-2</v>
      </c>
      <c r="DR124">
        <v>6.1205660870103373E-3</v>
      </c>
      <c r="DS124">
        <v>1</v>
      </c>
      <c r="DT124">
        <v>0</v>
      </c>
      <c r="DU124">
        <v>0</v>
      </c>
      <c r="DV124">
        <v>0</v>
      </c>
      <c r="DW124">
        <v>-1</v>
      </c>
      <c r="DX124">
        <v>1</v>
      </c>
      <c r="DY124">
        <v>2</v>
      </c>
      <c r="DZ124" t="s">
        <v>363</v>
      </c>
      <c r="EA124">
        <v>3.2968299999999999</v>
      </c>
      <c r="EB124">
        <v>2.6253500000000001</v>
      </c>
      <c r="EC124">
        <v>0.14726500000000001</v>
      </c>
      <c r="ED124">
        <v>0.14851400000000001</v>
      </c>
      <c r="EE124">
        <v>0.14499999999999999</v>
      </c>
      <c r="EF124">
        <v>0.14122499999999999</v>
      </c>
      <c r="EG124">
        <v>25823.3</v>
      </c>
      <c r="EH124">
        <v>26244</v>
      </c>
      <c r="EI124">
        <v>28175.1</v>
      </c>
      <c r="EJ124">
        <v>29666.3</v>
      </c>
      <c r="EK124">
        <v>33148.199999999997</v>
      </c>
      <c r="EL124">
        <v>35358.699999999997</v>
      </c>
      <c r="EM124">
        <v>39765.800000000003</v>
      </c>
      <c r="EN124">
        <v>42387.199999999997</v>
      </c>
      <c r="EO124">
        <v>1.94235</v>
      </c>
      <c r="EP124">
        <v>2.1564000000000001</v>
      </c>
      <c r="EQ124">
        <v>0.13852100000000001</v>
      </c>
      <c r="ER124">
        <v>0</v>
      </c>
      <c r="ES124">
        <v>31.224699999999999</v>
      </c>
      <c r="ET124">
        <v>999.9</v>
      </c>
      <c r="EU124">
        <v>52.7</v>
      </c>
      <c r="EV124">
        <v>39.299999999999997</v>
      </c>
      <c r="EW124">
        <v>37.264200000000002</v>
      </c>
      <c r="EX124">
        <v>57.060299999999998</v>
      </c>
      <c r="EY124">
        <v>-1.3742000000000001</v>
      </c>
      <c r="EZ124">
        <v>2</v>
      </c>
      <c r="FA124">
        <v>0.442218</v>
      </c>
      <c r="FB124">
        <v>0.25187100000000001</v>
      </c>
      <c r="FC124">
        <v>20.273900000000001</v>
      </c>
      <c r="FD124">
        <v>5.2193899999999998</v>
      </c>
      <c r="FE124">
        <v>12.0047</v>
      </c>
      <c r="FF124">
        <v>4.9866999999999999</v>
      </c>
      <c r="FG124">
        <v>3.2845499999999999</v>
      </c>
      <c r="FH124">
        <v>9999</v>
      </c>
      <c r="FI124">
        <v>9999</v>
      </c>
      <c r="FJ124">
        <v>9999</v>
      </c>
      <c r="FK124">
        <v>999.9</v>
      </c>
      <c r="FL124">
        <v>1.8658399999999999</v>
      </c>
      <c r="FM124">
        <v>1.8623000000000001</v>
      </c>
      <c r="FN124">
        <v>1.86432</v>
      </c>
      <c r="FO124">
        <v>1.8603499999999999</v>
      </c>
      <c r="FP124">
        <v>1.86111</v>
      </c>
      <c r="FQ124">
        <v>1.8602000000000001</v>
      </c>
      <c r="FR124">
        <v>1.86188</v>
      </c>
      <c r="FS124">
        <v>1.8585</v>
      </c>
      <c r="FT124">
        <v>0</v>
      </c>
      <c r="FU124">
        <v>0</v>
      </c>
      <c r="FV124">
        <v>0</v>
      </c>
      <c r="FW124">
        <v>0</v>
      </c>
      <c r="FX124" t="s">
        <v>358</v>
      </c>
      <c r="FY124" t="s">
        <v>359</v>
      </c>
      <c r="FZ124" t="s">
        <v>360</v>
      </c>
      <c r="GA124" t="s">
        <v>360</v>
      </c>
      <c r="GB124" t="s">
        <v>360</v>
      </c>
      <c r="GC124" t="s">
        <v>360</v>
      </c>
      <c r="GD124">
        <v>0</v>
      </c>
      <c r="GE124">
        <v>100</v>
      </c>
      <c r="GF124">
        <v>100</v>
      </c>
      <c r="GG124">
        <v>-4.4409999999999998</v>
      </c>
      <c r="GH124">
        <v>0.13020000000000001</v>
      </c>
      <c r="GI124">
        <v>-3.0386377359327348</v>
      </c>
      <c r="GJ124">
        <v>-2.737337881603403E-3</v>
      </c>
      <c r="GK124">
        <v>1.2769921614711079E-6</v>
      </c>
      <c r="GL124">
        <v>-3.2469241445839119E-10</v>
      </c>
      <c r="GM124">
        <v>0.13012000000000509</v>
      </c>
      <c r="GN124">
        <v>0</v>
      </c>
      <c r="GO124">
        <v>0</v>
      </c>
      <c r="GP124">
        <v>0</v>
      </c>
      <c r="GQ124">
        <v>4</v>
      </c>
      <c r="GR124">
        <v>2074</v>
      </c>
      <c r="GS124">
        <v>4</v>
      </c>
      <c r="GT124">
        <v>30</v>
      </c>
      <c r="GU124">
        <v>11.8</v>
      </c>
      <c r="GV124">
        <v>11.7</v>
      </c>
      <c r="GW124">
        <v>2.1423299999999998</v>
      </c>
      <c r="GX124">
        <v>2.5647000000000002</v>
      </c>
      <c r="GY124">
        <v>2.04834</v>
      </c>
      <c r="GZ124">
        <v>2.6061999999999999</v>
      </c>
      <c r="HA124">
        <v>2.1972700000000001</v>
      </c>
      <c r="HB124">
        <v>2.3107899999999999</v>
      </c>
      <c r="HC124">
        <v>42.590400000000002</v>
      </c>
      <c r="HD124">
        <v>13.492900000000001</v>
      </c>
      <c r="HE124">
        <v>18</v>
      </c>
      <c r="HF124">
        <v>496.57299999999998</v>
      </c>
      <c r="HG124">
        <v>719.55600000000004</v>
      </c>
      <c r="HH124">
        <v>31.0014</v>
      </c>
      <c r="HI124">
        <v>33.035899999999998</v>
      </c>
      <c r="HJ124">
        <v>30</v>
      </c>
      <c r="HK124">
        <v>32.960999999999999</v>
      </c>
      <c r="HL124">
        <v>32.957599999999999</v>
      </c>
      <c r="HM124">
        <v>42.8675</v>
      </c>
      <c r="HN124">
        <v>-30</v>
      </c>
      <c r="HO124">
        <v>-30</v>
      </c>
      <c r="HP124">
        <v>31</v>
      </c>
      <c r="HQ124">
        <v>729.37</v>
      </c>
      <c r="HR124">
        <v>33.834600000000002</v>
      </c>
      <c r="HS124">
        <v>99.2744</v>
      </c>
      <c r="HT124">
        <v>98.307699999999997</v>
      </c>
    </row>
    <row r="125" spans="1:228" x14ac:dyDescent="0.2">
      <c r="A125">
        <v>110</v>
      </c>
      <c r="B125">
        <v>1670263582.0999999</v>
      </c>
      <c r="C125">
        <v>435.09999990463263</v>
      </c>
      <c r="D125" t="s">
        <v>579</v>
      </c>
      <c r="E125" t="s">
        <v>580</v>
      </c>
      <c r="F125">
        <v>4</v>
      </c>
      <c r="G125">
        <v>1670263579.7874999</v>
      </c>
      <c r="H125">
        <f t="shared" si="34"/>
        <v>1.9370760630804443E-3</v>
      </c>
      <c r="I125">
        <f t="shared" si="35"/>
        <v>1.9370760630804442</v>
      </c>
      <c r="J125">
        <f t="shared" si="36"/>
        <v>25.595519302389288</v>
      </c>
      <c r="K125">
        <f t="shared" si="37"/>
        <v>699.18849999999998</v>
      </c>
      <c r="L125">
        <f t="shared" si="38"/>
        <v>349.80090770330213</v>
      </c>
      <c r="M125">
        <f t="shared" si="39"/>
        <v>35.35579055683138</v>
      </c>
      <c r="N125">
        <f t="shared" si="40"/>
        <v>70.669805656172514</v>
      </c>
      <c r="O125">
        <f t="shared" si="41"/>
        <v>0.12381396295646302</v>
      </c>
      <c r="P125">
        <f t="shared" si="42"/>
        <v>3.6796921712447519</v>
      </c>
      <c r="Q125">
        <f t="shared" si="43"/>
        <v>0.1215452310418135</v>
      </c>
      <c r="R125">
        <f t="shared" si="44"/>
        <v>7.616614334671179E-2</v>
      </c>
      <c r="S125">
        <f t="shared" si="45"/>
        <v>226.11288628817732</v>
      </c>
      <c r="T125">
        <f t="shared" si="46"/>
        <v>33.717325641525711</v>
      </c>
      <c r="U125">
        <f t="shared" si="47"/>
        <v>33.471337499999997</v>
      </c>
      <c r="V125">
        <f t="shared" si="48"/>
        <v>5.1874563633478923</v>
      </c>
      <c r="W125">
        <f t="shared" si="49"/>
        <v>71.986960484827506</v>
      </c>
      <c r="X125">
        <f t="shared" si="50"/>
        <v>3.6470292775700091</v>
      </c>
      <c r="Y125">
        <f t="shared" si="51"/>
        <v>5.0662359585784751</v>
      </c>
      <c r="Z125">
        <f t="shared" si="52"/>
        <v>1.5404270857778832</v>
      </c>
      <c r="AA125">
        <f t="shared" si="53"/>
        <v>-85.425054381847602</v>
      </c>
      <c r="AB125">
        <f t="shared" si="54"/>
        <v>-83.641783813227775</v>
      </c>
      <c r="AC125">
        <f t="shared" si="55"/>
        <v>-5.2191079429838956</v>
      </c>
      <c r="AD125">
        <f t="shared" si="56"/>
        <v>51.826940150118062</v>
      </c>
      <c r="AE125">
        <f t="shared" si="57"/>
        <v>49.371485441520498</v>
      </c>
      <c r="AF125">
        <f t="shared" si="58"/>
        <v>1.9775559368147402</v>
      </c>
      <c r="AG125">
        <f t="shared" si="59"/>
        <v>25.595519302389288</v>
      </c>
      <c r="AH125">
        <v>746.57477244354266</v>
      </c>
      <c r="AI125">
        <v>728.51056969696947</v>
      </c>
      <c r="AJ125">
        <v>1.738126882671406</v>
      </c>
      <c r="AK125">
        <v>66.402608217360225</v>
      </c>
      <c r="AL125">
        <f t="shared" si="60"/>
        <v>1.9370760630804442</v>
      </c>
      <c r="AM125">
        <v>35.299973987418831</v>
      </c>
      <c r="AN125">
        <v>36.077761764705862</v>
      </c>
      <c r="AO125">
        <v>-3.9103996084170073E-4</v>
      </c>
      <c r="AP125">
        <v>90.818453597350185</v>
      </c>
      <c r="AQ125">
        <v>163</v>
      </c>
      <c r="AR125">
        <v>25</v>
      </c>
      <c r="AS125">
        <f t="shared" si="61"/>
        <v>1</v>
      </c>
      <c r="AT125">
        <f t="shared" si="62"/>
        <v>0</v>
      </c>
      <c r="AU125">
        <f t="shared" si="63"/>
        <v>47315.00452061175</v>
      </c>
      <c r="AV125">
        <f t="shared" si="64"/>
        <v>1199.9949999999999</v>
      </c>
      <c r="AW125">
        <f t="shared" si="65"/>
        <v>1025.919988750351</v>
      </c>
      <c r="AX125">
        <f t="shared" si="66"/>
        <v>0.85493688619565167</v>
      </c>
      <c r="AY125">
        <f t="shared" si="67"/>
        <v>0.18842819035760761</v>
      </c>
      <c r="AZ125">
        <v>2.7</v>
      </c>
      <c r="BA125">
        <v>0.5</v>
      </c>
      <c r="BB125" t="s">
        <v>355</v>
      </c>
      <c r="BC125">
        <v>2</v>
      </c>
      <c r="BD125" t="b">
        <v>1</v>
      </c>
      <c r="BE125">
        <v>1670263579.7874999</v>
      </c>
      <c r="BF125">
        <v>699.18849999999998</v>
      </c>
      <c r="BG125">
        <v>720.27149999999995</v>
      </c>
      <c r="BH125">
        <v>36.082749999999997</v>
      </c>
      <c r="BI125">
        <v>35.290925000000001</v>
      </c>
      <c r="BJ125">
        <v>703.63400000000001</v>
      </c>
      <c r="BK125">
        <v>35.952612500000001</v>
      </c>
      <c r="BL125">
        <v>649.98462500000005</v>
      </c>
      <c r="BM125">
        <v>100.974125</v>
      </c>
      <c r="BN125">
        <v>9.9913912500000007E-2</v>
      </c>
      <c r="BO125">
        <v>33.049712499999998</v>
      </c>
      <c r="BP125">
        <v>33.471337499999997</v>
      </c>
      <c r="BQ125">
        <v>999.9</v>
      </c>
      <c r="BR125">
        <v>0</v>
      </c>
      <c r="BS125">
        <v>0</v>
      </c>
      <c r="BT125">
        <v>9013.9837499999994</v>
      </c>
      <c r="BU125">
        <v>0</v>
      </c>
      <c r="BV125">
        <v>258.80737499999998</v>
      </c>
      <c r="BW125">
        <v>-21.083012499999999</v>
      </c>
      <c r="BX125">
        <v>725.36149999999998</v>
      </c>
      <c r="BY125">
        <v>746.62049999999999</v>
      </c>
      <c r="BZ125">
        <v>0.79182662500000001</v>
      </c>
      <c r="CA125">
        <v>720.27149999999995</v>
      </c>
      <c r="CB125">
        <v>35.290925000000001</v>
      </c>
      <c r="CC125">
        <v>3.6434262500000001</v>
      </c>
      <c r="CD125">
        <v>3.56347375</v>
      </c>
      <c r="CE125">
        <v>27.303349999999998</v>
      </c>
      <c r="CF125">
        <v>26.925249999999998</v>
      </c>
      <c r="CG125">
        <v>1199.9949999999999</v>
      </c>
      <c r="CH125">
        <v>0.50002100000000005</v>
      </c>
      <c r="CI125">
        <v>0.49997900000000001</v>
      </c>
      <c r="CJ125">
        <v>0</v>
      </c>
      <c r="CK125">
        <v>953.45187499999997</v>
      </c>
      <c r="CL125">
        <v>4.9990899999999998</v>
      </c>
      <c r="CM125">
        <v>9760.9712500000005</v>
      </c>
      <c r="CN125">
        <v>9557.8912500000006</v>
      </c>
      <c r="CO125">
        <v>42.936999999999998</v>
      </c>
      <c r="CP125">
        <v>44.648249999999997</v>
      </c>
      <c r="CQ125">
        <v>43.686999999999998</v>
      </c>
      <c r="CR125">
        <v>43.75</v>
      </c>
      <c r="CS125">
        <v>44.25</v>
      </c>
      <c r="CT125">
        <v>597.52375000000006</v>
      </c>
      <c r="CU125">
        <v>597.47375000000011</v>
      </c>
      <c r="CV125">
        <v>0</v>
      </c>
      <c r="CW125">
        <v>1670263601</v>
      </c>
      <c r="CX125">
        <v>0</v>
      </c>
      <c r="CY125">
        <v>1670262879</v>
      </c>
      <c r="CZ125" t="s">
        <v>356</v>
      </c>
      <c r="DA125">
        <v>1670262873</v>
      </c>
      <c r="DB125">
        <v>1670262879</v>
      </c>
      <c r="DC125">
        <v>3</v>
      </c>
      <c r="DD125">
        <v>-7.0000000000000001E-3</v>
      </c>
      <c r="DE125">
        <v>-1.0999999999999999E-2</v>
      </c>
      <c r="DF125">
        <v>-3.9849999999999999</v>
      </c>
      <c r="DG125">
        <v>0.13</v>
      </c>
      <c r="DH125">
        <v>415</v>
      </c>
      <c r="DI125">
        <v>34</v>
      </c>
      <c r="DJ125">
        <v>0.34</v>
      </c>
      <c r="DK125">
        <v>0.13</v>
      </c>
      <c r="DL125">
        <v>-20.894851219512191</v>
      </c>
      <c r="DM125">
        <v>-1.5489261324041961</v>
      </c>
      <c r="DN125">
        <v>0.15766773820044619</v>
      </c>
      <c r="DO125">
        <v>0</v>
      </c>
      <c r="DP125">
        <v>0.78311451219512196</v>
      </c>
      <c r="DQ125">
        <v>5.9402027874564139E-2</v>
      </c>
      <c r="DR125">
        <v>6.0395164728197477E-3</v>
      </c>
      <c r="DS125">
        <v>1</v>
      </c>
      <c r="DT125">
        <v>0</v>
      </c>
      <c r="DU125">
        <v>0</v>
      </c>
      <c r="DV125">
        <v>0</v>
      </c>
      <c r="DW125">
        <v>-1</v>
      </c>
      <c r="DX125">
        <v>1</v>
      </c>
      <c r="DY125">
        <v>2</v>
      </c>
      <c r="DZ125" t="s">
        <v>363</v>
      </c>
      <c r="EA125">
        <v>3.29671</v>
      </c>
      <c r="EB125">
        <v>2.6253799999999998</v>
      </c>
      <c r="EC125">
        <v>0.14822299999999999</v>
      </c>
      <c r="ED125">
        <v>0.149449</v>
      </c>
      <c r="EE125">
        <v>0.14496700000000001</v>
      </c>
      <c r="EF125">
        <v>0.14118800000000001</v>
      </c>
      <c r="EG125">
        <v>25794.2</v>
      </c>
      <c r="EH125">
        <v>26214.9</v>
      </c>
      <c r="EI125">
        <v>28175</v>
      </c>
      <c r="EJ125">
        <v>29666</v>
      </c>
      <c r="EK125">
        <v>33149</v>
      </c>
      <c r="EL125">
        <v>35360.199999999997</v>
      </c>
      <c r="EM125">
        <v>39765</v>
      </c>
      <c r="EN125">
        <v>42387</v>
      </c>
      <c r="EO125">
        <v>1.94228</v>
      </c>
      <c r="EP125">
        <v>2.15632</v>
      </c>
      <c r="EQ125">
        <v>0.13869999999999999</v>
      </c>
      <c r="ER125">
        <v>0</v>
      </c>
      <c r="ES125">
        <v>31.221299999999999</v>
      </c>
      <c r="ET125">
        <v>999.9</v>
      </c>
      <c r="EU125">
        <v>52.6</v>
      </c>
      <c r="EV125">
        <v>39.299999999999997</v>
      </c>
      <c r="EW125">
        <v>37.199599999999997</v>
      </c>
      <c r="EX125">
        <v>56.970300000000002</v>
      </c>
      <c r="EY125">
        <v>-1.3822099999999999</v>
      </c>
      <c r="EZ125">
        <v>2</v>
      </c>
      <c r="FA125">
        <v>0.44215199999999999</v>
      </c>
      <c r="FB125">
        <v>0.257685</v>
      </c>
      <c r="FC125">
        <v>20.274000000000001</v>
      </c>
      <c r="FD125">
        <v>5.2195400000000003</v>
      </c>
      <c r="FE125">
        <v>12.0052</v>
      </c>
      <c r="FF125">
        <v>4.9869500000000002</v>
      </c>
      <c r="FG125">
        <v>3.2846500000000001</v>
      </c>
      <c r="FH125">
        <v>9999</v>
      </c>
      <c r="FI125">
        <v>9999</v>
      </c>
      <c r="FJ125">
        <v>9999</v>
      </c>
      <c r="FK125">
        <v>999.9</v>
      </c>
      <c r="FL125">
        <v>1.8658399999999999</v>
      </c>
      <c r="FM125">
        <v>1.8622799999999999</v>
      </c>
      <c r="FN125">
        <v>1.8643099999999999</v>
      </c>
      <c r="FO125">
        <v>1.86036</v>
      </c>
      <c r="FP125">
        <v>1.86111</v>
      </c>
      <c r="FQ125">
        <v>1.8602000000000001</v>
      </c>
      <c r="FR125">
        <v>1.86188</v>
      </c>
      <c r="FS125">
        <v>1.85846</v>
      </c>
      <c r="FT125">
        <v>0</v>
      </c>
      <c r="FU125">
        <v>0</v>
      </c>
      <c r="FV125">
        <v>0</v>
      </c>
      <c r="FW125">
        <v>0</v>
      </c>
      <c r="FX125" t="s">
        <v>358</v>
      </c>
      <c r="FY125" t="s">
        <v>359</v>
      </c>
      <c r="FZ125" t="s">
        <v>360</v>
      </c>
      <c r="GA125" t="s">
        <v>360</v>
      </c>
      <c r="GB125" t="s">
        <v>360</v>
      </c>
      <c r="GC125" t="s">
        <v>360</v>
      </c>
      <c r="GD125">
        <v>0</v>
      </c>
      <c r="GE125">
        <v>100</v>
      </c>
      <c r="GF125">
        <v>100</v>
      </c>
      <c r="GG125">
        <v>-4.4509999999999996</v>
      </c>
      <c r="GH125">
        <v>0.13009999999999999</v>
      </c>
      <c r="GI125">
        <v>-3.0386377359327348</v>
      </c>
      <c r="GJ125">
        <v>-2.737337881603403E-3</v>
      </c>
      <c r="GK125">
        <v>1.2769921614711079E-6</v>
      </c>
      <c r="GL125">
        <v>-3.2469241445839119E-10</v>
      </c>
      <c r="GM125">
        <v>0.13012000000000509</v>
      </c>
      <c r="GN125">
        <v>0</v>
      </c>
      <c r="GO125">
        <v>0</v>
      </c>
      <c r="GP125">
        <v>0</v>
      </c>
      <c r="GQ125">
        <v>4</v>
      </c>
      <c r="GR125">
        <v>2074</v>
      </c>
      <c r="GS125">
        <v>4</v>
      </c>
      <c r="GT125">
        <v>30</v>
      </c>
      <c r="GU125">
        <v>11.8</v>
      </c>
      <c r="GV125">
        <v>11.7</v>
      </c>
      <c r="GW125">
        <v>2.1594199999999999</v>
      </c>
      <c r="GX125">
        <v>2.5610400000000002</v>
      </c>
      <c r="GY125">
        <v>2.04834</v>
      </c>
      <c r="GZ125">
        <v>2.6061999999999999</v>
      </c>
      <c r="HA125">
        <v>2.1972700000000001</v>
      </c>
      <c r="HB125">
        <v>2.3571800000000001</v>
      </c>
      <c r="HC125">
        <v>42.590400000000002</v>
      </c>
      <c r="HD125">
        <v>13.5016</v>
      </c>
      <c r="HE125">
        <v>18</v>
      </c>
      <c r="HF125">
        <v>496.51299999999998</v>
      </c>
      <c r="HG125">
        <v>719.46699999999998</v>
      </c>
      <c r="HH125">
        <v>31.0016</v>
      </c>
      <c r="HI125">
        <v>33.033700000000003</v>
      </c>
      <c r="HJ125">
        <v>30</v>
      </c>
      <c r="HK125">
        <v>32.959499999999998</v>
      </c>
      <c r="HL125">
        <v>32.956000000000003</v>
      </c>
      <c r="HM125">
        <v>43.190399999999997</v>
      </c>
      <c r="HN125">
        <v>-30</v>
      </c>
      <c r="HO125">
        <v>-30</v>
      </c>
      <c r="HP125">
        <v>31</v>
      </c>
      <c r="HQ125">
        <v>736.04899999999998</v>
      </c>
      <c r="HR125">
        <v>33.834600000000002</v>
      </c>
      <c r="HS125">
        <v>99.273300000000006</v>
      </c>
      <c r="HT125">
        <v>98.307000000000002</v>
      </c>
    </row>
    <row r="126" spans="1:228" x14ac:dyDescent="0.2">
      <c r="A126">
        <v>111</v>
      </c>
      <c r="B126">
        <v>1670263586.0999999</v>
      </c>
      <c r="C126">
        <v>439.09999990463263</v>
      </c>
      <c r="D126" t="s">
        <v>581</v>
      </c>
      <c r="E126" t="s">
        <v>582</v>
      </c>
      <c r="F126">
        <v>4</v>
      </c>
      <c r="G126">
        <v>1670263584.0999999</v>
      </c>
      <c r="H126">
        <f t="shared" si="34"/>
        <v>1.9491327197434574E-3</v>
      </c>
      <c r="I126">
        <f t="shared" si="35"/>
        <v>1.9491327197434574</v>
      </c>
      <c r="J126">
        <f t="shared" si="36"/>
        <v>26.514131954634323</v>
      </c>
      <c r="K126">
        <f t="shared" si="37"/>
        <v>706.25314285714285</v>
      </c>
      <c r="L126">
        <f t="shared" si="38"/>
        <v>346.37400832012395</v>
      </c>
      <c r="M126">
        <f t="shared" si="39"/>
        <v>35.009229603949365</v>
      </c>
      <c r="N126">
        <f t="shared" si="40"/>
        <v>71.383469437305493</v>
      </c>
      <c r="O126">
        <f t="shared" si="41"/>
        <v>0.1244087537410504</v>
      </c>
      <c r="P126">
        <f t="shared" si="42"/>
        <v>3.6778504896958504</v>
      </c>
      <c r="Q126">
        <f t="shared" si="43"/>
        <v>0.12211726509845441</v>
      </c>
      <c r="R126">
        <f t="shared" si="44"/>
        <v>7.6525656318167018E-2</v>
      </c>
      <c r="S126">
        <f t="shared" si="45"/>
        <v>226.11329123745506</v>
      </c>
      <c r="T126">
        <f t="shared" si="46"/>
        <v>33.718247138940669</v>
      </c>
      <c r="U126">
        <f t="shared" si="47"/>
        <v>33.475257142857153</v>
      </c>
      <c r="V126">
        <f t="shared" si="48"/>
        <v>5.1885950232156253</v>
      </c>
      <c r="W126">
        <f t="shared" si="49"/>
        <v>71.951017013170798</v>
      </c>
      <c r="X126">
        <f t="shared" si="50"/>
        <v>3.6458492647118947</v>
      </c>
      <c r="Y126">
        <f t="shared" si="51"/>
        <v>5.0671267982834953</v>
      </c>
      <c r="Z126">
        <f t="shared" si="52"/>
        <v>1.5427457585037305</v>
      </c>
      <c r="AA126">
        <f t="shared" si="53"/>
        <v>-85.956752940686471</v>
      </c>
      <c r="AB126">
        <f t="shared" si="54"/>
        <v>-83.756420989010351</v>
      </c>
      <c r="AC126">
        <f t="shared" si="55"/>
        <v>-5.2290587204959857</v>
      </c>
      <c r="AD126">
        <f t="shared" si="56"/>
        <v>51.171058587262237</v>
      </c>
      <c r="AE126">
        <f t="shared" si="57"/>
        <v>49.60879809396922</v>
      </c>
      <c r="AF126">
        <f t="shared" si="58"/>
        <v>1.9923119362086466</v>
      </c>
      <c r="AG126">
        <f t="shared" si="59"/>
        <v>26.514131954634323</v>
      </c>
      <c r="AH126">
        <v>753.45111140780136</v>
      </c>
      <c r="AI126">
        <v>735.21290303030275</v>
      </c>
      <c r="AJ126">
        <v>1.6837751132850449</v>
      </c>
      <c r="AK126">
        <v>66.402608217360225</v>
      </c>
      <c r="AL126">
        <f t="shared" si="60"/>
        <v>1.9491327197434574</v>
      </c>
      <c r="AM126">
        <v>35.285146603961891</v>
      </c>
      <c r="AN126">
        <v>36.066647941176463</v>
      </c>
      <c r="AO126">
        <v>-1.9598690910071611E-4</v>
      </c>
      <c r="AP126">
        <v>90.818453597350185</v>
      </c>
      <c r="AQ126">
        <v>163</v>
      </c>
      <c r="AR126">
        <v>25</v>
      </c>
      <c r="AS126">
        <f t="shared" si="61"/>
        <v>1</v>
      </c>
      <c r="AT126">
        <f t="shared" si="62"/>
        <v>0</v>
      </c>
      <c r="AU126">
        <f t="shared" si="63"/>
        <v>47281.61016176494</v>
      </c>
      <c r="AV126">
        <f t="shared" si="64"/>
        <v>1199.997142857143</v>
      </c>
      <c r="AW126">
        <f t="shared" si="65"/>
        <v>1025.921821366557</v>
      </c>
      <c r="AX126">
        <f t="shared" si="66"/>
        <v>0.85493688670281331</v>
      </c>
      <c r="AY126">
        <f t="shared" si="67"/>
        <v>0.18842819133642999</v>
      </c>
      <c r="AZ126">
        <v>2.7</v>
      </c>
      <c r="BA126">
        <v>0.5</v>
      </c>
      <c r="BB126" t="s">
        <v>355</v>
      </c>
      <c r="BC126">
        <v>2</v>
      </c>
      <c r="BD126" t="b">
        <v>1</v>
      </c>
      <c r="BE126">
        <v>1670263584.0999999</v>
      </c>
      <c r="BF126">
        <v>706.25314285714285</v>
      </c>
      <c r="BG126">
        <v>727.44371428571424</v>
      </c>
      <c r="BH126">
        <v>36.071271428571421</v>
      </c>
      <c r="BI126">
        <v>35.273571428571429</v>
      </c>
      <c r="BJ126">
        <v>710.70885714285725</v>
      </c>
      <c r="BK126">
        <v>35.941128571428571</v>
      </c>
      <c r="BL126">
        <v>650.01957142857134</v>
      </c>
      <c r="BM126">
        <v>100.9734285714286</v>
      </c>
      <c r="BN126">
        <v>0.1000606714285714</v>
      </c>
      <c r="BO126">
        <v>33.052842857142863</v>
      </c>
      <c r="BP126">
        <v>33.475257142857153</v>
      </c>
      <c r="BQ126">
        <v>999.89999999999986</v>
      </c>
      <c r="BR126">
        <v>0</v>
      </c>
      <c r="BS126">
        <v>0</v>
      </c>
      <c r="BT126">
        <v>9007.6785714285706</v>
      </c>
      <c r="BU126">
        <v>0</v>
      </c>
      <c r="BV126">
        <v>262.24385714285722</v>
      </c>
      <c r="BW126">
        <v>-21.190542857142859</v>
      </c>
      <c r="BX126">
        <v>732.6819999999999</v>
      </c>
      <c r="BY126">
        <v>754.04157142857127</v>
      </c>
      <c r="BZ126">
        <v>0.79768899999999998</v>
      </c>
      <c r="CA126">
        <v>727.44371428571424</v>
      </c>
      <c r="CB126">
        <v>35.273571428571429</v>
      </c>
      <c r="CC126">
        <v>3.642242857142858</v>
      </c>
      <c r="CD126">
        <v>3.561695714285714</v>
      </c>
      <c r="CE126">
        <v>27.297814285714281</v>
      </c>
      <c r="CF126">
        <v>26.916728571428571</v>
      </c>
      <c r="CG126">
        <v>1199.997142857143</v>
      </c>
      <c r="CH126">
        <v>0.50002100000000016</v>
      </c>
      <c r="CI126">
        <v>0.49997900000000012</v>
      </c>
      <c r="CJ126">
        <v>0</v>
      </c>
      <c r="CK126">
        <v>953.66885714285706</v>
      </c>
      <c r="CL126">
        <v>4.9990899999999998</v>
      </c>
      <c r="CM126">
        <v>9763.9471428571433</v>
      </c>
      <c r="CN126">
        <v>9557.908571428572</v>
      </c>
      <c r="CO126">
        <v>42.936999999999998</v>
      </c>
      <c r="CP126">
        <v>44.625</v>
      </c>
      <c r="CQ126">
        <v>43.696000000000012</v>
      </c>
      <c r="CR126">
        <v>43.75</v>
      </c>
      <c r="CS126">
        <v>44.267714285714291</v>
      </c>
      <c r="CT126">
        <v>597.52857142857135</v>
      </c>
      <c r="CU126">
        <v>597.47857142857151</v>
      </c>
      <c r="CV126">
        <v>0</v>
      </c>
      <c r="CW126">
        <v>1670263605.2</v>
      </c>
      <c r="CX126">
        <v>0</v>
      </c>
      <c r="CY126">
        <v>1670262879</v>
      </c>
      <c r="CZ126" t="s">
        <v>356</v>
      </c>
      <c r="DA126">
        <v>1670262873</v>
      </c>
      <c r="DB126">
        <v>1670262879</v>
      </c>
      <c r="DC126">
        <v>3</v>
      </c>
      <c r="DD126">
        <v>-7.0000000000000001E-3</v>
      </c>
      <c r="DE126">
        <v>-1.0999999999999999E-2</v>
      </c>
      <c r="DF126">
        <v>-3.9849999999999999</v>
      </c>
      <c r="DG126">
        <v>0.13</v>
      </c>
      <c r="DH126">
        <v>415</v>
      </c>
      <c r="DI126">
        <v>34</v>
      </c>
      <c r="DJ126">
        <v>0.34</v>
      </c>
      <c r="DK126">
        <v>0.13</v>
      </c>
      <c r="DL126">
        <v>-20.983307317073169</v>
      </c>
      <c r="DM126">
        <v>-1.277412543554024</v>
      </c>
      <c r="DN126">
        <v>0.13458379815917021</v>
      </c>
      <c r="DO126">
        <v>0</v>
      </c>
      <c r="DP126">
        <v>0.78743121951219519</v>
      </c>
      <c r="DQ126">
        <v>5.4935895470383987E-2</v>
      </c>
      <c r="DR126">
        <v>5.5482556630921387E-3</v>
      </c>
      <c r="DS126">
        <v>1</v>
      </c>
      <c r="DT126">
        <v>0</v>
      </c>
      <c r="DU126">
        <v>0</v>
      </c>
      <c r="DV126">
        <v>0</v>
      </c>
      <c r="DW126">
        <v>-1</v>
      </c>
      <c r="DX126">
        <v>1</v>
      </c>
      <c r="DY126">
        <v>2</v>
      </c>
      <c r="DZ126" t="s">
        <v>363</v>
      </c>
      <c r="EA126">
        <v>3.2968799999999998</v>
      </c>
      <c r="EB126">
        <v>2.6253099999999998</v>
      </c>
      <c r="EC126">
        <v>0.149141</v>
      </c>
      <c r="ED126">
        <v>0.15038199999999999</v>
      </c>
      <c r="EE126">
        <v>0.14493800000000001</v>
      </c>
      <c r="EF126">
        <v>0.14114099999999999</v>
      </c>
      <c r="EG126">
        <v>25766.1</v>
      </c>
      <c r="EH126">
        <v>26185.9</v>
      </c>
      <c r="EI126">
        <v>28174.7</v>
      </c>
      <c r="EJ126">
        <v>29665.8</v>
      </c>
      <c r="EK126">
        <v>33150.400000000001</v>
      </c>
      <c r="EL126">
        <v>35361.9</v>
      </c>
      <c r="EM126">
        <v>39765.300000000003</v>
      </c>
      <c r="EN126">
        <v>42386.7</v>
      </c>
      <c r="EO126">
        <v>1.9434</v>
      </c>
      <c r="EP126">
        <v>2.15625</v>
      </c>
      <c r="EQ126">
        <v>0.139378</v>
      </c>
      <c r="ER126">
        <v>0</v>
      </c>
      <c r="ES126">
        <v>31.219899999999999</v>
      </c>
      <c r="ET126">
        <v>999.9</v>
      </c>
      <c r="EU126">
        <v>52.6</v>
      </c>
      <c r="EV126">
        <v>39.299999999999997</v>
      </c>
      <c r="EW126">
        <v>37.1997</v>
      </c>
      <c r="EX126">
        <v>57.1203</v>
      </c>
      <c r="EY126">
        <v>-1.4022399999999999</v>
      </c>
      <c r="EZ126">
        <v>2</v>
      </c>
      <c r="FA126">
        <v>0.44217000000000001</v>
      </c>
      <c r="FB126">
        <v>0.26331399999999999</v>
      </c>
      <c r="FC126">
        <v>20.274000000000001</v>
      </c>
      <c r="FD126">
        <v>5.2187900000000003</v>
      </c>
      <c r="FE126">
        <v>12.0052</v>
      </c>
      <c r="FF126">
        <v>4.9868499999999996</v>
      </c>
      <c r="FG126">
        <v>3.2846500000000001</v>
      </c>
      <c r="FH126">
        <v>9999</v>
      </c>
      <c r="FI126">
        <v>9999</v>
      </c>
      <c r="FJ126">
        <v>9999</v>
      </c>
      <c r="FK126">
        <v>999.9</v>
      </c>
      <c r="FL126">
        <v>1.8658399999999999</v>
      </c>
      <c r="FM126">
        <v>1.8622399999999999</v>
      </c>
      <c r="FN126">
        <v>1.86432</v>
      </c>
      <c r="FO126">
        <v>1.8603499999999999</v>
      </c>
      <c r="FP126">
        <v>1.86111</v>
      </c>
      <c r="FQ126">
        <v>1.8602000000000001</v>
      </c>
      <c r="FR126">
        <v>1.86188</v>
      </c>
      <c r="FS126">
        <v>1.8584700000000001</v>
      </c>
      <c r="FT126">
        <v>0</v>
      </c>
      <c r="FU126">
        <v>0</v>
      </c>
      <c r="FV126">
        <v>0</v>
      </c>
      <c r="FW126">
        <v>0</v>
      </c>
      <c r="FX126" t="s">
        <v>358</v>
      </c>
      <c r="FY126" t="s">
        <v>359</v>
      </c>
      <c r="FZ126" t="s">
        <v>360</v>
      </c>
      <c r="GA126" t="s">
        <v>360</v>
      </c>
      <c r="GB126" t="s">
        <v>360</v>
      </c>
      <c r="GC126" t="s">
        <v>360</v>
      </c>
      <c r="GD126">
        <v>0</v>
      </c>
      <c r="GE126">
        <v>100</v>
      </c>
      <c r="GF126">
        <v>100</v>
      </c>
      <c r="GG126">
        <v>-4.46</v>
      </c>
      <c r="GH126">
        <v>0.13009999999999999</v>
      </c>
      <c r="GI126">
        <v>-3.0386377359327348</v>
      </c>
      <c r="GJ126">
        <v>-2.737337881603403E-3</v>
      </c>
      <c r="GK126">
        <v>1.2769921614711079E-6</v>
      </c>
      <c r="GL126">
        <v>-3.2469241445839119E-10</v>
      </c>
      <c r="GM126">
        <v>0.13012000000000509</v>
      </c>
      <c r="GN126">
        <v>0</v>
      </c>
      <c r="GO126">
        <v>0</v>
      </c>
      <c r="GP126">
        <v>0</v>
      </c>
      <c r="GQ126">
        <v>4</v>
      </c>
      <c r="GR126">
        <v>2074</v>
      </c>
      <c r="GS126">
        <v>4</v>
      </c>
      <c r="GT126">
        <v>30</v>
      </c>
      <c r="GU126">
        <v>11.9</v>
      </c>
      <c r="GV126">
        <v>11.8</v>
      </c>
      <c r="GW126">
        <v>2.1752899999999999</v>
      </c>
      <c r="GX126">
        <v>2.5610400000000002</v>
      </c>
      <c r="GY126">
        <v>2.04834</v>
      </c>
      <c r="GZ126">
        <v>2.6061999999999999</v>
      </c>
      <c r="HA126">
        <v>2.1972700000000001</v>
      </c>
      <c r="HB126">
        <v>2.3535200000000001</v>
      </c>
      <c r="HC126">
        <v>42.590400000000002</v>
      </c>
      <c r="HD126">
        <v>13.5016</v>
      </c>
      <c r="HE126">
        <v>18</v>
      </c>
      <c r="HF126">
        <v>497.23200000000003</v>
      </c>
      <c r="HG126">
        <v>719.39700000000005</v>
      </c>
      <c r="HH126">
        <v>31.0016</v>
      </c>
      <c r="HI126">
        <v>33.033000000000001</v>
      </c>
      <c r="HJ126">
        <v>30</v>
      </c>
      <c r="HK126">
        <v>32.959499999999998</v>
      </c>
      <c r="HL126">
        <v>32.956000000000003</v>
      </c>
      <c r="HM126">
        <v>43.514000000000003</v>
      </c>
      <c r="HN126">
        <v>-30</v>
      </c>
      <c r="HO126">
        <v>-30</v>
      </c>
      <c r="HP126">
        <v>31</v>
      </c>
      <c r="HQ126">
        <v>742.73099999999999</v>
      </c>
      <c r="HR126">
        <v>33.834600000000002</v>
      </c>
      <c r="HS126">
        <v>99.273300000000006</v>
      </c>
      <c r="HT126">
        <v>98.306399999999996</v>
      </c>
    </row>
    <row r="127" spans="1:228" x14ac:dyDescent="0.2">
      <c r="A127">
        <v>112</v>
      </c>
      <c r="B127">
        <v>1670263590.0999999</v>
      </c>
      <c r="C127">
        <v>443.09999990463263</v>
      </c>
      <c r="D127" t="s">
        <v>583</v>
      </c>
      <c r="E127" t="s">
        <v>584</v>
      </c>
      <c r="F127">
        <v>4</v>
      </c>
      <c r="G127">
        <v>1670263587.7874999</v>
      </c>
      <c r="H127">
        <f t="shared" si="34"/>
        <v>1.9611754887075106E-3</v>
      </c>
      <c r="I127">
        <f t="shared" si="35"/>
        <v>1.9611754887075106</v>
      </c>
      <c r="J127">
        <f t="shared" si="36"/>
        <v>26.712564883750868</v>
      </c>
      <c r="K127">
        <f t="shared" si="37"/>
        <v>712.29700000000003</v>
      </c>
      <c r="L127">
        <f t="shared" si="38"/>
        <v>351.47781061190057</v>
      </c>
      <c r="M127">
        <f t="shared" si="39"/>
        <v>35.525027832145199</v>
      </c>
      <c r="N127">
        <f t="shared" si="40"/>
        <v>71.994219793563147</v>
      </c>
      <c r="O127">
        <f t="shared" si="41"/>
        <v>0.12506344004110501</v>
      </c>
      <c r="P127">
        <f t="shared" si="42"/>
        <v>3.684261222729587</v>
      </c>
      <c r="Q127">
        <f t="shared" si="43"/>
        <v>0.12275196112943394</v>
      </c>
      <c r="R127">
        <f t="shared" si="44"/>
        <v>7.6924094510768745E-2</v>
      </c>
      <c r="S127">
        <f t="shared" si="45"/>
        <v>226.1138299517381</v>
      </c>
      <c r="T127">
        <f t="shared" si="46"/>
        <v>33.71722358013632</v>
      </c>
      <c r="U127">
        <f t="shared" si="47"/>
        <v>33.476637500000002</v>
      </c>
      <c r="V127">
        <f t="shared" si="48"/>
        <v>5.1889960699998889</v>
      </c>
      <c r="W127">
        <f t="shared" si="49"/>
        <v>71.918727729940727</v>
      </c>
      <c r="X127">
        <f t="shared" si="50"/>
        <v>3.6447416788057643</v>
      </c>
      <c r="Y127">
        <f t="shared" si="51"/>
        <v>5.0678617292730692</v>
      </c>
      <c r="Z127">
        <f t="shared" si="52"/>
        <v>1.5442543911941247</v>
      </c>
      <c r="AA127">
        <f t="shared" si="53"/>
        <v>-86.48783905200122</v>
      </c>
      <c r="AB127">
        <f t="shared" si="54"/>
        <v>-83.663708129601275</v>
      </c>
      <c r="AC127">
        <f t="shared" si="55"/>
        <v>-5.2142830166912431</v>
      </c>
      <c r="AD127">
        <f t="shared" si="56"/>
        <v>50.747999753444361</v>
      </c>
      <c r="AE127">
        <f t="shared" si="57"/>
        <v>49.945836828804218</v>
      </c>
      <c r="AF127">
        <f t="shared" si="58"/>
        <v>1.9974249413067575</v>
      </c>
      <c r="AG127">
        <f t="shared" si="59"/>
        <v>26.712564883750868</v>
      </c>
      <c r="AH127">
        <v>760.39189688362922</v>
      </c>
      <c r="AI127">
        <v>742.01661212121155</v>
      </c>
      <c r="AJ127">
        <v>1.6963230792405071</v>
      </c>
      <c r="AK127">
        <v>66.402608217360225</v>
      </c>
      <c r="AL127">
        <f t="shared" si="60"/>
        <v>1.9611754887075106</v>
      </c>
      <c r="AM127">
        <v>35.268540422085302</v>
      </c>
      <c r="AN127">
        <v>36.055120000000009</v>
      </c>
      <c r="AO127">
        <v>-2.3279910940211479E-4</v>
      </c>
      <c r="AP127">
        <v>90.818453597350185</v>
      </c>
      <c r="AQ127">
        <v>163</v>
      </c>
      <c r="AR127">
        <v>25</v>
      </c>
      <c r="AS127">
        <f t="shared" si="61"/>
        <v>1</v>
      </c>
      <c r="AT127">
        <f t="shared" si="62"/>
        <v>0</v>
      </c>
      <c r="AU127">
        <f t="shared" si="63"/>
        <v>47395.762756905991</v>
      </c>
      <c r="AV127">
        <f t="shared" si="64"/>
        <v>1200</v>
      </c>
      <c r="AW127">
        <f t="shared" si="65"/>
        <v>1025.9242642236986</v>
      </c>
      <c r="AX127">
        <f t="shared" si="66"/>
        <v>0.85493688685308211</v>
      </c>
      <c r="AY127">
        <f t="shared" si="67"/>
        <v>0.18842819162644842</v>
      </c>
      <c r="AZ127">
        <v>2.7</v>
      </c>
      <c r="BA127">
        <v>0.5</v>
      </c>
      <c r="BB127" t="s">
        <v>355</v>
      </c>
      <c r="BC127">
        <v>2</v>
      </c>
      <c r="BD127" t="b">
        <v>1</v>
      </c>
      <c r="BE127">
        <v>1670263587.7874999</v>
      </c>
      <c r="BF127">
        <v>712.29700000000003</v>
      </c>
      <c r="BG127">
        <v>733.63525000000004</v>
      </c>
      <c r="BH127">
        <v>36.060375000000001</v>
      </c>
      <c r="BI127">
        <v>35.260575000000003</v>
      </c>
      <c r="BJ127">
        <v>716.76137500000004</v>
      </c>
      <c r="BK127">
        <v>35.930250000000001</v>
      </c>
      <c r="BL127">
        <v>649.98399999999992</v>
      </c>
      <c r="BM127">
        <v>100.9735</v>
      </c>
      <c r="BN127">
        <v>9.9816037499999996E-2</v>
      </c>
      <c r="BO127">
        <v>33.055425</v>
      </c>
      <c r="BP127">
        <v>33.476637500000002</v>
      </c>
      <c r="BQ127">
        <v>999.9</v>
      </c>
      <c r="BR127">
        <v>0</v>
      </c>
      <c r="BS127">
        <v>0</v>
      </c>
      <c r="BT127">
        <v>9029.84375</v>
      </c>
      <c r="BU127">
        <v>0</v>
      </c>
      <c r="BV127">
        <v>265.34625000000011</v>
      </c>
      <c r="BW127">
        <v>-21.338100000000001</v>
      </c>
      <c r="BX127">
        <v>738.943625</v>
      </c>
      <c r="BY127">
        <v>760.44912499999998</v>
      </c>
      <c r="BZ127">
        <v>0.79978712499999993</v>
      </c>
      <c r="CA127">
        <v>733.63525000000004</v>
      </c>
      <c r="CB127">
        <v>35.260575000000003</v>
      </c>
      <c r="CC127">
        <v>3.64114125</v>
      </c>
      <c r="CD127">
        <v>3.5603812499999998</v>
      </c>
      <c r="CE127">
        <v>27.292649999999998</v>
      </c>
      <c r="CF127">
        <v>26.910462500000001</v>
      </c>
      <c r="CG127">
        <v>1200</v>
      </c>
      <c r="CH127">
        <v>0.50002100000000005</v>
      </c>
      <c r="CI127">
        <v>0.49997900000000001</v>
      </c>
      <c r="CJ127">
        <v>0</v>
      </c>
      <c r="CK127">
        <v>953.80624999999998</v>
      </c>
      <c r="CL127">
        <v>4.9990899999999998</v>
      </c>
      <c r="CM127">
        <v>9767.98</v>
      </c>
      <c r="CN127">
        <v>9557.9362499999988</v>
      </c>
      <c r="CO127">
        <v>42.936999999999998</v>
      </c>
      <c r="CP127">
        <v>44.655999999999999</v>
      </c>
      <c r="CQ127">
        <v>43.702749999999988</v>
      </c>
      <c r="CR127">
        <v>43.75</v>
      </c>
      <c r="CS127">
        <v>44.257750000000001</v>
      </c>
      <c r="CT127">
        <v>597.53</v>
      </c>
      <c r="CU127">
        <v>597.48</v>
      </c>
      <c r="CV127">
        <v>0</v>
      </c>
      <c r="CW127">
        <v>1670263608.8</v>
      </c>
      <c r="CX127">
        <v>0</v>
      </c>
      <c r="CY127">
        <v>1670262879</v>
      </c>
      <c r="CZ127" t="s">
        <v>356</v>
      </c>
      <c r="DA127">
        <v>1670262873</v>
      </c>
      <c r="DB127">
        <v>1670262879</v>
      </c>
      <c r="DC127">
        <v>3</v>
      </c>
      <c r="DD127">
        <v>-7.0000000000000001E-3</v>
      </c>
      <c r="DE127">
        <v>-1.0999999999999999E-2</v>
      </c>
      <c r="DF127">
        <v>-3.9849999999999999</v>
      </c>
      <c r="DG127">
        <v>0.13</v>
      </c>
      <c r="DH127">
        <v>415</v>
      </c>
      <c r="DI127">
        <v>34</v>
      </c>
      <c r="DJ127">
        <v>0.34</v>
      </c>
      <c r="DK127">
        <v>0.13</v>
      </c>
      <c r="DL127">
        <v>-21.087773170731712</v>
      </c>
      <c r="DM127">
        <v>-1.24563972125436</v>
      </c>
      <c r="DN127">
        <v>0.13049106506070901</v>
      </c>
      <c r="DO127">
        <v>0</v>
      </c>
      <c r="DP127">
        <v>0.791059487804878</v>
      </c>
      <c r="DQ127">
        <v>5.9541282229965263E-2</v>
      </c>
      <c r="DR127">
        <v>5.9758552857471971E-3</v>
      </c>
      <c r="DS127">
        <v>1</v>
      </c>
      <c r="DT127">
        <v>0</v>
      </c>
      <c r="DU127">
        <v>0</v>
      </c>
      <c r="DV127">
        <v>0</v>
      </c>
      <c r="DW127">
        <v>-1</v>
      </c>
      <c r="DX127">
        <v>1</v>
      </c>
      <c r="DY127">
        <v>2</v>
      </c>
      <c r="DZ127" t="s">
        <v>363</v>
      </c>
      <c r="EA127">
        <v>3.2967499999999998</v>
      </c>
      <c r="EB127">
        <v>2.6255199999999999</v>
      </c>
      <c r="EC127">
        <v>0.15007599999999999</v>
      </c>
      <c r="ED127">
        <v>0.15132000000000001</v>
      </c>
      <c r="EE127">
        <v>0.14490500000000001</v>
      </c>
      <c r="EF127">
        <v>0.1411</v>
      </c>
      <c r="EG127">
        <v>25737.9</v>
      </c>
      <c r="EH127">
        <v>26157</v>
      </c>
      <c r="EI127">
        <v>28174.9</v>
      </c>
      <c r="EJ127">
        <v>29665.8</v>
      </c>
      <c r="EK127">
        <v>33152</v>
      </c>
      <c r="EL127">
        <v>35363.699999999997</v>
      </c>
      <c r="EM127">
        <v>39765.699999999997</v>
      </c>
      <c r="EN127">
        <v>42386.7</v>
      </c>
      <c r="EO127">
        <v>1.9432799999999999</v>
      </c>
      <c r="EP127">
        <v>2.1563500000000002</v>
      </c>
      <c r="EQ127">
        <v>0.13933300000000001</v>
      </c>
      <c r="ER127">
        <v>0</v>
      </c>
      <c r="ES127">
        <v>31.219799999999999</v>
      </c>
      <c r="ET127">
        <v>999.9</v>
      </c>
      <c r="EU127">
        <v>52.6</v>
      </c>
      <c r="EV127">
        <v>39.299999999999997</v>
      </c>
      <c r="EW127">
        <v>37.197400000000002</v>
      </c>
      <c r="EX127">
        <v>57.090299999999999</v>
      </c>
      <c r="EY127">
        <v>-1.4342999999999999</v>
      </c>
      <c r="EZ127">
        <v>2</v>
      </c>
      <c r="FA127">
        <v>0.44220999999999999</v>
      </c>
      <c r="FB127">
        <v>0.26987699999999998</v>
      </c>
      <c r="FC127">
        <v>20.2742</v>
      </c>
      <c r="FD127">
        <v>5.2190899999999996</v>
      </c>
      <c r="FE127">
        <v>12.0053</v>
      </c>
      <c r="FF127">
        <v>4.9870000000000001</v>
      </c>
      <c r="FG127">
        <v>3.2846500000000001</v>
      </c>
      <c r="FH127">
        <v>9999</v>
      </c>
      <c r="FI127">
        <v>9999</v>
      </c>
      <c r="FJ127">
        <v>9999</v>
      </c>
      <c r="FK127">
        <v>999.9</v>
      </c>
      <c r="FL127">
        <v>1.8658399999999999</v>
      </c>
      <c r="FM127">
        <v>1.8622300000000001</v>
      </c>
      <c r="FN127">
        <v>1.86432</v>
      </c>
      <c r="FO127">
        <v>1.8603499999999999</v>
      </c>
      <c r="FP127">
        <v>1.86111</v>
      </c>
      <c r="FQ127">
        <v>1.8602000000000001</v>
      </c>
      <c r="FR127">
        <v>1.86188</v>
      </c>
      <c r="FS127">
        <v>1.8584799999999999</v>
      </c>
      <c r="FT127">
        <v>0</v>
      </c>
      <c r="FU127">
        <v>0</v>
      </c>
      <c r="FV127">
        <v>0</v>
      </c>
      <c r="FW127">
        <v>0</v>
      </c>
      <c r="FX127" t="s">
        <v>358</v>
      </c>
      <c r="FY127" t="s">
        <v>359</v>
      </c>
      <c r="FZ127" t="s">
        <v>360</v>
      </c>
      <c r="GA127" t="s">
        <v>360</v>
      </c>
      <c r="GB127" t="s">
        <v>360</v>
      </c>
      <c r="GC127" t="s">
        <v>360</v>
      </c>
      <c r="GD127">
        <v>0</v>
      </c>
      <c r="GE127">
        <v>100</v>
      </c>
      <c r="GF127">
        <v>100</v>
      </c>
      <c r="GG127">
        <v>-4.4690000000000003</v>
      </c>
      <c r="GH127">
        <v>0.13009999999999999</v>
      </c>
      <c r="GI127">
        <v>-3.0386377359327348</v>
      </c>
      <c r="GJ127">
        <v>-2.737337881603403E-3</v>
      </c>
      <c r="GK127">
        <v>1.2769921614711079E-6</v>
      </c>
      <c r="GL127">
        <v>-3.2469241445839119E-10</v>
      </c>
      <c r="GM127">
        <v>0.13012000000000509</v>
      </c>
      <c r="GN127">
        <v>0</v>
      </c>
      <c r="GO127">
        <v>0</v>
      </c>
      <c r="GP127">
        <v>0</v>
      </c>
      <c r="GQ127">
        <v>4</v>
      </c>
      <c r="GR127">
        <v>2074</v>
      </c>
      <c r="GS127">
        <v>4</v>
      </c>
      <c r="GT127">
        <v>30</v>
      </c>
      <c r="GU127">
        <v>12</v>
      </c>
      <c r="GV127">
        <v>11.9</v>
      </c>
      <c r="GW127">
        <v>2.19116</v>
      </c>
      <c r="GX127">
        <v>2.5585900000000001</v>
      </c>
      <c r="GY127">
        <v>2.04834</v>
      </c>
      <c r="GZ127">
        <v>2.6061999999999999</v>
      </c>
      <c r="HA127">
        <v>2.1972700000000001</v>
      </c>
      <c r="HB127">
        <v>2.3779300000000001</v>
      </c>
      <c r="HC127">
        <v>42.590400000000002</v>
      </c>
      <c r="HD127">
        <v>13.510400000000001</v>
      </c>
      <c r="HE127">
        <v>18</v>
      </c>
      <c r="HF127">
        <v>497.14600000000002</v>
      </c>
      <c r="HG127">
        <v>719.49</v>
      </c>
      <c r="HH127">
        <v>31.0017</v>
      </c>
      <c r="HI127">
        <v>33.033000000000001</v>
      </c>
      <c r="HJ127">
        <v>30.0001</v>
      </c>
      <c r="HK127">
        <v>32.9587</v>
      </c>
      <c r="HL127">
        <v>32.956000000000003</v>
      </c>
      <c r="HM127">
        <v>43.835799999999999</v>
      </c>
      <c r="HN127">
        <v>-30</v>
      </c>
      <c r="HO127">
        <v>-30</v>
      </c>
      <c r="HP127">
        <v>31</v>
      </c>
      <c r="HQ127">
        <v>749.40899999999999</v>
      </c>
      <c r="HR127">
        <v>33.834600000000002</v>
      </c>
      <c r="HS127">
        <v>99.274100000000004</v>
      </c>
      <c r="HT127">
        <v>98.3065</v>
      </c>
    </row>
    <row r="128" spans="1:228" x14ac:dyDescent="0.2">
      <c r="A128">
        <v>113</v>
      </c>
      <c r="B128">
        <v>1670263594.0999999</v>
      </c>
      <c r="C128">
        <v>447.09999990463263</v>
      </c>
      <c r="D128" t="s">
        <v>585</v>
      </c>
      <c r="E128" t="s">
        <v>586</v>
      </c>
      <c r="F128">
        <v>4</v>
      </c>
      <c r="G128">
        <v>1670263592.0999999</v>
      </c>
      <c r="H128">
        <f t="shared" si="34"/>
        <v>1.9632157425641707E-3</v>
      </c>
      <c r="I128">
        <f t="shared" si="35"/>
        <v>1.9632157425641705</v>
      </c>
      <c r="J128">
        <f t="shared" si="36"/>
        <v>26.834836627012486</v>
      </c>
      <c r="K128">
        <f t="shared" si="37"/>
        <v>719.38085714285728</v>
      </c>
      <c r="L128">
        <f t="shared" si="38"/>
        <v>356.20666574084493</v>
      </c>
      <c r="M128">
        <f t="shared" si="39"/>
        <v>36.003487627949511</v>
      </c>
      <c r="N128">
        <f t="shared" si="40"/>
        <v>72.711215934319583</v>
      </c>
      <c r="O128">
        <f t="shared" si="41"/>
        <v>0.12485978863601192</v>
      </c>
      <c r="P128">
        <f t="shared" si="42"/>
        <v>3.6723467790134938</v>
      </c>
      <c r="Q128">
        <f t="shared" si="43"/>
        <v>0.12254843083161555</v>
      </c>
      <c r="R128">
        <f t="shared" si="44"/>
        <v>7.6796871765743499E-2</v>
      </c>
      <c r="S128">
        <f t="shared" si="45"/>
        <v>226.1165231751356</v>
      </c>
      <c r="T128">
        <f t="shared" si="46"/>
        <v>33.723559965387395</v>
      </c>
      <c r="U128">
        <f t="shared" si="47"/>
        <v>33.486442857142848</v>
      </c>
      <c r="V128">
        <f t="shared" si="48"/>
        <v>5.1918456791279493</v>
      </c>
      <c r="W128">
        <f t="shared" si="49"/>
        <v>71.873288336802972</v>
      </c>
      <c r="X128">
        <f t="shared" si="50"/>
        <v>3.643407082537697</v>
      </c>
      <c r="Y128">
        <f t="shared" si="51"/>
        <v>5.0692088352274229</v>
      </c>
      <c r="Z128">
        <f t="shared" si="52"/>
        <v>1.5484385965902523</v>
      </c>
      <c r="AA128">
        <f t="shared" si="53"/>
        <v>-86.577814247079928</v>
      </c>
      <c r="AB128">
        <f t="shared" si="54"/>
        <v>-84.397563099672851</v>
      </c>
      <c r="AC128">
        <f t="shared" si="55"/>
        <v>-5.2774612618550609</v>
      </c>
      <c r="AD128">
        <f t="shared" si="56"/>
        <v>49.86368456652778</v>
      </c>
      <c r="AE128">
        <f t="shared" si="57"/>
        <v>50.270495158968814</v>
      </c>
      <c r="AF128">
        <f t="shared" si="58"/>
        <v>2.0056067009727805</v>
      </c>
      <c r="AG128">
        <f t="shared" si="59"/>
        <v>26.834836627012486</v>
      </c>
      <c r="AH128">
        <v>767.32379253039971</v>
      </c>
      <c r="AI128">
        <v>748.84524242424243</v>
      </c>
      <c r="AJ128">
        <v>1.7092107442769451</v>
      </c>
      <c r="AK128">
        <v>66.402608217360225</v>
      </c>
      <c r="AL128">
        <f t="shared" si="60"/>
        <v>1.9632157425641705</v>
      </c>
      <c r="AM128">
        <v>35.254074216100932</v>
      </c>
      <c r="AN128">
        <v>36.041129411764693</v>
      </c>
      <c r="AO128">
        <v>-1.7957463798157309E-4</v>
      </c>
      <c r="AP128">
        <v>90.818453597350185</v>
      </c>
      <c r="AQ128">
        <v>162</v>
      </c>
      <c r="AR128">
        <v>25</v>
      </c>
      <c r="AS128">
        <f t="shared" si="61"/>
        <v>1</v>
      </c>
      <c r="AT128">
        <f t="shared" si="62"/>
        <v>0</v>
      </c>
      <c r="AU128">
        <f t="shared" si="63"/>
        <v>47182.170238218132</v>
      </c>
      <c r="AV128">
        <f t="shared" si="64"/>
        <v>1200.014285714286</v>
      </c>
      <c r="AW128">
        <f t="shared" si="65"/>
        <v>1025.936478329086</v>
      </c>
      <c r="AX128">
        <f t="shared" si="66"/>
        <v>0.85493688745414942</v>
      </c>
      <c r="AY128">
        <f t="shared" si="67"/>
        <v>0.18842819278650835</v>
      </c>
      <c r="AZ128">
        <v>2.7</v>
      </c>
      <c r="BA128">
        <v>0.5</v>
      </c>
      <c r="BB128" t="s">
        <v>355</v>
      </c>
      <c r="BC128">
        <v>2</v>
      </c>
      <c r="BD128" t="b">
        <v>1</v>
      </c>
      <c r="BE128">
        <v>1670263592.0999999</v>
      </c>
      <c r="BF128">
        <v>719.38085714285728</v>
      </c>
      <c r="BG128">
        <v>740.86071428571438</v>
      </c>
      <c r="BH128">
        <v>36.046671428571429</v>
      </c>
      <c r="BI128">
        <v>35.243642857142852</v>
      </c>
      <c r="BJ128">
        <v>723.85500000000013</v>
      </c>
      <c r="BK128">
        <v>35.916514285714292</v>
      </c>
      <c r="BL128">
        <v>650.0317142857142</v>
      </c>
      <c r="BM128">
        <v>100.9744285714286</v>
      </c>
      <c r="BN128">
        <v>0.10028757142857141</v>
      </c>
      <c r="BO128">
        <v>33.060157142857143</v>
      </c>
      <c r="BP128">
        <v>33.486442857142848</v>
      </c>
      <c r="BQ128">
        <v>999.89999999999986</v>
      </c>
      <c r="BR128">
        <v>0</v>
      </c>
      <c r="BS128">
        <v>0</v>
      </c>
      <c r="BT128">
        <v>8988.5714285714294</v>
      </c>
      <c r="BU128">
        <v>0</v>
      </c>
      <c r="BV128">
        <v>269.29442857142863</v>
      </c>
      <c r="BW128">
        <v>-21.48</v>
      </c>
      <c r="BX128">
        <v>746.2817142857142</v>
      </c>
      <c r="BY128">
        <v>767.92557142857152</v>
      </c>
      <c r="BZ128">
        <v>0.80302714285714294</v>
      </c>
      <c r="CA128">
        <v>740.86071428571438</v>
      </c>
      <c r="CB128">
        <v>35.243642857142852</v>
      </c>
      <c r="CC128">
        <v>3.6397900000000001</v>
      </c>
      <c r="CD128">
        <v>3.5587057142857148</v>
      </c>
      <c r="CE128">
        <v>27.286300000000001</v>
      </c>
      <c r="CF128">
        <v>26.902457142857141</v>
      </c>
      <c r="CG128">
        <v>1200.014285714286</v>
      </c>
      <c r="CH128">
        <v>0.50002100000000016</v>
      </c>
      <c r="CI128">
        <v>0.49997900000000012</v>
      </c>
      <c r="CJ128">
        <v>0</v>
      </c>
      <c r="CK128">
        <v>953.96685714285718</v>
      </c>
      <c r="CL128">
        <v>4.9990899999999998</v>
      </c>
      <c r="CM128">
        <v>9775.011428571428</v>
      </c>
      <c r="CN128">
        <v>9558.0542857142864</v>
      </c>
      <c r="CO128">
        <v>42.936999999999998</v>
      </c>
      <c r="CP128">
        <v>44.625</v>
      </c>
      <c r="CQ128">
        <v>43.705000000000013</v>
      </c>
      <c r="CR128">
        <v>43.75</v>
      </c>
      <c r="CS128">
        <v>44.267714285714291</v>
      </c>
      <c r="CT128">
        <v>597.53571428571433</v>
      </c>
      <c r="CU128">
        <v>597.48571428571427</v>
      </c>
      <c r="CV128">
        <v>0</v>
      </c>
      <c r="CW128">
        <v>1670263613</v>
      </c>
      <c r="CX128">
        <v>0</v>
      </c>
      <c r="CY128">
        <v>1670262879</v>
      </c>
      <c r="CZ128" t="s">
        <v>356</v>
      </c>
      <c r="DA128">
        <v>1670262873</v>
      </c>
      <c r="DB128">
        <v>1670262879</v>
      </c>
      <c r="DC128">
        <v>3</v>
      </c>
      <c r="DD128">
        <v>-7.0000000000000001E-3</v>
      </c>
      <c r="DE128">
        <v>-1.0999999999999999E-2</v>
      </c>
      <c r="DF128">
        <v>-3.9849999999999999</v>
      </c>
      <c r="DG128">
        <v>0.13</v>
      </c>
      <c r="DH128">
        <v>415</v>
      </c>
      <c r="DI128">
        <v>34</v>
      </c>
      <c r="DJ128">
        <v>0.34</v>
      </c>
      <c r="DK128">
        <v>0.13</v>
      </c>
      <c r="DL128">
        <v>-21.186141463414639</v>
      </c>
      <c r="DM128">
        <v>-1.6661101045296081</v>
      </c>
      <c r="DN128">
        <v>0.17020849907931759</v>
      </c>
      <c r="DO128">
        <v>0</v>
      </c>
      <c r="DP128">
        <v>0.79477597560975599</v>
      </c>
      <c r="DQ128">
        <v>6.1204202090590971E-2</v>
      </c>
      <c r="DR128">
        <v>6.1217083040913242E-3</v>
      </c>
      <c r="DS128">
        <v>1</v>
      </c>
      <c r="DT128">
        <v>0</v>
      </c>
      <c r="DU128">
        <v>0</v>
      </c>
      <c r="DV128">
        <v>0</v>
      </c>
      <c r="DW128">
        <v>-1</v>
      </c>
      <c r="DX128">
        <v>1</v>
      </c>
      <c r="DY128">
        <v>2</v>
      </c>
      <c r="DZ128" t="s">
        <v>363</v>
      </c>
      <c r="EA128">
        <v>3.2968999999999999</v>
      </c>
      <c r="EB128">
        <v>2.6251899999999999</v>
      </c>
      <c r="EC128">
        <v>0.15102299999999999</v>
      </c>
      <c r="ED128">
        <v>0.152256</v>
      </c>
      <c r="EE128">
        <v>0.14487</v>
      </c>
      <c r="EF128">
        <v>0.14107</v>
      </c>
      <c r="EG128">
        <v>25708.799999999999</v>
      </c>
      <c r="EH128">
        <v>26128.2</v>
      </c>
      <c r="EI128">
        <v>28174.5</v>
      </c>
      <c r="EJ128">
        <v>29665.9</v>
      </c>
      <c r="EK128">
        <v>33152.6</v>
      </c>
      <c r="EL128">
        <v>35365.199999999997</v>
      </c>
      <c r="EM128">
        <v>39764.6</v>
      </c>
      <c r="EN128">
        <v>42387</v>
      </c>
      <c r="EO128">
        <v>1.9440999999999999</v>
      </c>
      <c r="EP128">
        <v>2.1564199999999998</v>
      </c>
      <c r="EQ128">
        <v>0.13967599999999999</v>
      </c>
      <c r="ER128">
        <v>0</v>
      </c>
      <c r="ES128">
        <v>31.2225</v>
      </c>
      <c r="ET128">
        <v>999.9</v>
      </c>
      <c r="EU128">
        <v>52.6</v>
      </c>
      <c r="EV128">
        <v>39.299999999999997</v>
      </c>
      <c r="EW128">
        <v>37.196599999999997</v>
      </c>
      <c r="EX128">
        <v>56.790300000000002</v>
      </c>
      <c r="EY128">
        <v>-1.44631</v>
      </c>
      <c r="EZ128">
        <v>2</v>
      </c>
      <c r="FA128">
        <v>0.44221500000000002</v>
      </c>
      <c r="FB128">
        <v>0.27463199999999999</v>
      </c>
      <c r="FC128">
        <v>20.274100000000001</v>
      </c>
      <c r="FD128">
        <v>5.21774</v>
      </c>
      <c r="FE128">
        <v>12.0044</v>
      </c>
      <c r="FF128">
        <v>4.9869500000000002</v>
      </c>
      <c r="FG128">
        <v>3.2846500000000001</v>
      </c>
      <c r="FH128">
        <v>9999</v>
      </c>
      <c r="FI128">
        <v>9999</v>
      </c>
      <c r="FJ128">
        <v>9999</v>
      </c>
      <c r="FK128">
        <v>999.9</v>
      </c>
      <c r="FL128">
        <v>1.8658399999999999</v>
      </c>
      <c r="FM128">
        <v>1.8622399999999999</v>
      </c>
      <c r="FN128">
        <v>1.86432</v>
      </c>
      <c r="FO128">
        <v>1.8603499999999999</v>
      </c>
      <c r="FP128">
        <v>1.86111</v>
      </c>
      <c r="FQ128">
        <v>1.8602000000000001</v>
      </c>
      <c r="FR128">
        <v>1.86188</v>
      </c>
      <c r="FS128">
        <v>1.8584799999999999</v>
      </c>
      <c r="FT128">
        <v>0</v>
      </c>
      <c r="FU128">
        <v>0</v>
      </c>
      <c r="FV128">
        <v>0</v>
      </c>
      <c r="FW128">
        <v>0</v>
      </c>
      <c r="FX128" t="s">
        <v>358</v>
      </c>
      <c r="FY128" t="s">
        <v>359</v>
      </c>
      <c r="FZ128" t="s">
        <v>360</v>
      </c>
      <c r="GA128" t="s">
        <v>360</v>
      </c>
      <c r="GB128" t="s">
        <v>360</v>
      </c>
      <c r="GC128" t="s">
        <v>360</v>
      </c>
      <c r="GD128">
        <v>0</v>
      </c>
      <c r="GE128">
        <v>100</v>
      </c>
      <c r="GF128">
        <v>100</v>
      </c>
      <c r="GG128">
        <v>-4.4790000000000001</v>
      </c>
      <c r="GH128">
        <v>0.13009999999999999</v>
      </c>
      <c r="GI128">
        <v>-3.0386377359327348</v>
      </c>
      <c r="GJ128">
        <v>-2.737337881603403E-3</v>
      </c>
      <c r="GK128">
        <v>1.2769921614711079E-6</v>
      </c>
      <c r="GL128">
        <v>-3.2469241445839119E-10</v>
      </c>
      <c r="GM128">
        <v>0.13012000000000509</v>
      </c>
      <c r="GN128">
        <v>0</v>
      </c>
      <c r="GO128">
        <v>0</v>
      </c>
      <c r="GP128">
        <v>0</v>
      </c>
      <c r="GQ128">
        <v>4</v>
      </c>
      <c r="GR128">
        <v>2074</v>
      </c>
      <c r="GS128">
        <v>4</v>
      </c>
      <c r="GT128">
        <v>30</v>
      </c>
      <c r="GU128">
        <v>12</v>
      </c>
      <c r="GV128">
        <v>11.9</v>
      </c>
      <c r="GW128">
        <v>2.20703</v>
      </c>
      <c r="GX128">
        <v>2.5573700000000001</v>
      </c>
      <c r="GY128">
        <v>2.04834</v>
      </c>
      <c r="GZ128">
        <v>2.6061999999999999</v>
      </c>
      <c r="HA128">
        <v>2.1972700000000001</v>
      </c>
      <c r="HB128">
        <v>2.35107</v>
      </c>
      <c r="HC128">
        <v>42.590400000000002</v>
      </c>
      <c r="HD128">
        <v>13.492900000000001</v>
      </c>
      <c r="HE128">
        <v>18</v>
      </c>
      <c r="HF128">
        <v>497.65699999999998</v>
      </c>
      <c r="HG128">
        <v>719.52700000000004</v>
      </c>
      <c r="HH128">
        <v>31.0015</v>
      </c>
      <c r="HI128">
        <v>33.033000000000001</v>
      </c>
      <c r="HJ128">
        <v>30.0001</v>
      </c>
      <c r="HK128">
        <v>32.956600000000002</v>
      </c>
      <c r="HL128">
        <v>32.953200000000002</v>
      </c>
      <c r="HM128">
        <v>44.155099999999997</v>
      </c>
      <c r="HN128">
        <v>-30</v>
      </c>
      <c r="HO128">
        <v>-30</v>
      </c>
      <c r="HP128">
        <v>31</v>
      </c>
      <c r="HQ128">
        <v>756.08900000000006</v>
      </c>
      <c r="HR128">
        <v>33.834600000000002</v>
      </c>
      <c r="HS128">
        <v>99.271900000000002</v>
      </c>
      <c r="HT128">
        <v>98.307000000000002</v>
      </c>
    </row>
    <row r="129" spans="1:228" x14ac:dyDescent="0.2">
      <c r="A129">
        <v>114</v>
      </c>
      <c r="B129">
        <v>1670263598.0999999</v>
      </c>
      <c r="C129">
        <v>451.09999990463263</v>
      </c>
      <c r="D129" t="s">
        <v>587</v>
      </c>
      <c r="E129" t="s">
        <v>588</v>
      </c>
      <c r="F129">
        <v>4</v>
      </c>
      <c r="G129">
        <v>1670263595.7874999</v>
      </c>
      <c r="H129">
        <f t="shared" si="34"/>
        <v>1.9766550052192E-3</v>
      </c>
      <c r="I129">
        <f t="shared" si="35"/>
        <v>1.9766550052192</v>
      </c>
      <c r="J129">
        <f t="shared" si="36"/>
        <v>26.424698501443611</v>
      </c>
      <c r="K129">
        <f t="shared" si="37"/>
        <v>725.59325000000001</v>
      </c>
      <c r="L129">
        <f t="shared" si="38"/>
        <v>369.3586861996618</v>
      </c>
      <c r="M129">
        <f t="shared" si="39"/>
        <v>37.332280761521325</v>
      </c>
      <c r="N129">
        <f t="shared" si="40"/>
        <v>73.338063892240299</v>
      </c>
      <c r="O129">
        <f t="shared" si="41"/>
        <v>0.12555107426444193</v>
      </c>
      <c r="P129">
        <f t="shared" si="42"/>
        <v>3.6733632124902962</v>
      </c>
      <c r="Q129">
        <f t="shared" si="43"/>
        <v>0.12321494373235854</v>
      </c>
      <c r="R129">
        <f t="shared" si="44"/>
        <v>7.7215611311210047E-2</v>
      </c>
      <c r="S129">
        <f t="shared" si="45"/>
        <v>226.11460941370294</v>
      </c>
      <c r="T129">
        <f t="shared" si="46"/>
        <v>33.725627034557967</v>
      </c>
      <c r="U129">
        <f t="shared" si="47"/>
        <v>33.489774999999987</v>
      </c>
      <c r="V129">
        <f t="shared" si="48"/>
        <v>5.1928143682512831</v>
      </c>
      <c r="W129">
        <f t="shared" si="49"/>
        <v>71.829644784530842</v>
      </c>
      <c r="X129">
        <f t="shared" si="50"/>
        <v>3.6422312156539749</v>
      </c>
      <c r="Y129">
        <f t="shared" si="51"/>
        <v>5.070651854926564</v>
      </c>
      <c r="Z129">
        <f t="shared" si="52"/>
        <v>1.5505831525973082</v>
      </c>
      <c r="AA129">
        <f t="shared" si="53"/>
        <v>-87.170485730166718</v>
      </c>
      <c r="AB129">
        <f t="shared" si="54"/>
        <v>-84.077184681622754</v>
      </c>
      <c r="AC129">
        <f t="shared" si="55"/>
        <v>-5.2561891508592948</v>
      </c>
      <c r="AD129">
        <f t="shared" si="56"/>
        <v>49.61074985105418</v>
      </c>
      <c r="AE129">
        <f t="shared" si="57"/>
        <v>50.223476126439138</v>
      </c>
      <c r="AF129">
        <f t="shared" si="58"/>
        <v>1.9977027590178991</v>
      </c>
      <c r="AG129">
        <f t="shared" si="59"/>
        <v>26.424698501443611</v>
      </c>
      <c r="AH129">
        <v>774.32061749261277</v>
      </c>
      <c r="AI129">
        <v>755.88170303030313</v>
      </c>
      <c r="AJ129">
        <v>1.7432141785688331</v>
      </c>
      <c r="AK129">
        <v>66.402608217360225</v>
      </c>
      <c r="AL129">
        <f t="shared" si="60"/>
        <v>1.9766550052192</v>
      </c>
      <c r="AM129">
        <v>35.240016197295937</v>
      </c>
      <c r="AN129">
        <v>36.032872647058817</v>
      </c>
      <c r="AO129">
        <v>-2.5833176521569538E-4</v>
      </c>
      <c r="AP129">
        <v>90.818453597350185</v>
      </c>
      <c r="AQ129">
        <v>162</v>
      </c>
      <c r="AR129">
        <v>25</v>
      </c>
      <c r="AS129">
        <f t="shared" si="61"/>
        <v>1</v>
      </c>
      <c r="AT129">
        <f t="shared" si="62"/>
        <v>0</v>
      </c>
      <c r="AU129">
        <f t="shared" si="63"/>
        <v>47199.536063047919</v>
      </c>
      <c r="AV129">
        <f t="shared" si="64"/>
        <v>1200.0062499999999</v>
      </c>
      <c r="AW129">
        <f t="shared" si="65"/>
        <v>1025.9294012506232</v>
      </c>
      <c r="AX129">
        <f t="shared" si="66"/>
        <v>0.85493671491346257</v>
      </c>
      <c r="AY129">
        <f t="shared" si="67"/>
        <v>0.18842785978298277</v>
      </c>
      <c r="AZ129">
        <v>2.7</v>
      </c>
      <c r="BA129">
        <v>0.5</v>
      </c>
      <c r="BB129" t="s">
        <v>355</v>
      </c>
      <c r="BC129">
        <v>2</v>
      </c>
      <c r="BD129" t="b">
        <v>1</v>
      </c>
      <c r="BE129">
        <v>1670263595.7874999</v>
      </c>
      <c r="BF129">
        <v>725.59325000000001</v>
      </c>
      <c r="BG129">
        <v>747.05574999999999</v>
      </c>
      <c r="BH129">
        <v>36.035562499999997</v>
      </c>
      <c r="BI129">
        <v>35.235712499999998</v>
      </c>
      <c r="BJ129">
        <v>730.07600000000002</v>
      </c>
      <c r="BK129">
        <v>35.905437499999998</v>
      </c>
      <c r="BL129">
        <v>650.05049999999994</v>
      </c>
      <c r="BM129">
        <v>100.97324999999999</v>
      </c>
      <c r="BN129">
        <v>9.9994399999999997E-2</v>
      </c>
      <c r="BO129">
        <v>33.065224999999998</v>
      </c>
      <c r="BP129">
        <v>33.489774999999987</v>
      </c>
      <c r="BQ129">
        <v>999.9</v>
      </c>
      <c r="BR129">
        <v>0</v>
      </c>
      <c r="BS129">
        <v>0</v>
      </c>
      <c r="BT129">
        <v>8992.1875</v>
      </c>
      <c r="BU129">
        <v>0</v>
      </c>
      <c r="BV129">
        <v>272.85225000000003</v>
      </c>
      <c r="BW129">
        <v>-21.4625375</v>
      </c>
      <c r="BX129">
        <v>752.71775000000002</v>
      </c>
      <c r="BY129">
        <v>774.34012499999994</v>
      </c>
      <c r="BZ129">
        <v>0.79982287500000004</v>
      </c>
      <c r="CA129">
        <v>747.05574999999999</v>
      </c>
      <c r="CB129">
        <v>35.235712499999998</v>
      </c>
      <c r="CC129">
        <v>3.6386250000000002</v>
      </c>
      <c r="CD129">
        <v>3.5578650000000001</v>
      </c>
      <c r="CE129">
        <v>27.280862500000001</v>
      </c>
      <c r="CF129">
        <v>26.8984375</v>
      </c>
      <c r="CG129">
        <v>1200.0062499999999</v>
      </c>
      <c r="CH129">
        <v>0.50002625000000001</v>
      </c>
      <c r="CI129">
        <v>0.49997374999999999</v>
      </c>
      <c r="CJ129">
        <v>0</v>
      </c>
      <c r="CK129">
        <v>954.03850000000011</v>
      </c>
      <c r="CL129">
        <v>4.9990899999999998</v>
      </c>
      <c r="CM129">
        <v>9786.7037500000006</v>
      </c>
      <c r="CN129">
        <v>9557.9912499999991</v>
      </c>
      <c r="CO129">
        <v>42.936999999999998</v>
      </c>
      <c r="CP129">
        <v>44.625</v>
      </c>
      <c r="CQ129">
        <v>43.686999999999998</v>
      </c>
      <c r="CR129">
        <v>43.75</v>
      </c>
      <c r="CS129">
        <v>44.265500000000003</v>
      </c>
      <c r="CT129">
        <v>597.53624999999988</v>
      </c>
      <c r="CU129">
        <v>597.47250000000008</v>
      </c>
      <c r="CV129">
        <v>0</v>
      </c>
      <c r="CW129">
        <v>1670263617.2</v>
      </c>
      <c r="CX129">
        <v>0</v>
      </c>
      <c r="CY129">
        <v>1670262879</v>
      </c>
      <c r="CZ129" t="s">
        <v>356</v>
      </c>
      <c r="DA129">
        <v>1670262873</v>
      </c>
      <c r="DB129">
        <v>1670262879</v>
      </c>
      <c r="DC129">
        <v>3</v>
      </c>
      <c r="DD129">
        <v>-7.0000000000000001E-3</v>
      </c>
      <c r="DE129">
        <v>-1.0999999999999999E-2</v>
      </c>
      <c r="DF129">
        <v>-3.9849999999999999</v>
      </c>
      <c r="DG129">
        <v>0.13</v>
      </c>
      <c r="DH129">
        <v>415</v>
      </c>
      <c r="DI129">
        <v>34</v>
      </c>
      <c r="DJ129">
        <v>0.34</v>
      </c>
      <c r="DK129">
        <v>0.13</v>
      </c>
      <c r="DL129">
        <v>-21.288197560975611</v>
      </c>
      <c r="DM129">
        <v>-1.64193240418116</v>
      </c>
      <c r="DN129">
        <v>0.16967373208574399</v>
      </c>
      <c r="DO129">
        <v>0</v>
      </c>
      <c r="DP129">
        <v>0.79760295121951219</v>
      </c>
      <c r="DQ129">
        <v>3.8161003484321651E-2</v>
      </c>
      <c r="DR129">
        <v>4.3787933071667952E-3</v>
      </c>
      <c r="DS129">
        <v>1</v>
      </c>
      <c r="DT129">
        <v>0</v>
      </c>
      <c r="DU129">
        <v>0</v>
      </c>
      <c r="DV129">
        <v>0</v>
      </c>
      <c r="DW129">
        <v>-1</v>
      </c>
      <c r="DX129">
        <v>1</v>
      </c>
      <c r="DY129">
        <v>2</v>
      </c>
      <c r="DZ129" t="s">
        <v>363</v>
      </c>
      <c r="EA129">
        <v>3.2968000000000002</v>
      </c>
      <c r="EB129">
        <v>2.6252599999999999</v>
      </c>
      <c r="EC129">
        <v>0.15196299999999999</v>
      </c>
      <c r="ED129">
        <v>0.15316299999999999</v>
      </c>
      <c r="EE129">
        <v>0.14485000000000001</v>
      </c>
      <c r="EF129">
        <v>0.14105100000000001</v>
      </c>
      <c r="EG129">
        <v>25680.7</v>
      </c>
      <c r="EH129">
        <v>26100.2</v>
      </c>
      <c r="EI129">
        <v>28175</v>
      </c>
      <c r="EJ129">
        <v>29666</v>
      </c>
      <c r="EK129">
        <v>33154.1</v>
      </c>
      <c r="EL129">
        <v>35366.199999999997</v>
      </c>
      <c r="EM129">
        <v>39765.4</v>
      </c>
      <c r="EN129">
        <v>42387.199999999997</v>
      </c>
      <c r="EO129">
        <v>1.94492</v>
      </c>
      <c r="EP129">
        <v>2.1565699999999999</v>
      </c>
      <c r="EQ129">
        <v>0.14044000000000001</v>
      </c>
      <c r="ER129">
        <v>0</v>
      </c>
      <c r="ES129">
        <v>31.227799999999998</v>
      </c>
      <c r="ET129">
        <v>999.9</v>
      </c>
      <c r="EU129">
        <v>52.6</v>
      </c>
      <c r="EV129">
        <v>39.299999999999997</v>
      </c>
      <c r="EW129">
        <v>37.197600000000001</v>
      </c>
      <c r="EX129">
        <v>57.090299999999999</v>
      </c>
      <c r="EY129">
        <v>-1.3942300000000001</v>
      </c>
      <c r="EZ129">
        <v>2</v>
      </c>
      <c r="FA129">
        <v>0.44228699999999999</v>
      </c>
      <c r="FB129">
        <v>0.27837400000000001</v>
      </c>
      <c r="FC129">
        <v>20.274100000000001</v>
      </c>
      <c r="FD129">
        <v>5.2174399999999999</v>
      </c>
      <c r="FE129">
        <v>12.0047</v>
      </c>
      <c r="FF129">
        <v>4.9866000000000001</v>
      </c>
      <c r="FG129">
        <v>3.2845</v>
      </c>
      <c r="FH129">
        <v>9999</v>
      </c>
      <c r="FI129">
        <v>9999</v>
      </c>
      <c r="FJ129">
        <v>9999</v>
      </c>
      <c r="FK129">
        <v>999.9</v>
      </c>
      <c r="FL129">
        <v>1.8658399999999999</v>
      </c>
      <c r="FM129">
        <v>1.8622799999999999</v>
      </c>
      <c r="FN129">
        <v>1.86432</v>
      </c>
      <c r="FO129">
        <v>1.86036</v>
      </c>
      <c r="FP129">
        <v>1.86111</v>
      </c>
      <c r="FQ129">
        <v>1.8602000000000001</v>
      </c>
      <c r="FR129">
        <v>1.86188</v>
      </c>
      <c r="FS129">
        <v>1.8584799999999999</v>
      </c>
      <c r="FT129">
        <v>0</v>
      </c>
      <c r="FU129">
        <v>0</v>
      </c>
      <c r="FV129">
        <v>0</v>
      </c>
      <c r="FW129">
        <v>0</v>
      </c>
      <c r="FX129" t="s">
        <v>358</v>
      </c>
      <c r="FY129" t="s">
        <v>359</v>
      </c>
      <c r="FZ129" t="s">
        <v>360</v>
      </c>
      <c r="GA129" t="s">
        <v>360</v>
      </c>
      <c r="GB129" t="s">
        <v>360</v>
      </c>
      <c r="GC129" t="s">
        <v>360</v>
      </c>
      <c r="GD129">
        <v>0</v>
      </c>
      <c r="GE129">
        <v>100</v>
      </c>
      <c r="GF129">
        <v>100</v>
      </c>
      <c r="GG129">
        <v>-4.4880000000000004</v>
      </c>
      <c r="GH129">
        <v>0.13009999999999999</v>
      </c>
      <c r="GI129">
        <v>-3.0386377359327348</v>
      </c>
      <c r="GJ129">
        <v>-2.737337881603403E-3</v>
      </c>
      <c r="GK129">
        <v>1.2769921614711079E-6</v>
      </c>
      <c r="GL129">
        <v>-3.2469241445839119E-10</v>
      </c>
      <c r="GM129">
        <v>0.13012000000000509</v>
      </c>
      <c r="GN129">
        <v>0</v>
      </c>
      <c r="GO129">
        <v>0</v>
      </c>
      <c r="GP129">
        <v>0</v>
      </c>
      <c r="GQ129">
        <v>4</v>
      </c>
      <c r="GR129">
        <v>2074</v>
      </c>
      <c r="GS129">
        <v>4</v>
      </c>
      <c r="GT129">
        <v>30</v>
      </c>
      <c r="GU129">
        <v>12.1</v>
      </c>
      <c r="GV129">
        <v>12</v>
      </c>
      <c r="GW129">
        <v>2.2229000000000001</v>
      </c>
      <c r="GX129">
        <v>2.5634800000000002</v>
      </c>
      <c r="GY129">
        <v>2.04834</v>
      </c>
      <c r="GZ129">
        <v>2.6074199999999998</v>
      </c>
      <c r="HA129">
        <v>2.1972700000000001</v>
      </c>
      <c r="HB129">
        <v>2.34863</v>
      </c>
      <c r="HC129">
        <v>42.590400000000002</v>
      </c>
      <c r="HD129">
        <v>13.5016</v>
      </c>
      <c r="HE129">
        <v>18</v>
      </c>
      <c r="HF129">
        <v>498.18599999999998</v>
      </c>
      <c r="HG129">
        <v>719.66499999999996</v>
      </c>
      <c r="HH129">
        <v>31.001300000000001</v>
      </c>
      <c r="HI129">
        <v>33.033000000000001</v>
      </c>
      <c r="HJ129">
        <v>30.0002</v>
      </c>
      <c r="HK129">
        <v>32.956600000000002</v>
      </c>
      <c r="HL129">
        <v>32.953099999999999</v>
      </c>
      <c r="HM129">
        <v>44.479300000000002</v>
      </c>
      <c r="HN129">
        <v>-30</v>
      </c>
      <c r="HO129">
        <v>-30</v>
      </c>
      <c r="HP129">
        <v>31</v>
      </c>
      <c r="HQ129">
        <v>762.76800000000003</v>
      </c>
      <c r="HR129">
        <v>33.834600000000002</v>
      </c>
      <c r="HS129">
        <v>99.273700000000005</v>
      </c>
      <c r="HT129">
        <v>98.307299999999998</v>
      </c>
    </row>
    <row r="130" spans="1:228" x14ac:dyDescent="0.2">
      <c r="A130">
        <v>115</v>
      </c>
      <c r="B130">
        <v>1670263602.0999999</v>
      </c>
      <c r="C130">
        <v>455.09999990463263</v>
      </c>
      <c r="D130" t="s">
        <v>589</v>
      </c>
      <c r="E130" t="s">
        <v>590</v>
      </c>
      <c r="F130">
        <v>4</v>
      </c>
      <c r="G130">
        <v>1670263600.0999999</v>
      </c>
      <c r="H130">
        <f t="shared" si="34"/>
        <v>1.9842381507430068E-3</v>
      </c>
      <c r="I130">
        <f t="shared" si="35"/>
        <v>1.9842381507430069</v>
      </c>
      <c r="J130">
        <f t="shared" si="36"/>
        <v>26.182775765508286</v>
      </c>
      <c r="K130">
        <f t="shared" si="37"/>
        <v>732.77114285714288</v>
      </c>
      <c r="L130">
        <f t="shared" si="38"/>
        <v>379.58356806630428</v>
      </c>
      <c r="M130">
        <f t="shared" si="39"/>
        <v>38.365392503631362</v>
      </c>
      <c r="N130">
        <f t="shared" si="40"/>
        <v>74.062880683333816</v>
      </c>
      <c r="O130">
        <f t="shared" si="41"/>
        <v>0.12561191303867636</v>
      </c>
      <c r="P130">
        <f t="shared" si="42"/>
        <v>3.6883103037036253</v>
      </c>
      <c r="Q130">
        <f t="shared" si="43"/>
        <v>0.1232828276261234</v>
      </c>
      <c r="R130">
        <f t="shared" si="44"/>
        <v>7.7257429310626402E-2</v>
      </c>
      <c r="S130">
        <f t="shared" si="45"/>
        <v>226.11499029670202</v>
      </c>
      <c r="T130">
        <f t="shared" si="46"/>
        <v>33.727198526594186</v>
      </c>
      <c r="U130">
        <f t="shared" si="47"/>
        <v>33.505085714285713</v>
      </c>
      <c r="V130">
        <f t="shared" si="48"/>
        <v>5.1972673756745005</v>
      </c>
      <c r="W130">
        <f t="shared" si="49"/>
        <v>71.795072972674006</v>
      </c>
      <c r="X130">
        <f t="shared" si="50"/>
        <v>3.6416386386316209</v>
      </c>
      <c r="Y130">
        <f t="shared" si="51"/>
        <v>5.0722681764216171</v>
      </c>
      <c r="Z130">
        <f t="shared" si="52"/>
        <v>1.5556287370428796</v>
      </c>
      <c r="AA130">
        <f t="shared" si="53"/>
        <v>-87.504902447766597</v>
      </c>
      <c r="AB130">
        <f t="shared" si="54"/>
        <v>-86.33530453628147</v>
      </c>
      <c r="AC130">
        <f t="shared" si="55"/>
        <v>-5.376037816785761</v>
      </c>
      <c r="AD130">
        <f t="shared" si="56"/>
        <v>46.898745495868198</v>
      </c>
      <c r="AE130">
        <f t="shared" si="57"/>
        <v>50.111699739113618</v>
      </c>
      <c r="AF130">
        <f t="shared" si="58"/>
        <v>1.9943208261267609</v>
      </c>
      <c r="AG130">
        <f t="shared" si="59"/>
        <v>26.182775765508286</v>
      </c>
      <c r="AH130">
        <v>781.12528369304312</v>
      </c>
      <c r="AI130">
        <v>762.78326060606025</v>
      </c>
      <c r="AJ130">
        <v>1.744577422683292</v>
      </c>
      <c r="AK130">
        <v>66.402608217360225</v>
      </c>
      <c r="AL130">
        <f t="shared" si="60"/>
        <v>1.9842381507430069</v>
      </c>
      <c r="AM130">
        <v>35.232752426507481</v>
      </c>
      <c r="AN130">
        <v>36.027577647058813</v>
      </c>
      <c r="AO130">
        <v>-4.9605276499532299E-5</v>
      </c>
      <c r="AP130">
        <v>90.818453597350185</v>
      </c>
      <c r="AQ130">
        <v>163</v>
      </c>
      <c r="AR130">
        <v>25</v>
      </c>
      <c r="AS130">
        <f t="shared" si="61"/>
        <v>1</v>
      </c>
      <c r="AT130">
        <f t="shared" si="62"/>
        <v>0</v>
      </c>
      <c r="AU130">
        <f t="shared" si="63"/>
        <v>47465.724627491196</v>
      </c>
      <c r="AV130">
        <f t="shared" si="64"/>
        <v>1200.0085714285719</v>
      </c>
      <c r="AW130">
        <f t="shared" si="65"/>
        <v>1025.9313566304161</v>
      </c>
      <c r="AX130">
        <f t="shared" si="66"/>
        <v>0.85493669050136656</v>
      </c>
      <c r="AY130">
        <f t="shared" si="67"/>
        <v>0.18842781266763731</v>
      </c>
      <c r="AZ130">
        <v>2.7</v>
      </c>
      <c r="BA130">
        <v>0.5</v>
      </c>
      <c r="BB130" t="s">
        <v>355</v>
      </c>
      <c r="BC130">
        <v>2</v>
      </c>
      <c r="BD130" t="b">
        <v>1</v>
      </c>
      <c r="BE130">
        <v>1670263600.0999999</v>
      </c>
      <c r="BF130">
        <v>732.77114285714288</v>
      </c>
      <c r="BG130">
        <v>754.1944285714286</v>
      </c>
      <c r="BH130">
        <v>36.030028571428574</v>
      </c>
      <c r="BI130">
        <v>35.231442857142852</v>
      </c>
      <c r="BJ130">
        <v>737.26400000000001</v>
      </c>
      <c r="BK130">
        <v>35.899900000000002</v>
      </c>
      <c r="BL130">
        <v>649.98114285714291</v>
      </c>
      <c r="BM130">
        <v>100.9727142857143</v>
      </c>
      <c r="BN130">
        <v>9.9607414285714291E-2</v>
      </c>
      <c r="BO130">
        <v>33.070900000000002</v>
      </c>
      <c r="BP130">
        <v>33.505085714285713</v>
      </c>
      <c r="BQ130">
        <v>999.89999999999986</v>
      </c>
      <c r="BR130">
        <v>0</v>
      </c>
      <c r="BS130">
        <v>0</v>
      </c>
      <c r="BT130">
        <v>9043.9285714285706</v>
      </c>
      <c r="BU130">
        <v>0</v>
      </c>
      <c r="BV130">
        <v>276.80271428571427</v>
      </c>
      <c r="BW130">
        <v>-21.42324285714286</v>
      </c>
      <c r="BX130">
        <v>760.15971428571436</v>
      </c>
      <c r="BY130">
        <v>781.7362857142856</v>
      </c>
      <c r="BZ130">
        <v>0.79858242857142858</v>
      </c>
      <c r="CA130">
        <v>754.1944285714286</v>
      </c>
      <c r="CB130">
        <v>35.231442857142852</v>
      </c>
      <c r="CC130">
        <v>3.6380499999999998</v>
      </c>
      <c r="CD130">
        <v>3.5574157142857139</v>
      </c>
      <c r="CE130">
        <v>27.27815714285714</v>
      </c>
      <c r="CF130">
        <v>26.896271428571431</v>
      </c>
      <c r="CG130">
        <v>1200.0085714285719</v>
      </c>
      <c r="CH130">
        <v>0.50002700000000011</v>
      </c>
      <c r="CI130">
        <v>0.49997300000000011</v>
      </c>
      <c r="CJ130">
        <v>0</v>
      </c>
      <c r="CK130">
        <v>954.3672857142858</v>
      </c>
      <c r="CL130">
        <v>4.9990899999999998</v>
      </c>
      <c r="CM130">
        <v>9795.7400000000016</v>
      </c>
      <c r="CN130">
        <v>9558.0157142857151</v>
      </c>
      <c r="CO130">
        <v>42.936999999999998</v>
      </c>
      <c r="CP130">
        <v>44.642714285714291</v>
      </c>
      <c r="CQ130">
        <v>43.705000000000013</v>
      </c>
      <c r="CR130">
        <v>43.75</v>
      </c>
      <c r="CS130">
        <v>44.25</v>
      </c>
      <c r="CT130">
        <v>597.53857142857134</v>
      </c>
      <c r="CU130">
        <v>597.47285714285704</v>
      </c>
      <c r="CV130">
        <v>0</v>
      </c>
      <c r="CW130">
        <v>1670263620.8</v>
      </c>
      <c r="CX130">
        <v>0</v>
      </c>
      <c r="CY130">
        <v>1670262879</v>
      </c>
      <c r="CZ130" t="s">
        <v>356</v>
      </c>
      <c r="DA130">
        <v>1670262873</v>
      </c>
      <c r="DB130">
        <v>1670262879</v>
      </c>
      <c r="DC130">
        <v>3</v>
      </c>
      <c r="DD130">
        <v>-7.0000000000000001E-3</v>
      </c>
      <c r="DE130">
        <v>-1.0999999999999999E-2</v>
      </c>
      <c r="DF130">
        <v>-3.9849999999999999</v>
      </c>
      <c r="DG130">
        <v>0.13</v>
      </c>
      <c r="DH130">
        <v>415</v>
      </c>
      <c r="DI130">
        <v>34</v>
      </c>
      <c r="DJ130">
        <v>0.34</v>
      </c>
      <c r="DK130">
        <v>0.13</v>
      </c>
      <c r="DL130">
        <v>-21.3476</v>
      </c>
      <c r="DM130">
        <v>-1.150241811846678</v>
      </c>
      <c r="DN130">
        <v>0.14218432557432051</v>
      </c>
      <c r="DO130">
        <v>0</v>
      </c>
      <c r="DP130">
        <v>0.79942395121951215</v>
      </c>
      <c r="DQ130">
        <v>1.640487804878183E-2</v>
      </c>
      <c r="DR130">
        <v>2.8277464435199841E-3</v>
      </c>
      <c r="DS130">
        <v>1</v>
      </c>
      <c r="DT130">
        <v>0</v>
      </c>
      <c r="DU130">
        <v>0</v>
      </c>
      <c r="DV130">
        <v>0</v>
      </c>
      <c r="DW130">
        <v>-1</v>
      </c>
      <c r="DX130">
        <v>1</v>
      </c>
      <c r="DY130">
        <v>2</v>
      </c>
      <c r="DZ130" t="s">
        <v>363</v>
      </c>
      <c r="EA130">
        <v>3.2966199999999999</v>
      </c>
      <c r="EB130">
        <v>2.6252200000000001</v>
      </c>
      <c r="EC130">
        <v>0.152892</v>
      </c>
      <c r="ED130">
        <v>0.154088</v>
      </c>
      <c r="EE130">
        <v>0.14482900000000001</v>
      </c>
      <c r="EF130">
        <v>0.14105200000000001</v>
      </c>
      <c r="EG130">
        <v>25652.400000000001</v>
      </c>
      <c r="EH130">
        <v>26071.7</v>
      </c>
      <c r="EI130">
        <v>28174.9</v>
      </c>
      <c r="EJ130">
        <v>29666</v>
      </c>
      <c r="EK130">
        <v>33154.9</v>
      </c>
      <c r="EL130">
        <v>35366.1</v>
      </c>
      <c r="EM130">
        <v>39765.300000000003</v>
      </c>
      <c r="EN130">
        <v>42387.1</v>
      </c>
      <c r="EO130">
        <v>1.9435500000000001</v>
      </c>
      <c r="EP130">
        <v>2.1568499999999999</v>
      </c>
      <c r="EQ130">
        <v>0.13953099999999999</v>
      </c>
      <c r="ER130">
        <v>0</v>
      </c>
      <c r="ES130">
        <v>31.2346</v>
      </c>
      <c r="ET130">
        <v>999.9</v>
      </c>
      <c r="EU130">
        <v>52.6</v>
      </c>
      <c r="EV130">
        <v>39.299999999999997</v>
      </c>
      <c r="EW130">
        <v>37.197000000000003</v>
      </c>
      <c r="EX130">
        <v>57.000300000000003</v>
      </c>
      <c r="EY130">
        <v>-1.3141</v>
      </c>
      <c r="EZ130">
        <v>2</v>
      </c>
      <c r="FA130">
        <v>0.44225599999999998</v>
      </c>
      <c r="FB130">
        <v>0.28228500000000001</v>
      </c>
      <c r="FC130">
        <v>20.274100000000001</v>
      </c>
      <c r="FD130">
        <v>5.2172900000000002</v>
      </c>
      <c r="FE130">
        <v>12.004899999999999</v>
      </c>
      <c r="FF130">
        <v>4.98665</v>
      </c>
      <c r="FG130">
        <v>3.2845</v>
      </c>
      <c r="FH130">
        <v>9999</v>
      </c>
      <c r="FI130">
        <v>9999</v>
      </c>
      <c r="FJ130">
        <v>9999</v>
      </c>
      <c r="FK130">
        <v>999.9</v>
      </c>
      <c r="FL130">
        <v>1.8658399999999999</v>
      </c>
      <c r="FM130">
        <v>1.8622399999999999</v>
      </c>
      <c r="FN130">
        <v>1.86432</v>
      </c>
      <c r="FO130">
        <v>1.8603700000000001</v>
      </c>
      <c r="FP130">
        <v>1.86111</v>
      </c>
      <c r="FQ130">
        <v>1.8602000000000001</v>
      </c>
      <c r="FR130">
        <v>1.86188</v>
      </c>
      <c r="FS130">
        <v>1.8584499999999999</v>
      </c>
      <c r="FT130">
        <v>0</v>
      </c>
      <c r="FU130">
        <v>0</v>
      </c>
      <c r="FV130">
        <v>0</v>
      </c>
      <c r="FW130">
        <v>0</v>
      </c>
      <c r="FX130" t="s">
        <v>358</v>
      </c>
      <c r="FY130" t="s">
        <v>359</v>
      </c>
      <c r="FZ130" t="s">
        <v>360</v>
      </c>
      <c r="GA130" t="s">
        <v>360</v>
      </c>
      <c r="GB130" t="s">
        <v>360</v>
      </c>
      <c r="GC130" t="s">
        <v>360</v>
      </c>
      <c r="GD130">
        <v>0</v>
      </c>
      <c r="GE130">
        <v>100</v>
      </c>
      <c r="GF130">
        <v>100</v>
      </c>
      <c r="GG130">
        <v>-4.4969999999999999</v>
      </c>
      <c r="GH130">
        <v>0.13009999999999999</v>
      </c>
      <c r="GI130">
        <v>-3.0386377359327348</v>
      </c>
      <c r="GJ130">
        <v>-2.737337881603403E-3</v>
      </c>
      <c r="GK130">
        <v>1.2769921614711079E-6</v>
      </c>
      <c r="GL130">
        <v>-3.2469241445839119E-10</v>
      </c>
      <c r="GM130">
        <v>0.13012000000000509</v>
      </c>
      <c r="GN130">
        <v>0</v>
      </c>
      <c r="GO130">
        <v>0</v>
      </c>
      <c r="GP130">
        <v>0</v>
      </c>
      <c r="GQ130">
        <v>4</v>
      </c>
      <c r="GR130">
        <v>2074</v>
      </c>
      <c r="GS130">
        <v>4</v>
      </c>
      <c r="GT130">
        <v>30</v>
      </c>
      <c r="GU130">
        <v>12.2</v>
      </c>
      <c r="GV130">
        <v>12.1</v>
      </c>
      <c r="GW130">
        <v>2.2387700000000001</v>
      </c>
      <c r="GX130">
        <v>2.5647000000000002</v>
      </c>
      <c r="GY130">
        <v>2.04834</v>
      </c>
      <c r="GZ130">
        <v>2.6061999999999999</v>
      </c>
      <c r="HA130">
        <v>2.1972700000000001</v>
      </c>
      <c r="HB130">
        <v>2.3278799999999999</v>
      </c>
      <c r="HC130">
        <v>42.563699999999997</v>
      </c>
      <c r="HD130">
        <v>13.4841</v>
      </c>
      <c r="HE130">
        <v>18</v>
      </c>
      <c r="HF130">
        <v>497.30599999999998</v>
      </c>
      <c r="HG130">
        <v>719.92200000000003</v>
      </c>
      <c r="HH130">
        <v>31.001200000000001</v>
      </c>
      <c r="HI130">
        <v>33.033000000000001</v>
      </c>
      <c r="HJ130">
        <v>30.0001</v>
      </c>
      <c r="HK130">
        <v>32.956600000000002</v>
      </c>
      <c r="HL130">
        <v>32.953099999999999</v>
      </c>
      <c r="HM130">
        <v>44.799199999999999</v>
      </c>
      <c r="HN130">
        <v>-30</v>
      </c>
      <c r="HO130">
        <v>-30</v>
      </c>
      <c r="HP130">
        <v>31</v>
      </c>
      <c r="HQ130">
        <v>769.44799999999998</v>
      </c>
      <c r="HR130">
        <v>33.834600000000002</v>
      </c>
      <c r="HS130">
        <v>99.273499999999999</v>
      </c>
      <c r="HT130">
        <v>98.307199999999995</v>
      </c>
    </row>
    <row r="131" spans="1:228" x14ac:dyDescent="0.2">
      <c r="A131">
        <v>116</v>
      </c>
      <c r="B131">
        <v>1670263606.0999999</v>
      </c>
      <c r="C131">
        <v>459.09999990463263</v>
      </c>
      <c r="D131" t="s">
        <v>591</v>
      </c>
      <c r="E131" t="s">
        <v>592</v>
      </c>
      <c r="F131">
        <v>4</v>
      </c>
      <c r="G131">
        <v>1670263603.7874999</v>
      </c>
      <c r="H131">
        <f t="shared" si="34"/>
        <v>1.9626335345157473E-3</v>
      </c>
      <c r="I131">
        <f t="shared" si="35"/>
        <v>1.9626335345157473</v>
      </c>
      <c r="J131">
        <f t="shared" si="36"/>
        <v>27.451155953461818</v>
      </c>
      <c r="K131">
        <f t="shared" si="37"/>
        <v>738.8605</v>
      </c>
      <c r="L131">
        <f t="shared" si="38"/>
        <v>365.43142170648133</v>
      </c>
      <c r="M131">
        <f t="shared" si="39"/>
        <v>36.935393737231053</v>
      </c>
      <c r="N131">
        <f t="shared" si="40"/>
        <v>74.679137762562547</v>
      </c>
      <c r="O131">
        <f t="shared" si="41"/>
        <v>0.12422572721676865</v>
      </c>
      <c r="P131">
        <f t="shared" si="42"/>
        <v>3.6720514469885712</v>
      </c>
      <c r="Q131">
        <f t="shared" si="43"/>
        <v>0.12193737259532146</v>
      </c>
      <c r="R131">
        <f t="shared" si="44"/>
        <v>7.6412946368764528E-2</v>
      </c>
      <c r="S131">
        <f t="shared" si="45"/>
        <v>226.11326844864067</v>
      </c>
      <c r="T131">
        <f t="shared" si="46"/>
        <v>33.736979576267302</v>
      </c>
      <c r="U131">
        <f t="shared" si="47"/>
        <v>33.502825000000001</v>
      </c>
      <c r="V131">
        <f t="shared" si="48"/>
        <v>5.196609654789758</v>
      </c>
      <c r="W131">
        <f t="shared" si="49"/>
        <v>71.770579552372226</v>
      </c>
      <c r="X131">
        <f t="shared" si="50"/>
        <v>3.6409125126925086</v>
      </c>
      <c r="Y131">
        <f t="shared" si="51"/>
        <v>5.0729874767636121</v>
      </c>
      <c r="Z131">
        <f t="shared" si="52"/>
        <v>1.5556971420972494</v>
      </c>
      <c r="AA131">
        <f t="shared" si="53"/>
        <v>-86.552138872144454</v>
      </c>
      <c r="AB131">
        <f t="shared" si="54"/>
        <v>-85.00730358975477</v>
      </c>
      <c r="AC131">
        <f t="shared" si="55"/>
        <v>-5.3167884732344524</v>
      </c>
      <c r="AD131">
        <f t="shared" si="56"/>
        <v>49.237037513507005</v>
      </c>
      <c r="AE131">
        <f t="shared" si="57"/>
        <v>50.514333236041907</v>
      </c>
      <c r="AF131">
        <f t="shared" si="58"/>
        <v>1.9641704543118454</v>
      </c>
      <c r="AG131">
        <f t="shared" si="59"/>
        <v>27.451155953461818</v>
      </c>
      <c r="AH131">
        <v>788.18003351735865</v>
      </c>
      <c r="AI131">
        <v>769.52754545454536</v>
      </c>
      <c r="AJ131">
        <v>1.686370811843654</v>
      </c>
      <c r="AK131">
        <v>66.402608217360225</v>
      </c>
      <c r="AL131">
        <f t="shared" si="60"/>
        <v>1.9626335345157473</v>
      </c>
      <c r="AM131">
        <v>35.23235276312252</v>
      </c>
      <c r="AN131">
        <v>36.01879264705881</v>
      </c>
      <c r="AO131">
        <v>-9.5158607274930875E-5</v>
      </c>
      <c r="AP131">
        <v>90.818453597350185</v>
      </c>
      <c r="AQ131">
        <v>162</v>
      </c>
      <c r="AR131">
        <v>25</v>
      </c>
      <c r="AS131">
        <f t="shared" si="61"/>
        <v>1</v>
      </c>
      <c r="AT131">
        <f t="shared" si="62"/>
        <v>0</v>
      </c>
      <c r="AU131">
        <f t="shared" si="63"/>
        <v>47174.841928326845</v>
      </c>
      <c r="AV131">
        <f t="shared" si="64"/>
        <v>1200.00125</v>
      </c>
      <c r="AW131">
        <f t="shared" si="65"/>
        <v>1025.9249199215756</v>
      </c>
      <c r="AX131">
        <f t="shared" si="66"/>
        <v>0.85493654270908093</v>
      </c>
      <c r="AY131">
        <f t="shared" si="67"/>
        <v>0.18842752742852614</v>
      </c>
      <c r="AZ131">
        <v>2.7</v>
      </c>
      <c r="BA131">
        <v>0.5</v>
      </c>
      <c r="BB131" t="s">
        <v>355</v>
      </c>
      <c r="BC131">
        <v>2</v>
      </c>
      <c r="BD131" t="b">
        <v>1</v>
      </c>
      <c r="BE131">
        <v>1670263603.7874999</v>
      </c>
      <c r="BF131">
        <v>738.8605</v>
      </c>
      <c r="BG131">
        <v>760.447</v>
      </c>
      <c r="BH131">
        <v>36.022462500000003</v>
      </c>
      <c r="BI131">
        <v>35.235937499999999</v>
      </c>
      <c r="BJ131">
        <v>743.361625</v>
      </c>
      <c r="BK131">
        <v>35.892362499999997</v>
      </c>
      <c r="BL131">
        <v>649.97600000000011</v>
      </c>
      <c r="BM131">
        <v>100.97324999999999</v>
      </c>
      <c r="BN131">
        <v>0.1001431</v>
      </c>
      <c r="BO131">
        <v>33.073425</v>
      </c>
      <c r="BP131">
        <v>33.502825000000001</v>
      </c>
      <c r="BQ131">
        <v>999.9</v>
      </c>
      <c r="BR131">
        <v>0</v>
      </c>
      <c r="BS131">
        <v>0</v>
      </c>
      <c r="BT131">
        <v>8987.65625</v>
      </c>
      <c r="BU131">
        <v>0</v>
      </c>
      <c r="BV131">
        <v>277.13749999999999</v>
      </c>
      <c r="BW131">
        <v>-21.586400000000001</v>
      </c>
      <c r="BX131">
        <v>766.47050000000002</v>
      </c>
      <c r="BY131">
        <v>788.22050000000002</v>
      </c>
      <c r="BZ131">
        <v>0.78649762499999998</v>
      </c>
      <c r="CA131">
        <v>760.447</v>
      </c>
      <c r="CB131">
        <v>35.235937499999999</v>
      </c>
      <c r="CC131">
        <v>3.6373012500000002</v>
      </c>
      <c r="CD131">
        <v>3.5578862500000001</v>
      </c>
      <c r="CE131">
        <v>27.274637500000001</v>
      </c>
      <c r="CF131">
        <v>26.8985375</v>
      </c>
      <c r="CG131">
        <v>1200.00125</v>
      </c>
      <c r="CH131">
        <v>0.50003149999999996</v>
      </c>
      <c r="CI131">
        <v>0.49996849999999998</v>
      </c>
      <c r="CJ131">
        <v>0</v>
      </c>
      <c r="CK131">
        <v>954.423</v>
      </c>
      <c r="CL131">
        <v>4.9990899999999998</v>
      </c>
      <c r="CM131">
        <v>9797.3737499999988</v>
      </c>
      <c r="CN131">
        <v>9557.9762499999997</v>
      </c>
      <c r="CO131">
        <v>42.936999999999998</v>
      </c>
      <c r="CP131">
        <v>44.679250000000003</v>
      </c>
      <c r="CQ131">
        <v>43.686999999999998</v>
      </c>
      <c r="CR131">
        <v>43.75</v>
      </c>
      <c r="CS131">
        <v>44.25</v>
      </c>
      <c r="CT131">
        <v>597.54</v>
      </c>
      <c r="CU131">
        <v>597.46250000000009</v>
      </c>
      <c r="CV131">
        <v>0</v>
      </c>
      <c r="CW131">
        <v>1670263625</v>
      </c>
      <c r="CX131">
        <v>0</v>
      </c>
      <c r="CY131">
        <v>1670262879</v>
      </c>
      <c r="CZ131" t="s">
        <v>356</v>
      </c>
      <c r="DA131">
        <v>1670262873</v>
      </c>
      <c r="DB131">
        <v>1670262879</v>
      </c>
      <c r="DC131">
        <v>3</v>
      </c>
      <c r="DD131">
        <v>-7.0000000000000001E-3</v>
      </c>
      <c r="DE131">
        <v>-1.0999999999999999E-2</v>
      </c>
      <c r="DF131">
        <v>-3.9849999999999999</v>
      </c>
      <c r="DG131">
        <v>0.13</v>
      </c>
      <c r="DH131">
        <v>415</v>
      </c>
      <c r="DI131">
        <v>34</v>
      </c>
      <c r="DJ131">
        <v>0.34</v>
      </c>
      <c r="DK131">
        <v>0.13</v>
      </c>
      <c r="DL131">
        <v>-21.43070975609756</v>
      </c>
      <c r="DM131">
        <v>-0.70429547038329821</v>
      </c>
      <c r="DN131">
        <v>9.7337664243746208E-2</v>
      </c>
      <c r="DO131">
        <v>0</v>
      </c>
      <c r="DP131">
        <v>0.79839702439024396</v>
      </c>
      <c r="DQ131">
        <v>-3.0845163763065932E-2</v>
      </c>
      <c r="DR131">
        <v>4.9338256046364383E-3</v>
      </c>
      <c r="DS131">
        <v>1</v>
      </c>
      <c r="DT131">
        <v>0</v>
      </c>
      <c r="DU131">
        <v>0</v>
      </c>
      <c r="DV131">
        <v>0</v>
      </c>
      <c r="DW131">
        <v>-1</v>
      </c>
      <c r="DX131">
        <v>1</v>
      </c>
      <c r="DY131">
        <v>2</v>
      </c>
      <c r="DZ131" t="s">
        <v>363</v>
      </c>
      <c r="EA131">
        <v>3.2969499999999998</v>
      </c>
      <c r="EB131">
        <v>2.62548</v>
      </c>
      <c r="EC131">
        <v>0.153803</v>
      </c>
      <c r="ED131">
        <v>0.15500900000000001</v>
      </c>
      <c r="EE131">
        <v>0.14480999999999999</v>
      </c>
      <c r="EF131">
        <v>0.14107</v>
      </c>
      <c r="EG131">
        <v>25624.7</v>
      </c>
      <c r="EH131">
        <v>26043.1</v>
      </c>
      <c r="EI131">
        <v>28174.799999999999</v>
      </c>
      <c r="EJ131">
        <v>29665.8</v>
      </c>
      <c r="EK131">
        <v>33155.599999999999</v>
      </c>
      <c r="EL131">
        <v>35365.1</v>
      </c>
      <c r="EM131">
        <v>39765.199999999997</v>
      </c>
      <c r="EN131">
        <v>42386.6</v>
      </c>
      <c r="EO131">
        <v>1.9443999999999999</v>
      </c>
      <c r="EP131">
        <v>2.1566700000000001</v>
      </c>
      <c r="EQ131">
        <v>0.140432</v>
      </c>
      <c r="ER131">
        <v>0</v>
      </c>
      <c r="ES131">
        <v>31.242100000000001</v>
      </c>
      <c r="ET131">
        <v>999.9</v>
      </c>
      <c r="EU131">
        <v>52.6</v>
      </c>
      <c r="EV131">
        <v>39.299999999999997</v>
      </c>
      <c r="EW131">
        <v>37.196800000000003</v>
      </c>
      <c r="EX131">
        <v>56.970300000000002</v>
      </c>
      <c r="EY131">
        <v>-1.35416</v>
      </c>
      <c r="EZ131">
        <v>2</v>
      </c>
      <c r="FA131">
        <v>0.44250499999999998</v>
      </c>
      <c r="FB131">
        <v>0.285414</v>
      </c>
      <c r="FC131">
        <v>20.274000000000001</v>
      </c>
      <c r="FD131">
        <v>5.2171399999999997</v>
      </c>
      <c r="FE131">
        <v>12.0046</v>
      </c>
      <c r="FF131">
        <v>4.9867999999999997</v>
      </c>
      <c r="FG131">
        <v>3.2845</v>
      </c>
      <c r="FH131">
        <v>9999</v>
      </c>
      <c r="FI131">
        <v>9999</v>
      </c>
      <c r="FJ131">
        <v>9999</v>
      </c>
      <c r="FK131">
        <v>999.9</v>
      </c>
      <c r="FL131">
        <v>1.8658399999999999</v>
      </c>
      <c r="FM131">
        <v>1.86225</v>
      </c>
      <c r="FN131">
        <v>1.86432</v>
      </c>
      <c r="FO131">
        <v>1.86036</v>
      </c>
      <c r="FP131">
        <v>1.86111</v>
      </c>
      <c r="FQ131">
        <v>1.8602000000000001</v>
      </c>
      <c r="FR131">
        <v>1.86188</v>
      </c>
      <c r="FS131">
        <v>1.8584799999999999</v>
      </c>
      <c r="FT131">
        <v>0</v>
      </c>
      <c r="FU131">
        <v>0</v>
      </c>
      <c r="FV131">
        <v>0</v>
      </c>
      <c r="FW131">
        <v>0</v>
      </c>
      <c r="FX131" t="s">
        <v>358</v>
      </c>
      <c r="FY131" t="s">
        <v>359</v>
      </c>
      <c r="FZ131" t="s">
        <v>360</v>
      </c>
      <c r="GA131" t="s">
        <v>360</v>
      </c>
      <c r="GB131" t="s">
        <v>360</v>
      </c>
      <c r="GC131" t="s">
        <v>360</v>
      </c>
      <c r="GD131">
        <v>0</v>
      </c>
      <c r="GE131">
        <v>100</v>
      </c>
      <c r="GF131">
        <v>100</v>
      </c>
      <c r="GG131">
        <v>-4.5060000000000002</v>
      </c>
      <c r="GH131">
        <v>0.13009999999999999</v>
      </c>
      <c r="GI131">
        <v>-3.0386377359327348</v>
      </c>
      <c r="GJ131">
        <v>-2.737337881603403E-3</v>
      </c>
      <c r="GK131">
        <v>1.2769921614711079E-6</v>
      </c>
      <c r="GL131">
        <v>-3.2469241445839119E-10</v>
      </c>
      <c r="GM131">
        <v>0.13012000000000509</v>
      </c>
      <c r="GN131">
        <v>0</v>
      </c>
      <c r="GO131">
        <v>0</v>
      </c>
      <c r="GP131">
        <v>0</v>
      </c>
      <c r="GQ131">
        <v>4</v>
      </c>
      <c r="GR131">
        <v>2074</v>
      </c>
      <c r="GS131">
        <v>4</v>
      </c>
      <c r="GT131">
        <v>30</v>
      </c>
      <c r="GU131">
        <v>12.2</v>
      </c>
      <c r="GV131">
        <v>12.1</v>
      </c>
      <c r="GW131">
        <v>2.2546400000000002</v>
      </c>
      <c r="GX131">
        <v>2.5659200000000002</v>
      </c>
      <c r="GY131">
        <v>2.04834</v>
      </c>
      <c r="GZ131">
        <v>2.6061999999999999</v>
      </c>
      <c r="HA131">
        <v>2.1972700000000001</v>
      </c>
      <c r="HB131">
        <v>2.32178</v>
      </c>
      <c r="HC131">
        <v>42.590400000000002</v>
      </c>
      <c r="HD131">
        <v>13.4841</v>
      </c>
      <c r="HE131">
        <v>18</v>
      </c>
      <c r="HF131">
        <v>497.84899999999999</v>
      </c>
      <c r="HG131">
        <v>719.75900000000001</v>
      </c>
      <c r="HH131">
        <v>31.001000000000001</v>
      </c>
      <c r="HI131">
        <v>33.033000000000001</v>
      </c>
      <c r="HJ131">
        <v>30.000299999999999</v>
      </c>
      <c r="HK131">
        <v>32.956600000000002</v>
      </c>
      <c r="HL131">
        <v>32.953099999999999</v>
      </c>
      <c r="HM131">
        <v>45.118299999999998</v>
      </c>
      <c r="HN131">
        <v>-30</v>
      </c>
      <c r="HO131">
        <v>-30</v>
      </c>
      <c r="HP131">
        <v>31</v>
      </c>
      <c r="HQ131">
        <v>776.12699999999995</v>
      </c>
      <c r="HR131">
        <v>33.834600000000002</v>
      </c>
      <c r="HS131">
        <v>99.273099999999999</v>
      </c>
      <c r="HT131">
        <v>98.306299999999993</v>
      </c>
    </row>
    <row r="132" spans="1:228" x14ac:dyDescent="0.2">
      <c r="A132">
        <v>117</v>
      </c>
      <c r="B132">
        <v>1670263610.0999999</v>
      </c>
      <c r="C132">
        <v>463.09999990463263</v>
      </c>
      <c r="D132" t="s">
        <v>593</v>
      </c>
      <c r="E132" t="s">
        <v>594</v>
      </c>
      <c r="F132">
        <v>4</v>
      </c>
      <c r="G132">
        <v>1670263608.0999999</v>
      </c>
      <c r="H132">
        <f t="shared" si="34"/>
        <v>1.9462352400310041E-3</v>
      </c>
      <c r="I132">
        <f t="shared" si="35"/>
        <v>1.9462352400310041</v>
      </c>
      <c r="J132">
        <f t="shared" si="36"/>
        <v>26.88475856579997</v>
      </c>
      <c r="K132">
        <f t="shared" si="37"/>
        <v>746.01142857142861</v>
      </c>
      <c r="L132">
        <f t="shared" si="38"/>
        <v>375.12414594549102</v>
      </c>
      <c r="M132">
        <f t="shared" si="39"/>
        <v>37.914729973260854</v>
      </c>
      <c r="N132">
        <f t="shared" si="40"/>
        <v>75.401229638153822</v>
      </c>
      <c r="O132">
        <f t="shared" si="41"/>
        <v>0.1225991807222177</v>
      </c>
      <c r="P132">
        <f t="shared" si="42"/>
        <v>3.6758870922880349</v>
      </c>
      <c r="Q132">
        <f t="shared" si="43"/>
        <v>0.12037205995697128</v>
      </c>
      <c r="R132">
        <f t="shared" si="44"/>
        <v>7.5429265597127107E-2</v>
      </c>
      <c r="S132">
        <f t="shared" si="45"/>
        <v>226.11296023299485</v>
      </c>
      <c r="T132">
        <f t="shared" si="46"/>
        <v>33.743063627801568</v>
      </c>
      <c r="U132">
        <f t="shared" si="47"/>
        <v>33.525385714285719</v>
      </c>
      <c r="V132">
        <f t="shared" si="48"/>
        <v>5.203176601047601</v>
      </c>
      <c r="W132">
        <f t="shared" si="49"/>
        <v>71.748757064000358</v>
      </c>
      <c r="X132">
        <f t="shared" si="50"/>
        <v>3.6404807793400069</v>
      </c>
      <c r="Y132">
        <f t="shared" si="51"/>
        <v>5.0739287038696359</v>
      </c>
      <c r="Z132">
        <f t="shared" si="52"/>
        <v>1.5626958217075941</v>
      </c>
      <c r="AA132">
        <f t="shared" si="53"/>
        <v>-85.828974085367278</v>
      </c>
      <c r="AB132">
        <f t="shared" si="54"/>
        <v>-88.912371271711578</v>
      </c>
      <c r="AC132">
        <f t="shared" si="55"/>
        <v>-5.5559324587479688</v>
      </c>
      <c r="AD132">
        <f t="shared" si="56"/>
        <v>45.815682417168006</v>
      </c>
      <c r="AE132">
        <f t="shared" si="57"/>
        <v>50.586192895571685</v>
      </c>
      <c r="AF132">
        <f t="shared" si="58"/>
        <v>1.9324866224915769</v>
      </c>
      <c r="AG132">
        <f t="shared" si="59"/>
        <v>26.88475856579997</v>
      </c>
      <c r="AH132">
        <v>795.07585731375855</v>
      </c>
      <c r="AI132">
        <v>776.48095151515133</v>
      </c>
      <c r="AJ132">
        <v>1.732766980108126</v>
      </c>
      <c r="AK132">
        <v>66.402608217360225</v>
      </c>
      <c r="AL132">
        <f t="shared" si="60"/>
        <v>1.9462352400310041</v>
      </c>
      <c r="AM132">
        <v>35.238729563821089</v>
      </c>
      <c r="AN132">
        <v>36.018456764705867</v>
      </c>
      <c r="AO132">
        <v>-8.1348686374813235E-5</v>
      </c>
      <c r="AP132">
        <v>90.818453597350185</v>
      </c>
      <c r="AQ132">
        <v>162</v>
      </c>
      <c r="AR132">
        <v>25</v>
      </c>
      <c r="AS132">
        <f t="shared" si="61"/>
        <v>1</v>
      </c>
      <c r="AT132">
        <f t="shared" si="62"/>
        <v>0</v>
      </c>
      <c r="AU132">
        <f t="shared" si="63"/>
        <v>47242.83885709101</v>
      </c>
      <c r="AV132">
        <f t="shared" si="64"/>
        <v>1200</v>
      </c>
      <c r="AW132">
        <f t="shared" si="65"/>
        <v>1025.9238135922251</v>
      </c>
      <c r="AX132">
        <f t="shared" si="66"/>
        <v>0.85493651132685433</v>
      </c>
      <c r="AY132">
        <f t="shared" si="67"/>
        <v>0.18842746686082903</v>
      </c>
      <c r="AZ132">
        <v>2.7</v>
      </c>
      <c r="BA132">
        <v>0.5</v>
      </c>
      <c r="BB132" t="s">
        <v>355</v>
      </c>
      <c r="BC132">
        <v>2</v>
      </c>
      <c r="BD132" t="b">
        <v>1</v>
      </c>
      <c r="BE132">
        <v>1670263608.0999999</v>
      </c>
      <c r="BF132">
        <v>746.01142857142861</v>
      </c>
      <c r="BG132">
        <v>767.62185714285715</v>
      </c>
      <c r="BH132">
        <v>36.018514285714282</v>
      </c>
      <c r="BI132">
        <v>35.244742857142853</v>
      </c>
      <c r="BJ132">
        <v>750.52285714285711</v>
      </c>
      <c r="BK132">
        <v>35.888385714285711</v>
      </c>
      <c r="BL132">
        <v>650.03428571428572</v>
      </c>
      <c r="BM132">
        <v>100.97242857142859</v>
      </c>
      <c r="BN132">
        <v>0.1000573857142857</v>
      </c>
      <c r="BO132">
        <v>33.076728571428568</v>
      </c>
      <c r="BP132">
        <v>33.525385714285719</v>
      </c>
      <c r="BQ132">
        <v>999.89999999999986</v>
      </c>
      <c r="BR132">
        <v>0</v>
      </c>
      <c r="BS132">
        <v>0</v>
      </c>
      <c r="BT132">
        <v>9000.9814285714292</v>
      </c>
      <c r="BU132">
        <v>0</v>
      </c>
      <c r="BV132">
        <v>274.29914285714278</v>
      </c>
      <c r="BW132">
        <v>-21.610014285714279</v>
      </c>
      <c r="BX132">
        <v>773.88599999999985</v>
      </c>
      <c r="BY132">
        <v>795.66485714285716</v>
      </c>
      <c r="BZ132">
        <v>0.77377385714285707</v>
      </c>
      <c r="CA132">
        <v>767.62185714285715</v>
      </c>
      <c r="CB132">
        <v>35.244742857142853</v>
      </c>
      <c r="CC132">
        <v>3.6368742857142862</v>
      </c>
      <c r="CD132">
        <v>3.5587457142857142</v>
      </c>
      <c r="CE132">
        <v>27.272657142857138</v>
      </c>
      <c r="CF132">
        <v>26.902657142857141</v>
      </c>
      <c r="CG132">
        <v>1200</v>
      </c>
      <c r="CH132">
        <v>0.50003299999999995</v>
      </c>
      <c r="CI132">
        <v>0.49996699999999988</v>
      </c>
      <c r="CJ132">
        <v>0</v>
      </c>
      <c r="CK132">
        <v>954.6287142857143</v>
      </c>
      <c r="CL132">
        <v>4.9990899999999998</v>
      </c>
      <c r="CM132">
        <v>9789.6742857142854</v>
      </c>
      <c r="CN132">
        <v>9557.9728571428568</v>
      </c>
      <c r="CO132">
        <v>42.936999999999998</v>
      </c>
      <c r="CP132">
        <v>44.651571428571437</v>
      </c>
      <c r="CQ132">
        <v>43.686999999999998</v>
      </c>
      <c r="CR132">
        <v>43.75</v>
      </c>
      <c r="CS132">
        <v>44.25</v>
      </c>
      <c r="CT132">
        <v>597.54</v>
      </c>
      <c r="CU132">
        <v>597.46</v>
      </c>
      <c r="CV132">
        <v>0</v>
      </c>
      <c r="CW132">
        <v>1670263629.2</v>
      </c>
      <c r="CX132">
        <v>0</v>
      </c>
      <c r="CY132">
        <v>1670262879</v>
      </c>
      <c r="CZ132" t="s">
        <v>356</v>
      </c>
      <c r="DA132">
        <v>1670262873</v>
      </c>
      <c r="DB132">
        <v>1670262879</v>
      </c>
      <c r="DC132">
        <v>3</v>
      </c>
      <c r="DD132">
        <v>-7.0000000000000001E-3</v>
      </c>
      <c r="DE132">
        <v>-1.0999999999999999E-2</v>
      </c>
      <c r="DF132">
        <v>-3.9849999999999999</v>
      </c>
      <c r="DG132">
        <v>0.13</v>
      </c>
      <c r="DH132">
        <v>415</v>
      </c>
      <c r="DI132">
        <v>34</v>
      </c>
      <c r="DJ132">
        <v>0.34</v>
      </c>
      <c r="DK132">
        <v>0.13</v>
      </c>
      <c r="DL132">
        <v>-21.500970731707319</v>
      </c>
      <c r="DM132">
        <v>-0.6218508710801991</v>
      </c>
      <c r="DN132">
        <v>9.069269270024298E-2</v>
      </c>
      <c r="DO132">
        <v>0</v>
      </c>
      <c r="DP132">
        <v>0.79412092682926838</v>
      </c>
      <c r="DQ132">
        <v>-8.8377804878047278E-2</v>
      </c>
      <c r="DR132">
        <v>9.8116694544022991E-3</v>
      </c>
      <c r="DS132">
        <v>1</v>
      </c>
      <c r="DT132">
        <v>0</v>
      </c>
      <c r="DU132">
        <v>0</v>
      </c>
      <c r="DV132">
        <v>0</v>
      </c>
      <c r="DW132">
        <v>-1</v>
      </c>
      <c r="DX132">
        <v>1</v>
      </c>
      <c r="DY132">
        <v>2</v>
      </c>
      <c r="DZ132" t="s">
        <v>363</v>
      </c>
      <c r="EA132">
        <v>3.2967900000000001</v>
      </c>
      <c r="EB132">
        <v>2.6252599999999999</v>
      </c>
      <c r="EC132">
        <v>0.15473700000000001</v>
      </c>
      <c r="ED132">
        <v>0.155915</v>
      </c>
      <c r="EE132">
        <v>0.14480599999999999</v>
      </c>
      <c r="EF132">
        <v>0.141095</v>
      </c>
      <c r="EG132">
        <v>25596.6</v>
      </c>
      <c r="EH132">
        <v>26014.9</v>
      </c>
      <c r="EI132">
        <v>28175.1</v>
      </c>
      <c r="EJ132">
        <v>29665.599999999999</v>
      </c>
      <c r="EK132">
        <v>33156.1</v>
      </c>
      <c r="EL132">
        <v>35364.1</v>
      </c>
      <c r="EM132">
        <v>39765.599999999999</v>
      </c>
      <c r="EN132">
        <v>42386.7</v>
      </c>
      <c r="EO132">
        <v>1.9452700000000001</v>
      </c>
      <c r="EP132">
        <v>2.1566700000000001</v>
      </c>
      <c r="EQ132">
        <v>0.14038800000000001</v>
      </c>
      <c r="ER132">
        <v>0</v>
      </c>
      <c r="ES132">
        <v>31.2484</v>
      </c>
      <c r="ET132">
        <v>999.9</v>
      </c>
      <c r="EU132">
        <v>52.5</v>
      </c>
      <c r="EV132">
        <v>39.299999999999997</v>
      </c>
      <c r="EW132">
        <v>37.127200000000002</v>
      </c>
      <c r="EX132">
        <v>57.390300000000003</v>
      </c>
      <c r="EY132">
        <v>-1.34215</v>
      </c>
      <c r="EZ132">
        <v>2</v>
      </c>
      <c r="FA132">
        <v>0.44251499999999999</v>
      </c>
      <c r="FB132">
        <v>0.288184</v>
      </c>
      <c r="FC132">
        <v>20.273900000000001</v>
      </c>
      <c r="FD132">
        <v>5.2168400000000004</v>
      </c>
      <c r="FE132">
        <v>12.004300000000001</v>
      </c>
      <c r="FF132">
        <v>4.9867999999999997</v>
      </c>
      <c r="FG132">
        <v>3.2844799999999998</v>
      </c>
      <c r="FH132">
        <v>9999</v>
      </c>
      <c r="FI132">
        <v>9999</v>
      </c>
      <c r="FJ132">
        <v>9999</v>
      </c>
      <c r="FK132">
        <v>999.9</v>
      </c>
      <c r="FL132">
        <v>1.8658399999999999</v>
      </c>
      <c r="FM132">
        <v>1.8622700000000001</v>
      </c>
      <c r="FN132">
        <v>1.86432</v>
      </c>
      <c r="FO132">
        <v>1.8603700000000001</v>
      </c>
      <c r="FP132">
        <v>1.86111</v>
      </c>
      <c r="FQ132">
        <v>1.8602000000000001</v>
      </c>
      <c r="FR132">
        <v>1.86188</v>
      </c>
      <c r="FS132">
        <v>1.85849</v>
      </c>
      <c r="FT132">
        <v>0</v>
      </c>
      <c r="FU132">
        <v>0</v>
      </c>
      <c r="FV132">
        <v>0</v>
      </c>
      <c r="FW132">
        <v>0</v>
      </c>
      <c r="FX132" t="s">
        <v>358</v>
      </c>
      <c r="FY132" t="s">
        <v>359</v>
      </c>
      <c r="FZ132" t="s">
        <v>360</v>
      </c>
      <c r="GA132" t="s">
        <v>360</v>
      </c>
      <c r="GB132" t="s">
        <v>360</v>
      </c>
      <c r="GC132" t="s">
        <v>360</v>
      </c>
      <c r="GD132">
        <v>0</v>
      </c>
      <c r="GE132">
        <v>100</v>
      </c>
      <c r="GF132">
        <v>100</v>
      </c>
      <c r="GG132">
        <v>-4.5149999999999997</v>
      </c>
      <c r="GH132">
        <v>0.13009999999999999</v>
      </c>
      <c r="GI132">
        <v>-3.0386377359327348</v>
      </c>
      <c r="GJ132">
        <v>-2.737337881603403E-3</v>
      </c>
      <c r="GK132">
        <v>1.2769921614711079E-6</v>
      </c>
      <c r="GL132">
        <v>-3.2469241445839119E-10</v>
      </c>
      <c r="GM132">
        <v>0.13012000000000509</v>
      </c>
      <c r="GN132">
        <v>0</v>
      </c>
      <c r="GO132">
        <v>0</v>
      </c>
      <c r="GP132">
        <v>0</v>
      </c>
      <c r="GQ132">
        <v>4</v>
      </c>
      <c r="GR132">
        <v>2074</v>
      </c>
      <c r="GS132">
        <v>4</v>
      </c>
      <c r="GT132">
        <v>30</v>
      </c>
      <c r="GU132">
        <v>12.3</v>
      </c>
      <c r="GV132">
        <v>12.2</v>
      </c>
      <c r="GW132">
        <v>2.2717299999999998</v>
      </c>
      <c r="GX132">
        <v>2.5634800000000002</v>
      </c>
      <c r="GY132">
        <v>2.04834</v>
      </c>
      <c r="GZ132">
        <v>2.6074199999999998</v>
      </c>
      <c r="HA132">
        <v>2.1972700000000001</v>
      </c>
      <c r="HB132">
        <v>2.32544</v>
      </c>
      <c r="HC132">
        <v>42.590400000000002</v>
      </c>
      <c r="HD132">
        <v>13.475300000000001</v>
      </c>
      <c r="HE132">
        <v>18</v>
      </c>
      <c r="HF132">
        <v>498.40899999999999</v>
      </c>
      <c r="HG132">
        <v>719.75900000000001</v>
      </c>
      <c r="HH132">
        <v>31.000900000000001</v>
      </c>
      <c r="HI132">
        <v>33.033000000000001</v>
      </c>
      <c r="HJ132">
        <v>30.000299999999999</v>
      </c>
      <c r="HK132">
        <v>32.956600000000002</v>
      </c>
      <c r="HL132">
        <v>32.953099999999999</v>
      </c>
      <c r="HM132">
        <v>45.438499999999998</v>
      </c>
      <c r="HN132">
        <v>-30</v>
      </c>
      <c r="HO132">
        <v>-30</v>
      </c>
      <c r="HP132">
        <v>31</v>
      </c>
      <c r="HQ132">
        <v>782.80600000000004</v>
      </c>
      <c r="HR132">
        <v>33.834600000000002</v>
      </c>
      <c r="HS132">
        <v>99.274100000000004</v>
      </c>
      <c r="HT132">
        <v>98.305999999999997</v>
      </c>
    </row>
    <row r="133" spans="1:228" x14ac:dyDescent="0.2">
      <c r="A133">
        <v>118</v>
      </c>
      <c r="B133">
        <v>1670263614.0999999</v>
      </c>
      <c r="C133">
        <v>467.09999990463263</v>
      </c>
      <c r="D133" t="s">
        <v>595</v>
      </c>
      <c r="E133" t="s">
        <v>596</v>
      </c>
      <c r="F133">
        <v>4</v>
      </c>
      <c r="G133">
        <v>1670263611.7874999</v>
      </c>
      <c r="H133">
        <f t="shared" si="34"/>
        <v>1.9027121225039633E-3</v>
      </c>
      <c r="I133">
        <f t="shared" si="35"/>
        <v>1.9027121225039634</v>
      </c>
      <c r="J133">
        <f t="shared" si="36"/>
        <v>27.95867201205634</v>
      </c>
      <c r="K133">
        <f t="shared" si="37"/>
        <v>752.10675000000003</v>
      </c>
      <c r="L133">
        <f t="shared" si="38"/>
        <v>358.69602117213714</v>
      </c>
      <c r="M133">
        <f t="shared" si="39"/>
        <v>36.254449477108942</v>
      </c>
      <c r="N133">
        <f t="shared" si="40"/>
        <v>76.017615361788913</v>
      </c>
      <c r="O133">
        <f t="shared" si="41"/>
        <v>0.11983393477602784</v>
      </c>
      <c r="P133">
        <f t="shared" si="42"/>
        <v>3.674891155528683</v>
      </c>
      <c r="Q133">
        <f t="shared" si="43"/>
        <v>0.11770464114652486</v>
      </c>
      <c r="R133">
        <f t="shared" si="44"/>
        <v>7.3753557885204921E-2</v>
      </c>
      <c r="S133">
        <f t="shared" si="45"/>
        <v>226.11375823288557</v>
      </c>
      <c r="T133">
        <f t="shared" si="46"/>
        <v>33.753402564717227</v>
      </c>
      <c r="U133">
        <f t="shared" si="47"/>
        <v>33.522762499999999</v>
      </c>
      <c r="V133">
        <f t="shared" si="48"/>
        <v>5.2024126682381002</v>
      </c>
      <c r="W133">
        <f t="shared" si="49"/>
        <v>71.73554887763477</v>
      </c>
      <c r="X133">
        <f t="shared" si="50"/>
        <v>3.6400245005076237</v>
      </c>
      <c r="Y133">
        <f t="shared" si="51"/>
        <v>5.0742268755993116</v>
      </c>
      <c r="Z133">
        <f t="shared" si="52"/>
        <v>1.5623881677304765</v>
      </c>
      <c r="AA133">
        <f t="shared" si="53"/>
        <v>-83.909604602424778</v>
      </c>
      <c r="AB133">
        <f t="shared" si="54"/>
        <v>-88.161249220553316</v>
      </c>
      <c r="AC133">
        <f t="shared" si="55"/>
        <v>-5.5104469463415429</v>
      </c>
      <c r="AD133">
        <f t="shared" si="56"/>
        <v>48.532457463565947</v>
      </c>
      <c r="AE133">
        <f t="shared" si="57"/>
        <v>50.956040081851555</v>
      </c>
      <c r="AF133">
        <f t="shared" si="58"/>
        <v>1.9123603847411179</v>
      </c>
      <c r="AG133">
        <f t="shared" si="59"/>
        <v>27.95867201205634</v>
      </c>
      <c r="AH133">
        <v>802.10143008296427</v>
      </c>
      <c r="AI133">
        <v>783.2548969696968</v>
      </c>
      <c r="AJ133">
        <v>1.6806122304829649</v>
      </c>
      <c r="AK133">
        <v>66.402608217360225</v>
      </c>
      <c r="AL133">
        <f t="shared" si="60"/>
        <v>1.9027121225039634</v>
      </c>
      <c r="AM133">
        <v>35.2478072824793</v>
      </c>
      <c r="AN133">
        <v>36.009687352941178</v>
      </c>
      <c r="AO133">
        <v>-4.6706201221955528E-7</v>
      </c>
      <c r="AP133">
        <v>90.818453597350185</v>
      </c>
      <c r="AQ133">
        <v>161</v>
      </c>
      <c r="AR133">
        <v>25</v>
      </c>
      <c r="AS133">
        <f t="shared" si="61"/>
        <v>1</v>
      </c>
      <c r="AT133">
        <f t="shared" si="62"/>
        <v>0</v>
      </c>
      <c r="AU133">
        <f t="shared" si="63"/>
        <v>47224.890176926987</v>
      </c>
      <c r="AV133">
        <f t="shared" si="64"/>
        <v>1200.0050000000001</v>
      </c>
      <c r="AW133">
        <f t="shared" si="65"/>
        <v>1025.9280135921688</v>
      </c>
      <c r="AX133">
        <f t="shared" si="66"/>
        <v>0.85493644909160271</v>
      </c>
      <c r="AY133">
        <f t="shared" si="67"/>
        <v>0.18842734674679318</v>
      </c>
      <c r="AZ133">
        <v>2.7</v>
      </c>
      <c r="BA133">
        <v>0.5</v>
      </c>
      <c r="BB133" t="s">
        <v>355</v>
      </c>
      <c r="BC133">
        <v>2</v>
      </c>
      <c r="BD133" t="b">
        <v>1</v>
      </c>
      <c r="BE133">
        <v>1670263611.7874999</v>
      </c>
      <c r="BF133">
        <v>752.10675000000003</v>
      </c>
      <c r="BG133">
        <v>773.86999999999989</v>
      </c>
      <c r="BH133">
        <v>36.013850000000012</v>
      </c>
      <c r="BI133">
        <v>35.248112499999998</v>
      </c>
      <c r="BJ133">
        <v>756.62625000000003</v>
      </c>
      <c r="BK133">
        <v>35.883737500000002</v>
      </c>
      <c r="BL133">
        <v>650.01649999999995</v>
      </c>
      <c r="BM133">
        <v>100.972875</v>
      </c>
      <c r="BN133">
        <v>0.10003168749999999</v>
      </c>
      <c r="BO133">
        <v>33.077775000000003</v>
      </c>
      <c r="BP133">
        <v>33.522762499999999</v>
      </c>
      <c r="BQ133">
        <v>999.9</v>
      </c>
      <c r="BR133">
        <v>0</v>
      </c>
      <c r="BS133">
        <v>0</v>
      </c>
      <c r="BT133">
        <v>8997.5</v>
      </c>
      <c r="BU133">
        <v>0</v>
      </c>
      <c r="BV133">
        <v>270.003625</v>
      </c>
      <c r="BW133">
        <v>-21.763000000000002</v>
      </c>
      <c r="BX133">
        <v>780.20512499999995</v>
      </c>
      <c r="BY133">
        <v>802.14387499999998</v>
      </c>
      <c r="BZ133">
        <v>0.76572600000000002</v>
      </c>
      <c r="CA133">
        <v>773.86999999999989</v>
      </c>
      <c r="CB133">
        <v>35.248112499999998</v>
      </c>
      <c r="CC133">
        <v>3.6364200000000002</v>
      </c>
      <c r="CD133">
        <v>3.5591050000000002</v>
      </c>
      <c r="CE133">
        <v>27.270512499999999</v>
      </c>
      <c r="CF133">
        <v>26.904350000000001</v>
      </c>
      <c r="CG133">
        <v>1200.0050000000001</v>
      </c>
      <c r="CH133">
        <v>0.50003500000000001</v>
      </c>
      <c r="CI133">
        <v>0.49996499999999999</v>
      </c>
      <c r="CJ133">
        <v>0</v>
      </c>
      <c r="CK133">
        <v>954.80912499999999</v>
      </c>
      <c r="CL133">
        <v>4.9990899999999998</v>
      </c>
      <c r="CM133">
        <v>9788.3875000000007</v>
      </c>
      <c r="CN133">
        <v>9558.0250000000015</v>
      </c>
      <c r="CO133">
        <v>42.936999999999998</v>
      </c>
      <c r="CP133">
        <v>44.625</v>
      </c>
      <c r="CQ133">
        <v>43.686999999999998</v>
      </c>
      <c r="CR133">
        <v>43.75</v>
      </c>
      <c r="CS133">
        <v>44.25</v>
      </c>
      <c r="CT133">
        <v>597.54499999999996</v>
      </c>
      <c r="CU133">
        <v>597.46</v>
      </c>
      <c r="CV133">
        <v>0</v>
      </c>
      <c r="CW133">
        <v>1670263632.8</v>
      </c>
      <c r="CX133">
        <v>0</v>
      </c>
      <c r="CY133">
        <v>1670262879</v>
      </c>
      <c r="CZ133" t="s">
        <v>356</v>
      </c>
      <c r="DA133">
        <v>1670262873</v>
      </c>
      <c r="DB133">
        <v>1670262879</v>
      </c>
      <c r="DC133">
        <v>3</v>
      </c>
      <c r="DD133">
        <v>-7.0000000000000001E-3</v>
      </c>
      <c r="DE133">
        <v>-1.0999999999999999E-2</v>
      </c>
      <c r="DF133">
        <v>-3.9849999999999999</v>
      </c>
      <c r="DG133">
        <v>0.13</v>
      </c>
      <c r="DH133">
        <v>415</v>
      </c>
      <c r="DI133">
        <v>34</v>
      </c>
      <c r="DJ133">
        <v>0.34</v>
      </c>
      <c r="DK133">
        <v>0.13</v>
      </c>
      <c r="DL133">
        <v>-21.550841463414631</v>
      </c>
      <c r="DM133">
        <v>-0.90111219512196916</v>
      </c>
      <c r="DN133">
        <v>0.115285243223821</v>
      </c>
      <c r="DO133">
        <v>0</v>
      </c>
      <c r="DP133">
        <v>0.78723041463414622</v>
      </c>
      <c r="DQ133">
        <v>-0.1302546898954704</v>
      </c>
      <c r="DR133">
        <v>1.336181773265754E-2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402</v>
      </c>
      <c r="EA133">
        <v>3.29677</v>
      </c>
      <c r="EB133">
        <v>2.62534</v>
      </c>
      <c r="EC133">
        <v>0.155637</v>
      </c>
      <c r="ED133">
        <v>0.15684000000000001</v>
      </c>
      <c r="EE133">
        <v>0.14479</v>
      </c>
      <c r="EF133">
        <v>0.14108499999999999</v>
      </c>
      <c r="EG133">
        <v>25568.9</v>
      </c>
      <c r="EH133">
        <v>25986.799999999999</v>
      </c>
      <c r="EI133">
        <v>28174.6</v>
      </c>
      <c r="EJ133">
        <v>29666.1</v>
      </c>
      <c r="EK133">
        <v>33156.400000000001</v>
      </c>
      <c r="EL133">
        <v>35364.800000000003</v>
      </c>
      <c r="EM133">
        <v>39765.1</v>
      </c>
      <c r="EN133">
        <v>42386.9</v>
      </c>
      <c r="EO133">
        <v>1.94655</v>
      </c>
      <c r="EP133">
        <v>2.1564999999999999</v>
      </c>
      <c r="EQ133">
        <v>0.14000000000000001</v>
      </c>
      <c r="ER133">
        <v>0</v>
      </c>
      <c r="ES133">
        <v>31.255199999999999</v>
      </c>
      <c r="ET133">
        <v>999.9</v>
      </c>
      <c r="EU133">
        <v>52.5</v>
      </c>
      <c r="EV133">
        <v>39.299999999999997</v>
      </c>
      <c r="EW133">
        <v>37.130200000000002</v>
      </c>
      <c r="EX133">
        <v>57.330300000000001</v>
      </c>
      <c r="EY133">
        <v>-1.34615</v>
      </c>
      <c r="EZ133">
        <v>2</v>
      </c>
      <c r="FA133">
        <v>0.44279200000000002</v>
      </c>
      <c r="FB133">
        <v>0.28984500000000002</v>
      </c>
      <c r="FC133">
        <v>20.273900000000001</v>
      </c>
      <c r="FD133">
        <v>5.2171399999999997</v>
      </c>
      <c r="FE133">
        <v>12.004899999999999</v>
      </c>
      <c r="FF133">
        <v>4.9866000000000001</v>
      </c>
      <c r="FG133">
        <v>3.2845</v>
      </c>
      <c r="FH133">
        <v>9999</v>
      </c>
      <c r="FI133">
        <v>9999</v>
      </c>
      <c r="FJ133">
        <v>9999</v>
      </c>
      <c r="FK133">
        <v>999.9</v>
      </c>
      <c r="FL133">
        <v>1.8658399999999999</v>
      </c>
      <c r="FM133">
        <v>1.86229</v>
      </c>
      <c r="FN133">
        <v>1.86432</v>
      </c>
      <c r="FO133">
        <v>1.86036</v>
      </c>
      <c r="FP133">
        <v>1.86111</v>
      </c>
      <c r="FQ133">
        <v>1.8602000000000001</v>
      </c>
      <c r="FR133">
        <v>1.86188</v>
      </c>
      <c r="FS133">
        <v>1.85849</v>
      </c>
      <c r="FT133">
        <v>0</v>
      </c>
      <c r="FU133">
        <v>0</v>
      </c>
      <c r="FV133">
        <v>0</v>
      </c>
      <c r="FW133">
        <v>0</v>
      </c>
      <c r="FX133" t="s">
        <v>358</v>
      </c>
      <c r="FY133" t="s">
        <v>359</v>
      </c>
      <c r="FZ133" t="s">
        <v>360</v>
      </c>
      <c r="GA133" t="s">
        <v>360</v>
      </c>
      <c r="GB133" t="s">
        <v>360</v>
      </c>
      <c r="GC133" t="s">
        <v>360</v>
      </c>
      <c r="GD133">
        <v>0</v>
      </c>
      <c r="GE133">
        <v>100</v>
      </c>
      <c r="GF133">
        <v>100</v>
      </c>
      <c r="GG133">
        <v>-4.5250000000000004</v>
      </c>
      <c r="GH133">
        <v>0.13009999999999999</v>
      </c>
      <c r="GI133">
        <v>-3.0386377359327348</v>
      </c>
      <c r="GJ133">
        <v>-2.737337881603403E-3</v>
      </c>
      <c r="GK133">
        <v>1.2769921614711079E-6</v>
      </c>
      <c r="GL133">
        <v>-3.2469241445839119E-10</v>
      </c>
      <c r="GM133">
        <v>0.13012000000000509</v>
      </c>
      <c r="GN133">
        <v>0</v>
      </c>
      <c r="GO133">
        <v>0</v>
      </c>
      <c r="GP133">
        <v>0</v>
      </c>
      <c r="GQ133">
        <v>4</v>
      </c>
      <c r="GR133">
        <v>2074</v>
      </c>
      <c r="GS133">
        <v>4</v>
      </c>
      <c r="GT133">
        <v>30</v>
      </c>
      <c r="GU133">
        <v>12.4</v>
      </c>
      <c r="GV133">
        <v>12.3</v>
      </c>
      <c r="GW133">
        <v>2.2863799999999999</v>
      </c>
      <c r="GX133">
        <v>2.5610400000000002</v>
      </c>
      <c r="GY133">
        <v>2.04834</v>
      </c>
      <c r="GZ133">
        <v>2.6061999999999999</v>
      </c>
      <c r="HA133">
        <v>2.1972700000000001</v>
      </c>
      <c r="HB133">
        <v>2.34619</v>
      </c>
      <c r="HC133">
        <v>42.590400000000002</v>
      </c>
      <c r="HD133">
        <v>13.475300000000001</v>
      </c>
      <c r="HE133">
        <v>18</v>
      </c>
      <c r="HF133">
        <v>499.22699999999998</v>
      </c>
      <c r="HG133">
        <v>719.59500000000003</v>
      </c>
      <c r="HH133">
        <v>31.000699999999998</v>
      </c>
      <c r="HI133">
        <v>33.033000000000001</v>
      </c>
      <c r="HJ133">
        <v>30.000299999999999</v>
      </c>
      <c r="HK133">
        <v>32.956600000000002</v>
      </c>
      <c r="HL133">
        <v>32.953099999999999</v>
      </c>
      <c r="HM133">
        <v>45.753700000000002</v>
      </c>
      <c r="HN133">
        <v>-30</v>
      </c>
      <c r="HO133">
        <v>-30</v>
      </c>
      <c r="HP133">
        <v>31</v>
      </c>
      <c r="HQ133">
        <v>789.49</v>
      </c>
      <c r="HR133">
        <v>33.834600000000002</v>
      </c>
      <c r="HS133">
        <v>99.2727</v>
      </c>
      <c r="HT133">
        <v>98.307100000000005</v>
      </c>
    </row>
    <row r="134" spans="1:228" x14ac:dyDescent="0.2">
      <c r="A134">
        <v>119</v>
      </c>
      <c r="B134">
        <v>1670263618.0999999</v>
      </c>
      <c r="C134">
        <v>471.09999990463263</v>
      </c>
      <c r="D134" t="s">
        <v>597</v>
      </c>
      <c r="E134" t="s">
        <v>598</v>
      </c>
      <c r="F134">
        <v>4</v>
      </c>
      <c r="G134">
        <v>1670263616.0999999</v>
      </c>
      <c r="H134">
        <f t="shared" si="34"/>
        <v>1.9000653168245799E-3</v>
      </c>
      <c r="I134">
        <f t="shared" si="35"/>
        <v>1.9000653168245798</v>
      </c>
      <c r="J134">
        <f t="shared" si="36"/>
        <v>27.51619678812148</v>
      </c>
      <c r="K134">
        <f t="shared" si="37"/>
        <v>759.22414285714297</v>
      </c>
      <c r="L134">
        <f t="shared" si="38"/>
        <v>370.33085232124404</v>
      </c>
      <c r="M134">
        <f t="shared" si="39"/>
        <v>37.430930439390877</v>
      </c>
      <c r="N134">
        <f t="shared" si="40"/>
        <v>76.738046266100014</v>
      </c>
      <c r="O134">
        <f t="shared" si="41"/>
        <v>0.11943755204992143</v>
      </c>
      <c r="P134">
        <f t="shared" si="42"/>
        <v>3.6789610058109163</v>
      </c>
      <c r="Q134">
        <f t="shared" si="43"/>
        <v>0.11732448300803661</v>
      </c>
      <c r="R134">
        <f t="shared" si="44"/>
        <v>7.351453886904892E-2</v>
      </c>
      <c r="S134">
        <f t="shared" si="45"/>
        <v>226.11410023283869</v>
      </c>
      <c r="T134">
        <f t="shared" si="46"/>
        <v>33.754650485404575</v>
      </c>
      <c r="U134">
        <f t="shared" si="47"/>
        <v>33.530914285714289</v>
      </c>
      <c r="V134">
        <f t="shared" si="48"/>
        <v>5.204786951880096</v>
      </c>
      <c r="W134">
        <f t="shared" si="49"/>
        <v>71.719770592095003</v>
      </c>
      <c r="X134">
        <f t="shared" si="50"/>
        <v>3.6395092655926349</v>
      </c>
      <c r="Y134">
        <f t="shared" si="51"/>
        <v>5.0746248008687633</v>
      </c>
      <c r="Z134">
        <f t="shared" si="52"/>
        <v>1.5652776862874611</v>
      </c>
      <c r="AA134">
        <f t="shared" si="53"/>
        <v>-83.792880471963969</v>
      </c>
      <c r="AB134">
        <f t="shared" si="54"/>
        <v>-89.598744125103408</v>
      </c>
      <c r="AC134">
        <f t="shared" si="55"/>
        <v>-5.5943627343819262</v>
      </c>
      <c r="AD134">
        <f t="shared" si="56"/>
        <v>47.1281129013894</v>
      </c>
      <c r="AE134">
        <f t="shared" si="57"/>
        <v>51.334778902817106</v>
      </c>
      <c r="AF134">
        <f t="shared" si="58"/>
        <v>1.9152609354710124</v>
      </c>
      <c r="AG134">
        <f t="shared" si="59"/>
        <v>27.51619678812148</v>
      </c>
      <c r="AH134">
        <v>809.08663709847508</v>
      </c>
      <c r="AI134">
        <v>790.19396363636349</v>
      </c>
      <c r="AJ134">
        <v>1.738871422161252</v>
      </c>
      <c r="AK134">
        <v>66.402608217360225</v>
      </c>
      <c r="AL134">
        <f t="shared" si="60"/>
        <v>1.9000653168245798</v>
      </c>
      <c r="AM134">
        <v>35.246040436303844</v>
      </c>
      <c r="AN134">
        <v>36.007315588235294</v>
      </c>
      <c r="AO134">
        <v>-7.7710444907545768E-5</v>
      </c>
      <c r="AP134">
        <v>90.818453597350185</v>
      </c>
      <c r="AQ134">
        <v>161</v>
      </c>
      <c r="AR134">
        <v>25</v>
      </c>
      <c r="AS134">
        <f t="shared" si="61"/>
        <v>1</v>
      </c>
      <c r="AT134">
        <f t="shared" si="62"/>
        <v>0</v>
      </c>
      <c r="AU134">
        <f t="shared" si="63"/>
        <v>47297.38988522502</v>
      </c>
      <c r="AV134">
        <f t="shared" si="64"/>
        <v>1200.007142857143</v>
      </c>
      <c r="AW134">
        <f t="shared" si="65"/>
        <v>1025.9298135921445</v>
      </c>
      <c r="AX134">
        <f t="shared" si="66"/>
        <v>0.85493642241951062</v>
      </c>
      <c r="AY134">
        <f t="shared" si="67"/>
        <v>0.18842729526965563</v>
      </c>
      <c r="AZ134">
        <v>2.7</v>
      </c>
      <c r="BA134">
        <v>0.5</v>
      </c>
      <c r="BB134" t="s">
        <v>355</v>
      </c>
      <c r="BC134">
        <v>2</v>
      </c>
      <c r="BD134" t="b">
        <v>1</v>
      </c>
      <c r="BE134">
        <v>1670263616.0999999</v>
      </c>
      <c r="BF134">
        <v>759.22414285714297</v>
      </c>
      <c r="BG134">
        <v>781.15200000000004</v>
      </c>
      <c r="BH134">
        <v>36.008257142857147</v>
      </c>
      <c r="BI134">
        <v>35.241328571428568</v>
      </c>
      <c r="BJ134">
        <v>763.75314285714273</v>
      </c>
      <c r="BK134">
        <v>35.878142857142862</v>
      </c>
      <c r="BL134">
        <v>649.99514285714292</v>
      </c>
      <c r="BM134">
        <v>100.9744285714286</v>
      </c>
      <c r="BN134">
        <v>9.986811428571428E-2</v>
      </c>
      <c r="BO134">
        <v>33.079171428571428</v>
      </c>
      <c r="BP134">
        <v>33.530914285714289</v>
      </c>
      <c r="BQ134">
        <v>999.89999999999986</v>
      </c>
      <c r="BR134">
        <v>0</v>
      </c>
      <c r="BS134">
        <v>0</v>
      </c>
      <c r="BT134">
        <v>9011.4285714285706</v>
      </c>
      <c r="BU134">
        <v>0</v>
      </c>
      <c r="BV134">
        <v>267.50842857142851</v>
      </c>
      <c r="BW134">
        <v>-21.92791428571428</v>
      </c>
      <c r="BX134">
        <v>787.58371428571422</v>
      </c>
      <c r="BY134">
        <v>809.68628571428576</v>
      </c>
      <c r="BZ134">
        <v>0.76691742857142864</v>
      </c>
      <c r="CA134">
        <v>781.15200000000004</v>
      </c>
      <c r="CB134">
        <v>35.241328571428568</v>
      </c>
      <c r="CC134">
        <v>3.63591</v>
      </c>
      <c r="CD134">
        <v>3.5584699999999998</v>
      </c>
      <c r="CE134">
        <v>27.2681</v>
      </c>
      <c r="CF134">
        <v>26.901314285714289</v>
      </c>
      <c r="CG134">
        <v>1200.007142857143</v>
      </c>
      <c r="CH134">
        <v>0.50003500000000001</v>
      </c>
      <c r="CI134">
        <v>0.49996499999999999</v>
      </c>
      <c r="CJ134">
        <v>0</v>
      </c>
      <c r="CK134">
        <v>955.01185714285725</v>
      </c>
      <c r="CL134">
        <v>4.9990899999999998</v>
      </c>
      <c r="CM134">
        <v>9793.9157142857148</v>
      </c>
      <c r="CN134">
        <v>9558.02</v>
      </c>
      <c r="CO134">
        <v>42.936999999999998</v>
      </c>
      <c r="CP134">
        <v>44.625</v>
      </c>
      <c r="CQ134">
        <v>43.686999999999998</v>
      </c>
      <c r="CR134">
        <v>43.723000000000013</v>
      </c>
      <c r="CS134">
        <v>44.25</v>
      </c>
      <c r="CT134">
        <v>597.54714285714283</v>
      </c>
      <c r="CU134">
        <v>597.46</v>
      </c>
      <c r="CV134">
        <v>0</v>
      </c>
      <c r="CW134">
        <v>1670263637</v>
      </c>
      <c r="CX134">
        <v>0</v>
      </c>
      <c r="CY134">
        <v>1670262879</v>
      </c>
      <c r="CZ134" t="s">
        <v>356</v>
      </c>
      <c r="DA134">
        <v>1670262873</v>
      </c>
      <c r="DB134">
        <v>1670262879</v>
      </c>
      <c r="DC134">
        <v>3</v>
      </c>
      <c r="DD134">
        <v>-7.0000000000000001E-3</v>
      </c>
      <c r="DE134">
        <v>-1.0999999999999999E-2</v>
      </c>
      <c r="DF134">
        <v>-3.9849999999999999</v>
      </c>
      <c r="DG134">
        <v>0.13</v>
      </c>
      <c r="DH134">
        <v>415</v>
      </c>
      <c r="DI134">
        <v>34</v>
      </c>
      <c r="DJ134">
        <v>0.34</v>
      </c>
      <c r="DK134">
        <v>0.13</v>
      </c>
      <c r="DL134">
        <v>-21.630204878048779</v>
      </c>
      <c r="DM134">
        <v>-1.7254222996515569</v>
      </c>
      <c r="DN134">
        <v>0.17940247292966119</v>
      </c>
      <c r="DO134">
        <v>0</v>
      </c>
      <c r="DP134">
        <v>0.78045558536585369</v>
      </c>
      <c r="DQ134">
        <v>-0.13401671080139299</v>
      </c>
      <c r="DR134">
        <v>1.3689656533266649E-2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402</v>
      </c>
      <c r="EA134">
        <v>3.2967900000000001</v>
      </c>
      <c r="EB134">
        <v>2.6252200000000001</v>
      </c>
      <c r="EC134">
        <v>0.156554</v>
      </c>
      <c r="ED134">
        <v>0.157751</v>
      </c>
      <c r="EE134">
        <v>0.14477499999999999</v>
      </c>
      <c r="EF134">
        <v>0.141066</v>
      </c>
      <c r="EG134">
        <v>25540.7</v>
      </c>
      <c r="EH134">
        <v>25958.6</v>
      </c>
      <c r="EI134">
        <v>28174.1</v>
      </c>
      <c r="EJ134">
        <v>29666.1</v>
      </c>
      <c r="EK134">
        <v>33156.300000000003</v>
      </c>
      <c r="EL134">
        <v>35365.4</v>
      </c>
      <c r="EM134">
        <v>39764.300000000003</v>
      </c>
      <c r="EN134">
        <v>42386.6</v>
      </c>
      <c r="EO134">
        <v>1.9460299999999999</v>
      </c>
      <c r="EP134">
        <v>2.1565500000000002</v>
      </c>
      <c r="EQ134">
        <v>0.14025000000000001</v>
      </c>
      <c r="ER134">
        <v>0</v>
      </c>
      <c r="ES134">
        <v>31.2607</v>
      </c>
      <c r="ET134">
        <v>999.9</v>
      </c>
      <c r="EU134">
        <v>52.5</v>
      </c>
      <c r="EV134">
        <v>39.299999999999997</v>
      </c>
      <c r="EW134">
        <v>37.128599999999999</v>
      </c>
      <c r="EX134">
        <v>56.700299999999999</v>
      </c>
      <c r="EY134">
        <v>-1.39022</v>
      </c>
      <c r="EZ134">
        <v>2</v>
      </c>
      <c r="FA134">
        <v>0.442886</v>
      </c>
      <c r="FB134">
        <v>0.28978799999999999</v>
      </c>
      <c r="FC134">
        <v>20.273900000000001</v>
      </c>
      <c r="FD134">
        <v>5.2168400000000004</v>
      </c>
      <c r="FE134">
        <v>12.0044</v>
      </c>
      <c r="FF134">
        <v>4.9869000000000003</v>
      </c>
      <c r="FG134">
        <v>3.2844500000000001</v>
      </c>
      <c r="FH134">
        <v>9999</v>
      </c>
      <c r="FI134">
        <v>9999</v>
      </c>
      <c r="FJ134">
        <v>9999</v>
      </c>
      <c r="FK134">
        <v>999.9</v>
      </c>
      <c r="FL134">
        <v>1.8658399999999999</v>
      </c>
      <c r="FM134">
        <v>1.86229</v>
      </c>
      <c r="FN134">
        <v>1.86432</v>
      </c>
      <c r="FO134">
        <v>1.86036</v>
      </c>
      <c r="FP134">
        <v>1.86111</v>
      </c>
      <c r="FQ134">
        <v>1.8602000000000001</v>
      </c>
      <c r="FR134">
        <v>1.86188</v>
      </c>
      <c r="FS134">
        <v>1.85849</v>
      </c>
      <c r="FT134">
        <v>0</v>
      </c>
      <c r="FU134">
        <v>0</v>
      </c>
      <c r="FV134">
        <v>0</v>
      </c>
      <c r="FW134">
        <v>0</v>
      </c>
      <c r="FX134" t="s">
        <v>358</v>
      </c>
      <c r="FY134" t="s">
        <v>359</v>
      </c>
      <c r="FZ134" t="s">
        <v>360</v>
      </c>
      <c r="GA134" t="s">
        <v>360</v>
      </c>
      <c r="GB134" t="s">
        <v>360</v>
      </c>
      <c r="GC134" t="s">
        <v>360</v>
      </c>
      <c r="GD134">
        <v>0</v>
      </c>
      <c r="GE134">
        <v>100</v>
      </c>
      <c r="GF134">
        <v>100</v>
      </c>
      <c r="GG134">
        <v>-4.5339999999999998</v>
      </c>
      <c r="GH134">
        <v>0.13009999999999999</v>
      </c>
      <c r="GI134">
        <v>-3.0386377359327348</v>
      </c>
      <c r="GJ134">
        <v>-2.737337881603403E-3</v>
      </c>
      <c r="GK134">
        <v>1.2769921614711079E-6</v>
      </c>
      <c r="GL134">
        <v>-3.2469241445839119E-10</v>
      </c>
      <c r="GM134">
        <v>0.13012000000000509</v>
      </c>
      <c r="GN134">
        <v>0</v>
      </c>
      <c r="GO134">
        <v>0</v>
      </c>
      <c r="GP134">
        <v>0</v>
      </c>
      <c r="GQ134">
        <v>4</v>
      </c>
      <c r="GR134">
        <v>2074</v>
      </c>
      <c r="GS134">
        <v>4</v>
      </c>
      <c r="GT134">
        <v>30</v>
      </c>
      <c r="GU134">
        <v>12.4</v>
      </c>
      <c r="GV134">
        <v>12.3</v>
      </c>
      <c r="GW134">
        <v>2.3022499999999999</v>
      </c>
      <c r="GX134">
        <v>2.5573700000000001</v>
      </c>
      <c r="GY134">
        <v>2.04834</v>
      </c>
      <c r="GZ134">
        <v>2.6061999999999999</v>
      </c>
      <c r="HA134">
        <v>2.1972700000000001</v>
      </c>
      <c r="HB134">
        <v>2.34741</v>
      </c>
      <c r="HC134">
        <v>42.590400000000002</v>
      </c>
      <c r="HD134">
        <v>13.475300000000001</v>
      </c>
      <c r="HE134">
        <v>18</v>
      </c>
      <c r="HF134">
        <v>498.89</v>
      </c>
      <c r="HG134">
        <v>719.64200000000005</v>
      </c>
      <c r="HH134">
        <v>31.000299999999999</v>
      </c>
      <c r="HI134">
        <v>33.033000000000001</v>
      </c>
      <c r="HJ134">
        <v>30.0001</v>
      </c>
      <c r="HK134">
        <v>32.956600000000002</v>
      </c>
      <c r="HL134">
        <v>32.953099999999999</v>
      </c>
      <c r="HM134">
        <v>46.0657</v>
      </c>
      <c r="HN134">
        <v>-30</v>
      </c>
      <c r="HO134">
        <v>-30</v>
      </c>
      <c r="HP134">
        <v>31</v>
      </c>
      <c r="HQ134">
        <v>796.17</v>
      </c>
      <c r="HR134">
        <v>33.834600000000002</v>
      </c>
      <c r="HS134">
        <v>99.270799999999994</v>
      </c>
      <c r="HT134">
        <v>98.306700000000006</v>
      </c>
    </row>
    <row r="135" spans="1:228" x14ac:dyDescent="0.2">
      <c r="A135">
        <v>120</v>
      </c>
      <c r="B135">
        <v>1670263622.0999999</v>
      </c>
      <c r="C135">
        <v>475.09999990463263</v>
      </c>
      <c r="D135" t="s">
        <v>599</v>
      </c>
      <c r="E135" t="s">
        <v>600</v>
      </c>
      <c r="F135">
        <v>4</v>
      </c>
      <c r="G135">
        <v>1670263619.7874999</v>
      </c>
      <c r="H135">
        <f t="shared" si="34"/>
        <v>1.9178469205597538E-3</v>
      </c>
      <c r="I135">
        <f t="shared" si="35"/>
        <v>1.9178469205597539</v>
      </c>
      <c r="J135">
        <f t="shared" si="36"/>
        <v>27.83751927576672</v>
      </c>
      <c r="K135">
        <f t="shared" si="37"/>
        <v>765.32237499999997</v>
      </c>
      <c r="L135">
        <f t="shared" si="38"/>
        <v>375.41546277072791</v>
      </c>
      <c r="M135">
        <f t="shared" si="39"/>
        <v>37.945156862983666</v>
      </c>
      <c r="N135">
        <f t="shared" si="40"/>
        <v>77.355038484021009</v>
      </c>
      <c r="O135">
        <f t="shared" si="41"/>
        <v>0.12057133920809208</v>
      </c>
      <c r="P135">
        <f t="shared" si="42"/>
        <v>3.6759891454144542</v>
      </c>
      <c r="Q135">
        <f t="shared" si="43"/>
        <v>0.11841664492111359</v>
      </c>
      <c r="R135">
        <f t="shared" si="44"/>
        <v>7.4200786503168831E-2</v>
      </c>
      <c r="S135">
        <f t="shared" si="45"/>
        <v>226.11348635785797</v>
      </c>
      <c r="T135">
        <f t="shared" si="46"/>
        <v>33.75350226246028</v>
      </c>
      <c r="U135">
        <f t="shared" si="47"/>
        <v>33.530637499999997</v>
      </c>
      <c r="V135">
        <f t="shared" si="48"/>
        <v>5.2047063200032682</v>
      </c>
      <c r="W135">
        <f t="shared" si="49"/>
        <v>71.70805030598693</v>
      </c>
      <c r="X135">
        <f t="shared" si="50"/>
        <v>3.639336719187471</v>
      </c>
      <c r="Y135">
        <f t="shared" si="51"/>
        <v>5.0752135968806575</v>
      </c>
      <c r="Z135">
        <f t="shared" si="52"/>
        <v>1.5653696008157971</v>
      </c>
      <c r="AA135">
        <f t="shared" si="53"/>
        <v>-84.577049196685138</v>
      </c>
      <c r="AB135">
        <f t="shared" si="54"/>
        <v>-89.062059107327713</v>
      </c>
      <c r="AC135">
        <f t="shared" si="55"/>
        <v>-5.5653976333690691</v>
      </c>
      <c r="AD135">
        <f t="shared" si="56"/>
        <v>46.90898042047607</v>
      </c>
      <c r="AE135">
        <f t="shared" si="57"/>
        <v>51.507647516027987</v>
      </c>
      <c r="AF135">
        <f t="shared" si="58"/>
        <v>1.9295086310119463</v>
      </c>
      <c r="AG135">
        <f t="shared" si="59"/>
        <v>27.83751927576672</v>
      </c>
      <c r="AH135">
        <v>816.04064346417022</v>
      </c>
      <c r="AI135">
        <v>797.0427212121208</v>
      </c>
      <c r="AJ135">
        <v>1.73078813082909</v>
      </c>
      <c r="AK135">
        <v>66.402608217360225</v>
      </c>
      <c r="AL135">
        <f t="shared" si="60"/>
        <v>1.9178469205597539</v>
      </c>
      <c r="AM135">
        <v>35.238876047332973</v>
      </c>
      <c r="AN135">
        <v>36.007123235294102</v>
      </c>
      <c r="AO135">
        <v>-5.2789460425878642E-5</v>
      </c>
      <c r="AP135">
        <v>90.818453597350185</v>
      </c>
      <c r="AQ135">
        <v>162</v>
      </c>
      <c r="AR135">
        <v>25</v>
      </c>
      <c r="AS135">
        <f t="shared" si="61"/>
        <v>1</v>
      </c>
      <c r="AT135">
        <f t="shared" si="62"/>
        <v>0</v>
      </c>
      <c r="AU135">
        <f t="shared" si="63"/>
        <v>47243.985080565661</v>
      </c>
      <c r="AV135">
        <f t="shared" si="64"/>
        <v>1200.0037500000001</v>
      </c>
      <c r="AW135">
        <f t="shared" si="65"/>
        <v>1025.9269260921544</v>
      </c>
      <c r="AX135">
        <f t="shared" si="66"/>
        <v>0.8549364334004409</v>
      </c>
      <c r="AY135">
        <f t="shared" si="67"/>
        <v>0.18842731646285102</v>
      </c>
      <c r="AZ135">
        <v>2.7</v>
      </c>
      <c r="BA135">
        <v>0.5</v>
      </c>
      <c r="BB135" t="s">
        <v>355</v>
      </c>
      <c r="BC135">
        <v>2</v>
      </c>
      <c r="BD135" t="b">
        <v>1</v>
      </c>
      <c r="BE135">
        <v>1670263619.7874999</v>
      </c>
      <c r="BF135">
        <v>765.32237499999997</v>
      </c>
      <c r="BG135">
        <v>787.33112499999993</v>
      </c>
      <c r="BH135">
        <v>36.006262500000012</v>
      </c>
      <c r="BI135">
        <v>35.2336375</v>
      </c>
      <c r="BJ135">
        <v>769.85962500000005</v>
      </c>
      <c r="BK135">
        <v>35.876137499999999</v>
      </c>
      <c r="BL135">
        <v>650.00387499999999</v>
      </c>
      <c r="BM135">
        <v>100.97512500000001</v>
      </c>
      <c r="BN135">
        <v>9.9978787499999999E-2</v>
      </c>
      <c r="BO135">
        <v>33.0812375</v>
      </c>
      <c r="BP135">
        <v>33.530637499999997</v>
      </c>
      <c r="BQ135">
        <v>999.9</v>
      </c>
      <c r="BR135">
        <v>0</v>
      </c>
      <c r="BS135">
        <v>0</v>
      </c>
      <c r="BT135">
        <v>9001.09375</v>
      </c>
      <c r="BU135">
        <v>0</v>
      </c>
      <c r="BV135">
        <v>266.82412499999998</v>
      </c>
      <c r="BW135">
        <v>-22.0087625</v>
      </c>
      <c r="BX135">
        <v>793.90812500000004</v>
      </c>
      <c r="BY135">
        <v>816.08474999999999</v>
      </c>
      <c r="BZ135">
        <v>0.77262012499999999</v>
      </c>
      <c r="CA135">
        <v>787.33112499999993</v>
      </c>
      <c r="CB135">
        <v>35.2336375</v>
      </c>
      <c r="CC135">
        <v>3.6357312500000001</v>
      </c>
      <c r="CD135">
        <v>3.5577162499999999</v>
      </c>
      <c r="CE135">
        <v>27.267275000000001</v>
      </c>
      <c r="CF135">
        <v>26.897712500000001</v>
      </c>
      <c r="CG135">
        <v>1200.0037500000001</v>
      </c>
      <c r="CH135">
        <v>0.50003500000000001</v>
      </c>
      <c r="CI135">
        <v>0.49996499999999999</v>
      </c>
      <c r="CJ135">
        <v>0</v>
      </c>
      <c r="CK135">
        <v>955.14599999999996</v>
      </c>
      <c r="CL135">
        <v>4.9990899999999998</v>
      </c>
      <c r="CM135">
        <v>9799.3637500000004</v>
      </c>
      <c r="CN135">
        <v>9557.9975000000013</v>
      </c>
      <c r="CO135">
        <v>42.936999999999998</v>
      </c>
      <c r="CP135">
        <v>44.648249999999997</v>
      </c>
      <c r="CQ135">
        <v>43.702749999999988</v>
      </c>
      <c r="CR135">
        <v>43.718499999999999</v>
      </c>
      <c r="CS135">
        <v>44.25</v>
      </c>
      <c r="CT135">
        <v>597.54499999999996</v>
      </c>
      <c r="CU135">
        <v>597.45875000000001</v>
      </c>
      <c r="CV135">
        <v>0</v>
      </c>
      <c r="CW135">
        <v>1670263641.2</v>
      </c>
      <c r="CX135">
        <v>0</v>
      </c>
      <c r="CY135">
        <v>1670262879</v>
      </c>
      <c r="CZ135" t="s">
        <v>356</v>
      </c>
      <c r="DA135">
        <v>1670262873</v>
      </c>
      <c r="DB135">
        <v>1670262879</v>
      </c>
      <c r="DC135">
        <v>3</v>
      </c>
      <c r="DD135">
        <v>-7.0000000000000001E-3</v>
      </c>
      <c r="DE135">
        <v>-1.0999999999999999E-2</v>
      </c>
      <c r="DF135">
        <v>-3.9849999999999999</v>
      </c>
      <c r="DG135">
        <v>0.13</v>
      </c>
      <c r="DH135">
        <v>415</v>
      </c>
      <c r="DI135">
        <v>34</v>
      </c>
      <c r="DJ135">
        <v>0.34</v>
      </c>
      <c r="DK135">
        <v>0.13</v>
      </c>
      <c r="DL135">
        <v>-21.747068292682929</v>
      </c>
      <c r="DM135">
        <v>-1.8134592334495421</v>
      </c>
      <c r="DN135">
        <v>0.18710249889353939</v>
      </c>
      <c r="DO135">
        <v>0</v>
      </c>
      <c r="DP135">
        <v>0.7746489756097561</v>
      </c>
      <c r="DQ135">
        <v>-7.8014571428570628E-2</v>
      </c>
      <c r="DR135">
        <v>9.7984728712774971E-3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363</v>
      </c>
      <c r="EA135">
        <v>3.2968099999999998</v>
      </c>
      <c r="EB135">
        <v>2.6252399999999998</v>
      </c>
      <c r="EC135">
        <v>0.15746199999999999</v>
      </c>
      <c r="ED135">
        <v>0.158639</v>
      </c>
      <c r="EE135">
        <v>0.144784</v>
      </c>
      <c r="EF135">
        <v>0.14104900000000001</v>
      </c>
      <c r="EG135">
        <v>25512.6</v>
      </c>
      <c r="EH135">
        <v>25930.6</v>
      </c>
      <c r="EI135">
        <v>28173.599999999999</v>
      </c>
      <c r="EJ135">
        <v>29665.4</v>
      </c>
      <c r="EK135">
        <v>33155.4</v>
      </c>
      <c r="EL135">
        <v>35365.699999999997</v>
      </c>
      <c r="EM135">
        <v>39763.4</v>
      </c>
      <c r="EN135">
        <v>42386.1</v>
      </c>
      <c r="EO135">
        <v>1.9456199999999999</v>
      </c>
      <c r="EP135">
        <v>2.1565699999999999</v>
      </c>
      <c r="EQ135">
        <v>0.139706</v>
      </c>
      <c r="ER135">
        <v>0</v>
      </c>
      <c r="ES135">
        <v>31.2668</v>
      </c>
      <c r="ET135">
        <v>999.9</v>
      </c>
      <c r="EU135">
        <v>52.5</v>
      </c>
      <c r="EV135">
        <v>39.299999999999997</v>
      </c>
      <c r="EW135">
        <v>37.125399999999999</v>
      </c>
      <c r="EX135">
        <v>57.1203</v>
      </c>
      <c r="EY135">
        <v>-1.42628</v>
      </c>
      <c r="EZ135">
        <v>2</v>
      </c>
      <c r="FA135">
        <v>0.442965</v>
      </c>
      <c r="FB135">
        <v>0.29045199999999999</v>
      </c>
      <c r="FC135">
        <v>20.274000000000001</v>
      </c>
      <c r="FD135">
        <v>5.2186399999999997</v>
      </c>
      <c r="FE135">
        <v>12.0047</v>
      </c>
      <c r="FF135">
        <v>4.9866999999999999</v>
      </c>
      <c r="FG135">
        <v>3.2844000000000002</v>
      </c>
      <c r="FH135">
        <v>9999</v>
      </c>
      <c r="FI135">
        <v>9999</v>
      </c>
      <c r="FJ135">
        <v>9999</v>
      </c>
      <c r="FK135">
        <v>999.9</v>
      </c>
      <c r="FL135">
        <v>1.8658399999999999</v>
      </c>
      <c r="FM135">
        <v>1.86226</v>
      </c>
      <c r="FN135">
        <v>1.86432</v>
      </c>
      <c r="FO135">
        <v>1.86039</v>
      </c>
      <c r="FP135">
        <v>1.86111</v>
      </c>
      <c r="FQ135">
        <v>1.8602000000000001</v>
      </c>
      <c r="FR135">
        <v>1.86188</v>
      </c>
      <c r="FS135">
        <v>1.8584799999999999</v>
      </c>
      <c r="FT135">
        <v>0</v>
      </c>
      <c r="FU135">
        <v>0</v>
      </c>
      <c r="FV135">
        <v>0</v>
      </c>
      <c r="FW135">
        <v>0</v>
      </c>
      <c r="FX135" t="s">
        <v>358</v>
      </c>
      <c r="FY135" t="s">
        <v>359</v>
      </c>
      <c r="FZ135" t="s">
        <v>360</v>
      </c>
      <c r="GA135" t="s">
        <v>360</v>
      </c>
      <c r="GB135" t="s">
        <v>360</v>
      </c>
      <c r="GC135" t="s">
        <v>360</v>
      </c>
      <c r="GD135">
        <v>0</v>
      </c>
      <c r="GE135">
        <v>100</v>
      </c>
      <c r="GF135">
        <v>100</v>
      </c>
      <c r="GG135">
        <v>-4.5419999999999998</v>
      </c>
      <c r="GH135">
        <v>0.13009999999999999</v>
      </c>
      <c r="GI135">
        <v>-3.0386377359327348</v>
      </c>
      <c r="GJ135">
        <v>-2.737337881603403E-3</v>
      </c>
      <c r="GK135">
        <v>1.2769921614711079E-6</v>
      </c>
      <c r="GL135">
        <v>-3.2469241445839119E-10</v>
      </c>
      <c r="GM135">
        <v>0.13012000000000509</v>
      </c>
      <c r="GN135">
        <v>0</v>
      </c>
      <c r="GO135">
        <v>0</v>
      </c>
      <c r="GP135">
        <v>0</v>
      </c>
      <c r="GQ135">
        <v>4</v>
      </c>
      <c r="GR135">
        <v>2074</v>
      </c>
      <c r="GS135">
        <v>4</v>
      </c>
      <c r="GT135">
        <v>30</v>
      </c>
      <c r="GU135">
        <v>12.5</v>
      </c>
      <c r="GV135">
        <v>12.4</v>
      </c>
      <c r="GW135">
        <v>2.31812</v>
      </c>
      <c r="GX135">
        <v>2.5561500000000001</v>
      </c>
      <c r="GY135">
        <v>2.04834</v>
      </c>
      <c r="GZ135">
        <v>2.6061999999999999</v>
      </c>
      <c r="HA135">
        <v>2.1972700000000001</v>
      </c>
      <c r="HB135">
        <v>2.34985</v>
      </c>
      <c r="HC135">
        <v>42.590400000000002</v>
      </c>
      <c r="HD135">
        <v>13.4841</v>
      </c>
      <c r="HE135">
        <v>18</v>
      </c>
      <c r="HF135">
        <v>498.63400000000001</v>
      </c>
      <c r="HG135">
        <v>719.66499999999996</v>
      </c>
      <c r="HH135">
        <v>31.0002</v>
      </c>
      <c r="HI135">
        <v>33.033099999999997</v>
      </c>
      <c r="HJ135">
        <v>30.0002</v>
      </c>
      <c r="HK135">
        <v>32.956600000000002</v>
      </c>
      <c r="HL135">
        <v>32.953099999999999</v>
      </c>
      <c r="HM135">
        <v>46.381900000000002</v>
      </c>
      <c r="HN135">
        <v>-30</v>
      </c>
      <c r="HO135">
        <v>-30</v>
      </c>
      <c r="HP135">
        <v>31</v>
      </c>
      <c r="HQ135">
        <v>802.84900000000005</v>
      </c>
      <c r="HR135">
        <v>33.834600000000002</v>
      </c>
      <c r="HS135">
        <v>99.268900000000002</v>
      </c>
      <c r="HT135">
        <v>98.304900000000004</v>
      </c>
    </row>
    <row r="136" spans="1:228" x14ac:dyDescent="0.2">
      <c r="A136">
        <v>121</v>
      </c>
      <c r="B136">
        <v>1670263626.0999999</v>
      </c>
      <c r="C136">
        <v>479.09999990463263</v>
      </c>
      <c r="D136" t="s">
        <v>601</v>
      </c>
      <c r="E136" t="s">
        <v>602</v>
      </c>
      <c r="F136">
        <v>4</v>
      </c>
      <c r="G136">
        <v>1670263624.0999999</v>
      </c>
      <c r="H136">
        <f t="shared" si="34"/>
        <v>1.9298802078793183E-3</v>
      </c>
      <c r="I136">
        <f t="shared" si="35"/>
        <v>1.9298802078793182</v>
      </c>
      <c r="J136">
        <f t="shared" si="36"/>
        <v>28.320895279347358</v>
      </c>
      <c r="K136">
        <f t="shared" si="37"/>
        <v>772.47085714285708</v>
      </c>
      <c r="L136">
        <f t="shared" si="38"/>
        <v>377.52730337264148</v>
      </c>
      <c r="M136">
        <f t="shared" si="39"/>
        <v>38.158466912204581</v>
      </c>
      <c r="N136">
        <f t="shared" si="40"/>
        <v>78.077276476698145</v>
      </c>
      <c r="O136">
        <f t="shared" si="41"/>
        <v>0.12110310227025381</v>
      </c>
      <c r="P136">
        <f t="shared" si="42"/>
        <v>3.6614040653331226</v>
      </c>
      <c r="Q136">
        <f t="shared" si="43"/>
        <v>0.11892105464807584</v>
      </c>
      <c r="R136">
        <f t="shared" si="44"/>
        <v>7.4518432679645086E-2</v>
      </c>
      <c r="S136">
        <f t="shared" si="45"/>
        <v>226.11341623293234</v>
      </c>
      <c r="T136">
        <f t="shared" si="46"/>
        <v>33.758024280785705</v>
      </c>
      <c r="U136">
        <f t="shared" si="47"/>
        <v>33.541185714285717</v>
      </c>
      <c r="V136">
        <f t="shared" si="48"/>
        <v>5.2077799432422918</v>
      </c>
      <c r="W136">
        <f t="shared" si="49"/>
        <v>71.689087204781671</v>
      </c>
      <c r="X136">
        <f t="shared" si="50"/>
        <v>3.6393007412434786</v>
      </c>
      <c r="Y136">
        <f t="shared" si="51"/>
        <v>5.0765058994930774</v>
      </c>
      <c r="Z136">
        <f t="shared" si="52"/>
        <v>1.5684792019988132</v>
      </c>
      <c r="AA136">
        <f t="shared" si="53"/>
        <v>-85.107717167477929</v>
      </c>
      <c r="AB136">
        <f t="shared" si="54"/>
        <v>-89.895872621647527</v>
      </c>
      <c r="AC136">
        <f t="shared" si="55"/>
        <v>-5.6402955661822318</v>
      </c>
      <c r="AD136">
        <f t="shared" si="56"/>
        <v>45.469530877624663</v>
      </c>
      <c r="AE136">
        <f t="shared" si="57"/>
        <v>51.479274176258173</v>
      </c>
      <c r="AF136">
        <f t="shared" si="58"/>
        <v>1.9367091492745898</v>
      </c>
      <c r="AG136">
        <f t="shared" si="59"/>
        <v>28.320895279347358</v>
      </c>
      <c r="AH136">
        <v>822.89821875676284</v>
      </c>
      <c r="AI136">
        <v>803.85538181818185</v>
      </c>
      <c r="AJ136">
        <v>1.6909503114847571</v>
      </c>
      <c r="AK136">
        <v>66.402608217360225</v>
      </c>
      <c r="AL136">
        <f t="shared" si="60"/>
        <v>1.9298802078793182</v>
      </c>
      <c r="AM136">
        <v>35.231163513332433</v>
      </c>
      <c r="AN136">
        <v>36.003609999999988</v>
      </c>
      <c r="AO136">
        <v>4.7659263671239233E-5</v>
      </c>
      <c r="AP136">
        <v>90.818453597350185</v>
      </c>
      <c r="AQ136">
        <v>160</v>
      </c>
      <c r="AR136">
        <v>25</v>
      </c>
      <c r="AS136">
        <f t="shared" si="61"/>
        <v>1</v>
      </c>
      <c r="AT136">
        <f t="shared" si="62"/>
        <v>0</v>
      </c>
      <c r="AU136">
        <f t="shared" si="63"/>
        <v>46982.828776878276</v>
      </c>
      <c r="AV136">
        <f t="shared" si="64"/>
        <v>1200.002857142857</v>
      </c>
      <c r="AW136">
        <f t="shared" si="65"/>
        <v>1025.9262135921927</v>
      </c>
      <c r="AX136">
        <f t="shared" si="66"/>
        <v>0.85493647576378984</v>
      </c>
      <c r="AY136">
        <f t="shared" si="67"/>
        <v>0.18842739822411453</v>
      </c>
      <c r="AZ136">
        <v>2.7</v>
      </c>
      <c r="BA136">
        <v>0.5</v>
      </c>
      <c r="BB136" t="s">
        <v>355</v>
      </c>
      <c r="BC136">
        <v>2</v>
      </c>
      <c r="BD136" t="b">
        <v>1</v>
      </c>
      <c r="BE136">
        <v>1670263624.0999999</v>
      </c>
      <c r="BF136">
        <v>772.47085714285708</v>
      </c>
      <c r="BG136">
        <v>794.47400000000005</v>
      </c>
      <c r="BH136">
        <v>36.006042857142859</v>
      </c>
      <c r="BI136">
        <v>35.230600000000003</v>
      </c>
      <c r="BJ136">
        <v>777.01800000000003</v>
      </c>
      <c r="BK136">
        <v>35.87594285714286</v>
      </c>
      <c r="BL136">
        <v>650.05885714285705</v>
      </c>
      <c r="BM136">
        <v>100.9744285714286</v>
      </c>
      <c r="BN136">
        <v>0.1002925714285714</v>
      </c>
      <c r="BO136">
        <v>33.085771428571427</v>
      </c>
      <c r="BP136">
        <v>33.541185714285717</v>
      </c>
      <c r="BQ136">
        <v>999.89999999999986</v>
      </c>
      <c r="BR136">
        <v>0</v>
      </c>
      <c r="BS136">
        <v>0</v>
      </c>
      <c r="BT136">
        <v>8950.8042857142846</v>
      </c>
      <c r="BU136">
        <v>0</v>
      </c>
      <c r="BV136">
        <v>265.34399999999999</v>
      </c>
      <c r="BW136">
        <v>-22.003214285714289</v>
      </c>
      <c r="BX136">
        <v>801.3232857142857</v>
      </c>
      <c r="BY136">
        <v>823.48599999999999</v>
      </c>
      <c r="BZ136">
        <v>0.77545742857142863</v>
      </c>
      <c r="CA136">
        <v>794.47400000000005</v>
      </c>
      <c r="CB136">
        <v>35.230600000000003</v>
      </c>
      <c r="CC136">
        <v>3.635681428571429</v>
      </c>
      <c r="CD136">
        <v>3.5573800000000011</v>
      </c>
      <c r="CE136">
        <v>27.267057142857141</v>
      </c>
      <c r="CF136">
        <v>26.896100000000001</v>
      </c>
      <c r="CG136">
        <v>1200.002857142857</v>
      </c>
      <c r="CH136">
        <v>0.50003500000000001</v>
      </c>
      <c r="CI136">
        <v>0.49996499999999999</v>
      </c>
      <c r="CJ136">
        <v>0</v>
      </c>
      <c r="CK136">
        <v>955.39028571428571</v>
      </c>
      <c r="CL136">
        <v>4.9990899999999998</v>
      </c>
      <c r="CM136">
        <v>9801.2057142857138</v>
      </c>
      <c r="CN136">
        <v>9557.9871428571405</v>
      </c>
      <c r="CO136">
        <v>42.936999999999998</v>
      </c>
      <c r="CP136">
        <v>44.625</v>
      </c>
      <c r="CQ136">
        <v>43.723000000000013</v>
      </c>
      <c r="CR136">
        <v>43.686999999999998</v>
      </c>
      <c r="CS136">
        <v>44.25</v>
      </c>
      <c r="CT136">
        <v>597.5428571428572</v>
      </c>
      <c r="CU136">
        <v>597.46</v>
      </c>
      <c r="CV136">
        <v>0</v>
      </c>
      <c r="CW136">
        <v>1670263644.8</v>
      </c>
      <c r="CX136">
        <v>0</v>
      </c>
      <c r="CY136">
        <v>1670262879</v>
      </c>
      <c r="CZ136" t="s">
        <v>356</v>
      </c>
      <c r="DA136">
        <v>1670262873</v>
      </c>
      <c r="DB136">
        <v>1670262879</v>
      </c>
      <c r="DC136">
        <v>3</v>
      </c>
      <c r="DD136">
        <v>-7.0000000000000001E-3</v>
      </c>
      <c r="DE136">
        <v>-1.0999999999999999E-2</v>
      </c>
      <c r="DF136">
        <v>-3.9849999999999999</v>
      </c>
      <c r="DG136">
        <v>0.13</v>
      </c>
      <c r="DH136">
        <v>415</v>
      </c>
      <c r="DI136">
        <v>34</v>
      </c>
      <c r="DJ136">
        <v>0.34</v>
      </c>
      <c r="DK136">
        <v>0.13</v>
      </c>
      <c r="DL136">
        <v>-21.840568292682931</v>
      </c>
      <c r="DM136">
        <v>-1.474793728223001</v>
      </c>
      <c r="DN136">
        <v>0.16011476743493561</v>
      </c>
      <c r="DO136">
        <v>0</v>
      </c>
      <c r="DP136">
        <v>0.77165085365853647</v>
      </c>
      <c r="DQ136">
        <v>-3.67860627177505E-3</v>
      </c>
      <c r="DR136">
        <v>5.3793279594813066E-3</v>
      </c>
      <c r="DS136">
        <v>1</v>
      </c>
      <c r="DT136">
        <v>0</v>
      </c>
      <c r="DU136">
        <v>0</v>
      </c>
      <c r="DV136">
        <v>0</v>
      </c>
      <c r="DW136">
        <v>-1</v>
      </c>
      <c r="DX136">
        <v>1</v>
      </c>
      <c r="DY136">
        <v>2</v>
      </c>
      <c r="DZ136" t="s">
        <v>363</v>
      </c>
      <c r="EA136">
        <v>3.2970999999999999</v>
      </c>
      <c r="EB136">
        <v>2.6251099999999998</v>
      </c>
      <c r="EC136">
        <v>0.158357</v>
      </c>
      <c r="ED136">
        <v>0.159524</v>
      </c>
      <c r="EE136">
        <v>0.14476900000000001</v>
      </c>
      <c r="EF136">
        <v>0.141045</v>
      </c>
      <c r="EG136">
        <v>25485.3</v>
      </c>
      <c r="EH136">
        <v>25902.7</v>
      </c>
      <c r="EI136">
        <v>28173.4</v>
      </c>
      <c r="EJ136">
        <v>29664.7</v>
      </c>
      <c r="EK136">
        <v>33155.800000000003</v>
      </c>
      <c r="EL136">
        <v>35365.1</v>
      </c>
      <c r="EM136">
        <v>39763.199999999997</v>
      </c>
      <c r="EN136">
        <v>42385.1</v>
      </c>
      <c r="EO136">
        <v>1.948</v>
      </c>
      <c r="EP136">
        <v>2.1565699999999999</v>
      </c>
      <c r="EQ136">
        <v>0.139851</v>
      </c>
      <c r="ER136">
        <v>0</v>
      </c>
      <c r="ES136">
        <v>31.273</v>
      </c>
      <c r="ET136">
        <v>999.9</v>
      </c>
      <c r="EU136">
        <v>52.5</v>
      </c>
      <c r="EV136">
        <v>39.299999999999997</v>
      </c>
      <c r="EW136">
        <v>37.1265</v>
      </c>
      <c r="EX136">
        <v>57.1203</v>
      </c>
      <c r="EY136">
        <v>-1.57853</v>
      </c>
      <c r="EZ136">
        <v>2</v>
      </c>
      <c r="FA136">
        <v>0.44318299999999999</v>
      </c>
      <c r="FB136">
        <v>0.290659</v>
      </c>
      <c r="FC136">
        <v>20.274000000000001</v>
      </c>
      <c r="FD136">
        <v>5.2183400000000004</v>
      </c>
      <c r="FE136">
        <v>12.0046</v>
      </c>
      <c r="FF136">
        <v>4.9865000000000004</v>
      </c>
      <c r="FG136">
        <v>3.2844500000000001</v>
      </c>
      <c r="FH136">
        <v>9999</v>
      </c>
      <c r="FI136">
        <v>9999</v>
      </c>
      <c r="FJ136">
        <v>9999</v>
      </c>
      <c r="FK136">
        <v>999.9</v>
      </c>
      <c r="FL136">
        <v>1.8658399999999999</v>
      </c>
      <c r="FM136">
        <v>1.86225</v>
      </c>
      <c r="FN136">
        <v>1.86432</v>
      </c>
      <c r="FO136">
        <v>1.8604099999999999</v>
      </c>
      <c r="FP136">
        <v>1.86111</v>
      </c>
      <c r="FQ136">
        <v>1.8602000000000001</v>
      </c>
      <c r="FR136">
        <v>1.86188</v>
      </c>
      <c r="FS136">
        <v>1.8585</v>
      </c>
      <c r="FT136">
        <v>0</v>
      </c>
      <c r="FU136">
        <v>0</v>
      </c>
      <c r="FV136">
        <v>0</v>
      </c>
      <c r="FW136">
        <v>0</v>
      </c>
      <c r="FX136" t="s">
        <v>358</v>
      </c>
      <c r="FY136" t="s">
        <v>359</v>
      </c>
      <c r="FZ136" t="s">
        <v>360</v>
      </c>
      <c r="GA136" t="s">
        <v>360</v>
      </c>
      <c r="GB136" t="s">
        <v>360</v>
      </c>
      <c r="GC136" t="s">
        <v>360</v>
      </c>
      <c r="GD136">
        <v>0</v>
      </c>
      <c r="GE136">
        <v>100</v>
      </c>
      <c r="GF136">
        <v>100</v>
      </c>
      <c r="GG136">
        <v>-4.5510000000000002</v>
      </c>
      <c r="GH136">
        <v>0.13009999999999999</v>
      </c>
      <c r="GI136">
        <v>-3.0386377359327348</v>
      </c>
      <c r="GJ136">
        <v>-2.737337881603403E-3</v>
      </c>
      <c r="GK136">
        <v>1.2769921614711079E-6</v>
      </c>
      <c r="GL136">
        <v>-3.2469241445839119E-10</v>
      </c>
      <c r="GM136">
        <v>0.13012000000000509</v>
      </c>
      <c r="GN136">
        <v>0</v>
      </c>
      <c r="GO136">
        <v>0</v>
      </c>
      <c r="GP136">
        <v>0</v>
      </c>
      <c r="GQ136">
        <v>4</v>
      </c>
      <c r="GR136">
        <v>2074</v>
      </c>
      <c r="GS136">
        <v>4</v>
      </c>
      <c r="GT136">
        <v>30</v>
      </c>
      <c r="GU136">
        <v>12.6</v>
      </c>
      <c r="GV136">
        <v>12.5</v>
      </c>
      <c r="GW136">
        <v>2.3339799999999999</v>
      </c>
      <c r="GX136">
        <v>2.5524900000000001</v>
      </c>
      <c r="GY136">
        <v>2.04834</v>
      </c>
      <c r="GZ136">
        <v>2.6061999999999999</v>
      </c>
      <c r="HA136">
        <v>2.1972700000000001</v>
      </c>
      <c r="HB136">
        <v>2.3877000000000002</v>
      </c>
      <c r="HC136">
        <v>42.590400000000002</v>
      </c>
      <c r="HD136">
        <v>13.4841</v>
      </c>
      <c r="HE136">
        <v>18</v>
      </c>
      <c r="HF136">
        <v>500.15699999999998</v>
      </c>
      <c r="HG136">
        <v>719.66499999999996</v>
      </c>
      <c r="HH136">
        <v>31.0002</v>
      </c>
      <c r="HI136">
        <v>33.035899999999998</v>
      </c>
      <c r="HJ136">
        <v>30.000299999999999</v>
      </c>
      <c r="HK136">
        <v>32.956600000000002</v>
      </c>
      <c r="HL136">
        <v>32.953099999999999</v>
      </c>
      <c r="HM136">
        <v>46.6997</v>
      </c>
      <c r="HN136">
        <v>-30</v>
      </c>
      <c r="HO136">
        <v>-30</v>
      </c>
      <c r="HP136">
        <v>31</v>
      </c>
      <c r="HQ136">
        <v>809.52700000000004</v>
      </c>
      <c r="HR136">
        <v>33.834600000000002</v>
      </c>
      <c r="HS136">
        <v>99.268299999999996</v>
      </c>
      <c r="HT136">
        <v>98.302700000000002</v>
      </c>
    </row>
    <row r="137" spans="1:228" x14ac:dyDescent="0.2">
      <c r="A137">
        <v>122</v>
      </c>
      <c r="B137">
        <v>1670263630.0999999</v>
      </c>
      <c r="C137">
        <v>483.09999990463263</v>
      </c>
      <c r="D137" t="s">
        <v>603</v>
      </c>
      <c r="E137" t="s">
        <v>604</v>
      </c>
      <c r="F137">
        <v>4</v>
      </c>
      <c r="G137">
        <v>1670263627.7874999</v>
      </c>
      <c r="H137">
        <f t="shared" si="34"/>
        <v>1.9180620640605439E-3</v>
      </c>
      <c r="I137">
        <f t="shared" si="35"/>
        <v>1.9180620640605439</v>
      </c>
      <c r="J137">
        <f t="shared" si="36"/>
        <v>28.132457326199152</v>
      </c>
      <c r="K137">
        <f t="shared" si="37"/>
        <v>778.58050000000003</v>
      </c>
      <c r="L137">
        <f t="shared" si="38"/>
        <v>383.38755972977685</v>
      </c>
      <c r="M137">
        <f t="shared" si="39"/>
        <v>38.750972480069954</v>
      </c>
      <c r="N137">
        <f t="shared" si="40"/>
        <v>78.695176104003906</v>
      </c>
      <c r="O137">
        <f t="shared" si="41"/>
        <v>0.12025367599635679</v>
      </c>
      <c r="P137">
        <f t="shared" si="42"/>
        <v>3.6699989103724828</v>
      </c>
      <c r="Q137">
        <f t="shared" si="43"/>
        <v>0.11810678042412892</v>
      </c>
      <c r="R137">
        <f t="shared" si="44"/>
        <v>7.4006435271110241E-2</v>
      </c>
      <c r="S137">
        <f t="shared" si="45"/>
        <v>226.11355873291288</v>
      </c>
      <c r="T137">
        <f t="shared" si="46"/>
        <v>33.764998676205884</v>
      </c>
      <c r="U137">
        <f t="shared" si="47"/>
        <v>33.543274999999987</v>
      </c>
      <c r="V137">
        <f t="shared" si="48"/>
        <v>5.208388923356182</v>
      </c>
      <c r="W137">
        <f t="shared" si="49"/>
        <v>71.654378319974924</v>
      </c>
      <c r="X137">
        <f t="shared" si="50"/>
        <v>3.6387600957275397</v>
      </c>
      <c r="Y137">
        <f t="shared" si="51"/>
        <v>5.0782104053412338</v>
      </c>
      <c r="Z137">
        <f t="shared" si="52"/>
        <v>1.5696288276286423</v>
      </c>
      <c r="AA137">
        <f t="shared" si="53"/>
        <v>-84.586537025069987</v>
      </c>
      <c r="AB137">
        <f t="shared" si="54"/>
        <v>-89.337373461613922</v>
      </c>
      <c r="AC137">
        <f t="shared" si="55"/>
        <v>-5.5923477342632966</v>
      </c>
      <c r="AD137">
        <f t="shared" si="56"/>
        <v>46.597300511965685</v>
      </c>
      <c r="AE137">
        <f t="shared" si="57"/>
        <v>51.523102003438296</v>
      </c>
      <c r="AF137">
        <f t="shared" si="58"/>
        <v>1.9235609739118427</v>
      </c>
      <c r="AG137">
        <f t="shared" si="59"/>
        <v>28.132457326199152</v>
      </c>
      <c r="AH137">
        <v>829.77183605058485</v>
      </c>
      <c r="AI137">
        <v>810.74955151515132</v>
      </c>
      <c r="AJ137">
        <v>1.7058180024778851</v>
      </c>
      <c r="AK137">
        <v>66.402608217360225</v>
      </c>
      <c r="AL137">
        <f t="shared" si="60"/>
        <v>1.9180620640605439</v>
      </c>
      <c r="AM137">
        <v>35.230296614554113</v>
      </c>
      <c r="AN137">
        <v>35.998622941176471</v>
      </c>
      <c r="AO137">
        <v>-5.894331593411573E-5</v>
      </c>
      <c r="AP137">
        <v>90.818453597350185</v>
      </c>
      <c r="AQ137">
        <v>160</v>
      </c>
      <c r="AR137">
        <v>25</v>
      </c>
      <c r="AS137">
        <f t="shared" si="61"/>
        <v>1</v>
      </c>
      <c r="AT137">
        <f t="shared" si="62"/>
        <v>0</v>
      </c>
      <c r="AU137">
        <f t="shared" si="63"/>
        <v>47135.375559677101</v>
      </c>
      <c r="AV137">
        <f t="shared" si="64"/>
        <v>1200.0037500000001</v>
      </c>
      <c r="AW137">
        <f t="shared" si="65"/>
        <v>1025.9269635921828</v>
      </c>
      <c r="AX137">
        <f t="shared" si="66"/>
        <v>0.85493646465036699</v>
      </c>
      <c r="AY137">
        <f t="shared" si="67"/>
        <v>0.18842737677520829</v>
      </c>
      <c r="AZ137">
        <v>2.7</v>
      </c>
      <c r="BA137">
        <v>0.5</v>
      </c>
      <c r="BB137" t="s">
        <v>355</v>
      </c>
      <c r="BC137">
        <v>2</v>
      </c>
      <c r="BD137" t="b">
        <v>1</v>
      </c>
      <c r="BE137">
        <v>1670263627.7874999</v>
      </c>
      <c r="BF137">
        <v>778.58050000000003</v>
      </c>
      <c r="BG137">
        <v>800.60300000000007</v>
      </c>
      <c r="BH137">
        <v>36.000525000000003</v>
      </c>
      <c r="BI137">
        <v>35.230324999999993</v>
      </c>
      <c r="BJ137">
        <v>783.13550000000009</v>
      </c>
      <c r="BK137">
        <v>35.870399999999997</v>
      </c>
      <c r="BL137">
        <v>650.04437499999995</v>
      </c>
      <c r="BM137">
        <v>100.97525</v>
      </c>
      <c r="BN137">
        <v>9.9945312499999994E-2</v>
      </c>
      <c r="BO137">
        <v>33.091749999999998</v>
      </c>
      <c r="BP137">
        <v>33.543274999999987</v>
      </c>
      <c r="BQ137">
        <v>999.9</v>
      </c>
      <c r="BR137">
        <v>0</v>
      </c>
      <c r="BS137">
        <v>0</v>
      </c>
      <c r="BT137">
        <v>8980.39</v>
      </c>
      <c r="BU137">
        <v>0</v>
      </c>
      <c r="BV137">
        <v>262.66412500000001</v>
      </c>
      <c r="BW137">
        <v>-22.0226875</v>
      </c>
      <c r="BX137">
        <v>807.65662500000008</v>
      </c>
      <c r="BY137">
        <v>829.83875</v>
      </c>
      <c r="BZ137">
        <v>0.77017924999999998</v>
      </c>
      <c r="CA137">
        <v>800.60300000000007</v>
      </c>
      <c r="CB137">
        <v>35.230324999999993</v>
      </c>
      <c r="CC137">
        <v>3.6351575</v>
      </c>
      <c r="CD137">
        <v>3.5573874999999999</v>
      </c>
      <c r="CE137">
        <v>27.264587500000001</v>
      </c>
      <c r="CF137">
        <v>26.896149999999999</v>
      </c>
      <c r="CG137">
        <v>1200.0037500000001</v>
      </c>
      <c r="CH137">
        <v>0.50003500000000001</v>
      </c>
      <c r="CI137">
        <v>0.49996499999999999</v>
      </c>
      <c r="CJ137">
        <v>0</v>
      </c>
      <c r="CK137">
        <v>955.34</v>
      </c>
      <c r="CL137">
        <v>4.9990899999999998</v>
      </c>
      <c r="CM137">
        <v>9801.2000000000007</v>
      </c>
      <c r="CN137">
        <v>9558.0149999999994</v>
      </c>
      <c r="CO137">
        <v>42.936999999999998</v>
      </c>
      <c r="CP137">
        <v>44.625</v>
      </c>
      <c r="CQ137">
        <v>43.710624999999993</v>
      </c>
      <c r="CR137">
        <v>43.694875000000003</v>
      </c>
      <c r="CS137">
        <v>44.25</v>
      </c>
      <c r="CT137">
        <v>597.54375000000005</v>
      </c>
      <c r="CU137">
        <v>597.46</v>
      </c>
      <c r="CV137">
        <v>0</v>
      </c>
      <c r="CW137">
        <v>1670263649</v>
      </c>
      <c r="CX137">
        <v>0</v>
      </c>
      <c r="CY137">
        <v>1670262879</v>
      </c>
      <c r="CZ137" t="s">
        <v>356</v>
      </c>
      <c r="DA137">
        <v>1670262873</v>
      </c>
      <c r="DB137">
        <v>1670262879</v>
      </c>
      <c r="DC137">
        <v>3</v>
      </c>
      <c r="DD137">
        <v>-7.0000000000000001E-3</v>
      </c>
      <c r="DE137">
        <v>-1.0999999999999999E-2</v>
      </c>
      <c r="DF137">
        <v>-3.9849999999999999</v>
      </c>
      <c r="DG137">
        <v>0.13</v>
      </c>
      <c r="DH137">
        <v>415</v>
      </c>
      <c r="DI137">
        <v>34</v>
      </c>
      <c r="DJ137">
        <v>0.34</v>
      </c>
      <c r="DK137">
        <v>0.13</v>
      </c>
      <c r="DL137">
        <v>-21.912400000000002</v>
      </c>
      <c r="DM137">
        <v>-1.1374891986063149</v>
      </c>
      <c r="DN137">
        <v>0.13579391487497919</v>
      </c>
      <c r="DO137">
        <v>0</v>
      </c>
      <c r="DP137">
        <v>0.77024919512195122</v>
      </c>
      <c r="DQ137">
        <v>2.329145644599186E-2</v>
      </c>
      <c r="DR137">
        <v>4.1112561086845186E-3</v>
      </c>
      <c r="DS137">
        <v>1</v>
      </c>
      <c r="DT137">
        <v>0</v>
      </c>
      <c r="DU137">
        <v>0</v>
      </c>
      <c r="DV137">
        <v>0</v>
      </c>
      <c r="DW137">
        <v>-1</v>
      </c>
      <c r="DX137">
        <v>1</v>
      </c>
      <c r="DY137">
        <v>2</v>
      </c>
      <c r="DZ137" t="s">
        <v>363</v>
      </c>
      <c r="EA137">
        <v>3.2966700000000002</v>
      </c>
      <c r="EB137">
        <v>2.6250599999999999</v>
      </c>
      <c r="EC137">
        <v>0.15926199999999999</v>
      </c>
      <c r="ED137">
        <v>0.16042999999999999</v>
      </c>
      <c r="EE137">
        <v>0.144758</v>
      </c>
      <c r="EF137">
        <v>0.14104900000000001</v>
      </c>
      <c r="EG137">
        <v>25458</v>
      </c>
      <c r="EH137">
        <v>25875</v>
      </c>
      <c r="EI137">
        <v>28173.599999999999</v>
      </c>
      <c r="EJ137">
        <v>29665.1</v>
      </c>
      <c r="EK137">
        <v>33156.300000000003</v>
      </c>
      <c r="EL137">
        <v>35365.4</v>
      </c>
      <c r="EM137">
        <v>39763.199999999997</v>
      </c>
      <c r="EN137">
        <v>42385.599999999999</v>
      </c>
      <c r="EO137">
        <v>1.9482999999999999</v>
      </c>
      <c r="EP137">
        <v>2.15665</v>
      </c>
      <c r="EQ137">
        <v>0.14022000000000001</v>
      </c>
      <c r="ER137">
        <v>0</v>
      </c>
      <c r="ES137">
        <v>31.278500000000001</v>
      </c>
      <c r="ET137">
        <v>999.9</v>
      </c>
      <c r="EU137">
        <v>52.5</v>
      </c>
      <c r="EV137">
        <v>39.299999999999997</v>
      </c>
      <c r="EW137">
        <v>37.127600000000001</v>
      </c>
      <c r="EX137">
        <v>57.180300000000003</v>
      </c>
      <c r="EY137">
        <v>-1.5304500000000001</v>
      </c>
      <c r="EZ137">
        <v>2</v>
      </c>
      <c r="FA137">
        <v>0.44325700000000001</v>
      </c>
      <c r="FB137">
        <v>0.29096699999999998</v>
      </c>
      <c r="FC137">
        <v>20.273900000000001</v>
      </c>
      <c r="FD137">
        <v>5.2187900000000003</v>
      </c>
      <c r="FE137">
        <v>12.004899999999999</v>
      </c>
      <c r="FF137">
        <v>4.98665</v>
      </c>
      <c r="FG137">
        <v>3.2844500000000001</v>
      </c>
      <c r="FH137">
        <v>9999</v>
      </c>
      <c r="FI137">
        <v>9999</v>
      </c>
      <c r="FJ137">
        <v>9999</v>
      </c>
      <c r="FK137">
        <v>999.9</v>
      </c>
      <c r="FL137">
        <v>1.8658399999999999</v>
      </c>
      <c r="FM137">
        <v>1.8622700000000001</v>
      </c>
      <c r="FN137">
        <v>1.86432</v>
      </c>
      <c r="FO137">
        <v>1.86039</v>
      </c>
      <c r="FP137">
        <v>1.86111</v>
      </c>
      <c r="FQ137">
        <v>1.8602000000000001</v>
      </c>
      <c r="FR137">
        <v>1.86188</v>
      </c>
      <c r="FS137">
        <v>1.85846</v>
      </c>
      <c r="FT137">
        <v>0</v>
      </c>
      <c r="FU137">
        <v>0</v>
      </c>
      <c r="FV137">
        <v>0</v>
      </c>
      <c r="FW137">
        <v>0</v>
      </c>
      <c r="FX137" t="s">
        <v>358</v>
      </c>
      <c r="FY137" t="s">
        <v>359</v>
      </c>
      <c r="FZ137" t="s">
        <v>360</v>
      </c>
      <c r="GA137" t="s">
        <v>360</v>
      </c>
      <c r="GB137" t="s">
        <v>360</v>
      </c>
      <c r="GC137" t="s">
        <v>360</v>
      </c>
      <c r="GD137">
        <v>0</v>
      </c>
      <c r="GE137">
        <v>100</v>
      </c>
      <c r="GF137">
        <v>100</v>
      </c>
      <c r="GG137">
        <v>-4.5599999999999996</v>
      </c>
      <c r="GH137">
        <v>0.13009999999999999</v>
      </c>
      <c r="GI137">
        <v>-3.0386377359327348</v>
      </c>
      <c r="GJ137">
        <v>-2.737337881603403E-3</v>
      </c>
      <c r="GK137">
        <v>1.2769921614711079E-6</v>
      </c>
      <c r="GL137">
        <v>-3.2469241445839119E-10</v>
      </c>
      <c r="GM137">
        <v>0.13012000000000509</v>
      </c>
      <c r="GN137">
        <v>0</v>
      </c>
      <c r="GO137">
        <v>0</v>
      </c>
      <c r="GP137">
        <v>0</v>
      </c>
      <c r="GQ137">
        <v>4</v>
      </c>
      <c r="GR137">
        <v>2074</v>
      </c>
      <c r="GS137">
        <v>4</v>
      </c>
      <c r="GT137">
        <v>30</v>
      </c>
      <c r="GU137">
        <v>12.6</v>
      </c>
      <c r="GV137">
        <v>12.5</v>
      </c>
      <c r="GW137">
        <v>2.34985</v>
      </c>
      <c r="GX137">
        <v>2.5512700000000001</v>
      </c>
      <c r="GY137">
        <v>2.04834</v>
      </c>
      <c r="GZ137">
        <v>2.6061999999999999</v>
      </c>
      <c r="HA137">
        <v>2.1972700000000001</v>
      </c>
      <c r="HB137">
        <v>2.3742700000000001</v>
      </c>
      <c r="HC137">
        <v>42.590400000000002</v>
      </c>
      <c r="HD137">
        <v>13.4841</v>
      </c>
      <c r="HE137">
        <v>18</v>
      </c>
      <c r="HF137">
        <v>500.34899999999999</v>
      </c>
      <c r="HG137">
        <v>719.73500000000001</v>
      </c>
      <c r="HH137">
        <v>31.0001</v>
      </c>
      <c r="HI137">
        <v>33.035899999999998</v>
      </c>
      <c r="HJ137">
        <v>30.000299999999999</v>
      </c>
      <c r="HK137">
        <v>32.956600000000002</v>
      </c>
      <c r="HL137">
        <v>32.953099999999999</v>
      </c>
      <c r="HM137">
        <v>47.013300000000001</v>
      </c>
      <c r="HN137">
        <v>-30</v>
      </c>
      <c r="HO137">
        <v>-30</v>
      </c>
      <c r="HP137">
        <v>31</v>
      </c>
      <c r="HQ137">
        <v>816.20600000000002</v>
      </c>
      <c r="HR137">
        <v>33.834600000000002</v>
      </c>
      <c r="HS137">
        <v>99.268500000000003</v>
      </c>
      <c r="HT137">
        <v>98.303899999999999</v>
      </c>
    </row>
    <row r="138" spans="1:228" x14ac:dyDescent="0.2">
      <c r="A138">
        <v>123</v>
      </c>
      <c r="B138">
        <v>1670263634.0999999</v>
      </c>
      <c r="C138">
        <v>487.09999990463263</v>
      </c>
      <c r="D138" t="s">
        <v>605</v>
      </c>
      <c r="E138" t="s">
        <v>606</v>
      </c>
      <c r="F138">
        <v>4</v>
      </c>
      <c r="G138">
        <v>1670263632.0999999</v>
      </c>
      <c r="H138">
        <f t="shared" si="34"/>
        <v>1.9157811166522934E-3</v>
      </c>
      <c r="I138">
        <f t="shared" si="35"/>
        <v>1.9157811166522933</v>
      </c>
      <c r="J138">
        <f t="shared" si="36"/>
        <v>28.054298819204689</v>
      </c>
      <c r="K138">
        <f t="shared" si="37"/>
        <v>785.68828571428571</v>
      </c>
      <c r="L138">
        <f t="shared" si="38"/>
        <v>390.18070341457263</v>
      </c>
      <c r="M138">
        <f t="shared" si="39"/>
        <v>39.437587277144949</v>
      </c>
      <c r="N138">
        <f t="shared" si="40"/>
        <v>79.413589829850807</v>
      </c>
      <c r="O138">
        <f t="shared" si="41"/>
        <v>0.11987905859635155</v>
      </c>
      <c r="P138">
        <f t="shared" si="42"/>
        <v>3.6727824469102854</v>
      </c>
      <c r="Q138">
        <f t="shared" si="43"/>
        <v>0.11774697647079092</v>
      </c>
      <c r="R138">
        <f t="shared" si="44"/>
        <v>7.3780260929629499E-2</v>
      </c>
      <c r="S138">
        <f t="shared" si="45"/>
        <v>226.11099344123977</v>
      </c>
      <c r="T138">
        <f t="shared" si="46"/>
        <v>33.770732151881589</v>
      </c>
      <c r="U138">
        <f t="shared" si="47"/>
        <v>33.552214285714292</v>
      </c>
      <c r="V138">
        <f t="shared" si="48"/>
        <v>5.2109952249919065</v>
      </c>
      <c r="W138">
        <f t="shared" si="49"/>
        <v>71.625364602184717</v>
      </c>
      <c r="X138">
        <f t="shared" si="50"/>
        <v>3.6384612374619123</v>
      </c>
      <c r="Y138">
        <f t="shared" si="51"/>
        <v>5.0798502146136819</v>
      </c>
      <c r="Z138">
        <f t="shared" si="52"/>
        <v>1.5725339875299942</v>
      </c>
      <c r="AA138">
        <f t="shared" si="53"/>
        <v>-84.485947244366145</v>
      </c>
      <c r="AB138">
        <f t="shared" si="54"/>
        <v>-90.036633069334059</v>
      </c>
      <c r="AC138">
        <f t="shared" si="55"/>
        <v>-5.6322536866213975</v>
      </c>
      <c r="AD138">
        <f t="shared" si="56"/>
        <v>45.956159440918171</v>
      </c>
      <c r="AE138">
        <f t="shared" si="57"/>
        <v>52.050603574213177</v>
      </c>
      <c r="AF138">
        <f t="shared" si="58"/>
        <v>1.9174097194564412</v>
      </c>
      <c r="AG138">
        <f t="shared" si="59"/>
        <v>28.054298819204689</v>
      </c>
      <c r="AH138">
        <v>836.84332938539853</v>
      </c>
      <c r="AI138">
        <v>817.6663515151514</v>
      </c>
      <c r="AJ138">
        <v>1.751792785756519</v>
      </c>
      <c r="AK138">
        <v>66.402608217360225</v>
      </c>
      <c r="AL138">
        <f t="shared" si="60"/>
        <v>1.9157811166522933</v>
      </c>
      <c r="AM138">
        <v>35.230210417331158</v>
      </c>
      <c r="AN138">
        <v>35.997574999999998</v>
      </c>
      <c r="AO138">
        <v>-3.3961092498529922E-5</v>
      </c>
      <c r="AP138">
        <v>90.818453597350185</v>
      </c>
      <c r="AQ138">
        <v>160</v>
      </c>
      <c r="AR138">
        <v>25</v>
      </c>
      <c r="AS138">
        <f t="shared" si="61"/>
        <v>1</v>
      </c>
      <c r="AT138">
        <f t="shared" si="62"/>
        <v>0</v>
      </c>
      <c r="AU138">
        <f t="shared" si="63"/>
        <v>47184.20102390174</v>
      </c>
      <c r="AV138">
        <f t="shared" si="64"/>
        <v>1199.992857142857</v>
      </c>
      <c r="AW138">
        <f t="shared" si="65"/>
        <v>1025.9173852027147</v>
      </c>
      <c r="AX138">
        <f t="shared" si="66"/>
        <v>0.8549362432418055</v>
      </c>
      <c r="AY138">
        <f t="shared" si="67"/>
        <v>0.1884269494566847</v>
      </c>
      <c r="AZ138">
        <v>2.7</v>
      </c>
      <c r="BA138">
        <v>0.5</v>
      </c>
      <c r="BB138" t="s">
        <v>355</v>
      </c>
      <c r="BC138">
        <v>2</v>
      </c>
      <c r="BD138" t="b">
        <v>1</v>
      </c>
      <c r="BE138">
        <v>1670263632.0999999</v>
      </c>
      <c r="BF138">
        <v>785.68828571428571</v>
      </c>
      <c r="BG138">
        <v>807.93614285714273</v>
      </c>
      <c r="BH138">
        <v>35.997571428571433</v>
      </c>
      <c r="BI138">
        <v>35.229742857142853</v>
      </c>
      <c r="BJ138">
        <v>790.25271428571443</v>
      </c>
      <c r="BK138">
        <v>35.867457142857141</v>
      </c>
      <c r="BL138">
        <v>649.96885714285702</v>
      </c>
      <c r="BM138">
        <v>100.9752857142857</v>
      </c>
      <c r="BN138">
        <v>9.9900557142857158E-2</v>
      </c>
      <c r="BO138">
        <v>33.097499999999997</v>
      </c>
      <c r="BP138">
        <v>33.552214285714292</v>
      </c>
      <c r="BQ138">
        <v>999.89999999999986</v>
      </c>
      <c r="BR138">
        <v>0</v>
      </c>
      <c r="BS138">
        <v>0</v>
      </c>
      <c r="BT138">
        <v>8990</v>
      </c>
      <c r="BU138">
        <v>0</v>
      </c>
      <c r="BV138">
        <v>258.85542857142849</v>
      </c>
      <c r="BW138">
        <v>-22.248285714285721</v>
      </c>
      <c r="BX138">
        <v>815.02700000000004</v>
      </c>
      <c r="BY138">
        <v>837.43914285714277</v>
      </c>
      <c r="BZ138">
        <v>0.76781128571428581</v>
      </c>
      <c r="CA138">
        <v>807.93614285714273</v>
      </c>
      <c r="CB138">
        <v>35.229742857142853</v>
      </c>
      <c r="CC138">
        <v>3.634864285714285</v>
      </c>
      <c r="CD138">
        <v>3.5573328571428569</v>
      </c>
      <c r="CE138">
        <v>27.263185714285719</v>
      </c>
      <c r="CF138">
        <v>26.895885714285711</v>
      </c>
      <c r="CG138">
        <v>1199.992857142857</v>
      </c>
      <c r="CH138">
        <v>0.50004128571428574</v>
      </c>
      <c r="CI138">
        <v>0.49995871428571431</v>
      </c>
      <c r="CJ138">
        <v>0</v>
      </c>
      <c r="CK138">
        <v>955.46571428571417</v>
      </c>
      <c r="CL138">
        <v>4.9990899999999998</v>
      </c>
      <c r="CM138">
        <v>9800.2728571428579</v>
      </c>
      <c r="CN138">
        <v>9557.9342857142874</v>
      </c>
      <c r="CO138">
        <v>42.919285714285721</v>
      </c>
      <c r="CP138">
        <v>44.625</v>
      </c>
      <c r="CQ138">
        <v>43.686999999999998</v>
      </c>
      <c r="CR138">
        <v>43.713999999999999</v>
      </c>
      <c r="CS138">
        <v>44.25</v>
      </c>
      <c r="CT138">
        <v>597.54857142857145</v>
      </c>
      <c r="CU138">
        <v>597.44714285714292</v>
      </c>
      <c r="CV138">
        <v>0</v>
      </c>
      <c r="CW138">
        <v>1670263653.2</v>
      </c>
      <c r="CX138">
        <v>0</v>
      </c>
      <c r="CY138">
        <v>1670262879</v>
      </c>
      <c r="CZ138" t="s">
        <v>356</v>
      </c>
      <c r="DA138">
        <v>1670262873</v>
      </c>
      <c r="DB138">
        <v>1670262879</v>
      </c>
      <c r="DC138">
        <v>3</v>
      </c>
      <c r="DD138">
        <v>-7.0000000000000001E-3</v>
      </c>
      <c r="DE138">
        <v>-1.0999999999999999E-2</v>
      </c>
      <c r="DF138">
        <v>-3.9849999999999999</v>
      </c>
      <c r="DG138">
        <v>0.13</v>
      </c>
      <c r="DH138">
        <v>415</v>
      </c>
      <c r="DI138">
        <v>34</v>
      </c>
      <c r="DJ138">
        <v>0.34</v>
      </c>
      <c r="DK138">
        <v>0.13</v>
      </c>
      <c r="DL138">
        <v>-22.01570487804878</v>
      </c>
      <c r="DM138">
        <v>-0.88488919860623327</v>
      </c>
      <c r="DN138">
        <v>0.1044679760739391</v>
      </c>
      <c r="DO138">
        <v>0</v>
      </c>
      <c r="DP138">
        <v>0.77027495121951217</v>
      </c>
      <c r="DQ138">
        <v>1.0320250871080501E-2</v>
      </c>
      <c r="DR138">
        <v>3.9304582675233294E-3</v>
      </c>
      <c r="DS138">
        <v>1</v>
      </c>
      <c r="DT138">
        <v>0</v>
      </c>
      <c r="DU138">
        <v>0</v>
      </c>
      <c r="DV138">
        <v>0</v>
      </c>
      <c r="DW138">
        <v>-1</v>
      </c>
      <c r="DX138">
        <v>1</v>
      </c>
      <c r="DY138">
        <v>2</v>
      </c>
      <c r="DZ138" t="s">
        <v>363</v>
      </c>
      <c r="EA138">
        <v>3.2967300000000002</v>
      </c>
      <c r="EB138">
        <v>2.6252399999999998</v>
      </c>
      <c r="EC138">
        <v>0.16015499999999999</v>
      </c>
      <c r="ED138">
        <v>0.16132099999999999</v>
      </c>
      <c r="EE138">
        <v>0.14475199999999999</v>
      </c>
      <c r="EF138">
        <v>0.141044</v>
      </c>
      <c r="EG138">
        <v>25430.7</v>
      </c>
      <c r="EH138">
        <v>25847.3</v>
      </c>
      <c r="EI138">
        <v>28173.4</v>
      </c>
      <c r="EJ138">
        <v>29664.799999999999</v>
      </c>
      <c r="EK138">
        <v>33156.6</v>
      </c>
      <c r="EL138">
        <v>35365.199999999997</v>
      </c>
      <c r="EM138">
        <v>39763.199999999997</v>
      </c>
      <c r="EN138">
        <v>42384.9</v>
      </c>
      <c r="EO138">
        <v>1.9486000000000001</v>
      </c>
      <c r="EP138">
        <v>2.1566700000000001</v>
      </c>
      <c r="EQ138">
        <v>0.139933</v>
      </c>
      <c r="ER138">
        <v>0</v>
      </c>
      <c r="ES138">
        <v>31.283999999999999</v>
      </c>
      <c r="ET138">
        <v>999.9</v>
      </c>
      <c r="EU138">
        <v>52.5</v>
      </c>
      <c r="EV138">
        <v>39.299999999999997</v>
      </c>
      <c r="EW138">
        <v>37.129100000000001</v>
      </c>
      <c r="EX138">
        <v>57.030299999999997</v>
      </c>
      <c r="EY138">
        <v>-1.4743599999999999</v>
      </c>
      <c r="EZ138">
        <v>2</v>
      </c>
      <c r="FA138">
        <v>0.44348599999999999</v>
      </c>
      <c r="FB138">
        <v>0.29202299999999998</v>
      </c>
      <c r="FC138">
        <v>20.273900000000001</v>
      </c>
      <c r="FD138">
        <v>5.2184900000000001</v>
      </c>
      <c r="FE138">
        <v>12.0044</v>
      </c>
      <c r="FF138">
        <v>4.9870999999999999</v>
      </c>
      <c r="FG138">
        <v>3.2845300000000002</v>
      </c>
      <c r="FH138">
        <v>9999</v>
      </c>
      <c r="FI138">
        <v>9999</v>
      </c>
      <c r="FJ138">
        <v>9999</v>
      </c>
      <c r="FK138">
        <v>999.9</v>
      </c>
      <c r="FL138">
        <v>1.8658399999999999</v>
      </c>
      <c r="FM138">
        <v>1.8623000000000001</v>
      </c>
      <c r="FN138">
        <v>1.86432</v>
      </c>
      <c r="FO138">
        <v>1.8603799999999999</v>
      </c>
      <c r="FP138">
        <v>1.86111</v>
      </c>
      <c r="FQ138">
        <v>1.8602000000000001</v>
      </c>
      <c r="FR138">
        <v>1.86188</v>
      </c>
      <c r="FS138">
        <v>1.85849</v>
      </c>
      <c r="FT138">
        <v>0</v>
      </c>
      <c r="FU138">
        <v>0</v>
      </c>
      <c r="FV138">
        <v>0</v>
      </c>
      <c r="FW138">
        <v>0</v>
      </c>
      <c r="FX138" t="s">
        <v>358</v>
      </c>
      <c r="FY138" t="s">
        <v>359</v>
      </c>
      <c r="FZ138" t="s">
        <v>360</v>
      </c>
      <c r="GA138" t="s">
        <v>360</v>
      </c>
      <c r="GB138" t="s">
        <v>360</v>
      </c>
      <c r="GC138" t="s">
        <v>360</v>
      </c>
      <c r="GD138">
        <v>0</v>
      </c>
      <c r="GE138">
        <v>100</v>
      </c>
      <c r="GF138">
        <v>100</v>
      </c>
      <c r="GG138">
        <v>-4.569</v>
      </c>
      <c r="GH138">
        <v>0.13009999999999999</v>
      </c>
      <c r="GI138">
        <v>-3.0386377359327348</v>
      </c>
      <c r="GJ138">
        <v>-2.737337881603403E-3</v>
      </c>
      <c r="GK138">
        <v>1.2769921614711079E-6</v>
      </c>
      <c r="GL138">
        <v>-3.2469241445839119E-10</v>
      </c>
      <c r="GM138">
        <v>0.13012000000000509</v>
      </c>
      <c r="GN138">
        <v>0</v>
      </c>
      <c r="GO138">
        <v>0</v>
      </c>
      <c r="GP138">
        <v>0</v>
      </c>
      <c r="GQ138">
        <v>4</v>
      </c>
      <c r="GR138">
        <v>2074</v>
      </c>
      <c r="GS138">
        <v>4</v>
      </c>
      <c r="GT138">
        <v>30</v>
      </c>
      <c r="GU138">
        <v>12.7</v>
      </c>
      <c r="GV138">
        <v>12.6</v>
      </c>
      <c r="GW138">
        <v>2.36572</v>
      </c>
      <c r="GX138">
        <v>2.5488300000000002</v>
      </c>
      <c r="GY138">
        <v>2.04834</v>
      </c>
      <c r="GZ138">
        <v>2.6061999999999999</v>
      </c>
      <c r="HA138">
        <v>2.1972700000000001</v>
      </c>
      <c r="HB138">
        <v>2.36694</v>
      </c>
      <c r="HC138">
        <v>42.590400000000002</v>
      </c>
      <c r="HD138">
        <v>13.492900000000001</v>
      </c>
      <c r="HE138">
        <v>18</v>
      </c>
      <c r="HF138">
        <v>500.54199999999997</v>
      </c>
      <c r="HG138">
        <v>719.75900000000001</v>
      </c>
      <c r="HH138">
        <v>31.0002</v>
      </c>
      <c r="HI138">
        <v>33.036000000000001</v>
      </c>
      <c r="HJ138">
        <v>30.0001</v>
      </c>
      <c r="HK138">
        <v>32.956600000000002</v>
      </c>
      <c r="HL138">
        <v>32.953099999999999</v>
      </c>
      <c r="HM138">
        <v>47.323099999999997</v>
      </c>
      <c r="HN138">
        <v>-30</v>
      </c>
      <c r="HO138">
        <v>-30</v>
      </c>
      <c r="HP138">
        <v>31</v>
      </c>
      <c r="HQ138">
        <v>822.88499999999999</v>
      </c>
      <c r="HR138">
        <v>33.834600000000002</v>
      </c>
      <c r="HS138">
        <v>99.268199999999993</v>
      </c>
      <c r="HT138">
        <v>98.302700000000002</v>
      </c>
    </row>
    <row r="139" spans="1:228" x14ac:dyDescent="0.2">
      <c r="A139">
        <v>124</v>
      </c>
      <c r="B139">
        <v>1670263638.0999999</v>
      </c>
      <c r="C139">
        <v>491.09999990463263</v>
      </c>
      <c r="D139" t="s">
        <v>607</v>
      </c>
      <c r="E139" t="s">
        <v>608</v>
      </c>
      <c r="F139">
        <v>4</v>
      </c>
      <c r="G139">
        <v>1670263635.7874999</v>
      </c>
      <c r="H139">
        <f t="shared" si="34"/>
        <v>1.903612637182807E-3</v>
      </c>
      <c r="I139">
        <f t="shared" si="35"/>
        <v>1.903612637182807</v>
      </c>
      <c r="J139">
        <f t="shared" si="36"/>
        <v>28.754497196527566</v>
      </c>
      <c r="K139">
        <f t="shared" si="37"/>
        <v>791.85887500000001</v>
      </c>
      <c r="L139">
        <f t="shared" si="38"/>
        <v>384.57080821392702</v>
      </c>
      <c r="M139">
        <f t="shared" si="39"/>
        <v>38.870301164548735</v>
      </c>
      <c r="N139">
        <f t="shared" si="40"/>
        <v>80.036737822150897</v>
      </c>
      <c r="O139">
        <f t="shared" si="41"/>
        <v>0.11916641983408895</v>
      </c>
      <c r="P139">
        <f t="shared" si="42"/>
        <v>3.6755208854399348</v>
      </c>
      <c r="Q139">
        <f t="shared" si="43"/>
        <v>0.11706091113028977</v>
      </c>
      <c r="R139">
        <f t="shared" si="44"/>
        <v>7.3349142384965649E-2</v>
      </c>
      <c r="S139">
        <f t="shared" si="45"/>
        <v>226.11234410788484</v>
      </c>
      <c r="T139">
        <f t="shared" si="46"/>
        <v>33.777251348576421</v>
      </c>
      <c r="U139">
        <f t="shared" si="47"/>
        <v>33.548274999999997</v>
      </c>
      <c r="V139">
        <f t="shared" si="48"/>
        <v>5.2098465631644686</v>
      </c>
      <c r="W139">
        <f t="shared" si="49"/>
        <v>71.601246604943825</v>
      </c>
      <c r="X139">
        <f t="shared" si="50"/>
        <v>3.6381424221699938</v>
      </c>
      <c r="Y139">
        <f t="shared" si="51"/>
        <v>5.081116034533947</v>
      </c>
      <c r="Z139">
        <f t="shared" si="52"/>
        <v>1.5717041409944748</v>
      </c>
      <c r="AA139">
        <f t="shared" si="53"/>
        <v>-83.949317299761788</v>
      </c>
      <c r="AB139">
        <f t="shared" si="54"/>
        <v>-88.443865366387385</v>
      </c>
      <c r="AC139">
        <f t="shared" si="55"/>
        <v>-5.528509200721234</v>
      </c>
      <c r="AD139">
        <f t="shared" si="56"/>
        <v>48.190652241014433</v>
      </c>
      <c r="AE139">
        <f t="shared" si="57"/>
        <v>52.129038303833923</v>
      </c>
      <c r="AF139">
        <f t="shared" si="58"/>
        <v>1.912024378395818</v>
      </c>
      <c r="AG139">
        <f t="shared" si="59"/>
        <v>28.754497196527566</v>
      </c>
      <c r="AH139">
        <v>843.82927835481235</v>
      </c>
      <c r="AI139">
        <v>824.52336969697001</v>
      </c>
      <c r="AJ139">
        <v>1.709394746494405</v>
      </c>
      <c r="AK139">
        <v>66.402608217360225</v>
      </c>
      <c r="AL139">
        <f t="shared" si="60"/>
        <v>1.903612637182807</v>
      </c>
      <c r="AM139">
        <v>35.229966794695159</v>
      </c>
      <c r="AN139">
        <v>35.992260588235283</v>
      </c>
      <c r="AO139">
        <v>-1.8565693869054359E-6</v>
      </c>
      <c r="AP139">
        <v>90.818453597350185</v>
      </c>
      <c r="AQ139">
        <v>160</v>
      </c>
      <c r="AR139">
        <v>25</v>
      </c>
      <c r="AS139">
        <f t="shared" si="61"/>
        <v>1</v>
      </c>
      <c r="AT139">
        <f t="shared" si="62"/>
        <v>0</v>
      </c>
      <c r="AU139">
        <f t="shared" si="63"/>
        <v>47232.421786337072</v>
      </c>
      <c r="AV139">
        <f t="shared" si="64"/>
        <v>1199.9974999999999</v>
      </c>
      <c r="AW139">
        <f t="shared" si="65"/>
        <v>1025.921601092168</v>
      </c>
      <c r="AX139">
        <f t="shared" si="66"/>
        <v>0.85493644869440821</v>
      </c>
      <c r="AY139">
        <f t="shared" si="67"/>
        <v>0.18842734598020816</v>
      </c>
      <c r="AZ139">
        <v>2.7</v>
      </c>
      <c r="BA139">
        <v>0.5</v>
      </c>
      <c r="BB139" t="s">
        <v>355</v>
      </c>
      <c r="BC139">
        <v>2</v>
      </c>
      <c r="BD139" t="b">
        <v>1</v>
      </c>
      <c r="BE139">
        <v>1670263635.7874999</v>
      </c>
      <c r="BF139">
        <v>791.85887500000001</v>
      </c>
      <c r="BG139">
        <v>814.14175</v>
      </c>
      <c r="BH139">
        <v>35.994662499999997</v>
      </c>
      <c r="BI139">
        <v>35.229012500000003</v>
      </c>
      <c r="BJ139">
        <v>796.43174999999997</v>
      </c>
      <c r="BK139">
        <v>35.8645</v>
      </c>
      <c r="BL139">
        <v>649.98949999999991</v>
      </c>
      <c r="BM139">
        <v>100.97450000000001</v>
      </c>
      <c r="BN139">
        <v>9.9997425000000001E-2</v>
      </c>
      <c r="BO139">
        <v>33.101937500000012</v>
      </c>
      <c r="BP139">
        <v>33.548274999999997</v>
      </c>
      <c r="BQ139">
        <v>999.9</v>
      </c>
      <c r="BR139">
        <v>0</v>
      </c>
      <c r="BS139">
        <v>0</v>
      </c>
      <c r="BT139">
        <v>8999.53125</v>
      </c>
      <c r="BU139">
        <v>0</v>
      </c>
      <c r="BV139">
        <v>255.628625</v>
      </c>
      <c r="BW139">
        <v>-22.283000000000001</v>
      </c>
      <c r="BX139">
        <v>821.42575000000011</v>
      </c>
      <c r="BY139">
        <v>843.87062500000002</v>
      </c>
      <c r="BZ139">
        <v>0.76562012499999998</v>
      </c>
      <c r="CA139">
        <v>814.14175</v>
      </c>
      <c r="CB139">
        <v>35.229012500000003</v>
      </c>
      <c r="CC139">
        <v>3.6345399999999999</v>
      </c>
      <c r="CD139">
        <v>3.5572287500000002</v>
      </c>
      <c r="CE139">
        <v>27.261675</v>
      </c>
      <c r="CF139">
        <v>26.895387499999998</v>
      </c>
      <c r="CG139">
        <v>1199.9974999999999</v>
      </c>
      <c r="CH139">
        <v>0.50003500000000001</v>
      </c>
      <c r="CI139">
        <v>0.49996499999999999</v>
      </c>
      <c r="CJ139">
        <v>0</v>
      </c>
      <c r="CK139">
        <v>955.80975000000001</v>
      </c>
      <c r="CL139">
        <v>4.9990899999999998</v>
      </c>
      <c r="CM139">
        <v>9800.09</v>
      </c>
      <c r="CN139">
        <v>9557.9662500000013</v>
      </c>
      <c r="CO139">
        <v>42.936999999999998</v>
      </c>
      <c r="CP139">
        <v>44.655999999999999</v>
      </c>
      <c r="CQ139">
        <v>43.686999999999998</v>
      </c>
      <c r="CR139">
        <v>43.702749999999988</v>
      </c>
      <c r="CS139">
        <v>44.25</v>
      </c>
      <c r="CT139">
        <v>597.54124999999999</v>
      </c>
      <c r="CU139">
        <v>597.45625000000007</v>
      </c>
      <c r="CV139">
        <v>0</v>
      </c>
      <c r="CW139">
        <v>1670263656.8</v>
      </c>
      <c r="CX139">
        <v>0</v>
      </c>
      <c r="CY139">
        <v>1670262879</v>
      </c>
      <c r="CZ139" t="s">
        <v>356</v>
      </c>
      <c r="DA139">
        <v>1670262873</v>
      </c>
      <c r="DB139">
        <v>1670262879</v>
      </c>
      <c r="DC139">
        <v>3</v>
      </c>
      <c r="DD139">
        <v>-7.0000000000000001E-3</v>
      </c>
      <c r="DE139">
        <v>-1.0999999999999999E-2</v>
      </c>
      <c r="DF139">
        <v>-3.9849999999999999</v>
      </c>
      <c r="DG139">
        <v>0.13</v>
      </c>
      <c r="DH139">
        <v>415</v>
      </c>
      <c r="DI139">
        <v>34</v>
      </c>
      <c r="DJ139">
        <v>0.34</v>
      </c>
      <c r="DK139">
        <v>0.13</v>
      </c>
      <c r="DL139">
        <v>-22.08757073170732</v>
      </c>
      <c r="DM139">
        <v>-1.1175449477352011</v>
      </c>
      <c r="DN139">
        <v>0.12547047120086471</v>
      </c>
      <c r="DO139">
        <v>0</v>
      </c>
      <c r="DP139">
        <v>0.77041917073170729</v>
      </c>
      <c r="DQ139">
        <v>-2.1049066202090148E-2</v>
      </c>
      <c r="DR139">
        <v>3.7524664987857322E-3</v>
      </c>
      <c r="DS139">
        <v>1</v>
      </c>
      <c r="DT139">
        <v>0</v>
      </c>
      <c r="DU139">
        <v>0</v>
      </c>
      <c r="DV139">
        <v>0</v>
      </c>
      <c r="DW139">
        <v>-1</v>
      </c>
      <c r="DX139">
        <v>1</v>
      </c>
      <c r="DY139">
        <v>2</v>
      </c>
      <c r="DZ139" t="s">
        <v>363</v>
      </c>
      <c r="EA139">
        <v>3.2968700000000002</v>
      </c>
      <c r="EB139">
        <v>2.6252599999999999</v>
      </c>
      <c r="EC139">
        <v>0.161047</v>
      </c>
      <c r="ED139">
        <v>0.16220000000000001</v>
      </c>
      <c r="EE139">
        <v>0.14474400000000001</v>
      </c>
      <c r="EF139">
        <v>0.14103599999999999</v>
      </c>
      <c r="EG139">
        <v>25403.7</v>
      </c>
      <c r="EH139">
        <v>25820.2</v>
      </c>
      <c r="EI139">
        <v>28173.5</v>
      </c>
      <c r="EJ139">
        <v>29664.9</v>
      </c>
      <c r="EK139">
        <v>33157.4</v>
      </c>
      <c r="EL139">
        <v>35365.699999999997</v>
      </c>
      <c r="EM139">
        <v>39763.699999999997</v>
      </c>
      <c r="EN139">
        <v>42385.2</v>
      </c>
      <c r="EO139">
        <v>1.94862</v>
      </c>
      <c r="EP139">
        <v>2.1565300000000001</v>
      </c>
      <c r="EQ139">
        <v>0.13925100000000001</v>
      </c>
      <c r="ER139">
        <v>0</v>
      </c>
      <c r="ES139">
        <v>31.288799999999998</v>
      </c>
      <c r="ET139">
        <v>999.9</v>
      </c>
      <c r="EU139">
        <v>52.5</v>
      </c>
      <c r="EV139">
        <v>39.299999999999997</v>
      </c>
      <c r="EW139">
        <v>37.128399999999999</v>
      </c>
      <c r="EX139">
        <v>57.060299999999998</v>
      </c>
      <c r="EY139">
        <v>-1.5384599999999999</v>
      </c>
      <c r="EZ139">
        <v>2</v>
      </c>
      <c r="FA139">
        <v>0.443552</v>
      </c>
      <c r="FB139">
        <v>0.29339599999999999</v>
      </c>
      <c r="FC139">
        <v>20.273800000000001</v>
      </c>
      <c r="FD139">
        <v>5.2193899999999998</v>
      </c>
      <c r="FE139">
        <v>12.004899999999999</v>
      </c>
      <c r="FF139">
        <v>4.9871999999999996</v>
      </c>
      <c r="FG139">
        <v>3.2846500000000001</v>
      </c>
      <c r="FH139">
        <v>9999</v>
      </c>
      <c r="FI139">
        <v>9999</v>
      </c>
      <c r="FJ139">
        <v>9999</v>
      </c>
      <c r="FK139">
        <v>999.9</v>
      </c>
      <c r="FL139">
        <v>1.8658399999999999</v>
      </c>
      <c r="FM139">
        <v>1.8623099999999999</v>
      </c>
      <c r="FN139">
        <v>1.86432</v>
      </c>
      <c r="FO139">
        <v>1.8604099999999999</v>
      </c>
      <c r="FP139">
        <v>1.86111</v>
      </c>
      <c r="FQ139">
        <v>1.8602000000000001</v>
      </c>
      <c r="FR139">
        <v>1.86188</v>
      </c>
      <c r="FS139">
        <v>1.8584799999999999</v>
      </c>
      <c r="FT139">
        <v>0</v>
      </c>
      <c r="FU139">
        <v>0</v>
      </c>
      <c r="FV139">
        <v>0</v>
      </c>
      <c r="FW139">
        <v>0</v>
      </c>
      <c r="FX139" t="s">
        <v>358</v>
      </c>
      <c r="FY139" t="s">
        <v>359</v>
      </c>
      <c r="FZ139" t="s">
        <v>360</v>
      </c>
      <c r="GA139" t="s">
        <v>360</v>
      </c>
      <c r="GB139" t="s">
        <v>360</v>
      </c>
      <c r="GC139" t="s">
        <v>360</v>
      </c>
      <c r="GD139">
        <v>0</v>
      </c>
      <c r="GE139">
        <v>100</v>
      </c>
      <c r="GF139">
        <v>100</v>
      </c>
      <c r="GG139">
        <v>-4.5780000000000003</v>
      </c>
      <c r="GH139">
        <v>0.13009999999999999</v>
      </c>
      <c r="GI139">
        <v>-3.0386377359327348</v>
      </c>
      <c r="GJ139">
        <v>-2.737337881603403E-3</v>
      </c>
      <c r="GK139">
        <v>1.2769921614711079E-6</v>
      </c>
      <c r="GL139">
        <v>-3.2469241445839119E-10</v>
      </c>
      <c r="GM139">
        <v>0.13012000000000509</v>
      </c>
      <c r="GN139">
        <v>0</v>
      </c>
      <c r="GO139">
        <v>0</v>
      </c>
      <c r="GP139">
        <v>0</v>
      </c>
      <c r="GQ139">
        <v>4</v>
      </c>
      <c r="GR139">
        <v>2074</v>
      </c>
      <c r="GS139">
        <v>4</v>
      </c>
      <c r="GT139">
        <v>30</v>
      </c>
      <c r="GU139">
        <v>12.8</v>
      </c>
      <c r="GV139">
        <v>12.7</v>
      </c>
      <c r="GW139">
        <v>2.3815900000000001</v>
      </c>
      <c r="GX139">
        <v>2.5500500000000001</v>
      </c>
      <c r="GY139">
        <v>2.04834</v>
      </c>
      <c r="GZ139">
        <v>2.6061999999999999</v>
      </c>
      <c r="HA139">
        <v>2.1972700000000001</v>
      </c>
      <c r="HB139">
        <v>2.3535200000000001</v>
      </c>
      <c r="HC139">
        <v>42.590400000000002</v>
      </c>
      <c r="HD139">
        <v>13.492900000000001</v>
      </c>
      <c r="HE139">
        <v>18</v>
      </c>
      <c r="HF139">
        <v>500.55799999999999</v>
      </c>
      <c r="HG139">
        <v>719.62699999999995</v>
      </c>
      <c r="HH139">
        <v>31.000399999999999</v>
      </c>
      <c r="HI139">
        <v>33.038899999999998</v>
      </c>
      <c r="HJ139">
        <v>30.0002</v>
      </c>
      <c r="HK139">
        <v>32.956600000000002</v>
      </c>
      <c r="HL139">
        <v>32.953800000000001</v>
      </c>
      <c r="HM139">
        <v>47.636600000000001</v>
      </c>
      <c r="HN139">
        <v>-30</v>
      </c>
      <c r="HO139">
        <v>-30</v>
      </c>
      <c r="HP139">
        <v>31</v>
      </c>
      <c r="HQ139">
        <v>829.56399999999996</v>
      </c>
      <c r="HR139">
        <v>33.834600000000002</v>
      </c>
      <c r="HS139">
        <v>99.269099999999995</v>
      </c>
      <c r="HT139">
        <v>98.303100000000001</v>
      </c>
    </row>
    <row r="140" spans="1:228" x14ac:dyDescent="0.2">
      <c r="A140">
        <v>125</v>
      </c>
      <c r="B140">
        <v>1670263642.0999999</v>
      </c>
      <c r="C140">
        <v>495.09999990463263</v>
      </c>
      <c r="D140" t="s">
        <v>609</v>
      </c>
      <c r="E140" t="s">
        <v>610</v>
      </c>
      <c r="F140">
        <v>4</v>
      </c>
      <c r="G140">
        <v>1670263640.0999999</v>
      </c>
      <c r="H140">
        <f t="shared" si="34"/>
        <v>1.9166488926392971E-3</v>
      </c>
      <c r="I140">
        <f t="shared" si="35"/>
        <v>1.9166488926392971</v>
      </c>
      <c r="J140">
        <f t="shared" si="36"/>
        <v>28.476164596151587</v>
      </c>
      <c r="K140">
        <f t="shared" si="37"/>
        <v>798.98657142857144</v>
      </c>
      <c r="L140">
        <f t="shared" si="38"/>
        <v>397.73409517548271</v>
      </c>
      <c r="M140">
        <f t="shared" si="39"/>
        <v>40.200540793118449</v>
      </c>
      <c r="N140">
        <f t="shared" si="40"/>
        <v>80.756698124400756</v>
      </c>
      <c r="O140">
        <f t="shared" si="41"/>
        <v>0.11995386551440267</v>
      </c>
      <c r="P140">
        <f t="shared" si="42"/>
        <v>3.6752782256783849</v>
      </c>
      <c r="Q140">
        <f t="shared" si="43"/>
        <v>0.1178205690112918</v>
      </c>
      <c r="R140">
        <f t="shared" si="44"/>
        <v>7.382636374732196E-2</v>
      </c>
      <c r="S140">
        <f t="shared" si="45"/>
        <v>226.11194537569469</v>
      </c>
      <c r="T140">
        <f t="shared" si="46"/>
        <v>33.776307862653603</v>
      </c>
      <c r="U140">
        <f t="shared" si="47"/>
        <v>33.549900000000001</v>
      </c>
      <c r="V140">
        <f t="shared" si="48"/>
        <v>5.2103203724961107</v>
      </c>
      <c r="W140">
        <f t="shared" si="49"/>
        <v>71.592770410089003</v>
      </c>
      <c r="X140">
        <f t="shared" si="50"/>
        <v>3.6380688148032321</v>
      </c>
      <c r="Y140">
        <f t="shared" si="51"/>
        <v>5.0816147970864778</v>
      </c>
      <c r="Z140">
        <f t="shared" si="52"/>
        <v>1.5722515576928786</v>
      </c>
      <c r="AA140">
        <f t="shared" si="53"/>
        <v>-84.524216165393</v>
      </c>
      <c r="AB140">
        <f t="shared" si="54"/>
        <v>-88.413612381658425</v>
      </c>
      <c r="AC140">
        <f t="shared" si="55"/>
        <v>-5.5270743133753948</v>
      </c>
      <c r="AD140">
        <f t="shared" si="56"/>
        <v>47.647042515267856</v>
      </c>
      <c r="AE140">
        <f t="shared" si="57"/>
        <v>52.134991255273725</v>
      </c>
      <c r="AF140">
        <f t="shared" si="58"/>
        <v>1.9232741359059735</v>
      </c>
      <c r="AG140">
        <f t="shared" si="59"/>
        <v>28.476164596151587</v>
      </c>
      <c r="AH140">
        <v>850.6503141622959</v>
      </c>
      <c r="AI140">
        <v>831.40649696969638</v>
      </c>
      <c r="AJ140">
        <v>1.724025782168954</v>
      </c>
      <c r="AK140">
        <v>66.402608217360225</v>
      </c>
      <c r="AL140">
        <f t="shared" si="60"/>
        <v>1.9166488926392971</v>
      </c>
      <c r="AM140">
        <v>35.227557097870907</v>
      </c>
      <c r="AN140">
        <v>35.995150882352938</v>
      </c>
      <c r="AO140">
        <v>-2.660501081674864E-5</v>
      </c>
      <c r="AP140">
        <v>90.818453597350185</v>
      </c>
      <c r="AQ140">
        <v>159</v>
      </c>
      <c r="AR140">
        <v>24</v>
      </c>
      <c r="AS140">
        <f t="shared" si="61"/>
        <v>1</v>
      </c>
      <c r="AT140">
        <f t="shared" si="62"/>
        <v>0</v>
      </c>
      <c r="AU140">
        <f t="shared" si="63"/>
        <v>47227.813217883369</v>
      </c>
      <c r="AV140">
        <f t="shared" si="64"/>
        <v>1199.995714285714</v>
      </c>
      <c r="AW140">
        <f t="shared" si="65"/>
        <v>1025.9200421635721</v>
      </c>
      <c r="AX140">
        <f t="shared" si="66"/>
        <v>0.8549364218140072</v>
      </c>
      <c r="AY140">
        <f t="shared" si="67"/>
        <v>0.18842729410103407</v>
      </c>
      <c r="AZ140">
        <v>2.7</v>
      </c>
      <c r="BA140">
        <v>0.5</v>
      </c>
      <c r="BB140" t="s">
        <v>355</v>
      </c>
      <c r="BC140">
        <v>2</v>
      </c>
      <c r="BD140" t="b">
        <v>1</v>
      </c>
      <c r="BE140">
        <v>1670263640.0999999</v>
      </c>
      <c r="BF140">
        <v>798.98657142857144</v>
      </c>
      <c r="BG140">
        <v>821.27971428571425</v>
      </c>
      <c r="BH140">
        <v>35.994142857142847</v>
      </c>
      <c r="BI140">
        <v>35.224042857142862</v>
      </c>
      <c r="BJ140">
        <v>803.56857142857154</v>
      </c>
      <c r="BK140">
        <v>35.864042857142863</v>
      </c>
      <c r="BL140">
        <v>650.03614285714286</v>
      </c>
      <c r="BM140">
        <v>100.9738571428571</v>
      </c>
      <c r="BN140">
        <v>0.1000545</v>
      </c>
      <c r="BO140">
        <v>33.103685714285717</v>
      </c>
      <c r="BP140">
        <v>33.549900000000001</v>
      </c>
      <c r="BQ140">
        <v>999.89999999999986</v>
      </c>
      <c r="BR140">
        <v>0</v>
      </c>
      <c r="BS140">
        <v>0</v>
      </c>
      <c r="BT140">
        <v>8998.75</v>
      </c>
      <c r="BU140">
        <v>0</v>
      </c>
      <c r="BV140">
        <v>252.0362857142857</v>
      </c>
      <c r="BW140">
        <v>-22.292728571428569</v>
      </c>
      <c r="BX140">
        <v>828.81928571428568</v>
      </c>
      <c r="BY140">
        <v>851.26428571428573</v>
      </c>
      <c r="BZ140">
        <v>0.77010985714285707</v>
      </c>
      <c r="CA140">
        <v>821.27971428571425</v>
      </c>
      <c r="CB140">
        <v>35.224042857142862</v>
      </c>
      <c r="CC140">
        <v>3.6344699999999999</v>
      </c>
      <c r="CD140">
        <v>3.5567099999999998</v>
      </c>
      <c r="CE140">
        <v>27.261342857142861</v>
      </c>
      <c r="CF140">
        <v>26.892900000000001</v>
      </c>
      <c r="CG140">
        <v>1199.995714285714</v>
      </c>
      <c r="CH140">
        <v>0.50003500000000001</v>
      </c>
      <c r="CI140">
        <v>0.49996499999999999</v>
      </c>
      <c r="CJ140">
        <v>0</v>
      </c>
      <c r="CK140">
        <v>955.83842857142849</v>
      </c>
      <c r="CL140">
        <v>4.9990899999999998</v>
      </c>
      <c r="CM140">
        <v>9800.8028571428567</v>
      </c>
      <c r="CN140">
        <v>9557.9557142857138</v>
      </c>
      <c r="CO140">
        <v>42.936999999999998</v>
      </c>
      <c r="CP140">
        <v>44.625</v>
      </c>
      <c r="CQ140">
        <v>43.722999999999999</v>
      </c>
      <c r="CR140">
        <v>43.696000000000012</v>
      </c>
      <c r="CS140">
        <v>44.25</v>
      </c>
      <c r="CT140">
        <v>597.54142857142858</v>
      </c>
      <c r="CU140">
        <v>597.45428571428579</v>
      </c>
      <c r="CV140">
        <v>0</v>
      </c>
      <c r="CW140">
        <v>1670263661</v>
      </c>
      <c r="CX140">
        <v>0</v>
      </c>
      <c r="CY140">
        <v>1670262879</v>
      </c>
      <c r="CZ140" t="s">
        <v>356</v>
      </c>
      <c r="DA140">
        <v>1670262873</v>
      </c>
      <c r="DB140">
        <v>1670262879</v>
      </c>
      <c r="DC140">
        <v>3</v>
      </c>
      <c r="DD140">
        <v>-7.0000000000000001E-3</v>
      </c>
      <c r="DE140">
        <v>-1.0999999999999999E-2</v>
      </c>
      <c r="DF140">
        <v>-3.9849999999999999</v>
      </c>
      <c r="DG140">
        <v>0.13</v>
      </c>
      <c r="DH140">
        <v>415</v>
      </c>
      <c r="DI140">
        <v>34</v>
      </c>
      <c r="DJ140">
        <v>0.34</v>
      </c>
      <c r="DK140">
        <v>0.13</v>
      </c>
      <c r="DL140">
        <v>-22.1455512195122</v>
      </c>
      <c r="DM140">
        <v>-1.2069282229964919</v>
      </c>
      <c r="DN140">
        <v>0.13130549209614331</v>
      </c>
      <c r="DO140">
        <v>0</v>
      </c>
      <c r="DP140">
        <v>0.77007517073170728</v>
      </c>
      <c r="DQ140">
        <v>-3.2043094076652373E-2</v>
      </c>
      <c r="DR140">
        <v>3.844345615934287E-3</v>
      </c>
      <c r="DS140">
        <v>1</v>
      </c>
      <c r="DT140">
        <v>0</v>
      </c>
      <c r="DU140">
        <v>0</v>
      </c>
      <c r="DV140">
        <v>0</v>
      </c>
      <c r="DW140">
        <v>-1</v>
      </c>
      <c r="DX140">
        <v>1</v>
      </c>
      <c r="DY140">
        <v>2</v>
      </c>
      <c r="DZ140" t="s">
        <v>363</v>
      </c>
      <c r="EA140">
        <v>3.2968899999999999</v>
      </c>
      <c r="EB140">
        <v>2.62521</v>
      </c>
      <c r="EC140">
        <v>0.161935</v>
      </c>
      <c r="ED140">
        <v>0.16308700000000001</v>
      </c>
      <c r="EE140">
        <v>0.14474500000000001</v>
      </c>
      <c r="EF140">
        <v>0.14102200000000001</v>
      </c>
      <c r="EG140">
        <v>25377</v>
      </c>
      <c r="EH140">
        <v>25792.7</v>
      </c>
      <c r="EI140">
        <v>28173.7</v>
      </c>
      <c r="EJ140">
        <v>29664.799999999999</v>
      </c>
      <c r="EK140">
        <v>33157.699999999997</v>
      </c>
      <c r="EL140">
        <v>35366.1</v>
      </c>
      <c r="EM140">
        <v>39764.1</v>
      </c>
      <c r="EN140">
        <v>42384.800000000003</v>
      </c>
      <c r="EO140">
        <v>1.9499</v>
      </c>
      <c r="EP140">
        <v>2.1564199999999998</v>
      </c>
      <c r="EQ140">
        <v>0.13954900000000001</v>
      </c>
      <c r="ER140">
        <v>0</v>
      </c>
      <c r="ES140">
        <v>31.2943</v>
      </c>
      <c r="ET140">
        <v>999.9</v>
      </c>
      <c r="EU140">
        <v>52.5</v>
      </c>
      <c r="EV140">
        <v>39.299999999999997</v>
      </c>
      <c r="EW140">
        <v>37.126899999999999</v>
      </c>
      <c r="EX140">
        <v>57.090299999999999</v>
      </c>
      <c r="EY140">
        <v>-1.4984</v>
      </c>
      <c r="EZ140">
        <v>2</v>
      </c>
      <c r="FA140">
        <v>0.44359999999999999</v>
      </c>
      <c r="FB140">
        <v>0.294485</v>
      </c>
      <c r="FC140">
        <v>20.273900000000001</v>
      </c>
      <c r="FD140">
        <v>5.2193899999999998</v>
      </c>
      <c r="FE140">
        <v>12.005800000000001</v>
      </c>
      <c r="FF140">
        <v>4.9867999999999997</v>
      </c>
      <c r="FG140">
        <v>3.2846500000000001</v>
      </c>
      <c r="FH140">
        <v>9999</v>
      </c>
      <c r="FI140">
        <v>9999</v>
      </c>
      <c r="FJ140">
        <v>9999</v>
      </c>
      <c r="FK140">
        <v>999.9</v>
      </c>
      <c r="FL140">
        <v>1.8658399999999999</v>
      </c>
      <c r="FM140">
        <v>1.8622799999999999</v>
      </c>
      <c r="FN140">
        <v>1.86432</v>
      </c>
      <c r="FO140">
        <v>1.8603799999999999</v>
      </c>
      <c r="FP140">
        <v>1.86111</v>
      </c>
      <c r="FQ140">
        <v>1.8602000000000001</v>
      </c>
      <c r="FR140">
        <v>1.86188</v>
      </c>
      <c r="FS140">
        <v>1.85849</v>
      </c>
      <c r="FT140">
        <v>0</v>
      </c>
      <c r="FU140">
        <v>0</v>
      </c>
      <c r="FV140">
        <v>0</v>
      </c>
      <c r="FW140">
        <v>0</v>
      </c>
      <c r="FX140" t="s">
        <v>358</v>
      </c>
      <c r="FY140" t="s">
        <v>359</v>
      </c>
      <c r="FZ140" t="s">
        <v>360</v>
      </c>
      <c r="GA140" t="s">
        <v>360</v>
      </c>
      <c r="GB140" t="s">
        <v>360</v>
      </c>
      <c r="GC140" t="s">
        <v>360</v>
      </c>
      <c r="GD140">
        <v>0</v>
      </c>
      <c r="GE140">
        <v>100</v>
      </c>
      <c r="GF140">
        <v>100</v>
      </c>
      <c r="GG140">
        <v>-4.5860000000000003</v>
      </c>
      <c r="GH140">
        <v>0.13020000000000001</v>
      </c>
      <c r="GI140">
        <v>-3.0386377359327348</v>
      </c>
      <c r="GJ140">
        <v>-2.737337881603403E-3</v>
      </c>
      <c r="GK140">
        <v>1.2769921614711079E-6</v>
      </c>
      <c r="GL140">
        <v>-3.2469241445839119E-10</v>
      </c>
      <c r="GM140">
        <v>0.13012000000000509</v>
      </c>
      <c r="GN140">
        <v>0</v>
      </c>
      <c r="GO140">
        <v>0</v>
      </c>
      <c r="GP140">
        <v>0</v>
      </c>
      <c r="GQ140">
        <v>4</v>
      </c>
      <c r="GR140">
        <v>2074</v>
      </c>
      <c r="GS140">
        <v>4</v>
      </c>
      <c r="GT140">
        <v>30</v>
      </c>
      <c r="GU140">
        <v>12.8</v>
      </c>
      <c r="GV140">
        <v>12.7</v>
      </c>
      <c r="GW140">
        <v>2.3974600000000001</v>
      </c>
      <c r="GX140">
        <v>2.5488300000000002</v>
      </c>
      <c r="GY140">
        <v>2.04834</v>
      </c>
      <c r="GZ140">
        <v>2.6061999999999999</v>
      </c>
      <c r="HA140">
        <v>2.1972700000000001</v>
      </c>
      <c r="HB140">
        <v>2.36084</v>
      </c>
      <c r="HC140">
        <v>42.590400000000002</v>
      </c>
      <c r="HD140">
        <v>13.4841</v>
      </c>
      <c r="HE140">
        <v>18</v>
      </c>
      <c r="HF140">
        <v>501.38299999999998</v>
      </c>
      <c r="HG140">
        <v>719.55</v>
      </c>
      <c r="HH140">
        <v>31.000399999999999</v>
      </c>
      <c r="HI140">
        <v>33.038899999999998</v>
      </c>
      <c r="HJ140">
        <v>30.0002</v>
      </c>
      <c r="HK140">
        <v>32.9574</v>
      </c>
      <c r="HL140">
        <v>32.955199999999998</v>
      </c>
      <c r="HM140">
        <v>47.946300000000001</v>
      </c>
      <c r="HN140">
        <v>-30</v>
      </c>
      <c r="HO140">
        <v>-30</v>
      </c>
      <c r="HP140">
        <v>31</v>
      </c>
      <c r="HQ140">
        <v>836.24199999999996</v>
      </c>
      <c r="HR140">
        <v>33.834600000000002</v>
      </c>
      <c r="HS140">
        <v>99.27</v>
      </c>
      <c r="HT140">
        <v>98.302400000000006</v>
      </c>
    </row>
    <row r="141" spans="1:228" x14ac:dyDescent="0.2">
      <c r="A141">
        <v>126</v>
      </c>
      <c r="B141">
        <v>1670263646.0999999</v>
      </c>
      <c r="C141">
        <v>499.09999990463263</v>
      </c>
      <c r="D141" t="s">
        <v>611</v>
      </c>
      <c r="E141" t="s">
        <v>612</v>
      </c>
      <c r="F141">
        <v>4</v>
      </c>
      <c r="G141">
        <v>1670263643.7874999</v>
      </c>
      <c r="H141">
        <f t="shared" si="34"/>
        <v>1.9212781417284686E-3</v>
      </c>
      <c r="I141">
        <f t="shared" si="35"/>
        <v>1.9212781417284686</v>
      </c>
      <c r="J141">
        <f t="shared" si="36"/>
        <v>28.446282484051373</v>
      </c>
      <c r="K141">
        <f t="shared" si="37"/>
        <v>805.16112499999997</v>
      </c>
      <c r="L141">
        <f t="shared" si="38"/>
        <v>404.10446784623053</v>
      </c>
      <c r="M141">
        <f t="shared" si="39"/>
        <v>40.844063820067639</v>
      </c>
      <c r="N141">
        <f t="shared" si="40"/>
        <v>81.380076172410014</v>
      </c>
      <c r="O141">
        <f t="shared" si="41"/>
        <v>0.11995105711695339</v>
      </c>
      <c r="P141">
        <f t="shared" si="42"/>
        <v>3.675915131891816</v>
      </c>
      <c r="Q141">
        <f t="shared" si="43"/>
        <v>0.11781822206956788</v>
      </c>
      <c r="R141">
        <f t="shared" si="44"/>
        <v>7.3824856741473446E-2</v>
      </c>
      <c r="S141">
        <f t="shared" si="45"/>
        <v>226.11355873291285</v>
      </c>
      <c r="T141">
        <f t="shared" si="46"/>
        <v>33.778699103156491</v>
      </c>
      <c r="U141">
        <f t="shared" si="47"/>
        <v>33.562725</v>
      </c>
      <c r="V141">
        <f t="shared" si="48"/>
        <v>5.2140611369352152</v>
      </c>
      <c r="W141">
        <f t="shared" si="49"/>
        <v>71.577989521176306</v>
      </c>
      <c r="X141">
        <f t="shared" si="50"/>
        <v>3.6380252415336503</v>
      </c>
      <c r="Y141">
        <f t="shared" si="51"/>
        <v>5.0826032777259584</v>
      </c>
      <c r="Z141">
        <f t="shared" si="52"/>
        <v>1.576035895401565</v>
      </c>
      <c r="AA141">
        <f t="shared" si="53"/>
        <v>-84.728366050225461</v>
      </c>
      <c r="AB141">
        <f t="shared" si="54"/>
        <v>-90.284002312241171</v>
      </c>
      <c r="AC141">
        <f t="shared" si="55"/>
        <v>-5.6434719124492219</v>
      </c>
      <c r="AD141">
        <f t="shared" si="56"/>
        <v>45.457718457996975</v>
      </c>
      <c r="AE141">
        <f t="shared" si="57"/>
        <v>52.295136953075726</v>
      </c>
      <c r="AF141">
        <f t="shared" si="58"/>
        <v>1.9289293468634054</v>
      </c>
      <c r="AG141">
        <f t="shared" si="59"/>
        <v>28.446282484051373</v>
      </c>
      <c r="AH141">
        <v>857.70234792919609</v>
      </c>
      <c r="AI141">
        <v>838.38630303030277</v>
      </c>
      <c r="AJ141">
        <v>1.7447747158415181</v>
      </c>
      <c r="AK141">
        <v>66.402608217360225</v>
      </c>
      <c r="AL141">
        <f t="shared" si="60"/>
        <v>1.9212781417284686</v>
      </c>
      <c r="AM141">
        <v>35.222565779544283</v>
      </c>
      <c r="AN141">
        <v>35.991783529411741</v>
      </c>
      <c r="AO141">
        <v>2.3953547133226409E-5</v>
      </c>
      <c r="AP141">
        <v>90.818453597350185</v>
      </c>
      <c r="AQ141">
        <v>160</v>
      </c>
      <c r="AR141">
        <v>25</v>
      </c>
      <c r="AS141">
        <f t="shared" si="61"/>
        <v>1</v>
      </c>
      <c r="AT141">
        <f t="shared" si="62"/>
        <v>0</v>
      </c>
      <c r="AU141">
        <f t="shared" si="63"/>
        <v>47238.64956934825</v>
      </c>
      <c r="AV141">
        <f t="shared" si="64"/>
        <v>1200.0037500000001</v>
      </c>
      <c r="AW141">
        <f t="shared" si="65"/>
        <v>1025.9269635921828</v>
      </c>
      <c r="AX141">
        <f t="shared" si="66"/>
        <v>0.85493646465036699</v>
      </c>
      <c r="AY141">
        <f t="shared" si="67"/>
        <v>0.18842737677520827</v>
      </c>
      <c r="AZ141">
        <v>2.7</v>
      </c>
      <c r="BA141">
        <v>0.5</v>
      </c>
      <c r="BB141" t="s">
        <v>355</v>
      </c>
      <c r="BC141">
        <v>2</v>
      </c>
      <c r="BD141" t="b">
        <v>1</v>
      </c>
      <c r="BE141">
        <v>1670263643.7874999</v>
      </c>
      <c r="BF141">
        <v>805.16112499999997</v>
      </c>
      <c r="BG141">
        <v>827.529</v>
      </c>
      <c r="BH141">
        <v>35.994025000000001</v>
      </c>
      <c r="BI141">
        <v>35.221612499999999</v>
      </c>
      <c r="BJ141">
        <v>809.75137500000005</v>
      </c>
      <c r="BK141">
        <v>35.863925000000002</v>
      </c>
      <c r="BL141">
        <v>649.99575000000004</v>
      </c>
      <c r="BM141">
        <v>100.973125</v>
      </c>
      <c r="BN141">
        <v>9.990702500000001E-2</v>
      </c>
      <c r="BO141">
        <v>33.107149999999997</v>
      </c>
      <c r="BP141">
        <v>33.562725</v>
      </c>
      <c r="BQ141">
        <v>999.9</v>
      </c>
      <c r="BR141">
        <v>0</v>
      </c>
      <c r="BS141">
        <v>0</v>
      </c>
      <c r="BT141">
        <v>9001.0162500000006</v>
      </c>
      <c r="BU141">
        <v>0</v>
      </c>
      <c r="BV141">
        <v>248.92012500000001</v>
      </c>
      <c r="BW141">
        <v>-22.367987500000002</v>
      </c>
      <c r="BX141">
        <v>835.22424999999998</v>
      </c>
      <c r="BY141">
        <v>857.74</v>
      </c>
      <c r="BZ141">
        <v>0.77242949999999999</v>
      </c>
      <c r="CA141">
        <v>827.529</v>
      </c>
      <c r="CB141">
        <v>35.221612499999999</v>
      </c>
      <c r="CC141">
        <v>3.6344287500000001</v>
      </c>
      <c r="CD141">
        <v>3.556435</v>
      </c>
      <c r="CE141">
        <v>27.261162500000001</v>
      </c>
      <c r="CF141">
        <v>26.8916</v>
      </c>
      <c r="CG141">
        <v>1200.0037500000001</v>
      </c>
      <c r="CH141">
        <v>0.50003500000000001</v>
      </c>
      <c r="CI141">
        <v>0.49996499999999999</v>
      </c>
      <c r="CJ141">
        <v>0</v>
      </c>
      <c r="CK141">
        <v>955.96624999999995</v>
      </c>
      <c r="CL141">
        <v>4.9990899999999998</v>
      </c>
      <c r="CM141">
        <v>9801.8925000000017</v>
      </c>
      <c r="CN141">
        <v>9558.0074999999997</v>
      </c>
      <c r="CO141">
        <v>42.936999999999998</v>
      </c>
      <c r="CP141">
        <v>44.625</v>
      </c>
      <c r="CQ141">
        <v>43.694875000000003</v>
      </c>
      <c r="CR141">
        <v>43.702749999999988</v>
      </c>
      <c r="CS141">
        <v>44.25</v>
      </c>
      <c r="CT141">
        <v>597.54374999999993</v>
      </c>
      <c r="CU141">
        <v>597.46</v>
      </c>
      <c r="CV141">
        <v>0</v>
      </c>
      <c r="CW141">
        <v>1670263665.2</v>
      </c>
      <c r="CX141">
        <v>0</v>
      </c>
      <c r="CY141">
        <v>1670262879</v>
      </c>
      <c r="CZ141" t="s">
        <v>356</v>
      </c>
      <c r="DA141">
        <v>1670262873</v>
      </c>
      <c r="DB141">
        <v>1670262879</v>
      </c>
      <c r="DC141">
        <v>3</v>
      </c>
      <c r="DD141">
        <v>-7.0000000000000001E-3</v>
      </c>
      <c r="DE141">
        <v>-1.0999999999999999E-2</v>
      </c>
      <c r="DF141">
        <v>-3.9849999999999999</v>
      </c>
      <c r="DG141">
        <v>0.13</v>
      </c>
      <c r="DH141">
        <v>415</v>
      </c>
      <c r="DI141">
        <v>34</v>
      </c>
      <c r="DJ141">
        <v>0.34</v>
      </c>
      <c r="DK141">
        <v>0.13</v>
      </c>
      <c r="DL141">
        <v>-22.219714634146339</v>
      </c>
      <c r="DM141">
        <v>-1.209144250871083</v>
      </c>
      <c r="DN141">
        <v>0.13114914161677679</v>
      </c>
      <c r="DO141">
        <v>0</v>
      </c>
      <c r="DP141">
        <v>0.76939321951219508</v>
      </c>
      <c r="DQ141">
        <v>1.2220766550519241E-3</v>
      </c>
      <c r="DR141">
        <v>2.8489088926541071E-3</v>
      </c>
      <c r="DS141">
        <v>1</v>
      </c>
      <c r="DT141">
        <v>0</v>
      </c>
      <c r="DU141">
        <v>0</v>
      </c>
      <c r="DV141">
        <v>0</v>
      </c>
      <c r="DW141">
        <v>-1</v>
      </c>
      <c r="DX141">
        <v>1</v>
      </c>
      <c r="DY141">
        <v>2</v>
      </c>
      <c r="DZ141" t="s">
        <v>363</v>
      </c>
      <c r="EA141">
        <v>3.2967900000000001</v>
      </c>
      <c r="EB141">
        <v>2.6253000000000002</v>
      </c>
      <c r="EC141">
        <v>0.162828</v>
      </c>
      <c r="ED141">
        <v>0.163961</v>
      </c>
      <c r="EE141">
        <v>0.144734</v>
      </c>
      <c r="EF141">
        <v>0.141017</v>
      </c>
      <c r="EG141">
        <v>25349.7</v>
      </c>
      <c r="EH141">
        <v>25765.1</v>
      </c>
      <c r="EI141">
        <v>28173.5</v>
      </c>
      <c r="EJ141">
        <v>29664.1</v>
      </c>
      <c r="EK141">
        <v>33157.599999999999</v>
      </c>
      <c r="EL141">
        <v>35365.9</v>
      </c>
      <c r="EM141">
        <v>39763.300000000003</v>
      </c>
      <c r="EN141">
        <v>42384.2</v>
      </c>
      <c r="EO141">
        <v>1.9495</v>
      </c>
      <c r="EP141">
        <v>2.1564999999999999</v>
      </c>
      <c r="EQ141">
        <v>0.13958300000000001</v>
      </c>
      <c r="ER141">
        <v>0</v>
      </c>
      <c r="ES141">
        <v>31.3004</v>
      </c>
      <c r="ET141">
        <v>999.9</v>
      </c>
      <c r="EU141">
        <v>52.5</v>
      </c>
      <c r="EV141">
        <v>39.299999999999997</v>
      </c>
      <c r="EW141">
        <v>37.130000000000003</v>
      </c>
      <c r="EX141">
        <v>57.240299999999998</v>
      </c>
      <c r="EY141">
        <v>-1.54247</v>
      </c>
      <c r="EZ141">
        <v>2</v>
      </c>
      <c r="FA141">
        <v>0.44372699999999998</v>
      </c>
      <c r="FB141">
        <v>0.29649799999999998</v>
      </c>
      <c r="FC141">
        <v>20.274000000000001</v>
      </c>
      <c r="FD141">
        <v>5.2192400000000001</v>
      </c>
      <c r="FE141">
        <v>12.0059</v>
      </c>
      <c r="FF141">
        <v>4.9870000000000001</v>
      </c>
      <c r="FG141">
        <v>3.2846500000000001</v>
      </c>
      <c r="FH141">
        <v>9999</v>
      </c>
      <c r="FI141">
        <v>9999</v>
      </c>
      <c r="FJ141">
        <v>9999</v>
      </c>
      <c r="FK141">
        <v>999.9</v>
      </c>
      <c r="FL141">
        <v>1.8658399999999999</v>
      </c>
      <c r="FM141">
        <v>1.86233</v>
      </c>
      <c r="FN141">
        <v>1.86432</v>
      </c>
      <c r="FO141">
        <v>1.8604000000000001</v>
      </c>
      <c r="FP141">
        <v>1.86111</v>
      </c>
      <c r="FQ141">
        <v>1.8602000000000001</v>
      </c>
      <c r="FR141">
        <v>1.86188</v>
      </c>
      <c r="FS141">
        <v>1.8585100000000001</v>
      </c>
      <c r="FT141">
        <v>0</v>
      </c>
      <c r="FU141">
        <v>0</v>
      </c>
      <c r="FV141">
        <v>0</v>
      </c>
      <c r="FW141">
        <v>0</v>
      </c>
      <c r="FX141" t="s">
        <v>358</v>
      </c>
      <c r="FY141" t="s">
        <v>359</v>
      </c>
      <c r="FZ141" t="s">
        <v>360</v>
      </c>
      <c r="GA141" t="s">
        <v>360</v>
      </c>
      <c r="GB141" t="s">
        <v>360</v>
      </c>
      <c r="GC141" t="s">
        <v>360</v>
      </c>
      <c r="GD141">
        <v>0</v>
      </c>
      <c r="GE141">
        <v>100</v>
      </c>
      <c r="GF141">
        <v>100</v>
      </c>
      <c r="GG141">
        <v>-4.5949999999999998</v>
      </c>
      <c r="GH141">
        <v>0.13009999999999999</v>
      </c>
      <c r="GI141">
        <v>-3.0386377359327348</v>
      </c>
      <c r="GJ141">
        <v>-2.737337881603403E-3</v>
      </c>
      <c r="GK141">
        <v>1.2769921614711079E-6</v>
      </c>
      <c r="GL141">
        <v>-3.2469241445839119E-10</v>
      </c>
      <c r="GM141">
        <v>0.13012000000000509</v>
      </c>
      <c r="GN141">
        <v>0</v>
      </c>
      <c r="GO141">
        <v>0</v>
      </c>
      <c r="GP141">
        <v>0</v>
      </c>
      <c r="GQ141">
        <v>4</v>
      </c>
      <c r="GR141">
        <v>2074</v>
      </c>
      <c r="GS141">
        <v>4</v>
      </c>
      <c r="GT141">
        <v>30</v>
      </c>
      <c r="GU141">
        <v>12.9</v>
      </c>
      <c r="GV141">
        <v>12.8</v>
      </c>
      <c r="GW141">
        <v>2.4121100000000002</v>
      </c>
      <c r="GX141">
        <v>2.5537100000000001</v>
      </c>
      <c r="GY141">
        <v>2.04834</v>
      </c>
      <c r="GZ141">
        <v>2.6074199999999998</v>
      </c>
      <c r="HA141">
        <v>2.1972700000000001</v>
      </c>
      <c r="HB141">
        <v>2.3584000000000001</v>
      </c>
      <c r="HC141">
        <v>42.590400000000002</v>
      </c>
      <c r="HD141">
        <v>13.492900000000001</v>
      </c>
      <c r="HE141">
        <v>18</v>
      </c>
      <c r="HF141">
        <v>501.14299999999997</v>
      </c>
      <c r="HG141">
        <v>719.63</v>
      </c>
      <c r="HH141">
        <v>31.000499999999999</v>
      </c>
      <c r="HI141">
        <v>33.041200000000003</v>
      </c>
      <c r="HJ141">
        <v>30.0002</v>
      </c>
      <c r="HK141">
        <v>32.959499999999998</v>
      </c>
      <c r="HL141">
        <v>32.956000000000003</v>
      </c>
      <c r="HM141">
        <v>48.255400000000002</v>
      </c>
      <c r="HN141">
        <v>-30</v>
      </c>
      <c r="HO141">
        <v>-30</v>
      </c>
      <c r="HP141">
        <v>31</v>
      </c>
      <c r="HQ141">
        <v>842.92</v>
      </c>
      <c r="HR141">
        <v>33.834600000000002</v>
      </c>
      <c r="HS141">
        <v>99.268600000000006</v>
      </c>
      <c r="HT141">
        <v>98.300700000000006</v>
      </c>
    </row>
    <row r="142" spans="1:228" x14ac:dyDescent="0.2">
      <c r="A142">
        <v>127</v>
      </c>
      <c r="B142">
        <v>1670263650.0999999</v>
      </c>
      <c r="C142">
        <v>503.09999990463263</v>
      </c>
      <c r="D142" t="s">
        <v>613</v>
      </c>
      <c r="E142" t="s">
        <v>614</v>
      </c>
      <c r="F142">
        <v>4</v>
      </c>
      <c r="G142">
        <v>1670263648.0999999</v>
      </c>
      <c r="H142">
        <f t="shared" si="34"/>
        <v>1.9159922012204744E-3</v>
      </c>
      <c r="I142">
        <f t="shared" si="35"/>
        <v>1.9159922012204744</v>
      </c>
      <c r="J142">
        <f t="shared" si="36"/>
        <v>29.870756431621775</v>
      </c>
      <c r="K142">
        <f t="shared" si="37"/>
        <v>812.29200000000014</v>
      </c>
      <c r="L142">
        <f t="shared" si="38"/>
        <v>390.8594407015288</v>
      </c>
      <c r="M142">
        <f t="shared" si="39"/>
        <v>39.504836407805421</v>
      </c>
      <c r="N142">
        <f t="shared" si="40"/>
        <v>82.099750533782043</v>
      </c>
      <c r="O142">
        <f t="shared" si="41"/>
        <v>0.11960126153890578</v>
      </c>
      <c r="P142">
        <f t="shared" si="42"/>
        <v>3.6799791522302927</v>
      </c>
      <c r="Q142">
        <f t="shared" si="43"/>
        <v>0.11748302629511904</v>
      </c>
      <c r="R142">
        <f t="shared" si="44"/>
        <v>7.3614081626488012E-2</v>
      </c>
      <c r="S142">
        <f t="shared" si="45"/>
        <v>226.11146958376122</v>
      </c>
      <c r="T142">
        <f t="shared" si="46"/>
        <v>33.784459337461655</v>
      </c>
      <c r="U142">
        <f t="shared" si="47"/>
        <v>33.561342857142847</v>
      </c>
      <c r="V142">
        <f t="shared" si="48"/>
        <v>5.2136578846287236</v>
      </c>
      <c r="W142">
        <f t="shared" si="49"/>
        <v>71.545858929043717</v>
      </c>
      <c r="X142">
        <f t="shared" si="50"/>
        <v>3.6374874998193127</v>
      </c>
      <c r="Y142">
        <f t="shared" si="51"/>
        <v>5.0841342242139067</v>
      </c>
      <c r="Z142">
        <f t="shared" si="52"/>
        <v>1.5761703848094109</v>
      </c>
      <c r="AA142">
        <f t="shared" si="53"/>
        <v>-84.495256073822915</v>
      </c>
      <c r="AB142">
        <f t="shared" si="54"/>
        <v>-89.045360611101813</v>
      </c>
      <c r="AC142">
        <f t="shared" si="55"/>
        <v>-5.5600083091120354</v>
      </c>
      <c r="AD142">
        <f t="shared" si="56"/>
        <v>47.010844589724428</v>
      </c>
      <c r="AE142">
        <f t="shared" si="57"/>
        <v>52.532880230193619</v>
      </c>
      <c r="AF142">
        <f t="shared" si="58"/>
        <v>1.9263492193146503</v>
      </c>
      <c r="AG142">
        <f t="shared" si="59"/>
        <v>29.870756431621775</v>
      </c>
      <c r="AH142">
        <v>864.65850802371972</v>
      </c>
      <c r="AI142">
        <v>845.09172727272698</v>
      </c>
      <c r="AJ142">
        <v>1.6555022898317899</v>
      </c>
      <c r="AK142">
        <v>66.402608217360225</v>
      </c>
      <c r="AL142">
        <f t="shared" si="60"/>
        <v>1.9159922012204744</v>
      </c>
      <c r="AM142">
        <v>35.22090440020439</v>
      </c>
      <c r="AN142">
        <v>35.988330588235279</v>
      </c>
      <c r="AO142">
        <v>-3.8909854052740512E-5</v>
      </c>
      <c r="AP142">
        <v>90.818453597350185</v>
      </c>
      <c r="AQ142">
        <v>160</v>
      </c>
      <c r="AR142">
        <v>25</v>
      </c>
      <c r="AS142">
        <f t="shared" si="61"/>
        <v>1</v>
      </c>
      <c r="AT142">
        <f t="shared" si="62"/>
        <v>0</v>
      </c>
      <c r="AU142">
        <f t="shared" si="63"/>
        <v>47310.407593999473</v>
      </c>
      <c r="AV142">
        <f t="shared" si="64"/>
        <v>1199.994285714286</v>
      </c>
      <c r="AW142">
        <f t="shared" si="65"/>
        <v>1025.9187137739698</v>
      </c>
      <c r="AX142">
        <f t="shared" si="66"/>
        <v>0.85493633260370128</v>
      </c>
      <c r="AY142">
        <f t="shared" si="67"/>
        <v>0.18842712192514346</v>
      </c>
      <c r="AZ142">
        <v>2.7</v>
      </c>
      <c r="BA142">
        <v>0.5</v>
      </c>
      <c r="BB142" t="s">
        <v>355</v>
      </c>
      <c r="BC142">
        <v>2</v>
      </c>
      <c r="BD142" t="b">
        <v>1</v>
      </c>
      <c r="BE142">
        <v>1670263648.0999999</v>
      </c>
      <c r="BF142">
        <v>812.29200000000014</v>
      </c>
      <c r="BG142">
        <v>834.76271428571431</v>
      </c>
      <c r="BH142">
        <v>35.989171428571417</v>
      </c>
      <c r="BI142">
        <v>35.21781428571429</v>
      </c>
      <c r="BJ142">
        <v>816.89157142857141</v>
      </c>
      <c r="BK142">
        <v>35.85904285714286</v>
      </c>
      <c r="BL142">
        <v>650.01771428571431</v>
      </c>
      <c r="BM142">
        <v>100.9718571428571</v>
      </c>
      <c r="BN142">
        <v>9.9864028571428579E-2</v>
      </c>
      <c r="BO142">
        <v>33.112514285714283</v>
      </c>
      <c r="BP142">
        <v>33.561342857142847</v>
      </c>
      <c r="BQ142">
        <v>999.89999999999986</v>
      </c>
      <c r="BR142">
        <v>0</v>
      </c>
      <c r="BS142">
        <v>0</v>
      </c>
      <c r="BT142">
        <v>9015.1785714285706</v>
      </c>
      <c r="BU142">
        <v>0</v>
      </c>
      <c r="BV142">
        <v>245.4</v>
      </c>
      <c r="BW142">
        <v>-22.47081428571429</v>
      </c>
      <c r="BX142">
        <v>842.61728571428569</v>
      </c>
      <c r="BY142">
        <v>865.23442857142868</v>
      </c>
      <c r="BZ142">
        <v>0.77136771428571438</v>
      </c>
      <c r="CA142">
        <v>834.76271428571431</v>
      </c>
      <c r="CB142">
        <v>35.21781428571429</v>
      </c>
      <c r="CC142">
        <v>3.6338942857142849</v>
      </c>
      <c r="CD142">
        <v>3.556008571428571</v>
      </c>
      <c r="CE142">
        <v>27.25862857142857</v>
      </c>
      <c r="CF142">
        <v>26.88954285714286</v>
      </c>
      <c r="CG142">
        <v>1199.994285714286</v>
      </c>
      <c r="CH142">
        <v>0.50003942857142858</v>
      </c>
      <c r="CI142">
        <v>0.49996057142857142</v>
      </c>
      <c r="CJ142">
        <v>0</v>
      </c>
      <c r="CK142">
        <v>956.02957142857144</v>
      </c>
      <c r="CL142">
        <v>4.9990899999999998</v>
      </c>
      <c r="CM142">
        <v>9803.4985714285704</v>
      </c>
      <c r="CN142">
        <v>9557.9357142857134</v>
      </c>
      <c r="CO142">
        <v>42.936999999999998</v>
      </c>
      <c r="CP142">
        <v>44.660428571428582</v>
      </c>
      <c r="CQ142">
        <v>43.732000000000014</v>
      </c>
      <c r="CR142">
        <v>43.686999999999998</v>
      </c>
      <c r="CS142">
        <v>44.25</v>
      </c>
      <c r="CT142">
        <v>597.54571428571421</v>
      </c>
      <c r="CU142">
        <v>597.45142857142855</v>
      </c>
      <c r="CV142">
        <v>0</v>
      </c>
      <c r="CW142">
        <v>1670263668.8</v>
      </c>
      <c r="CX142">
        <v>0</v>
      </c>
      <c r="CY142">
        <v>1670262879</v>
      </c>
      <c r="CZ142" t="s">
        <v>356</v>
      </c>
      <c r="DA142">
        <v>1670262873</v>
      </c>
      <c r="DB142">
        <v>1670262879</v>
      </c>
      <c r="DC142">
        <v>3</v>
      </c>
      <c r="DD142">
        <v>-7.0000000000000001E-3</v>
      </c>
      <c r="DE142">
        <v>-1.0999999999999999E-2</v>
      </c>
      <c r="DF142">
        <v>-3.9849999999999999</v>
      </c>
      <c r="DG142">
        <v>0.13</v>
      </c>
      <c r="DH142">
        <v>415</v>
      </c>
      <c r="DI142">
        <v>34</v>
      </c>
      <c r="DJ142">
        <v>0.34</v>
      </c>
      <c r="DK142">
        <v>0.13</v>
      </c>
      <c r="DL142">
        <v>-22.298446341463411</v>
      </c>
      <c r="DM142">
        <v>-0.89601114982578967</v>
      </c>
      <c r="DN142">
        <v>9.9446693889940471E-2</v>
      </c>
      <c r="DO142">
        <v>0</v>
      </c>
      <c r="DP142">
        <v>0.76919151219512194</v>
      </c>
      <c r="DQ142">
        <v>1.637834843205532E-2</v>
      </c>
      <c r="DR142">
        <v>2.5726455598625579E-3</v>
      </c>
      <c r="DS142">
        <v>1</v>
      </c>
      <c r="DT142">
        <v>0</v>
      </c>
      <c r="DU142">
        <v>0</v>
      </c>
      <c r="DV142">
        <v>0</v>
      </c>
      <c r="DW142">
        <v>-1</v>
      </c>
      <c r="DX142">
        <v>1</v>
      </c>
      <c r="DY142">
        <v>2</v>
      </c>
      <c r="DZ142" t="s">
        <v>363</v>
      </c>
      <c r="EA142">
        <v>3.2966799999999998</v>
      </c>
      <c r="EB142">
        <v>2.6252800000000001</v>
      </c>
      <c r="EC142">
        <v>0.163689</v>
      </c>
      <c r="ED142">
        <v>0.164825</v>
      </c>
      <c r="EE142">
        <v>0.14472599999999999</v>
      </c>
      <c r="EF142">
        <v>0.14100299999999999</v>
      </c>
      <c r="EG142">
        <v>25323.3</v>
      </c>
      <c r="EH142">
        <v>25738.3</v>
      </c>
      <c r="EI142">
        <v>28173.200000000001</v>
      </c>
      <c r="EJ142">
        <v>29664</v>
      </c>
      <c r="EK142">
        <v>33157.599999999999</v>
      </c>
      <c r="EL142">
        <v>35366.300000000003</v>
      </c>
      <c r="EM142">
        <v>39763</v>
      </c>
      <c r="EN142">
        <v>42384</v>
      </c>
      <c r="EO142">
        <v>1.9494199999999999</v>
      </c>
      <c r="EP142">
        <v>2.15645</v>
      </c>
      <c r="EQ142">
        <v>0.13916899999999999</v>
      </c>
      <c r="ER142">
        <v>0</v>
      </c>
      <c r="ES142">
        <v>31.3066</v>
      </c>
      <c r="ET142">
        <v>999.9</v>
      </c>
      <c r="EU142">
        <v>52.5</v>
      </c>
      <c r="EV142">
        <v>39.299999999999997</v>
      </c>
      <c r="EW142">
        <v>37.130099999999999</v>
      </c>
      <c r="EX142">
        <v>56.880299999999998</v>
      </c>
      <c r="EY142">
        <v>-1.4783599999999999</v>
      </c>
      <c r="EZ142">
        <v>2</v>
      </c>
      <c r="FA142">
        <v>0.444187</v>
      </c>
      <c r="FB142">
        <v>0.29869800000000002</v>
      </c>
      <c r="FC142">
        <v>20.273900000000001</v>
      </c>
      <c r="FD142">
        <v>5.2192400000000001</v>
      </c>
      <c r="FE142">
        <v>12.0055</v>
      </c>
      <c r="FF142">
        <v>4.9870000000000001</v>
      </c>
      <c r="FG142">
        <v>3.2846500000000001</v>
      </c>
      <c r="FH142">
        <v>9999</v>
      </c>
      <c r="FI142">
        <v>9999</v>
      </c>
      <c r="FJ142">
        <v>9999</v>
      </c>
      <c r="FK142">
        <v>999.9</v>
      </c>
      <c r="FL142">
        <v>1.8658399999999999</v>
      </c>
      <c r="FM142">
        <v>1.8623000000000001</v>
      </c>
      <c r="FN142">
        <v>1.86432</v>
      </c>
      <c r="FO142">
        <v>1.8604099999999999</v>
      </c>
      <c r="FP142">
        <v>1.86111</v>
      </c>
      <c r="FQ142">
        <v>1.8602000000000001</v>
      </c>
      <c r="FR142">
        <v>1.86188</v>
      </c>
      <c r="FS142">
        <v>1.8585100000000001</v>
      </c>
      <c r="FT142">
        <v>0</v>
      </c>
      <c r="FU142">
        <v>0</v>
      </c>
      <c r="FV142">
        <v>0</v>
      </c>
      <c r="FW142">
        <v>0</v>
      </c>
      <c r="FX142" t="s">
        <v>358</v>
      </c>
      <c r="FY142" t="s">
        <v>359</v>
      </c>
      <c r="FZ142" t="s">
        <v>360</v>
      </c>
      <c r="GA142" t="s">
        <v>360</v>
      </c>
      <c r="GB142" t="s">
        <v>360</v>
      </c>
      <c r="GC142" t="s">
        <v>360</v>
      </c>
      <c r="GD142">
        <v>0</v>
      </c>
      <c r="GE142">
        <v>100</v>
      </c>
      <c r="GF142">
        <v>100</v>
      </c>
      <c r="GG142">
        <v>-4.6040000000000001</v>
      </c>
      <c r="GH142">
        <v>0.13009999999999999</v>
      </c>
      <c r="GI142">
        <v>-3.0386377359327348</v>
      </c>
      <c r="GJ142">
        <v>-2.737337881603403E-3</v>
      </c>
      <c r="GK142">
        <v>1.2769921614711079E-6</v>
      </c>
      <c r="GL142">
        <v>-3.2469241445839119E-10</v>
      </c>
      <c r="GM142">
        <v>0.13012000000000509</v>
      </c>
      <c r="GN142">
        <v>0</v>
      </c>
      <c r="GO142">
        <v>0</v>
      </c>
      <c r="GP142">
        <v>0</v>
      </c>
      <c r="GQ142">
        <v>4</v>
      </c>
      <c r="GR142">
        <v>2074</v>
      </c>
      <c r="GS142">
        <v>4</v>
      </c>
      <c r="GT142">
        <v>30</v>
      </c>
      <c r="GU142">
        <v>13</v>
      </c>
      <c r="GV142">
        <v>12.9</v>
      </c>
      <c r="GW142">
        <v>2.4279799999999998</v>
      </c>
      <c r="GX142">
        <v>2.5524900000000001</v>
      </c>
      <c r="GY142">
        <v>2.04834</v>
      </c>
      <c r="GZ142">
        <v>2.6061999999999999</v>
      </c>
      <c r="HA142">
        <v>2.1972700000000001</v>
      </c>
      <c r="HB142">
        <v>2.36084</v>
      </c>
      <c r="HC142">
        <v>42.590400000000002</v>
      </c>
      <c r="HD142">
        <v>13.492900000000001</v>
      </c>
      <c r="HE142">
        <v>18</v>
      </c>
      <c r="HF142">
        <v>501.09500000000003</v>
      </c>
      <c r="HG142">
        <v>719.58399999999995</v>
      </c>
      <c r="HH142">
        <v>31.000599999999999</v>
      </c>
      <c r="HI142">
        <v>33.041899999999998</v>
      </c>
      <c r="HJ142">
        <v>30.000399999999999</v>
      </c>
      <c r="HK142">
        <v>32.959499999999998</v>
      </c>
      <c r="HL142">
        <v>32.956000000000003</v>
      </c>
      <c r="HM142">
        <v>48.568600000000004</v>
      </c>
      <c r="HN142">
        <v>-30</v>
      </c>
      <c r="HO142">
        <v>-30</v>
      </c>
      <c r="HP142">
        <v>31</v>
      </c>
      <c r="HQ142">
        <v>849.59900000000005</v>
      </c>
      <c r="HR142">
        <v>33.834600000000002</v>
      </c>
      <c r="HS142">
        <v>99.267600000000002</v>
      </c>
      <c r="HT142">
        <v>98.300200000000004</v>
      </c>
    </row>
    <row r="143" spans="1:228" x14ac:dyDescent="0.2">
      <c r="A143">
        <v>128</v>
      </c>
      <c r="B143">
        <v>1670263654.0999999</v>
      </c>
      <c r="C143">
        <v>507.09999990463263</v>
      </c>
      <c r="D143" t="s">
        <v>615</v>
      </c>
      <c r="E143" t="s">
        <v>616</v>
      </c>
      <c r="F143">
        <v>4</v>
      </c>
      <c r="G143">
        <v>1670263651.7874999</v>
      </c>
      <c r="H143">
        <f t="shared" si="34"/>
        <v>1.9185931678126621E-3</v>
      </c>
      <c r="I143">
        <f t="shared" si="35"/>
        <v>1.9185931678126622</v>
      </c>
      <c r="J143">
        <f t="shared" si="36"/>
        <v>28.734328284560579</v>
      </c>
      <c r="K143">
        <f t="shared" si="37"/>
        <v>818.31937500000004</v>
      </c>
      <c r="L143">
        <f t="shared" si="38"/>
        <v>411.97810081311025</v>
      </c>
      <c r="M143">
        <f t="shared" si="39"/>
        <v>41.640349788785514</v>
      </c>
      <c r="N143">
        <f t="shared" si="40"/>
        <v>82.710961933867878</v>
      </c>
      <c r="O143">
        <f t="shared" si="41"/>
        <v>0.11961501598404241</v>
      </c>
      <c r="P143">
        <f t="shared" si="42"/>
        <v>3.6696499450659763</v>
      </c>
      <c r="Q143">
        <f t="shared" si="43"/>
        <v>0.11749044864672667</v>
      </c>
      <c r="R143">
        <f t="shared" si="44"/>
        <v>7.361927116598542E-2</v>
      </c>
      <c r="S143">
        <f t="shared" si="45"/>
        <v>226.11171066504713</v>
      </c>
      <c r="T143">
        <f t="shared" si="46"/>
        <v>33.792652959278989</v>
      </c>
      <c r="U143">
        <f t="shared" si="47"/>
        <v>33.567700000000002</v>
      </c>
      <c r="V143">
        <f t="shared" si="48"/>
        <v>5.2155128614200832</v>
      </c>
      <c r="W143">
        <f t="shared" si="49"/>
        <v>71.513742511179203</v>
      </c>
      <c r="X143">
        <f t="shared" si="50"/>
        <v>3.6372757498801196</v>
      </c>
      <c r="Y143">
        <f t="shared" si="51"/>
        <v>5.08612138332927</v>
      </c>
      <c r="Z143">
        <f t="shared" si="52"/>
        <v>1.5782371115399636</v>
      </c>
      <c r="AA143">
        <f t="shared" si="53"/>
        <v>-84.6099587005384</v>
      </c>
      <c r="AB143">
        <f t="shared" si="54"/>
        <v>-88.676012779365621</v>
      </c>
      <c r="AC143">
        <f t="shared" si="55"/>
        <v>-5.5528934642366794</v>
      </c>
      <c r="AD143">
        <f t="shared" si="56"/>
        <v>47.272845720906403</v>
      </c>
      <c r="AE143">
        <f t="shared" si="57"/>
        <v>52.581592175585499</v>
      </c>
      <c r="AF143">
        <f t="shared" si="58"/>
        <v>1.9278497513036881</v>
      </c>
      <c r="AG143">
        <f t="shared" si="59"/>
        <v>28.734328284560579</v>
      </c>
      <c r="AH143">
        <v>871.44622093231806</v>
      </c>
      <c r="AI143">
        <v>852.0224424242424</v>
      </c>
      <c r="AJ143">
        <v>1.7412148289311</v>
      </c>
      <c r="AK143">
        <v>66.402608217360225</v>
      </c>
      <c r="AL143">
        <f t="shared" si="60"/>
        <v>1.9185931678126622</v>
      </c>
      <c r="AM143">
        <v>35.216096454665781</v>
      </c>
      <c r="AN143">
        <v>35.984372647058819</v>
      </c>
      <c r="AO143">
        <v>-1.0133085127288369E-5</v>
      </c>
      <c r="AP143">
        <v>90.818453597350185</v>
      </c>
      <c r="AQ143">
        <v>159</v>
      </c>
      <c r="AR143">
        <v>24</v>
      </c>
      <c r="AS143">
        <f t="shared" si="61"/>
        <v>1</v>
      </c>
      <c r="AT143">
        <f t="shared" si="62"/>
        <v>0</v>
      </c>
      <c r="AU143">
        <f t="shared" si="63"/>
        <v>47124.866792824425</v>
      </c>
      <c r="AV143">
        <f t="shared" si="64"/>
        <v>1199.9962499999999</v>
      </c>
      <c r="AW143">
        <f t="shared" si="65"/>
        <v>1025.9203262513197</v>
      </c>
      <c r="AX143">
        <f t="shared" si="66"/>
        <v>0.85493627688529839</v>
      </c>
      <c r="AY143">
        <f t="shared" si="67"/>
        <v>0.18842701438862591</v>
      </c>
      <c r="AZ143">
        <v>2.7</v>
      </c>
      <c r="BA143">
        <v>0.5</v>
      </c>
      <c r="BB143" t="s">
        <v>355</v>
      </c>
      <c r="BC143">
        <v>2</v>
      </c>
      <c r="BD143" t="b">
        <v>1</v>
      </c>
      <c r="BE143">
        <v>1670263651.7874999</v>
      </c>
      <c r="BF143">
        <v>818.31937500000004</v>
      </c>
      <c r="BG143">
        <v>840.81462499999998</v>
      </c>
      <c r="BH143">
        <v>35.986199999999997</v>
      </c>
      <c r="BI143">
        <v>35.214275000000001</v>
      </c>
      <c r="BJ143">
        <v>822.926875</v>
      </c>
      <c r="BK143">
        <v>35.856087500000001</v>
      </c>
      <c r="BL143">
        <v>650.0474999999999</v>
      </c>
      <c r="BM143">
        <v>100.974</v>
      </c>
      <c r="BN143">
        <v>0.1001826</v>
      </c>
      <c r="BO143">
        <v>33.119475000000001</v>
      </c>
      <c r="BP143">
        <v>33.567700000000002</v>
      </c>
      <c r="BQ143">
        <v>999.9</v>
      </c>
      <c r="BR143">
        <v>0</v>
      </c>
      <c r="BS143">
        <v>0</v>
      </c>
      <c r="BT143">
        <v>8979.2962499999994</v>
      </c>
      <c r="BU143">
        <v>0</v>
      </c>
      <c r="BV143">
        <v>242.39824999999999</v>
      </c>
      <c r="BW143">
        <v>-22.495349999999998</v>
      </c>
      <c r="BX143">
        <v>848.86699999999996</v>
      </c>
      <c r="BY143">
        <v>871.50412500000004</v>
      </c>
      <c r="BZ143">
        <v>0.77193575000000003</v>
      </c>
      <c r="CA143">
        <v>840.81462499999998</v>
      </c>
      <c r="CB143">
        <v>35.214275000000001</v>
      </c>
      <c r="CC143">
        <v>3.6336712499999999</v>
      </c>
      <c r="CD143">
        <v>3.5557275000000002</v>
      </c>
      <c r="CE143">
        <v>27.2576125</v>
      </c>
      <c r="CF143">
        <v>26.888187500000001</v>
      </c>
      <c r="CG143">
        <v>1199.9962499999999</v>
      </c>
      <c r="CH143">
        <v>0.5000405</v>
      </c>
      <c r="CI143">
        <v>0.4999595</v>
      </c>
      <c r="CJ143">
        <v>0</v>
      </c>
      <c r="CK143">
        <v>955.93387499999994</v>
      </c>
      <c r="CL143">
        <v>4.9990899999999998</v>
      </c>
      <c r="CM143">
        <v>9805.1625000000004</v>
      </c>
      <c r="CN143">
        <v>9557.9575000000004</v>
      </c>
      <c r="CO143">
        <v>42.936999999999998</v>
      </c>
      <c r="CP143">
        <v>44.671499999999988</v>
      </c>
      <c r="CQ143">
        <v>43.702749999999988</v>
      </c>
      <c r="CR143">
        <v>43.694875000000003</v>
      </c>
      <c r="CS143">
        <v>44.25</v>
      </c>
      <c r="CT143">
        <v>597.54874999999993</v>
      </c>
      <c r="CU143">
        <v>597.45000000000005</v>
      </c>
      <c r="CV143">
        <v>0</v>
      </c>
      <c r="CW143">
        <v>1670263673</v>
      </c>
      <c r="CX143">
        <v>0</v>
      </c>
      <c r="CY143">
        <v>1670262879</v>
      </c>
      <c r="CZ143" t="s">
        <v>356</v>
      </c>
      <c r="DA143">
        <v>1670262873</v>
      </c>
      <c r="DB143">
        <v>1670262879</v>
      </c>
      <c r="DC143">
        <v>3</v>
      </c>
      <c r="DD143">
        <v>-7.0000000000000001E-3</v>
      </c>
      <c r="DE143">
        <v>-1.0999999999999999E-2</v>
      </c>
      <c r="DF143">
        <v>-3.9849999999999999</v>
      </c>
      <c r="DG143">
        <v>0.13</v>
      </c>
      <c r="DH143">
        <v>415</v>
      </c>
      <c r="DI143">
        <v>34</v>
      </c>
      <c r="DJ143">
        <v>0.34</v>
      </c>
      <c r="DK143">
        <v>0.13</v>
      </c>
      <c r="DL143">
        <v>-22.366392682926829</v>
      </c>
      <c r="DM143">
        <v>-0.88963484320557951</v>
      </c>
      <c r="DN143">
        <v>9.5017817046154793E-2</v>
      </c>
      <c r="DO143">
        <v>0</v>
      </c>
      <c r="DP143">
        <v>0.76990270731707311</v>
      </c>
      <c r="DQ143">
        <v>2.0766585365855249E-2</v>
      </c>
      <c r="DR143">
        <v>2.748697476401453E-3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363</v>
      </c>
      <c r="EA143">
        <v>3.2968899999999999</v>
      </c>
      <c r="EB143">
        <v>2.6252399999999998</v>
      </c>
      <c r="EC143">
        <v>0.164575</v>
      </c>
      <c r="ED143">
        <v>0.16569200000000001</v>
      </c>
      <c r="EE143">
        <v>0.14471800000000001</v>
      </c>
      <c r="EF143">
        <v>0.14099800000000001</v>
      </c>
      <c r="EG143">
        <v>25296.5</v>
      </c>
      <c r="EH143">
        <v>25711.7</v>
      </c>
      <c r="EI143">
        <v>28173.3</v>
      </c>
      <c r="EJ143">
        <v>29664.2</v>
      </c>
      <c r="EK143">
        <v>33158.1</v>
      </c>
      <c r="EL143">
        <v>35366.9</v>
      </c>
      <c r="EM143">
        <v>39763.1</v>
      </c>
      <c r="EN143">
        <v>42384.4</v>
      </c>
      <c r="EO143">
        <v>1.95072</v>
      </c>
      <c r="EP143">
        <v>2.15645</v>
      </c>
      <c r="EQ143">
        <v>0.13991100000000001</v>
      </c>
      <c r="ER143">
        <v>0</v>
      </c>
      <c r="ES143">
        <v>31.3141</v>
      </c>
      <c r="ET143">
        <v>999.9</v>
      </c>
      <c r="EU143">
        <v>52.5</v>
      </c>
      <c r="EV143">
        <v>39.299999999999997</v>
      </c>
      <c r="EW143">
        <v>37.127899999999997</v>
      </c>
      <c r="EX143">
        <v>57.240299999999998</v>
      </c>
      <c r="EY143">
        <v>-1.52644</v>
      </c>
      <c r="EZ143">
        <v>2</v>
      </c>
      <c r="FA143">
        <v>0.444131</v>
      </c>
      <c r="FB143">
        <v>0.30091499999999999</v>
      </c>
      <c r="FC143">
        <v>20.273900000000001</v>
      </c>
      <c r="FD143">
        <v>5.2195400000000003</v>
      </c>
      <c r="FE143">
        <v>12.005000000000001</v>
      </c>
      <c r="FF143">
        <v>4.9868499999999996</v>
      </c>
      <c r="FG143">
        <v>3.2846500000000001</v>
      </c>
      <c r="FH143">
        <v>9999</v>
      </c>
      <c r="FI143">
        <v>9999</v>
      </c>
      <c r="FJ143">
        <v>9999</v>
      </c>
      <c r="FK143">
        <v>999.9</v>
      </c>
      <c r="FL143">
        <v>1.8658399999999999</v>
      </c>
      <c r="FM143">
        <v>1.8623000000000001</v>
      </c>
      <c r="FN143">
        <v>1.86432</v>
      </c>
      <c r="FO143">
        <v>1.8604000000000001</v>
      </c>
      <c r="FP143">
        <v>1.86111</v>
      </c>
      <c r="FQ143">
        <v>1.8602000000000001</v>
      </c>
      <c r="FR143">
        <v>1.86188</v>
      </c>
      <c r="FS143">
        <v>1.8584799999999999</v>
      </c>
      <c r="FT143">
        <v>0</v>
      </c>
      <c r="FU143">
        <v>0</v>
      </c>
      <c r="FV143">
        <v>0</v>
      </c>
      <c r="FW143">
        <v>0</v>
      </c>
      <c r="FX143" t="s">
        <v>358</v>
      </c>
      <c r="FY143" t="s">
        <v>359</v>
      </c>
      <c r="FZ143" t="s">
        <v>360</v>
      </c>
      <c r="GA143" t="s">
        <v>360</v>
      </c>
      <c r="GB143" t="s">
        <v>360</v>
      </c>
      <c r="GC143" t="s">
        <v>360</v>
      </c>
      <c r="GD143">
        <v>0</v>
      </c>
      <c r="GE143">
        <v>100</v>
      </c>
      <c r="GF143">
        <v>100</v>
      </c>
      <c r="GG143">
        <v>-4.6120000000000001</v>
      </c>
      <c r="GH143">
        <v>0.13009999999999999</v>
      </c>
      <c r="GI143">
        <v>-3.0386377359327348</v>
      </c>
      <c r="GJ143">
        <v>-2.737337881603403E-3</v>
      </c>
      <c r="GK143">
        <v>1.2769921614711079E-6</v>
      </c>
      <c r="GL143">
        <v>-3.2469241445839119E-10</v>
      </c>
      <c r="GM143">
        <v>0.13012000000000509</v>
      </c>
      <c r="GN143">
        <v>0</v>
      </c>
      <c r="GO143">
        <v>0</v>
      </c>
      <c r="GP143">
        <v>0</v>
      </c>
      <c r="GQ143">
        <v>4</v>
      </c>
      <c r="GR143">
        <v>2074</v>
      </c>
      <c r="GS143">
        <v>4</v>
      </c>
      <c r="GT143">
        <v>30</v>
      </c>
      <c r="GU143">
        <v>13</v>
      </c>
      <c r="GV143">
        <v>12.9</v>
      </c>
      <c r="GW143">
        <v>2.4438499999999999</v>
      </c>
      <c r="GX143">
        <v>2.5537100000000001</v>
      </c>
      <c r="GY143">
        <v>2.04834</v>
      </c>
      <c r="GZ143">
        <v>2.6074199999999998</v>
      </c>
      <c r="HA143">
        <v>2.1972700000000001</v>
      </c>
      <c r="HB143">
        <v>2.34009</v>
      </c>
      <c r="HC143">
        <v>42.590400000000002</v>
      </c>
      <c r="HD143">
        <v>13.492900000000001</v>
      </c>
      <c r="HE143">
        <v>18</v>
      </c>
      <c r="HF143">
        <v>501.93099999999998</v>
      </c>
      <c r="HG143">
        <v>719.58399999999995</v>
      </c>
      <c r="HH143">
        <v>31.000599999999999</v>
      </c>
      <c r="HI143">
        <v>33.044800000000002</v>
      </c>
      <c r="HJ143">
        <v>30.0002</v>
      </c>
      <c r="HK143">
        <v>32.959499999999998</v>
      </c>
      <c r="HL143">
        <v>32.956000000000003</v>
      </c>
      <c r="HM143">
        <v>48.881599999999999</v>
      </c>
      <c r="HN143">
        <v>-30</v>
      </c>
      <c r="HO143">
        <v>-30</v>
      </c>
      <c r="HP143">
        <v>31</v>
      </c>
      <c r="HQ143">
        <v>856.27800000000002</v>
      </c>
      <c r="HR143">
        <v>33.834600000000002</v>
      </c>
      <c r="HS143">
        <v>99.268000000000001</v>
      </c>
      <c r="HT143">
        <v>98.301000000000002</v>
      </c>
    </row>
    <row r="144" spans="1:228" x14ac:dyDescent="0.2">
      <c r="A144">
        <v>129</v>
      </c>
      <c r="B144">
        <v>1670263658.0999999</v>
      </c>
      <c r="C144">
        <v>511.09999990463263</v>
      </c>
      <c r="D144" t="s">
        <v>617</v>
      </c>
      <c r="E144" t="s">
        <v>618</v>
      </c>
      <c r="F144">
        <v>4</v>
      </c>
      <c r="G144">
        <v>1670263656.0999999</v>
      </c>
      <c r="H144">
        <f t="shared" ref="H144:H207" si="68">(I144)/1000</f>
        <v>1.9282382631262732E-3</v>
      </c>
      <c r="I144">
        <f t="shared" ref="I144:I207" si="69">IF(BD144, AL144, AF144)</f>
        <v>1.9282382631262733</v>
      </c>
      <c r="J144">
        <f t="shared" ref="J144:J207" si="70">IF(BD144, AG144, AE144)</f>
        <v>29.074735232051516</v>
      </c>
      <c r="K144">
        <f t="shared" ref="K144:K207" si="71">BF144 - IF(AS144&gt;1, J144*AZ144*100/(AU144*BT144), 0)</f>
        <v>825.48614285714291</v>
      </c>
      <c r="L144">
        <f t="shared" ref="L144:L207" si="72">((R144-H144/2)*K144-J144)/(R144+H144/2)</f>
        <v>414.56989879891643</v>
      </c>
      <c r="M144">
        <f t="shared" ref="M144:M207" si="73">L144*(BM144+BN144)/1000</f>
        <v>41.902184116339093</v>
      </c>
      <c r="N144">
        <f t="shared" ref="N144:N207" si="74">(BF144 - IF(AS144&gt;1, J144*AZ144*100/(AU144*BT144), 0))*(BM144+BN144)/1000</f>
        <v>83.435079207870842</v>
      </c>
      <c r="O144">
        <f t="shared" ref="O144:O207" si="75">2/((1/Q144-1/P144)+SIGN(Q144)*SQRT((1/Q144-1/P144)*(1/Q144-1/P144) + 4*BA144/((BA144+1)*(BA144+1))*(2*1/Q144*1/P144-1/P144*1/P144)))</f>
        <v>0.11969047810778702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3.6708326375566283</v>
      </c>
      <c r="Q144">
        <f t="shared" ref="Q144:Q207" si="77">H144*(1000-(1000*0.61365*EXP(17.502*U144/(240.97+U144))/(BM144+BN144)+BH144)/2)/(1000*0.61365*EXP(17.502*U144/(240.97+U144))/(BM144+BN144)-BH144)</f>
        <v>0.11756392718292018</v>
      </c>
      <c r="R144">
        <f t="shared" ref="R144:R207" si="78">1/((BA144+1)/(O144/1.6)+1/(P144/1.37)) + BA144/((BA144+1)/(O144/1.6) + BA144/(P144/1.37))</f>
        <v>7.3665369582550003E-2</v>
      </c>
      <c r="S144">
        <f t="shared" ref="S144:S207" si="79">(AV144*AY144)</f>
        <v>226.11273347968512</v>
      </c>
      <c r="T144">
        <f t="shared" ref="T144:T207" si="80">(BO144+(S144+2*0.95*0.0000000567*(((BO144+$B$6)+273)^4-(BO144+273)^4)-44100*H144)/(1.84*29.3*P144+8*0.95*0.0000000567*(BO144+273)^3))</f>
        <v>33.79274057405334</v>
      </c>
      <c r="U144">
        <f t="shared" ref="U144:U207" si="81">($C$6*BP144+$D$6*BQ144+$E$6*T144)</f>
        <v>33.590600000000002</v>
      </c>
      <c r="V144">
        <f t="shared" ref="V144:V207" si="82">0.61365*EXP(17.502*U144/(240.97+U144))</f>
        <v>5.2221997057256795</v>
      </c>
      <c r="W144">
        <f t="shared" ref="W144:W207" si="83">(X144/Y144*100)</f>
        <v>71.5005835298644</v>
      </c>
      <c r="X144">
        <f t="shared" ref="X144:X207" si="84">BH144*(BM144+BN144)/1000</f>
        <v>3.637078241031336</v>
      </c>
      <c r="Y144">
        <f t="shared" ref="Y144:Y207" si="85">0.61365*EXP(17.502*BO144/(240.97+BO144))</f>
        <v>5.0867812002012531</v>
      </c>
      <c r="Z144">
        <f t="shared" ref="Z144:Z207" si="86">(V144-BH144*(BM144+BN144)/1000)</f>
        <v>1.5851214646943435</v>
      </c>
      <c r="AA144">
        <f t="shared" ref="AA144:AA207" si="87">(-H144*44100)</f>
        <v>-85.035307403868657</v>
      </c>
      <c r="AB144">
        <f t="shared" ref="AB144:AB207" si="88">2*29.3*P144*0.92*(BO144-U144)</f>
        <v>-92.779251558729086</v>
      </c>
      <c r="AC144">
        <f t="shared" ref="AC144:AC207" si="89">2*0.95*0.0000000567*(((BO144+$B$6)+273)^4-(U144+273)^4)</f>
        <v>-5.8086837730147494</v>
      </c>
      <c r="AD144">
        <f t="shared" ref="AD144:AD207" si="90">S144+AC144+AA144+AB144</f>
        <v>42.489490744072597</v>
      </c>
      <c r="AE144">
        <f t="shared" ref="AE144:AE207" si="91">BL144*AS144*(BG144-BF144*(1000-AS144*BI144)/(1000-AS144*BH144))/(100*AZ144)</f>
        <v>52.646857849714436</v>
      </c>
      <c r="AF144">
        <f t="shared" ref="AF144:AF207" si="92">1000*BL144*AS144*(BH144-BI144)/(100*AZ144*(1000-AS144*BH144))</f>
        <v>1.9281179033144329</v>
      </c>
      <c r="AG144">
        <f t="shared" ref="AG144:AG207" si="93">(AH144 - AI144 - BM144*1000/(8.314*(BO144+273.15)) * AK144/BL144 * AJ144) * BL144/(100*AZ144) * (1000 - BI144)/1000</f>
        <v>29.074735232051516</v>
      </c>
      <c r="AH144">
        <v>878.37358071970471</v>
      </c>
      <c r="AI144">
        <v>858.88272121212094</v>
      </c>
      <c r="AJ144">
        <v>1.721384046174854</v>
      </c>
      <c r="AK144">
        <v>66.402608217360225</v>
      </c>
      <c r="AL144">
        <f t="shared" ref="AL144:AL207" si="94">(AN144 - AM144 + BM144*1000/(8.314*(BO144+273.15)) * AP144/BL144 * AO144) * BL144/(100*AZ144) * 1000/(1000 - AN144)</f>
        <v>1.9282382631262733</v>
      </c>
      <c r="AM144">
        <v>35.212830152192282</v>
      </c>
      <c r="AN144">
        <v>35.9851011764706</v>
      </c>
      <c r="AO144">
        <v>-2.743410536502859E-5</v>
      </c>
      <c r="AP144">
        <v>90.818453597350185</v>
      </c>
      <c r="AQ144">
        <v>159</v>
      </c>
      <c r="AR144">
        <v>24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47145.628788430207</v>
      </c>
      <c r="AV144">
        <f t="shared" ref="AV144:AV207" si="98">$B$10*BU144+$C$10*BV144+$F$10*CG144*(1-CJ144)</f>
        <v>1200.001428571429</v>
      </c>
      <c r="AW144">
        <f t="shared" ref="AW144:AW207" si="99">AV144*AX144</f>
        <v>1025.9247779687491</v>
      </c>
      <c r="AX144">
        <f t="shared" ref="AX144:AX207" si="100">($B$10*$D$8+$C$10*$D$8+$F$10*((CT144+CL144)/MAX(CT144+CL144+CU144, 0.1)*$I$8+CU144/MAX(CT144+CL144+CU144, 0.1)*$J$8))/($B$10+$C$10+$F$10)</f>
        <v>0.85493629719265107</v>
      </c>
      <c r="AY144">
        <f t="shared" ref="AY144:AY207" si="101">($B$10*$K$8+$C$10*$K$8+$F$10*((CT144+CL144)/MAX(CT144+CL144+CU144, 0.1)*$P$8+CU144/MAX(CT144+CL144+CU144, 0.1)*$Q$8))/($B$10+$C$10+$F$10)</f>
        <v>0.18842705358181661</v>
      </c>
      <c r="AZ144">
        <v>2.7</v>
      </c>
      <c r="BA144">
        <v>0.5</v>
      </c>
      <c r="BB144" t="s">
        <v>355</v>
      </c>
      <c r="BC144">
        <v>2</v>
      </c>
      <c r="BD144" t="b">
        <v>1</v>
      </c>
      <c r="BE144">
        <v>1670263656.0999999</v>
      </c>
      <c r="BF144">
        <v>825.48614285714291</v>
      </c>
      <c r="BG144">
        <v>848.01542857142863</v>
      </c>
      <c r="BH144">
        <v>35.984357142857149</v>
      </c>
      <c r="BI144">
        <v>35.21228571428572</v>
      </c>
      <c r="BJ144">
        <v>830.10271428571434</v>
      </c>
      <c r="BK144">
        <v>35.854242857142857</v>
      </c>
      <c r="BL144">
        <v>650.01585714285727</v>
      </c>
      <c r="BM144">
        <v>100.9738571428571</v>
      </c>
      <c r="BN144">
        <v>0.100013</v>
      </c>
      <c r="BO144">
        <v>33.121785714285707</v>
      </c>
      <c r="BP144">
        <v>33.590600000000002</v>
      </c>
      <c r="BQ144">
        <v>999.89999999999986</v>
      </c>
      <c r="BR144">
        <v>0</v>
      </c>
      <c r="BS144">
        <v>0</v>
      </c>
      <c r="BT144">
        <v>8983.3928571428569</v>
      </c>
      <c r="BU144">
        <v>0</v>
      </c>
      <c r="BV144">
        <v>239.10428571428571</v>
      </c>
      <c r="BW144">
        <v>-22.529428571428571</v>
      </c>
      <c r="BX144">
        <v>856.29928571428593</v>
      </c>
      <c r="BY144">
        <v>878.96600000000001</v>
      </c>
      <c r="BZ144">
        <v>0.77207342857142858</v>
      </c>
      <c r="CA144">
        <v>848.01542857142863</v>
      </c>
      <c r="CB144">
        <v>35.21228571428572</v>
      </c>
      <c r="CC144">
        <v>3.6334757142857139</v>
      </c>
      <c r="CD144">
        <v>3.555517142857143</v>
      </c>
      <c r="CE144">
        <v>27.256685714285709</v>
      </c>
      <c r="CF144">
        <v>26.8872</v>
      </c>
      <c r="CG144">
        <v>1200.001428571429</v>
      </c>
      <c r="CH144">
        <v>0.5000391428571429</v>
      </c>
      <c r="CI144">
        <v>0.49996085714285721</v>
      </c>
      <c r="CJ144">
        <v>0</v>
      </c>
      <c r="CK144">
        <v>956.19585714285711</v>
      </c>
      <c r="CL144">
        <v>4.9990899999999998</v>
      </c>
      <c r="CM144">
        <v>9806.1171428571415</v>
      </c>
      <c r="CN144">
        <v>9557.9985714285722</v>
      </c>
      <c r="CO144">
        <v>42.901571428571422</v>
      </c>
      <c r="CP144">
        <v>44.686999999999998</v>
      </c>
      <c r="CQ144">
        <v>43.713999999999999</v>
      </c>
      <c r="CR144">
        <v>43.705000000000013</v>
      </c>
      <c r="CS144">
        <v>44.25</v>
      </c>
      <c r="CT144">
        <v>597.55000000000007</v>
      </c>
      <c r="CU144">
        <v>597.45285714285717</v>
      </c>
      <c r="CV144">
        <v>0</v>
      </c>
      <c r="CW144">
        <v>1670263677.2</v>
      </c>
      <c r="CX144">
        <v>0</v>
      </c>
      <c r="CY144">
        <v>1670262879</v>
      </c>
      <c r="CZ144" t="s">
        <v>356</v>
      </c>
      <c r="DA144">
        <v>1670262873</v>
      </c>
      <c r="DB144">
        <v>1670262879</v>
      </c>
      <c r="DC144">
        <v>3</v>
      </c>
      <c r="DD144">
        <v>-7.0000000000000001E-3</v>
      </c>
      <c r="DE144">
        <v>-1.0999999999999999E-2</v>
      </c>
      <c r="DF144">
        <v>-3.9849999999999999</v>
      </c>
      <c r="DG144">
        <v>0.13</v>
      </c>
      <c r="DH144">
        <v>415</v>
      </c>
      <c r="DI144">
        <v>34</v>
      </c>
      <c r="DJ144">
        <v>0.34</v>
      </c>
      <c r="DK144">
        <v>0.13</v>
      </c>
      <c r="DL144">
        <v>-22.421107500000002</v>
      </c>
      <c r="DM144">
        <v>-0.8686525328330027</v>
      </c>
      <c r="DN144">
        <v>9.2491616883639674E-2</v>
      </c>
      <c r="DO144">
        <v>0</v>
      </c>
      <c r="DP144">
        <v>0.77128872500000001</v>
      </c>
      <c r="DQ144">
        <v>9.2308705440869721E-3</v>
      </c>
      <c r="DR144">
        <v>1.8357355063774771E-3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363</v>
      </c>
      <c r="EA144">
        <v>3.2967599999999999</v>
      </c>
      <c r="EB144">
        <v>2.62513</v>
      </c>
      <c r="EC144">
        <v>0.16544600000000001</v>
      </c>
      <c r="ED144">
        <v>0.16655200000000001</v>
      </c>
      <c r="EE144">
        <v>0.14471999999999999</v>
      </c>
      <c r="EF144">
        <v>0.14099900000000001</v>
      </c>
      <c r="EG144">
        <v>25269.7</v>
      </c>
      <c r="EH144">
        <v>25684.9</v>
      </c>
      <c r="EI144">
        <v>28173</v>
      </c>
      <c r="EJ144">
        <v>29663.9</v>
      </c>
      <c r="EK144">
        <v>33157.300000000003</v>
      </c>
      <c r="EL144">
        <v>35366.699999999997</v>
      </c>
      <c r="EM144">
        <v>39762.199999999997</v>
      </c>
      <c r="EN144">
        <v>42384.1</v>
      </c>
      <c r="EO144">
        <v>1.9511499999999999</v>
      </c>
      <c r="EP144">
        <v>2.1565500000000002</v>
      </c>
      <c r="EQ144">
        <v>0.14002200000000001</v>
      </c>
      <c r="ER144">
        <v>0</v>
      </c>
      <c r="ES144">
        <v>31.322299999999998</v>
      </c>
      <c r="ET144">
        <v>999.9</v>
      </c>
      <c r="EU144">
        <v>52.4</v>
      </c>
      <c r="EV144">
        <v>39.299999999999997</v>
      </c>
      <c r="EW144">
        <v>37.060499999999998</v>
      </c>
      <c r="EX144">
        <v>57.150300000000001</v>
      </c>
      <c r="EY144">
        <v>-1.4903900000000001</v>
      </c>
      <c r="EZ144">
        <v>2</v>
      </c>
      <c r="FA144">
        <v>0.444212</v>
      </c>
      <c r="FB144">
        <v>0.30202899999999999</v>
      </c>
      <c r="FC144">
        <v>20.273900000000001</v>
      </c>
      <c r="FD144">
        <v>5.2181899999999999</v>
      </c>
      <c r="FE144">
        <v>12.0046</v>
      </c>
      <c r="FF144">
        <v>4.9865000000000004</v>
      </c>
      <c r="FG144">
        <v>3.2844799999999998</v>
      </c>
      <c r="FH144">
        <v>9999</v>
      </c>
      <c r="FI144">
        <v>9999</v>
      </c>
      <c r="FJ144">
        <v>9999</v>
      </c>
      <c r="FK144">
        <v>999.9</v>
      </c>
      <c r="FL144">
        <v>1.8658399999999999</v>
      </c>
      <c r="FM144">
        <v>1.8622799999999999</v>
      </c>
      <c r="FN144">
        <v>1.86432</v>
      </c>
      <c r="FO144">
        <v>1.8604099999999999</v>
      </c>
      <c r="FP144">
        <v>1.86111</v>
      </c>
      <c r="FQ144">
        <v>1.8602000000000001</v>
      </c>
      <c r="FR144">
        <v>1.86188</v>
      </c>
      <c r="FS144">
        <v>1.85846</v>
      </c>
      <c r="FT144">
        <v>0</v>
      </c>
      <c r="FU144">
        <v>0</v>
      </c>
      <c r="FV144">
        <v>0</v>
      </c>
      <c r="FW144">
        <v>0</v>
      </c>
      <c r="FX144" t="s">
        <v>358</v>
      </c>
      <c r="FY144" t="s">
        <v>359</v>
      </c>
      <c r="FZ144" t="s">
        <v>360</v>
      </c>
      <c r="GA144" t="s">
        <v>360</v>
      </c>
      <c r="GB144" t="s">
        <v>360</v>
      </c>
      <c r="GC144" t="s">
        <v>360</v>
      </c>
      <c r="GD144">
        <v>0</v>
      </c>
      <c r="GE144">
        <v>100</v>
      </c>
      <c r="GF144">
        <v>100</v>
      </c>
      <c r="GG144">
        <v>-4.6210000000000004</v>
      </c>
      <c r="GH144">
        <v>0.13009999999999999</v>
      </c>
      <c r="GI144">
        <v>-3.0386377359327348</v>
      </c>
      <c r="GJ144">
        <v>-2.737337881603403E-3</v>
      </c>
      <c r="GK144">
        <v>1.2769921614711079E-6</v>
      </c>
      <c r="GL144">
        <v>-3.2469241445839119E-10</v>
      </c>
      <c r="GM144">
        <v>0.13012000000000509</v>
      </c>
      <c r="GN144">
        <v>0</v>
      </c>
      <c r="GO144">
        <v>0</v>
      </c>
      <c r="GP144">
        <v>0</v>
      </c>
      <c r="GQ144">
        <v>4</v>
      </c>
      <c r="GR144">
        <v>2074</v>
      </c>
      <c r="GS144">
        <v>4</v>
      </c>
      <c r="GT144">
        <v>30</v>
      </c>
      <c r="GU144">
        <v>13.1</v>
      </c>
      <c r="GV144">
        <v>13</v>
      </c>
      <c r="GW144">
        <v>2.4584999999999999</v>
      </c>
      <c r="GX144">
        <v>2.5500500000000001</v>
      </c>
      <c r="GY144">
        <v>2.04834</v>
      </c>
      <c r="GZ144">
        <v>2.6061999999999999</v>
      </c>
      <c r="HA144">
        <v>2.1972700000000001</v>
      </c>
      <c r="HB144">
        <v>2.3706100000000001</v>
      </c>
      <c r="HC144">
        <v>42.590400000000002</v>
      </c>
      <c r="HD144">
        <v>13.492900000000001</v>
      </c>
      <c r="HE144">
        <v>18</v>
      </c>
      <c r="HF144">
        <v>502.20499999999998</v>
      </c>
      <c r="HG144">
        <v>719.67700000000002</v>
      </c>
      <c r="HH144">
        <v>31.000499999999999</v>
      </c>
      <c r="HI144">
        <v>33.044899999999998</v>
      </c>
      <c r="HJ144">
        <v>30.000299999999999</v>
      </c>
      <c r="HK144">
        <v>32.959499999999998</v>
      </c>
      <c r="HL144">
        <v>32.956000000000003</v>
      </c>
      <c r="HM144">
        <v>49.1935</v>
      </c>
      <c r="HN144">
        <v>-30</v>
      </c>
      <c r="HO144">
        <v>-30</v>
      </c>
      <c r="HP144">
        <v>31</v>
      </c>
      <c r="HQ144">
        <v>862.95600000000002</v>
      </c>
      <c r="HR144">
        <v>33.834600000000002</v>
      </c>
      <c r="HS144">
        <v>99.266199999999998</v>
      </c>
      <c r="HT144">
        <v>98.300299999999993</v>
      </c>
    </row>
    <row r="145" spans="1:228" x14ac:dyDescent="0.2">
      <c r="A145">
        <v>130</v>
      </c>
      <c r="B145">
        <v>1670263662.0999999</v>
      </c>
      <c r="C145">
        <v>515.09999990463257</v>
      </c>
      <c r="D145" t="s">
        <v>619</v>
      </c>
      <c r="E145" t="s">
        <v>620</v>
      </c>
      <c r="F145">
        <v>4</v>
      </c>
      <c r="G145">
        <v>1670263659.7874999</v>
      </c>
      <c r="H145">
        <f t="shared" si="68"/>
        <v>1.9245679808174627E-3</v>
      </c>
      <c r="I145">
        <f t="shared" si="69"/>
        <v>1.9245679808174627</v>
      </c>
      <c r="J145">
        <f t="shared" si="70"/>
        <v>29.72078320864853</v>
      </c>
      <c r="K145">
        <f t="shared" si="71"/>
        <v>831.55400000000009</v>
      </c>
      <c r="L145">
        <f t="shared" si="72"/>
        <v>410.93230025937709</v>
      </c>
      <c r="M145">
        <f t="shared" si="73"/>
        <v>41.534377864899284</v>
      </c>
      <c r="N145">
        <f t="shared" si="74"/>
        <v>84.048097531560074</v>
      </c>
      <c r="O145">
        <f t="shared" si="75"/>
        <v>0.1194197305732262</v>
      </c>
      <c r="P145">
        <f t="shared" si="76"/>
        <v>3.6722388378833108</v>
      </c>
      <c r="Q145">
        <f t="shared" si="77"/>
        <v>0.1173034930227505</v>
      </c>
      <c r="R145">
        <f t="shared" si="78"/>
        <v>7.3501694997559458E-2</v>
      </c>
      <c r="S145">
        <f t="shared" si="79"/>
        <v>226.11245391499858</v>
      </c>
      <c r="T145">
        <f t="shared" si="80"/>
        <v>33.798491697344879</v>
      </c>
      <c r="U145">
        <f t="shared" si="81"/>
        <v>33.592312499999998</v>
      </c>
      <c r="V145">
        <f t="shared" si="82"/>
        <v>5.2227000585765815</v>
      </c>
      <c r="W145">
        <f t="shared" si="83"/>
        <v>71.479898115297985</v>
      </c>
      <c r="X145">
        <f t="shared" si="84"/>
        <v>3.6370930470379723</v>
      </c>
      <c r="Y145">
        <f t="shared" si="85"/>
        <v>5.0882739664392007</v>
      </c>
      <c r="Z145">
        <f t="shared" si="86"/>
        <v>1.5856070115386092</v>
      </c>
      <c r="AA145">
        <f t="shared" si="87"/>
        <v>-84.873447954050107</v>
      </c>
      <c r="AB145">
        <f t="shared" si="88"/>
        <v>-92.119042528071986</v>
      </c>
      <c r="AC145">
        <f t="shared" si="89"/>
        <v>-5.7653370438849603</v>
      </c>
      <c r="AD145">
        <f t="shared" si="90"/>
        <v>43.354626388991534</v>
      </c>
      <c r="AE145">
        <f t="shared" si="91"/>
        <v>52.827461472539099</v>
      </c>
      <c r="AF145">
        <f t="shared" si="92"/>
        <v>1.9263495634297412</v>
      </c>
      <c r="AG145">
        <f t="shared" si="93"/>
        <v>29.72078320864853</v>
      </c>
      <c r="AH145">
        <v>885.27774137373933</v>
      </c>
      <c r="AI145">
        <v>865.65236363636348</v>
      </c>
      <c r="AJ145">
        <v>1.685649998043266</v>
      </c>
      <c r="AK145">
        <v>66.402608217360225</v>
      </c>
      <c r="AL145">
        <f t="shared" si="94"/>
        <v>1.9245679808174627</v>
      </c>
      <c r="AM145">
        <v>35.2130252110871</v>
      </c>
      <c r="AN145">
        <v>35.983656764705863</v>
      </c>
      <c r="AO145">
        <v>1.2323514715922791E-5</v>
      </c>
      <c r="AP145">
        <v>90.818453597350185</v>
      </c>
      <c r="AQ145">
        <v>158</v>
      </c>
      <c r="AR145">
        <v>24</v>
      </c>
      <c r="AS145">
        <f t="shared" si="95"/>
        <v>1</v>
      </c>
      <c r="AT145">
        <f t="shared" si="96"/>
        <v>0</v>
      </c>
      <c r="AU145">
        <f t="shared" si="97"/>
        <v>47169.932057484628</v>
      </c>
      <c r="AV145">
        <f t="shared" si="98"/>
        <v>1200</v>
      </c>
      <c r="AW145">
        <f t="shared" si="99"/>
        <v>1025.9235512512946</v>
      </c>
      <c r="AX145">
        <f t="shared" si="100"/>
        <v>0.85493629270941218</v>
      </c>
      <c r="AY145">
        <f t="shared" si="101"/>
        <v>0.18842704492916548</v>
      </c>
      <c r="AZ145">
        <v>2.7</v>
      </c>
      <c r="BA145">
        <v>0.5</v>
      </c>
      <c r="BB145" t="s">
        <v>355</v>
      </c>
      <c r="BC145">
        <v>2</v>
      </c>
      <c r="BD145" t="b">
        <v>1</v>
      </c>
      <c r="BE145">
        <v>1670263659.7874999</v>
      </c>
      <c r="BF145">
        <v>831.55400000000009</v>
      </c>
      <c r="BG145">
        <v>854.16399999999999</v>
      </c>
      <c r="BH145">
        <v>35.984624999999987</v>
      </c>
      <c r="BI145">
        <v>35.213212499999997</v>
      </c>
      <c r="BJ145">
        <v>836.17824999999993</v>
      </c>
      <c r="BK145">
        <v>35.854500000000002</v>
      </c>
      <c r="BL145">
        <v>649.97424999999998</v>
      </c>
      <c r="BM145">
        <v>100.9735</v>
      </c>
      <c r="BN145">
        <v>0.10002923750000001</v>
      </c>
      <c r="BO145">
        <v>33.127012499999999</v>
      </c>
      <c r="BP145">
        <v>33.592312499999998</v>
      </c>
      <c r="BQ145">
        <v>999.9</v>
      </c>
      <c r="BR145">
        <v>0</v>
      </c>
      <c r="BS145">
        <v>0</v>
      </c>
      <c r="BT145">
        <v>8988.28125</v>
      </c>
      <c r="BU145">
        <v>0</v>
      </c>
      <c r="BV145">
        <v>236.2355</v>
      </c>
      <c r="BW145">
        <v>-22.6101125</v>
      </c>
      <c r="BX145">
        <v>862.59387500000003</v>
      </c>
      <c r="BY145">
        <v>885.33950000000004</v>
      </c>
      <c r="BZ145">
        <v>0.77138299999999993</v>
      </c>
      <c r="CA145">
        <v>854.16399999999999</v>
      </c>
      <c r="CB145">
        <v>35.213212499999997</v>
      </c>
      <c r="CC145">
        <v>3.6334925</v>
      </c>
      <c r="CD145">
        <v>3.5556025</v>
      </c>
      <c r="CE145">
        <v>27.256762500000001</v>
      </c>
      <c r="CF145">
        <v>26.887599999999999</v>
      </c>
      <c r="CG145">
        <v>1200</v>
      </c>
      <c r="CH145">
        <v>0.50003887499999999</v>
      </c>
      <c r="CI145">
        <v>0.49996112500000001</v>
      </c>
      <c r="CJ145">
        <v>0</v>
      </c>
      <c r="CK145">
        <v>956.32437500000003</v>
      </c>
      <c r="CL145">
        <v>4.9990899999999998</v>
      </c>
      <c r="CM145">
        <v>9806.6437500000011</v>
      </c>
      <c r="CN145">
        <v>9557.98</v>
      </c>
      <c r="CO145">
        <v>42.929250000000003</v>
      </c>
      <c r="CP145">
        <v>44.686999999999998</v>
      </c>
      <c r="CQ145">
        <v>43.710624999999993</v>
      </c>
      <c r="CR145">
        <v>43.710624999999993</v>
      </c>
      <c r="CS145">
        <v>44.25</v>
      </c>
      <c r="CT145">
        <v>597.54999999999995</v>
      </c>
      <c r="CU145">
        <v>597.45249999999999</v>
      </c>
      <c r="CV145">
        <v>0</v>
      </c>
      <c r="CW145">
        <v>1670263680.8</v>
      </c>
      <c r="CX145">
        <v>0</v>
      </c>
      <c r="CY145">
        <v>1670262879</v>
      </c>
      <c r="CZ145" t="s">
        <v>356</v>
      </c>
      <c r="DA145">
        <v>1670262873</v>
      </c>
      <c r="DB145">
        <v>1670262879</v>
      </c>
      <c r="DC145">
        <v>3</v>
      </c>
      <c r="DD145">
        <v>-7.0000000000000001E-3</v>
      </c>
      <c r="DE145">
        <v>-1.0999999999999999E-2</v>
      </c>
      <c r="DF145">
        <v>-3.9849999999999999</v>
      </c>
      <c r="DG145">
        <v>0.13</v>
      </c>
      <c r="DH145">
        <v>415</v>
      </c>
      <c r="DI145">
        <v>34</v>
      </c>
      <c r="DJ145">
        <v>0.34</v>
      </c>
      <c r="DK145">
        <v>0.13</v>
      </c>
      <c r="DL145">
        <v>-22.481842499999999</v>
      </c>
      <c r="DM145">
        <v>-0.76931594746708665</v>
      </c>
      <c r="DN145">
        <v>8.4070255999074861E-2</v>
      </c>
      <c r="DO145">
        <v>0</v>
      </c>
      <c r="DP145">
        <v>0.77186609999999989</v>
      </c>
      <c r="DQ145">
        <v>-2.0456060037538958E-3</v>
      </c>
      <c r="DR145">
        <v>9.8862550543671475E-4</v>
      </c>
      <c r="DS145">
        <v>1</v>
      </c>
      <c r="DT145">
        <v>0</v>
      </c>
      <c r="DU145">
        <v>0</v>
      </c>
      <c r="DV145">
        <v>0</v>
      </c>
      <c r="DW145">
        <v>-1</v>
      </c>
      <c r="DX145">
        <v>1</v>
      </c>
      <c r="DY145">
        <v>2</v>
      </c>
      <c r="DZ145" t="s">
        <v>363</v>
      </c>
      <c r="EA145">
        <v>3.2967499999999998</v>
      </c>
      <c r="EB145">
        <v>2.6252399999999998</v>
      </c>
      <c r="EC145">
        <v>0.166295</v>
      </c>
      <c r="ED145">
        <v>0.16741200000000001</v>
      </c>
      <c r="EE145">
        <v>0.144709</v>
      </c>
      <c r="EF145">
        <v>0.14099700000000001</v>
      </c>
      <c r="EG145">
        <v>25244.2</v>
      </c>
      <c r="EH145">
        <v>25658.3</v>
      </c>
      <c r="EI145">
        <v>28173.200000000001</v>
      </c>
      <c r="EJ145">
        <v>29664</v>
      </c>
      <c r="EK145">
        <v>33158.6</v>
      </c>
      <c r="EL145">
        <v>35366.699999999997</v>
      </c>
      <c r="EM145">
        <v>39763.199999999997</v>
      </c>
      <c r="EN145">
        <v>42383.9</v>
      </c>
      <c r="EO145">
        <v>1.9515499999999999</v>
      </c>
      <c r="EP145">
        <v>2.1565699999999999</v>
      </c>
      <c r="EQ145">
        <v>0.139628</v>
      </c>
      <c r="ER145">
        <v>0</v>
      </c>
      <c r="ES145">
        <v>31.330500000000001</v>
      </c>
      <c r="ET145">
        <v>999.9</v>
      </c>
      <c r="EU145">
        <v>52.4</v>
      </c>
      <c r="EV145">
        <v>39.299999999999997</v>
      </c>
      <c r="EW145">
        <v>37.0595</v>
      </c>
      <c r="EX145">
        <v>56.910299999999999</v>
      </c>
      <c r="EY145">
        <v>-1.4543299999999999</v>
      </c>
      <c r="EZ145">
        <v>2</v>
      </c>
      <c r="FA145">
        <v>0.44445099999999998</v>
      </c>
      <c r="FB145">
        <v>0.30318600000000001</v>
      </c>
      <c r="FC145">
        <v>20.273800000000001</v>
      </c>
      <c r="FD145">
        <v>5.2187900000000003</v>
      </c>
      <c r="FE145">
        <v>12.005000000000001</v>
      </c>
      <c r="FF145">
        <v>4.9869500000000002</v>
      </c>
      <c r="FG145">
        <v>3.2844799999999998</v>
      </c>
      <c r="FH145">
        <v>9999</v>
      </c>
      <c r="FI145">
        <v>9999</v>
      </c>
      <c r="FJ145">
        <v>9999</v>
      </c>
      <c r="FK145">
        <v>999.9</v>
      </c>
      <c r="FL145">
        <v>1.8658399999999999</v>
      </c>
      <c r="FM145">
        <v>1.86226</v>
      </c>
      <c r="FN145">
        <v>1.86432</v>
      </c>
      <c r="FO145">
        <v>1.86042</v>
      </c>
      <c r="FP145">
        <v>1.86111</v>
      </c>
      <c r="FQ145">
        <v>1.8602000000000001</v>
      </c>
      <c r="FR145">
        <v>1.86188</v>
      </c>
      <c r="FS145">
        <v>1.85846</v>
      </c>
      <c r="FT145">
        <v>0</v>
      </c>
      <c r="FU145">
        <v>0</v>
      </c>
      <c r="FV145">
        <v>0</v>
      </c>
      <c r="FW145">
        <v>0</v>
      </c>
      <c r="FX145" t="s">
        <v>358</v>
      </c>
      <c r="FY145" t="s">
        <v>359</v>
      </c>
      <c r="FZ145" t="s">
        <v>360</v>
      </c>
      <c r="GA145" t="s">
        <v>360</v>
      </c>
      <c r="GB145" t="s">
        <v>360</v>
      </c>
      <c r="GC145" t="s">
        <v>360</v>
      </c>
      <c r="GD145">
        <v>0</v>
      </c>
      <c r="GE145">
        <v>100</v>
      </c>
      <c r="GF145">
        <v>100</v>
      </c>
      <c r="GG145">
        <v>-4.6289999999999996</v>
      </c>
      <c r="GH145">
        <v>0.13009999999999999</v>
      </c>
      <c r="GI145">
        <v>-3.0386377359327348</v>
      </c>
      <c r="GJ145">
        <v>-2.737337881603403E-3</v>
      </c>
      <c r="GK145">
        <v>1.2769921614711079E-6</v>
      </c>
      <c r="GL145">
        <v>-3.2469241445839119E-10</v>
      </c>
      <c r="GM145">
        <v>0.13012000000000509</v>
      </c>
      <c r="GN145">
        <v>0</v>
      </c>
      <c r="GO145">
        <v>0</v>
      </c>
      <c r="GP145">
        <v>0</v>
      </c>
      <c r="GQ145">
        <v>4</v>
      </c>
      <c r="GR145">
        <v>2074</v>
      </c>
      <c r="GS145">
        <v>4</v>
      </c>
      <c r="GT145">
        <v>30</v>
      </c>
      <c r="GU145">
        <v>13.2</v>
      </c>
      <c r="GV145">
        <v>13.1</v>
      </c>
      <c r="GW145">
        <v>2.47437</v>
      </c>
      <c r="GX145">
        <v>2.5488300000000002</v>
      </c>
      <c r="GY145">
        <v>2.04834</v>
      </c>
      <c r="GZ145">
        <v>2.6074199999999998</v>
      </c>
      <c r="HA145">
        <v>2.1972700000000001</v>
      </c>
      <c r="HB145">
        <v>2.3584000000000001</v>
      </c>
      <c r="HC145">
        <v>42.590400000000002</v>
      </c>
      <c r="HD145">
        <v>13.492900000000001</v>
      </c>
      <c r="HE145">
        <v>18</v>
      </c>
      <c r="HF145">
        <v>502.48</v>
      </c>
      <c r="HG145">
        <v>719.73400000000004</v>
      </c>
      <c r="HH145">
        <v>31.000399999999999</v>
      </c>
      <c r="HI145">
        <v>33.047800000000002</v>
      </c>
      <c r="HJ145">
        <v>30.000299999999999</v>
      </c>
      <c r="HK145">
        <v>32.961799999999997</v>
      </c>
      <c r="HL145">
        <v>32.9589</v>
      </c>
      <c r="HM145">
        <v>49.506399999999999</v>
      </c>
      <c r="HN145">
        <v>-30</v>
      </c>
      <c r="HO145">
        <v>-30</v>
      </c>
      <c r="HP145">
        <v>31</v>
      </c>
      <c r="HQ145">
        <v>869.63400000000001</v>
      </c>
      <c r="HR145">
        <v>33.834600000000002</v>
      </c>
      <c r="HS145">
        <v>99.268000000000001</v>
      </c>
      <c r="HT145">
        <v>98.3001</v>
      </c>
    </row>
    <row r="146" spans="1:228" x14ac:dyDescent="0.2">
      <c r="A146">
        <v>131</v>
      </c>
      <c r="B146">
        <v>1670263666.0999999</v>
      </c>
      <c r="C146">
        <v>519.09999990463257</v>
      </c>
      <c r="D146" t="s">
        <v>621</v>
      </c>
      <c r="E146" t="s">
        <v>622</v>
      </c>
      <c r="F146">
        <v>4</v>
      </c>
      <c r="G146">
        <v>1670263664.0999999</v>
      </c>
      <c r="H146">
        <f t="shared" si="68"/>
        <v>1.9187537156529085E-3</v>
      </c>
      <c r="I146">
        <f t="shared" si="69"/>
        <v>1.9187537156529084</v>
      </c>
      <c r="J146">
        <f t="shared" si="70"/>
        <v>29.470546260628552</v>
      </c>
      <c r="K146">
        <f t="shared" si="71"/>
        <v>838.62642857142862</v>
      </c>
      <c r="L146">
        <f t="shared" si="72"/>
        <v>419.28578552707188</v>
      </c>
      <c r="M146">
        <f t="shared" si="73"/>
        <v>42.378453176982667</v>
      </c>
      <c r="N146">
        <f t="shared" si="74"/>
        <v>84.762450965320895</v>
      </c>
      <c r="O146">
        <f t="shared" si="75"/>
        <v>0.11884959998326337</v>
      </c>
      <c r="P146">
        <f t="shared" si="76"/>
        <v>3.672516751105416</v>
      </c>
      <c r="Q146">
        <f t="shared" si="77"/>
        <v>0.11675348520993672</v>
      </c>
      <c r="R146">
        <f t="shared" si="78"/>
        <v>7.3156176575917845E-2</v>
      </c>
      <c r="S146">
        <f t="shared" si="79"/>
        <v>226.11267090816725</v>
      </c>
      <c r="T146">
        <f t="shared" si="80"/>
        <v>33.803264226744503</v>
      </c>
      <c r="U146">
        <f t="shared" si="81"/>
        <v>33.600514285714283</v>
      </c>
      <c r="V146">
        <f t="shared" si="82"/>
        <v>5.2250970086028898</v>
      </c>
      <c r="W146">
        <f t="shared" si="83"/>
        <v>71.460877469489532</v>
      </c>
      <c r="X146">
        <f t="shared" si="84"/>
        <v>3.6368604777212745</v>
      </c>
      <c r="Y146">
        <f t="shared" si="85"/>
        <v>5.0893028556415993</v>
      </c>
      <c r="Z146">
        <f t="shared" si="86"/>
        <v>1.5882365308816153</v>
      </c>
      <c r="AA146">
        <f t="shared" si="87"/>
        <v>-84.617038860293263</v>
      </c>
      <c r="AB146">
        <f t="shared" si="88"/>
        <v>-93.036780577921704</v>
      </c>
      <c r="AC146">
        <f t="shared" si="89"/>
        <v>-5.8226702751174662</v>
      </c>
      <c r="AD146">
        <f t="shared" si="90"/>
        <v>42.636181194834805</v>
      </c>
      <c r="AE146">
        <f t="shared" si="91"/>
        <v>53.277159603775971</v>
      </c>
      <c r="AF146">
        <f t="shared" si="92"/>
        <v>1.9220188967295662</v>
      </c>
      <c r="AG146">
        <f t="shared" si="93"/>
        <v>29.470546260628552</v>
      </c>
      <c r="AH146">
        <v>892.26766746766873</v>
      </c>
      <c r="AI146">
        <v>872.54006666666646</v>
      </c>
      <c r="AJ146">
        <v>1.737744193830427</v>
      </c>
      <c r="AK146">
        <v>66.402608217360225</v>
      </c>
      <c r="AL146">
        <f t="shared" si="94"/>
        <v>1.9187537156529084</v>
      </c>
      <c r="AM146">
        <v>35.213225014738427</v>
      </c>
      <c r="AN146">
        <v>35.981611764705868</v>
      </c>
      <c r="AO146">
        <v>-9.1427608957730057E-6</v>
      </c>
      <c r="AP146">
        <v>90.818453597350185</v>
      </c>
      <c r="AQ146">
        <v>158</v>
      </c>
      <c r="AR146">
        <v>24</v>
      </c>
      <c r="AS146">
        <f t="shared" si="95"/>
        <v>1</v>
      </c>
      <c r="AT146">
        <f t="shared" si="96"/>
        <v>0</v>
      </c>
      <c r="AU146">
        <f t="shared" si="97"/>
        <v>47174.33645449207</v>
      </c>
      <c r="AV146">
        <f t="shared" si="98"/>
        <v>1200</v>
      </c>
      <c r="AW146">
        <f t="shared" si="99"/>
        <v>1025.9236636829883</v>
      </c>
      <c r="AX146">
        <f t="shared" si="100"/>
        <v>0.85493638640249026</v>
      </c>
      <c r="AY146">
        <f t="shared" si="101"/>
        <v>0.18842722575680604</v>
      </c>
      <c r="AZ146">
        <v>2.7</v>
      </c>
      <c r="BA146">
        <v>0.5</v>
      </c>
      <c r="BB146" t="s">
        <v>355</v>
      </c>
      <c r="BC146">
        <v>2</v>
      </c>
      <c r="BD146" t="b">
        <v>1</v>
      </c>
      <c r="BE146">
        <v>1670263664.0999999</v>
      </c>
      <c r="BF146">
        <v>838.62642857142862</v>
      </c>
      <c r="BG146">
        <v>861.42628571428565</v>
      </c>
      <c r="BH146">
        <v>35.982528571428567</v>
      </c>
      <c r="BI146">
        <v>35.212885714285719</v>
      </c>
      <c r="BJ146">
        <v>843.2601428571428</v>
      </c>
      <c r="BK146">
        <v>35.852414285714289</v>
      </c>
      <c r="BL146">
        <v>650.00557142857144</v>
      </c>
      <c r="BM146">
        <v>100.973</v>
      </c>
      <c r="BN146">
        <v>9.9954628571428575E-2</v>
      </c>
      <c r="BO146">
        <v>33.13061428571428</v>
      </c>
      <c r="BP146">
        <v>33.600514285714283</v>
      </c>
      <c r="BQ146">
        <v>999.89999999999986</v>
      </c>
      <c r="BR146">
        <v>0</v>
      </c>
      <c r="BS146">
        <v>0</v>
      </c>
      <c r="BT146">
        <v>8989.2857142857138</v>
      </c>
      <c r="BU146">
        <v>0</v>
      </c>
      <c r="BV146">
        <v>232.87542857142861</v>
      </c>
      <c r="BW146">
        <v>-22.799785714285711</v>
      </c>
      <c r="BX146">
        <v>869.92871428571436</v>
      </c>
      <c r="BY146">
        <v>892.86657142857155</v>
      </c>
      <c r="BZ146">
        <v>0.76964442857142856</v>
      </c>
      <c r="CA146">
        <v>861.42628571428565</v>
      </c>
      <c r="CB146">
        <v>35.212885714285719</v>
      </c>
      <c r="CC146">
        <v>3.6332642857142861</v>
      </c>
      <c r="CD146">
        <v>3.5555514285714289</v>
      </c>
      <c r="CE146">
        <v>27.255685714285711</v>
      </c>
      <c r="CF146">
        <v>26.887371428571431</v>
      </c>
      <c r="CG146">
        <v>1200</v>
      </c>
      <c r="CH146">
        <v>0.50003714285714285</v>
      </c>
      <c r="CI146">
        <v>0.49996285714285721</v>
      </c>
      <c r="CJ146">
        <v>0</v>
      </c>
      <c r="CK146">
        <v>956.47057142857136</v>
      </c>
      <c r="CL146">
        <v>4.9990899999999998</v>
      </c>
      <c r="CM146">
        <v>9807.0571428571438</v>
      </c>
      <c r="CN146">
        <v>9557.9914285714276</v>
      </c>
      <c r="CO146">
        <v>42.919285714285706</v>
      </c>
      <c r="CP146">
        <v>44.686999999999998</v>
      </c>
      <c r="CQ146">
        <v>43.732000000000014</v>
      </c>
      <c r="CR146">
        <v>43.686999999999998</v>
      </c>
      <c r="CS146">
        <v>44.25</v>
      </c>
      <c r="CT146">
        <v>597.54571428571421</v>
      </c>
      <c r="CU146">
        <v>597.45571428571441</v>
      </c>
      <c r="CV146">
        <v>0</v>
      </c>
      <c r="CW146">
        <v>1670263685</v>
      </c>
      <c r="CX146">
        <v>0</v>
      </c>
      <c r="CY146">
        <v>1670262879</v>
      </c>
      <c r="CZ146" t="s">
        <v>356</v>
      </c>
      <c r="DA146">
        <v>1670262873</v>
      </c>
      <c r="DB146">
        <v>1670262879</v>
      </c>
      <c r="DC146">
        <v>3</v>
      </c>
      <c r="DD146">
        <v>-7.0000000000000001E-3</v>
      </c>
      <c r="DE146">
        <v>-1.0999999999999999E-2</v>
      </c>
      <c r="DF146">
        <v>-3.9849999999999999</v>
      </c>
      <c r="DG146">
        <v>0.13</v>
      </c>
      <c r="DH146">
        <v>415</v>
      </c>
      <c r="DI146">
        <v>34</v>
      </c>
      <c r="DJ146">
        <v>0.34</v>
      </c>
      <c r="DK146">
        <v>0.13</v>
      </c>
      <c r="DL146">
        <v>-22.562069999999999</v>
      </c>
      <c r="DM146">
        <v>-1.1683879924952381</v>
      </c>
      <c r="DN146">
        <v>0.12550305414610419</v>
      </c>
      <c r="DO146">
        <v>0</v>
      </c>
      <c r="DP146">
        <v>0.77128882500000007</v>
      </c>
      <c r="DQ146">
        <v>-4.1773621013127451E-3</v>
      </c>
      <c r="DR146">
        <v>1.142054965566449E-3</v>
      </c>
      <c r="DS146">
        <v>1</v>
      </c>
      <c r="DT146">
        <v>0</v>
      </c>
      <c r="DU146">
        <v>0</v>
      </c>
      <c r="DV146">
        <v>0</v>
      </c>
      <c r="DW146">
        <v>-1</v>
      </c>
      <c r="DX146">
        <v>1</v>
      </c>
      <c r="DY146">
        <v>2</v>
      </c>
      <c r="DZ146" t="s">
        <v>363</v>
      </c>
      <c r="EA146">
        <v>3.2968899999999999</v>
      </c>
      <c r="EB146">
        <v>2.6251899999999999</v>
      </c>
      <c r="EC146">
        <v>0.16716600000000001</v>
      </c>
      <c r="ED146">
        <v>0.16828000000000001</v>
      </c>
      <c r="EE146">
        <v>0.144708</v>
      </c>
      <c r="EF146">
        <v>0.14099200000000001</v>
      </c>
      <c r="EG146">
        <v>25217.9</v>
      </c>
      <c r="EH146">
        <v>25631.7</v>
      </c>
      <c r="EI146">
        <v>28173.4</v>
      </c>
      <c r="EJ146">
        <v>29664.2</v>
      </c>
      <c r="EK146">
        <v>33158.800000000003</v>
      </c>
      <c r="EL146">
        <v>35367.199999999997</v>
      </c>
      <c r="EM146">
        <v>39763.199999999997</v>
      </c>
      <c r="EN146">
        <v>42384.2</v>
      </c>
      <c r="EO146">
        <v>1.9519500000000001</v>
      </c>
      <c r="EP146">
        <v>2.15645</v>
      </c>
      <c r="EQ146">
        <v>0.14003699999999999</v>
      </c>
      <c r="ER146">
        <v>0</v>
      </c>
      <c r="ES146">
        <v>31.338799999999999</v>
      </c>
      <c r="ET146">
        <v>999.9</v>
      </c>
      <c r="EU146">
        <v>52.4</v>
      </c>
      <c r="EV146">
        <v>39.299999999999997</v>
      </c>
      <c r="EW146">
        <v>37.053199999999997</v>
      </c>
      <c r="EX146">
        <v>57.090299999999999</v>
      </c>
      <c r="EY146">
        <v>-1.5905499999999999</v>
      </c>
      <c r="EZ146">
        <v>2</v>
      </c>
      <c r="FA146">
        <v>0.44456800000000002</v>
      </c>
      <c r="FB146">
        <v>0.30315900000000001</v>
      </c>
      <c r="FC146">
        <v>20.273700000000002</v>
      </c>
      <c r="FD146">
        <v>5.2183400000000004</v>
      </c>
      <c r="FE146">
        <v>12.004300000000001</v>
      </c>
      <c r="FF146">
        <v>4.9865000000000004</v>
      </c>
      <c r="FG146">
        <v>3.2844799999999998</v>
      </c>
      <c r="FH146">
        <v>9999</v>
      </c>
      <c r="FI146">
        <v>9999</v>
      </c>
      <c r="FJ146">
        <v>9999</v>
      </c>
      <c r="FK146">
        <v>999.9</v>
      </c>
      <c r="FL146">
        <v>1.8658399999999999</v>
      </c>
      <c r="FM146">
        <v>1.86226</v>
      </c>
      <c r="FN146">
        <v>1.86432</v>
      </c>
      <c r="FO146">
        <v>1.8604099999999999</v>
      </c>
      <c r="FP146">
        <v>1.86111</v>
      </c>
      <c r="FQ146">
        <v>1.8602000000000001</v>
      </c>
      <c r="FR146">
        <v>1.86188</v>
      </c>
      <c r="FS146">
        <v>1.85849</v>
      </c>
      <c r="FT146">
        <v>0</v>
      </c>
      <c r="FU146">
        <v>0</v>
      </c>
      <c r="FV146">
        <v>0</v>
      </c>
      <c r="FW146">
        <v>0</v>
      </c>
      <c r="FX146" t="s">
        <v>358</v>
      </c>
      <c r="FY146" t="s">
        <v>359</v>
      </c>
      <c r="FZ146" t="s">
        <v>360</v>
      </c>
      <c r="GA146" t="s">
        <v>360</v>
      </c>
      <c r="GB146" t="s">
        <v>360</v>
      </c>
      <c r="GC146" t="s">
        <v>360</v>
      </c>
      <c r="GD146">
        <v>0</v>
      </c>
      <c r="GE146">
        <v>100</v>
      </c>
      <c r="GF146">
        <v>100</v>
      </c>
      <c r="GG146">
        <v>-4.6379999999999999</v>
      </c>
      <c r="GH146">
        <v>0.13009999999999999</v>
      </c>
      <c r="GI146">
        <v>-3.0386377359327348</v>
      </c>
      <c r="GJ146">
        <v>-2.737337881603403E-3</v>
      </c>
      <c r="GK146">
        <v>1.2769921614711079E-6</v>
      </c>
      <c r="GL146">
        <v>-3.2469241445839119E-10</v>
      </c>
      <c r="GM146">
        <v>0.13012000000000509</v>
      </c>
      <c r="GN146">
        <v>0</v>
      </c>
      <c r="GO146">
        <v>0</v>
      </c>
      <c r="GP146">
        <v>0</v>
      </c>
      <c r="GQ146">
        <v>4</v>
      </c>
      <c r="GR146">
        <v>2074</v>
      </c>
      <c r="GS146">
        <v>4</v>
      </c>
      <c r="GT146">
        <v>30</v>
      </c>
      <c r="GU146">
        <v>13.2</v>
      </c>
      <c r="GV146">
        <v>13.1</v>
      </c>
      <c r="GW146">
        <v>2.4902299999999999</v>
      </c>
      <c r="GX146">
        <v>2.5476100000000002</v>
      </c>
      <c r="GY146">
        <v>2.04834</v>
      </c>
      <c r="GZ146">
        <v>2.6074199999999998</v>
      </c>
      <c r="HA146">
        <v>2.1972700000000001</v>
      </c>
      <c r="HB146">
        <v>2.3767100000000001</v>
      </c>
      <c r="HC146">
        <v>42.590400000000002</v>
      </c>
      <c r="HD146">
        <v>13.492900000000001</v>
      </c>
      <c r="HE146">
        <v>18</v>
      </c>
      <c r="HF146">
        <v>502.74400000000003</v>
      </c>
      <c r="HG146">
        <v>719.61900000000003</v>
      </c>
      <c r="HH146">
        <v>31.0002</v>
      </c>
      <c r="HI146">
        <v>33.049300000000002</v>
      </c>
      <c r="HJ146">
        <v>30.000299999999999</v>
      </c>
      <c r="HK146">
        <v>32.962499999999999</v>
      </c>
      <c r="HL146">
        <v>32.9589</v>
      </c>
      <c r="HM146">
        <v>49.813899999999997</v>
      </c>
      <c r="HN146">
        <v>-30</v>
      </c>
      <c r="HO146">
        <v>-30</v>
      </c>
      <c r="HP146">
        <v>31</v>
      </c>
      <c r="HQ146">
        <v>876.31899999999996</v>
      </c>
      <c r="HR146">
        <v>33.834600000000002</v>
      </c>
      <c r="HS146">
        <v>99.268199999999993</v>
      </c>
      <c r="HT146">
        <v>98.300799999999995</v>
      </c>
    </row>
    <row r="147" spans="1:228" x14ac:dyDescent="0.2">
      <c r="A147">
        <v>132</v>
      </c>
      <c r="B147">
        <v>1670263670.0999999</v>
      </c>
      <c r="C147">
        <v>523.09999990463257</v>
      </c>
      <c r="D147" t="s">
        <v>623</v>
      </c>
      <c r="E147" t="s">
        <v>624</v>
      </c>
      <c r="F147">
        <v>4</v>
      </c>
      <c r="G147">
        <v>1670263667.7874999</v>
      </c>
      <c r="H147">
        <f t="shared" si="68"/>
        <v>1.9112925859086007E-3</v>
      </c>
      <c r="I147">
        <f t="shared" si="69"/>
        <v>1.9112925859086007</v>
      </c>
      <c r="J147">
        <f t="shared" si="70"/>
        <v>29.995334460903567</v>
      </c>
      <c r="K147">
        <f t="shared" si="71"/>
        <v>844.756125</v>
      </c>
      <c r="L147">
        <f t="shared" si="72"/>
        <v>416.00653581553445</v>
      </c>
      <c r="M147">
        <f t="shared" si="73"/>
        <v>42.047147047144506</v>
      </c>
      <c r="N147">
        <f t="shared" si="74"/>
        <v>85.38227635587215</v>
      </c>
      <c r="O147">
        <f t="shared" si="75"/>
        <v>0.1182100892556755</v>
      </c>
      <c r="P147">
        <f t="shared" si="76"/>
        <v>3.6782494343050312</v>
      </c>
      <c r="Q147">
        <f t="shared" si="77"/>
        <v>0.11613943046427043</v>
      </c>
      <c r="R147">
        <f t="shared" si="78"/>
        <v>7.2770163309902436E-2</v>
      </c>
      <c r="S147">
        <f t="shared" si="79"/>
        <v>226.11375823288557</v>
      </c>
      <c r="T147">
        <f t="shared" si="80"/>
        <v>33.808528355704674</v>
      </c>
      <c r="U147">
        <f t="shared" si="81"/>
        <v>33.607087499999999</v>
      </c>
      <c r="V147">
        <f t="shared" si="82"/>
        <v>5.2270187036235871</v>
      </c>
      <c r="W147">
        <f t="shared" si="83"/>
        <v>71.436998961300091</v>
      </c>
      <c r="X147">
        <f t="shared" si="84"/>
        <v>3.6366016238625392</v>
      </c>
      <c r="Y147">
        <f t="shared" si="85"/>
        <v>5.0906416517197384</v>
      </c>
      <c r="Z147">
        <f t="shared" si="86"/>
        <v>1.590417079761048</v>
      </c>
      <c r="AA147">
        <f t="shared" si="87"/>
        <v>-84.288003038569286</v>
      </c>
      <c r="AB147">
        <f t="shared" si="88"/>
        <v>-93.556302684068683</v>
      </c>
      <c r="AC147">
        <f t="shared" si="89"/>
        <v>-5.8463811447578111</v>
      </c>
      <c r="AD147">
        <f t="shared" si="90"/>
        <v>42.423071365489804</v>
      </c>
      <c r="AE147">
        <f t="shared" si="91"/>
        <v>53.338070354032183</v>
      </c>
      <c r="AF147">
        <f t="shared" si="92"/>
        <v>1.9223908669617333</v>
      </c>
      <c r="AG147">
        <f t="shared" si="93"/>
        <v>29.995334460903567</v>
      </c>
      <c r="AH147">
        <v>899.21154176554626</v>
      </c>
      <c r="AI147">
        <v>879.38117575757553</v>
      </c>
      <c r="AJ147">
        <v>1.707565104284696</v>
      </c>
      <c r="AK147">
        <v>66.402608217360225</v>
      </c>
      <c r="AL147">
        <f t="shared" si="94"/>
        <v>1.9112925859086007</v>
      </c>
      <c r="AM147">
        <v>35.212137659358703</v>
      </c>
      <c r="AN147">
        <v>35.977466764705873</v>
      </c>
      <c r="AO147">
        <v>-1.5667530482669051E-6</v>
      </c>
      <c r="AP147">
        <v>90.818453597350185</v>
      </c>
      <c r="AQ147">
        <v>158</v>
      </c>
      <c r="AR147">
        <v>24</v>
      </c>
      <c r="AS147">
        <f t="shared" si="95"/>
        <v>1</v>
      </c>
      <c r="AT147">
        <f t="shared" si="96"/>
        <v>0</v>
      </c>
      <c r="AU147">
        <f t="shared" si="97"/>
        <v>47276.000339638515</v>
      </c>
      <c r="AV147">
        <f t="shared" si="98"/>
        <v>1200.0050000000001</v>
      </c>
      <c r="AW147">
        <f t="shared" si="99"/>
        <v>1025.9280135921688</v>
      </c>
      <c r="AX147">
        <f t="shared" si="100"/>
        <v>0.85493644909160271</v>
      </c>
      <c r="AY147">
        <f t="shared" si="101"/>
        <v>0.18842734674679318</v>
      </c>
      <c r="AZ147">
        <v>2.7</v>
      </c>
      <c r="BA147">
        <v>0.5</v>
      </c>
      <c r="BB147" t="s">
        <v>355</v>
      </c>
      <c r="BC147">
        <v>2</v>
      </c>
      <c r="BD147" t="b">
        <v>1</v>
      </c>
      <c r="BE147">
        <v>1670263667.7874999</v>
      </c>
      <c r="BF147">
        <v>844.756125</v>
      </c>
      <c r="BG147">
        <v>867.58537500000011</v>
      </c>
      <c r="BH147">
        <v>35.979849999999999</v>
      </c>
      <c r="BI147">
        <v>35.2100875</v>
      </c>
      <c r="BJ147">
        <v>849.39750000000004</v>
      </c>
      <c r="BK147">
        <v>35.849737500000003</v>
      </c>
      <c r="BL147">
        <v>650.03212499999995</v>
      </c>
      <c r="BM147">
        <v>100.973375</v>
      </c>
      <c r="BN147">
        <v>9.9909737499999998E-2</v>
      </c>
      <c r="BO147">
        <v>33.135300000000001</v>
      </c>
      <c r="BP147">
        <v>33.607087499999999</v>
      </c>
      <c r="BQ147">
        <v>999.9</v>
      </c>
      <c r="BR147">
        <v>0</v>
      </c>
      <c r="BS147">
        <v>0</v>
      </c>
      <c r="BT147">
        <v>9009.0625</v>
      </c>
      <c r="BU147">
        <v>0</v>
      </c>
      <c r="BV147">
        <v>230.18475000000001</v>
      </c>
      <c r="BW147">
        <v>-22.829225000000001</v>
      </c>
      <c r="BX147">
        <v>876.28462500000001</v>
      </c>
      <c r="BY147">
        <v>899.24812499999996</v>
      </c>
      <c r="BZ147">
        <v>0.76975249999999995</v>
      </c>
      <c r="CA147">
        <v>867.58537500000011</v>
      </c>
      <c r="CB147">
        <v>35.2100875</v>
      </c>
      <c r="CC147">
        <v>3.6330174999999998</v>
      </c>
      <c r="CD147">
        <v>3.5552887499999999</v>
      </c>
      <c r="CE147">
        <v>27.254512500000001</v>
      </c>
      <c r="CF147">
        <v>26.886125</v>
      </c>
      <c r="CG147">
        <v>1200.0050000000001</v>
      </c>
      <c r="CH147">
        <v>0.50003512500000002</v>
      </c>
      <c r="CI147">
        <v>0.49996487499999998</v>
      </c>
      <c r="CJ147">
        <v>0</v>
      </c>
      <c r="CK147">
        <v>956.48862499999996</v>
      </c>
      <c r="CL147">
        <v>4.9990899999999998</v>
      </c>
      <c r="CM147">
        <v>9807.2637500000001</v>
      </c>
      <c r="CN147">
        <v>9558.0174999999999</v>
      </c>
      <c r="CO147">
        <v>42.936999999999998</v>
      </c>
      <c r="CP147">
        <v>44.686999999999998</v>
      </c>
      <c r="CQ147">
        <v>43.742125000000001</v>
      </c>
      <c r="CR147">
        <v>43.718499999999999</v>
      </c>
      <c r="CS147">
        <v>44.25</v>
      </c>
      <c r="CT147">
        <v>597.54499999999996</v>
      </c>
      <c r="CU147">
        <v>597.46</v>
      </c>
      <c r="CV147">
        <v>0</v>
      </c>
      <c r="CW147">
        <v>1670263689.2</v>
      </c>
      <c r="CX147">
        <v>0</v>
      </c>
      <c r="CY147">
        <v>1670262879</v>
      </c>
      <c r="CZ147" t="s">
        <v>356</v>
      </c>
      <c r="DA147">
        <v>1670262873</v>
      </c>
      <c r="DB147">
        <v>1670262879</v>
      </c>
      <c r="DC147">
        <v>3</v>
      </c>
      <c r="DD147">
        <v>-7.0000000000000001E-3</v>
      </c>
      <c r="DE147">
        <v>-1.0999999999999999E-2</v>
      </c>
      <c r="DF147">
        <v>-3.9849999999999999</v>
      </c>
      <c r="DG147">
        <v>0.13</v>
      </c>
      <c r="DH147">
        <v>415</v>
      </c>
      <c r="DI147">
        <v>34</v>
      </c>
      <c r="DJ147">
        <v>0.34</v>
      </c>
      <c r="DK147">
        <v>0.13</v>
      </c>
      <c r="DL147">
        <v>-22.642252500000001</v>
      </c>
      <c r="DM147">
        <v>-1.3619853658535761</v>
      </c>
      <c r="DN147">
        <v>0.14097338221717609</v>
      </c>
      <c r="DO147">
        <v>0</v>
      </c>
      <c r="DP147">
        <v>0.77108485000000004</v>
      </c>
      <c r="DQ147">
        <v>-9.6393996247656575E-3</v>
      </c>
      <c r="DR147">
        <v>1.2552199916747589E-3</v>
      </c>
      <c r="DS147">
        <v>1</v>
      </c>
      <c r="DT147">
        <v>0</v>
      </c>
      <c r="DU147">
        <v>0</v>
      </c>
      <c r="DV147">
        <v>0</v>
      </c>
      <c r="DW147">
        <v>-1</v>
      </c>
      <c r="DX147">
        <v>1</v>
      </c>
      <c r="DY147">
        <v>2</v>
      </c>
      <c r="DZ147" t="s">
        <v>363</v>
      </c>
      <c r="EA147">
        <v>3.2966799999999998</v>
      </c>
      <c r="EB147">
        <v>2.6253000000000002</v>
      </c>
      <c r="EC147">
        <v>0.16802300000000001</v>
      </c>
      <c r="ED147">
        <v>0.169125</v>
      </c>
      <c r="EE147">
        <v>0.14469499999999999</v>
      </c>
      <c r="EF147">
        <v>0.140986</v>
      </c>
      <c r="EG147">
        <v>25191.599999999999</v>
      </c>
      <c r="EH147">
        <v>25605.7</v>
      </c>
      <c r="EI147">
        <v>28173.1</v>
      </c>
      <c r="EJ147">
        <v>29664.3</v>
      </c>
      <c r="EK147">
        <v>33158.9</v>
      </c>
      <c r="EL147">
        <v>35367.800000000003</v>
      </c>
      <c r="EM147">
        <v>39762.699999999997</v>
      </c>
      <c r="EN147">
        <v>42384.6</v>
      </c>
      <c r="EO147">
        <v>1.9521999999999999</v>
      </c>
      <c r="EP147">
        <v>2.1565500000000002</v>
      </c>
      <c r="EQ147">
        <v>0.13928499999999999</v>
      </c>
      <c r="ER147">
        <v>0</v>
      </c>
      <c r="ES147">
        <v>31.347000000000001</v>
      </c>
      <c r="ET147">
        <v>999.9</v>
      </c>
      <c r="EU147">
        <v>52.4</v>
      </c>
      <c r="EV147">
        <v>39.299999999999997</v>
      </c>
      <c r="EW147">
        <v>37.057600000000001</v>
      </c>
      <c r="EX147">
        <v>57.270299999999999</v>
      </c>
      <c r="EY147">
        <v>-1.4943900000000001</v>
      </c>
      <c r="EZ147">
        <v>2</v>
      </c>
      <c r="FA147">
        <v>0.44474599999999997</v>
      </c>
      <c r="FB147">
        <v>0.30503000000000002</v>
      </c>
      <c r="FC147">
        <v>20.273700000000002</v>
      </c>
      <c r="FD147">
        <v>5.2180400000000002</v>
      </c>
      <c r="FE147">
        <v>12.004300000000001</v>
      </c>
      <c r="FF147">
        <v>4.9865000000000004</v>
      </c>
      <c r="FG147">
        <v>3.2844000000000002</v>
      </c>
      <c r="FH147">
        <v>9999</v>
      </c>
      <c r="FI147">
        <v>9999</v>
      </c>
      <c r="FJ147">
        <v>9999</v>
      </c>
      <c r="FK147">
        <v>999.9</v>
      </c>
      <c r="FL147">
        <v>1.8658399999999999</v>
      </c>
      <c r="FM147">
        <v>1.86225</v>
      </c>
      <c r="FN147">
        <v>1.86432</v>
      </c>
      <c r="FO147">
        <v>1.8604099999999999</v>
      </c>
      <c r="FP147">
        <v>1.86111</v>
      </c>
      <c r="FQ147">
        <v>1.8602000000000001</v>
      </c>
      <c r="FR147">
        <v>1.86188</v>
      </c>
      <c r="FS147">
        <v>1.8584700000000001</v>
      </c>
      <c r="FT147">
        <v>0</v>
      </c>
      <c r="FU147">
        <v>0</v>
      </c>
      <c r="FV147">
        <v>0</v>
      </c>
      <c r="FW147">
        <v>0</v>
      </c>
      <c r="FX147" t="s">
        <v>358</v>
      </c>
      <c r="FY147" t="s">
        <v>359</v>
      </c>
      <c r="FZ147" t="s">
        <v>360</v>
      </c>
      <c r="GA147" t="s">
        <v>360</v>
      </c>
      <c r="GB147" t="s">
        <v>360</v>
      </c>
      <c r="GC147" t="s">
        <v>360</v>
      </c>
      <c r="GD147">
        <v>0</v>
      </c>
      <c r="GE147">
        <v>100</v>
      </c>
      <c r="GF147">
        <v>100</v>
      </c>
      <c r="GG147">
        <v>-4.6459999999999999</v>
      </c>
      <c r="GH147">
        <v>0.13009999999999999</v>
      </c>
      <c r="GI147">
        <v>-3.0386377359327348</v>
      </c>
      <c r="GJ147">
        <v>-2.737337881603403E-3</v>
      </c>
      <c r="GK147">
        <v>1.2769921614711079E-6</v>
      </c>
      <c r="GL147">
        <v>-3.2469241445839119E-10</v>
      </c>
      <c r="GM147">
        <v>0.13012000000000509</v>
      </c>
      <c r="GN147">
        <v>0</v>
      </c>
      <c r="GO147">
        <v>0</v>
      </c>
      <c r="GP147">
        <v>0</v>
      </c>
      <c r="GQ147">
        <v>4</v>
      </c>
      <c r="GR147">
        <v>2074</v>
      </c>
      <c r="GS147">
        <v>4</v>
      </c>
      <c r="GT147">
        <v>30</v>
      </c>
      <c r="GU147">
        <v>13.3</v>
      </c>
      <c r="GV147">
        <v>13.2</v>
      </c>
      <c r="GW147">
        <v>2.5061</v>
      </c>
      <c r="GX147">
        <v>2.5500500000000001</v>
      </c>
      <c r="GY147">
        <v>2.04834</v>
      </c>
      <c r="GZ147">
        <v>2.6061999999999999</v>
      </c>
      <c r="HA147">
        <v>2.1972700000000001</v>
      </c>
      <c r="HB147">
        <v>2.36328</v>
      </c>
      <c r="HC147">
        <v>42.590400000000002</v>
      </c>
      <c r="HD147">
        <v>13.4841</v>
      </c>
      <c r="HE147">
        <v>18</v>
      </c>
      <c r="HF147">
        <v>502.90499999999997</v>
      </c>
      <c r="HG147">
        <v>719.71199999999999</v>
      </c>
      <c r="HH147">
        <v>31.000399999999999</v>
      </c>
      <c r="HI147">
        <v>33.050699999999999</v>
      </c>
      <c r="HJ147">
        <v>30.0002</v>
      </c>
      <c r="HK147">
        <v>32.962499999999999</v>
      </c>
      <c r="HL147">
        <v>32.9589</v>
      </c>
      <c r="HM147">
        <v>50.127800000000001</v>
      </c>
      <c r="HN147">
        <v>-30</v>
      </c>
      <c r="HO147">
        <v>-30</v>
      </c>
      <c r="HP147">
        <v>31</v>
      </c>
      <c r="HQ147">
        <v>882.99800000000005</v>
      </c>
      <c r="HR147">
        <v>33.834600000000002</v>
      </c>
      <c r="HS147">
        <v>99.267099999999999</v>
      </c>
      <c r="HT147">
        <v>98.301400000000001</v>
      </c>
    </row>
    <row r="148" spans="1:228" x14ac:dyDescent="0.2">
      <c r="A148">
        <v>133</v>
      </c>
      <c r="B148">
        <v>1670263674.0999999</v>
      </c>
      <c r="C148">
        <v>527.09999990463257</v>
      </c>
      <c r="D148" t="s">
        <v>625</v>
      </c>
      <c r="E148" t="s">
        <v>626</v>
      </c>
      <c r="F148">
        <v>4</v>
      </c>
      <c r="G148">
        <v>1670263672.0999999</v>
      </c>
      <c r="H148">
        <f t="shared" si="68"/>
        <v>1.9102549452076078E-3</v>
      </c>
      <c r="I148">
        <f t="shared" si="69"/>
        <v>1.9102549452076079</v>
      </c>
      <c r="J148">
        <f t="shared" si="70"/>
        <v>30.249384665422607</v>
      </c>
      <c r="K148">
        <f t="shared" si="71"/>
        <v>851.875</v>
      </c>
      <c r="L148">
        <f t="shared" si="72"/>
        <v>418.91457571376372</v>
      </c>
      <c r="M148">
        <f t="shared" si="73"/>
        <v>42.341319036471901</v>
      </c>
      <c r="N148">
        <f t="shared" si="74"/>
        <v>86.102306401580321</v>
      </c>
      <c r="O148">
        <f t="shared" si="75"/>
        <v>0.11804593772344371</v>
      </c>
      <c r="P148">
        <f t="shared" si="76"/>
        <v>3.6754849273071817</v>
      </c>
      <c r="Q148">
        <f t="shared" si="77"/>
        <v>0.11597944775202167</v>
      </c>
      <c r="R148">
        <f t="shared" si="78"/>
        <v>7.266980753022502E-2</v>
      </c>
      <c r="S148">
        <f t="shared" si="79"/>
        <v>226.11289890818509</v>
      </c>
      <c r="T148">
        <f t="shared" si="80"/>
        <v>33.814901781770402</v>
      </c>
      <c r="U148">
        <f t="shared" si="81"/>
        <v>33.609871428571417</v>
      </c>
      <c r="V148">
        <f t="shared" si="82"/>
        <v>5.2278327771375643</v>
      </c>
      <c r="W148">
        <f t="shared" si="83"/>
        <v>71.403944318807362</v>
      </c>
      <c r="X148">
        <f t="shared" si="84"/>
        <v>3.6360791918741051</v>
      </c>
      <c r="Y148">
        <f t="shared" si="85"/>
        <v>5.0922665779352245</v>
      </c>
      <c r="Z148">
        <f t="shared" si="86"/>
        <v>1.5917535852634592</v>
      </c>
      <c r="AA148">
        <f t="shared" si="87"/>
        <v>-84.242243083655509</v>
      </c>
      <c r="AB148">
        <f t="shared" si="88"/>
        <v>-92.91099062724129</v>
      </c>
      <c r="AC148">
        <f t="shared" si="89"/>
        <v>-5.8106631799534716</v>
      </c>
      <c r="AD148">
        <f t="shared" si="90"/>
        <v>43.149002017334794</v>
      </c>
      <c r="AE148">
        <f t="shared" si="91"/>
        <v>53.596775263232253</v>
      </c>
      <c r="AF148">
        <f t="shared" si="92"/>
        <v>1.9090191707469157</v>
      </c>
      <c r="AG148">
        <f t="shared" si="93"/>
        <v>30.249384665422607</v>
      </c>
      <c r="AH148">
        <v>906.14036034184687</v>
      </c>
      <c r="AI148">
        <v>886.21672121212066</v>
      </c>
      <c r="AJ148">
        <v>1.7032345705337779</v>
      </c>
      <c r="AK148">
        <v>66.402608217360225</v>
      </c>
      <c r="AL148">
        <f t="shared" si="94"/>
        <v>1.9102549452076079</v>
      </c>
      <c r="AM148">
        <v>35.209190014381278</v>
      </c>
      <c r="AN148">
        <v>35.974386764705883</v>
      </c>
      <c r="AO148">
        <v>-4.1583202369901101E-5</v>
      </c>
      <c r="AP148">
        <v>90.818453597350185</v>
      </c>
      <c r="AQ148">
        <v>158</v>
      </c>
      <c r="AR148">
        <v>24</v>
      </c>
      <c r="AS148">
        <f t="shared" si="95"/>
        <v>1</v>
      </c>
      <c r="AT148">
        <f t="shared" si="96"/>
        <v>0</v>
      </c>
      <c r="AU148">
        <f t="shared" si="97"/>
        <v>47225.750555314138</v>
      </c>
      <c r="AV148">
        <f t="shared" si="98"/>
        <v>1200.001428571429</v>
      </c>
      <c r="AW148">
        <f t="shared" si="99"/>
        <v>1025.9248636829977</v>
      </c>
      <c r="AX148">
        <f t="shared" si="100"/>
        <v>0.85493636862110667</v>
      </c>
      <c r="AY148">
        <f t="shared" si="101"/>
        <v>0.18842719143873579</v>
      </c>
      <c r="AZ148">
        <v>2.7</v>
      </c>
      <c r="BA148">
        <v>0.5</v>
      </c>
      <c r="BB148" t="s">
        <v>355</v>
      </c>
      <c r="BC148">
        <v>2</v>
      </c>
      <c r="BD148" t="b">
        <v>1</v>
      </c>
      <c r="BE148">
        <v>1670263672.0999999</v>
      </c>
      <c r="BF148">
        <v>851.875</v>
      </c>
      <c r="BG148">
        <v>874.81442857142849</v>
      </c>
      <c r="BH148">
        <v>35.97447142857142</v>
      </c>
      <c r="BI148">
        <v>35.209999999999987</v>
      </c>
      <c r="BJ148">
        <v>856.52557142857142</v>
      </c>
      <c r="BK148">
        <v>35.844357142857142</v>
      </c>
      <c r="BL148">
        <v>649.98200000000008</v>
      </c>
      <c r="BM148">
        <v>100.9738571428571</v>
      </c>
      <c r="BN148">
        <v>0.10001684285714291</v>
      </c>
      <c r="BO148">
        <v>33.140985714285719</v>
      </c>
      <c r="BP148">
        <v>33.609871428571417</v>
      </c>
      <c r="BQ148">
        <v>999.89999999999986</v>
      </c>
      <c r="BR148">
        <v>0</v>
      </c>
      <c r="BS148">
        <v>0</v>
      </c>
      <c r="BT148">
        <v>8999.4642857142862</v>
      </c>
      <c r="BU148">
        <v>0</v>
      </c>
      <c r="BV148">
        <v>227.38642857142861</v>
      </c>
      <c r="BW148">
        <v>-22.93937142857143</v>
      </c>
      <c r="BX148">
        <v>883.66457142857132</v>
      </c>
      <c r="BY148">
        <v>906.74099999999999</v>
      </c>
      <c r="BZ148">
        <v>0.76447957142857159</v>
      </c>
      <c r="CA148">
        <v>874.81442857142849</v>
      </c>
      <c r="CB148">
        <v>35.209999999999987</v>
      </c>
      <c r="CC148">
        <v>3.632475714285714</v>
      </c>
      <c r="CD148">
        <v>3.555284285714285</v>
      </c>
      <c r="CE148">
        <v>27.251985714285709</v>
      </c>
      <c r="CF148">
        <v>26.88607142857143</v>
      </c>
      <c r="CG148">
        <v>1200.001428571429</v>
      </c>
      <c r="CH148">
        <v>0.50003714285714285</v>
      </c>
      <c r="CI148">
        <v>0.49996285714285721</v>
      </c>
      <c r="CJ148">
        <v>0</v>
      </c>
      <c r="CK148">
        <v>956.65599999999995</v>
      </c>
      <c r="CL148">
        <v>4.9990899999999998</v>
      </c>
      <c r="CM148">
        <v>9807.0242857142875</v>
      </c>
      <c r="CN148">
        <v>9558</v>
      </c>
      <c r="CO148">
        <v>42.936999999999998</v>
      </c>
      <c r="CP148">
        <v>44.686999999999998</v>
      </c>
      <c r="CQ148">
        <v>43.75</v>
      </c>
      <c r="CR148">
        <v>43.705000000000013</v>
      </c>
      <c r="CS148">
        <v>44.25</v>
      </c>
      <c r="CT148">
        <v>597.54714285714283</v>
      </c>
      <c r="CU148">
        <v>597.45571428571441</v>
      </c>
      <c r="CV148">
        <v>0</v>
      </c>
      <c r="CW148">
        <v>1670263692.8</v>
      </c>
      <c r="CX148">
        <v>0</v>
      </c>
      <c r="CY148">
        <v>1670262879</v>
      </c>
      <c r="CZ148" t="s">
        <v>356</v>
      </c>
      <c r="DA148">
        <v>1670262873</v>
      </c>
      <c r="DB148">
        <v>1670262879</v>
      </c>
      <c r="DC148">
        <v>3</v>
      </c>
      <c r="DD148">
        <v>-7.0000000000000001E-3</v>
      </c>
      <c r="DE148">
        <v>-1.0999999999999999E-2</v>
      </c>
      <c r="DF148">
        <v>-3.9849999999999999</v>
      </c>
      <c r="DG148">
        <v>0.13</v>
      </c>
      <c r="DH148">
        <v>415</v>
      </c>
      <c r="DI148">
        <v>34</v>
      </c>
      <c r="DJ148">
        <v>0.34</v>
      </c>
      <c r="DK148">
        <v>0.13</v>
      </c>
      <c r="DL148">
        <v>-22.720627499999999</v>
      </c>
      <c r="DM148">
        <v>-1.536354596622914</v>
      </c>
      <c r="DN148">
        <v>0.15309664265995551</v>
      </c>
      <c r="DO148">
        <v>0</v>
      </c>
      <c r="DP148">
        <v>0.76975280000000001</v>
      </c>
      <c r="DQ148">
        <v>-2.2471767354596679E-2</v>
      </c>
      <c r="DR148">
        <v>2.5972175707860792E-3</v>
      </c>
      <c r="DS148">
        <v>1</v>
      </c>
      <c r="DT148">
        <v>0</v>
      </c>
      <c r="DU148">
        <v>0</v>
      </c>
      <c r="DV148">
        <v>0</v>
      </c>
      <c r="DW148">
        <v>-1</v>
      </c>
      <c r="DX148">
        <v>1</v>
      </c>
      <c r="DY148">
        <v>2</v>
      </c>
      <c r="DZ148" t="s">
        <v>363</v>
      </c>
      <c r="EA148">
        <v>3.2968899999999999</v>
      </c>
      <c r="EB148">
        <v>2.6253199999999999</v>
      </c>
      <c r="EC148">
        <v>0.168876</v>
      </c>
      <c r="ED148">
        <v>0.169992</v>
      </c>
      <c r="EE148">
        <v>0.14468700000000001</v>
      </c>
      <c r="EF148">
        <v>0.140988</v>
      </c>
      <c r="EG148">
        <v>25166.1</v>
      </c>
      <c r="EH148">
        <v>25578.7</v>
      </c>
      <c r="EI148">
        <v>28173.5</v>
      </c>
      <c r="EJ148">
        <v>29664</v>
      </c>
      <c r="EK148">
        <v>33159.699999999997</v>
      </c>
      <c r="EL148">
        <v>35367.599999999999</v>
      </c>
      <c r="EM148">
        <v>39763.199999999997</v>
      </c>
      <c r="EN148">
        <v>42384.4</v>
      </c>
      <c r="EO148">
        <v>1.9522999999999999</v>
      </c>
      <c r="EP148">
        <v>2.1564000000000001</v>
      </c>
      <c r="EQ148">
        <v>0.13927</v>
      </c>
      <c r="ER148">
        <v>0</v>
      </c>
      <c r="ES148">
        <v>31.355899999999998</v>
      </c>
      <c r="ET148">
        <v>999.9</v>
      </c>
      <c r="EU148">
        <v>52.4</v>
      </c>
      <c r="EV148">
        <v>39.299999999999997</v>
      </c>
      <c r="EW148">
        <v>37.057899999999997</v>
      </c>
      <c r="EX148">
        <v>56.940300000000001</v>
      </c>
      <c r="EY148">
        <v>-1.52644</v>
      </c>
      <c r="EZ148">
        <v>2</v>
      </c>
      <c r="FA148">
        <v>0.44477100000000003</v>
      </c>
      <c r="FB148">
        <v>0.30528100000000002</v>
      </c>
      <c r="FC148">
        <v>20.273599999999998</v>
      </c>
      <c r="FD148">
        <v>5.2187900000000003</v>
      </c>
      <c r="FE148">
        <v>12.004</v>
      </c>
      <c r="FF148">
        <v>4.9864499999999996</v>
      </c>
      <c r="FG148">
        <v>3.2845</v>
      </c>
      <c r="FH148">
        <v>9999</v>
      </c>
      <c r="FI148">
        <v>9999</v>
      </c>
      <c r="FJ148">
        <v>9999</v>
      </c>
      <c r="FK148">
        <v>999.9</v>
      </c>
      <c r="FL148">
        <v>1.8658399999999999</v>
      </c>
      <c r="FM148">
        <v>1.8623000000000001</v>
      </c>
      <c r="FN148">
        <v>1.86432</v>
      </c>
      <c r="FO148">
        <v>1.86039</v>
      </c>
      <c r="FP148">
        <v>1.86111</v>
      </c>
      <c r="FQ148">
        <v>1.8602000000000001</v>
      </c>
      <c r="FR148">
        <v>1.86188</v>
      </c>
      <c r="FS148">
        <v>1.8584799999999999</v>
      </c>
      <c r="FT148">
        <v>0</v>
      </c>
      <c r="FU148">
        <v>0</v>
      </c>
      <c r="FV148">
        <v>0</v>
      </c>
      <c r="FW148">
        <v>0</v>
      </c>
      <c r="FX148" t="s">
        <v>358</v>
      </c>
      <c r="FY148" t="s">
        <v>359</v>
      </c>
      <c r="FZ148" t="s">
        <v>360</v>
      </c>
      <c r="GA148" t="s">
        <v>360</v>
      </c>
      <c r="GB148" t="s">
        <v>360</v>
      </c>
      <c r="GC148" t="s">
        <v>360</v>
      </c>
      <c r="GD148">
        <v>0</v>
      </c>
      <c r="GE148">
        <v>100</v>
      </c>
      <c r="GF148">
        <v>100</v>
      </c>
      <c r="GG148">
        <v>-4.6550000000000002</v>
      </c>
      <c r="GH148">
        <v>0.13020000000000001</v>
      </c>
      <c r="GI148">
        <v>-3.0386377359327348</v>
      </c>
      <c r="GJ148">
        <v>-2.737337881603403E-3</v>
      </c>
      <c r="GK148">
        <v>1.2769921614711079E-6</v>
      </c>
      <c r="GL148">
        <v>-3.2469241445839119E-10</v>
      </c>
      <c r="GM148">
        <v>0.13012000000000509</v>
      </c>
      <c r="GN148">
        <v>0</v>
      </c>
      <c r="GO148">
        <v>0</v>
      </c>
      <c r="GP148">
        <v>0</v>
      </c>
      <c r="GQ148">
        <v>4</v>
      </c>
      <c r="GR148">
        <v>2074</v>
      </c>
      <c r="GS148">
        <v>4</v>
      </c>
      <c r="GT148">
        <v>30</v>
      </c>
      <c r="GU148">
        <v>13.4</v>
      </c>
      <c r="GV148">
        <v>13.3</v>
      </c>
      <c r="GW148">
        <v>2.52075</v>
      </c>
      <c r="GX148">
        <v>2.5451700000000002</v>
      </c>
      <c r="GY148">
        <v>2.04834</v>
      </c>
      <c r="GZ148">
        <v>2.6061999999999999</v>
      </c>
      <c r="HA148">
        <v>2.1972700000000001</v>
      </c>
      <c r="HB148">
        <v>2.34985</v>
      </c>
      <c r="HC148">
        <v>42.590400000000002</v>
      </c>
      <c r="HD148">
        <v>13.4841</v>
      </c>
      <c r="HE148">
        <v>18</v>
      </c>
      <c r="HF148">
        <v>502.96899999999999</v>
      </c>
      <c r="HG148">
        <v>719.572</v>
      </c>
      <c r="HH148">
        <v>31.0002</v>
      </c>
      <c r="HI148">
        <v>33.052999999999997</v>
      </c>
      <c r="HJ148">
        <v>30.0002</v>
      </c>
      <c r="HK148">
        <v>32.962600000000002</v>
      </c>
      <c r="HL148">
        <v>32.9589</v>
      </c>
      <c r="HM148">
        <v>50.435000000000002</v>
      </c>
      <c r="HN148">
        <v>-30</v>
      </c>
      <c r="HO148">
        <v>-30</v>
      </c>
      <c r="HP148">
        <v>31</v>
      </c>
      <c r="HQ148">
        <v>889.68</v>
      </c>
      <c r="HR148">
        <v>33.834600000000002</v>
      </c>
      <c r="HS148">
        <v>99.2684</v>
      </c>
      <c r="HT148">
        <v>98.300899999999999</v>
      </c>
    </row>
    <row r="149" spans="1:228" x14ac:dyDescent="0.2">
      <c r="A149">
        <v>134</v>
      </c>
      <c r="B149">
        <v>1670263678.0999999</v>
      </c>
      <c r="C149">
        <v>531.09999990463257</v>
      </c>
      <c r="D149" t="s">
        <v>627</v>
      </c>
      <c r="E149" t="s">
        <v>628</v>
      </c>
      <c r="F149">
        <v>4</v>
      </c>
      <c r="G149">
        <v>1670263675.7874999</v>
      </c>
      <c r="H149">
        <f t="shared" si="68"/>
        <v>1.901004210737862E-3</v>
      </c>
      <c r="I149">
        <f t="shared" si="69"/>
        <v>1.901004210737862</v>
      </c>
      <c r="J149">
        <f t="shared" si="70"/>
        <v>29.96542102515874</v>
      </c>
      <c r="K149">
        <f t="shared" si="71"/>
        <v>857.98524999999995</v>
      </c>
      <c r="L149">
        <f t="shared" si="72"/>
        <v>426.54264298795113</v>
      </c>
      <c r="M149">
        <f t="shared" si="73"/>
        <v>43.112710342723489</v>
      </c>
      <c r="N149">
        <f t="shared" si="74"/>
        <v>86.720683546343778</v>
      </c>
      <c r="O149">
        <f t="shared" si="75"/>
        <v>0.11741112529276498</v>
      </c>
      <c r="P149">
        <f t="shared" si="76"/>
        <v>3.6723615251342356</v>
      </c>
      <c r="Q149">
        <f t="shared" si="77"/>
        <v>0.11536488765225647</v>
      </c>
      <c r="R149">
        <f t="shared" si="78"/>
        <v>7.2283930666536975E-2</v>
      </c>
      <c r="S149">
        <f t="shared" si="79"/>
        <v>226.11250757372278</v>
      </c>
      <c r="T149">
        <f t="shared" si="80"/>
        <v>33.82330332012404</v>
      </c>
      <c r="U149">
        <f t="shared" si="81"/>
        <v>33.611924999999999</v>
      </c>
      <c r="V149">
        <f t="shared" si="82"/>
        <v>5.2284333510449219</v>
      </c>
      <c r="W149">
        <f t="shared" si="83"/>
        <v>71.377429651328512</v>
      </c>
      <c r="X149">
        <f t="shared" si="84"/>
        <v>3.635938343977053</v>
      </c>
      <c r="Y149">
        <f t="shared" si="85"/>
        <v>5.0939608805447909</v>
      </c>
      <c r="Z149">
        <f t="shared" si="86"/>
        <v>1.592495007067869</v>
      </c>
      <c r="AA149">
        <f t="shared" si="87"/>
        <v>-83.834285693539712</v>
      </c>
      <c r="AB149">
        <f t="shared" si="88"/>
        <v>-92.065199666944011</v>
      </c>
      <c r="AC149">
        <f t="shared" si="89"/>
        <v>-5.7628895000288951</v>
      </c>
      <c r="AD149">
        <f t="shared" si="90"/>
        <v>44.450132713210166</v>
      </c>
      <c r="AE149">
        <f t="shared" si="91"/>
        <v>53.747908523687556</v>
      </c>
      <c r="AF149">
        <f t="shared" si="92"/>
        <v>1.9105303863058209</v>
      </c>
      <c r="AG149">
        <f t="shared" si="93"/>
        <v>29.96542102515874</v>
      </c>
      <c r="AH149">
        <v>913.08839658579495</v>
      </c>
      <c r="AI149">
        <v>893.1494303030305</v>
      </c>
      <c r="AJ149">
        <v>1.737566489923676</v>
      </c>
      <c r="AK149">
        <v>66.402608217360225</v>
      </c>
      <c r="AL149">
        <f t="shared" si="94"/>
        <v>1.901004210737862</v>
      </c>
      <c r="AM149">
        <v>35.20991168429186</v>
      </c>
      <c r="AN149">
        <v>35.971122941176482</v>
      </c>
      <c r="AO149">
        <v>9.1098116450292095E-8</v>
      </c>
      <c r="AP149">
        <v>90.818453597350185</v>
      </c>
      <c r="AQ149">
        <v>158</v>
      </c>
      <c r="AR149">
        <v>24</v>
      </c>
      <c r="AS149">
        <f t="shared" si="95"/>
        <v>1</v>
      </c>
      <c r="AT149">
        <f t="shared" si="96"/>
        <v>0</v>
      </c>
      <c r="AU149">
        <f t="shared" si="97"/>
        <v>47169.065386630566</v>
      </c>
      <c r="AV149">
        <f t="shared" si="98"/>
        <v>1199.99875</v>
      </c>
      <c r="AW149">
        <f t="shared" si="99"/>
        <v>1025.9226324216179</v>
      </c>
      <c r="AX149">
        <f t="shared" si="100"/>
        <v>0.85493641757678329</v>
      </c>
      <c r="AY149">
        <f t="shared" si="101"/>
        <v>0.18842728592319183</v>
      </c>
      <c r="AZ149">
        <v>2.7</v>
      </c>
      <c r="BA149">
        <v>0.5</v>
      </c>
      <c r="BB149" t="s">
        <v>355</v>
      </c>
      <c r="BC149">
        <v>2</v>
      </c>
      <c r="BD149" t="b">
        <v>1</v>
      </c>
      <c r="BE149">
        <v>1670263675.7874999</v>
      </c>
      <c r="BF149">
        <v>857.98524999999995</v>
      </c>
      <c r="BG149">
        <v>880.99125000000004</v>
      </c>
      <c r="BH149">
        <v>35.972749999999998</v>
      </c>
      <c r="BI149">
        <v>35.207725000000003</v>
      </c>
      <c r="BJ149">
        <v>862.64337499999999</v>
      </c>
      <c r="BK149">
        <v>35.842637500000002</v>
      </c>
      <c r="BL149">
        <v>650.02700000000004</v>
      </c>
      <c r="BM149">
        <v>100.97475</v>
      </c>
      <c r="BN149">
        <v>0.1000453375</v>
      </c>
      <c r="BO149">
        <v>33.146912499999999</v>
      </c>
      <c r="BP149">
        <v>33.611924999999999</v>
      </c>
      <c r="BQ149">
        <v>999.9</v>
      </c>
      <c r="BR149">
        <v>0</v>
      </c>
      <c r="BS149">
        <v>0</v>
      </c>
      <c r="BT149">
        <v>8988.59375</v>
      </c>
      <c r="BU149">
        <v>0</v>
      </c>
      <c r="BV149">
        <v>225.28450000000001</v>
      </c>
      <c r="BW149">
        <v>-23.0061125</v>
      </c>
      <c r="BX149">
        <v>890.001125</v>
      </c>
      <c r="BY149">
        <v>913.14087500000005</v>
      </c>
      <c r="BZ149">
        <v>0.76504037499999988</v>
      </c>
      <c r="CA149">
        <v>880.99125000000004</v>
      </c>
      <c r="CB149">
        <v>35.207725000000003</v>
      </c>
      <c r="CC149">
        <v>3.6323375000000002</v>
      </c>
      <c r="CD149">
        <v>3.55508625</v>
      </c>
      <c r="CE149">
        <v>27.251337500000002</v>
      </c>
      <c r="CF149">
        <v>26.885137499999999</v>
      </c>
      <c r="CG149">
        <v>1199.99875</v>
      </c>
      <c r="CH149">
        <v>0.50003687499999994</v>
      </c>
      <c r="CI149">
        <v>0.49996312500000001</v>
      </c>
      <c r="CJ149">
        <v>0</v>
      </c>
      <c r="CK149">
        <v>956.751125</v>
      </c>
      <c r="CL149">
        <v>4.9990899999999998</v>
      </c>
      <c r="CM149">
        <v>9808.0475000000006</v>
      </c>
      <c r="CN149">
        <v>9557.9825000000001</v>
      </c>
      <c r="CO149">
        <v>42.929250000000003</v>
      </c>
      <c r="CP149">
        <v>44.686999999999998</v>
      </c>
      <c r="CQ149">
        <v>43.734250000000003</v>
      </c>
      <c r="CR149">
        <v>43.742125000000001</v>
      </c>
      <c r="CS149">
        <v>44.25</v>
      </c>
      <c r="CT149">
        <v>597.54374999999993</v>
      </c>
      <c r="CU149">
        <v>597.45624999999995</v>
      </c>
      <c r="CV149">
        <v>0</v>
      </c>
      <c r="CW149">
        <v>1670263697</v>
      </c>
      <c r="CX149">
        <v>0</v>
      </c>
      <c r="CY149">
        <v>1670262879</v>
      </c>
      <c r="CZ149" t="s">
        <v>356</v>
      </c>
      <c r="DA149">
        <v>1670262873</v>
      </c>
      <c r="DB149">
        <v>1670262879</v>
      </c>
      <c r="DC149">
        <v>3</v>
      </c>
      <c r="DD149">
        <v>-7.0000000000000001E-3</v>
      </c>
      <c r="DE149">
        <v>-1.0999999999999999E-2</v>
      </c>
      <c r="DF149">
        <v>-3.9849999999999999</v>
      </c>
      <c r="DG149">
        <v>0.13</v>
      </c>
      <c r="DH149">
        <v>415</v>
      </c>
      <c r="DI149">
        <v>34</v>
      </c>
      <c r="DJ149">
        <v>0.34</v>
      </c>
      <c r="DK149">
        <v>0.13</v>
      </c>
      <c r="DL149">
        <v>-22.822302499999999</v>
      </c>
      <c r="DM149">
        <v>-1.4658472795497219</v>
      </c>
      <c r="DN149">
        <v>0.14843078603763479</v>
      </c>
      <c r="DO149">
        <v>0</v>
      </c>
      <c r="DP149">
        <v>0.76832352500000001</v>
      </c>
      <c r="DQ149">
        <v>-2.6497542213886501E-2</v>
      </c>
      <c r="DR149">
        <v>2.9045020054004052E-3</v>
      </c>
      <c r="DS149">
        <v>1</v>
      </c>
      <c r="DT149">
        <v>0</v>
      </c>
      <c r="DU149">
        <v>0</v>
      </c>
      <c r="DV149">
        <v>0</v>
      </c>
      <c r="DW149">
        <v>-1</v>
      </c>
      <c r="DX149">
        <v>1</v>
      </c>
      <c r="DY149">
        <v>2</v>
      </c>
      <c r="DZ149" t="s">
        <v>363</v>
      </c>
      <c r="EA149">
        <v>3.29677</v>
      </c>
      <c r="EB149">
        <v>2.6250399999999998</v>
      </c>
      <c r="EC149">
        <v>0.16974700000000001</v>
      </c>
      <c r="ED149">
        <v>0.17082900000000001</v>
      </c>
      <c r="EE149">
        <v>0.14468200000000001</v>
      </c>
      <c r="EF149">
        <v>0.14097899999999999</v>
      </c>
      <c r="EG149">
        <v>25139.4</v>
      </c>
      <c r="EH149">
        <v>25552.799999999999</v>
      </c>
      <c r="EI149">
        <v>28173.200000000001</v>
      </c>
      <c r="EJ149">
        <v>29664</v>
      </c>
      <c r="EK149">
        <v>33159.800000000003</v>
      </c>
      <c r="EL149">
        <v>35368</v>
      </c>
      <c r="EM149">
        <v>39763</v>
      </c>
      <c r="EN149">
        <v>42384.4</v>
      </c>
      <c r="EO149">
        <v>1.95282</v>
      </c>
      <c r="EP149">
        <v>2.15645</v>
      </c>
      <c r="EQ149">
        <v>0.13893800000000001</v>
      </c>
      <c r="ER149">
        <v>0</v>
      </c>
      <c r="ES149">
        <v>31.3642</v>
      </c>
      <c r="ET149">
        <v>999.9</v>
      </c>
      <c r="EU149">
        <v>52.4</v>
      </c>
      <c r="EV149">
        <v>39.299999999999997</v>
      </c>
      <c r="EW149">
        <v>37.051000000000002</v>
      </c>
      <c r="EX149">
        <v>57.240299999999998</v>
      </c>
      <c r="EY149">
        <v>-1.4984</v>
      </c>
      <c r="EZ149">
        <v>2</v>
      </c>
      <c r="FA149">
        <v>0.445104</v>
      </c>
      <c r="FB149">
        <v>0.30507400000000001</v>
      </c>
      <c r="FC149">
        <v>20.273599999999998</v>
      </c>
      <c r="FD149">
        <v>5.2190899999999996</v>
      </c>
      <c r="FE149">
        <v>12.004099999999999</v>
      </c>
      <c r="FF149">
        <v>4.9867499999999998</v>
      </c>
      <c r="FG149">
        <v>3.2845499999999999</v>
      </c>
      <c r="FH149">
        <v>9999</v>
      </c>
      <c r="FI149">
        <v>9999</v>
      </c>
      <c r="FJ149">
        <v>9999</v>
      </c>
      <c r="FK149">
        <v>999.9</v>
      </c>
      <c r="FL149">
        <v>1.8658399999999999</v>
      </c>
      <c r="FM149">
        <v>1.8622799999999999</v>
      </c>
      <c r="FN149">
        <v>1.86432</v>
      </c>
      <c r="FO149">
        <v>1.8603700000000001</v>
      </c>
      <c r="FP149">
        <v>1.86111</v>
      </c>
      <c r="FQ149">
        <v>1.8602000000000001</v>
      </c>
      <c r="FR149">
        <v>1.86189</v>
      </c>
      <c r="FS149">
        <v>1.85846</v>
      </c>
      <c r="FT149">
        <v>0</v>
      </c>
      <c r="FU149">
        <v>0</v>
      </c>
      <c r="FV149">
        <v>0</v>
      </c>
      <c r="FW149">
        <v>0</v>
      </c>
      <c r="FX149" t="s">
        <v>358</v>
      </c>
      <c r="FY149" t="s">
        <v>359</v>
      </c>
      <c r="FZ149" t="s">
        <v>360</v>
      </c>
      <c r="GA149" t="s">
        <v>360</v>
      </c>
      <c r="GB149" t="s">
        <v>360</v>
      </c>
      <c r="GC149" t="s">
        <v>360</v>
      </c>
      <c r="GD149">
        <v>0</v>
      </c>
      <c r="GE149">
        <v>100</v>
      </c>
      <c r="GF149">
        <v>100</v>
      </c>
      <c r="GG149">
        <v>-4.6630000000000003</v>
      </c>
      <c r="GH149">
        <v>0.13009999999999999</v>
      </c>
      <c r="GI149">
        <v>-3.0386377359327348</v>
      </c>
      <c r="GJ149">
        <v>-2.737337881603403E-3</v>
      </c>
      <c r="GK149">
        <v>1.2769921614711079E-6</v>
      </c>
      <c r="GL149">
        <v>-3.2469241445839119E-10</v>
      </c>
      <c r="GM149">
        <v>0.13012000000000509</v>
      </c>
      <c r="GN149">
        <v>0</v>
      </c>
      <c r="GO149">
        <v>0</v>
      </c>
      <c r="GP149">
        <v>0</v>
      </c>
      <c r="GQ149">
        <v>4</v>
      </c>
      <c r="GR149">
        <v>2074</v>
      </c>
      <c r="GS149">
        <v>4</v>
      </c>
      <c r="GT149">
        <v>30</v>
      </c>
      <c r="GU149">
        <v>13.4</v>
      </c>
      <c r="GV149">
        <v>13.3</v>
      </c>
      <c r="GW149">
        <v>2.5366200000000001</v>
      </c>
      <c r="GX149">
        <v>2.5524900000000001</v>
      </c>
      <c r="GY149">
        <v>2.04834</v>
      </c>
      <c r="GZ149">
        <v>2.6061999999999999</v>
      </c>
      <c r="HA149">
        <v>2.1972700000000001</v>
      </c>
      <c r="HB149">
        <v>2.3559600000000001</v>
      </c>
      <c r="HC149">
        <v>42.590400000000002</v>
      </c>
      <c r="HD149">
        <v>13.475300000000001</v>
      </c>
      <c r="HE149">
        <v>18</v>
      </c>
      <c r="HF149">
        <v>503.33100000000002</v>
      </c>
      <c r="HG149">
        <v>719.65200000000004</v>
      </c>
      <c r="HH149">
        <v>31.0001</v>
      </c>
      <c r="HI149">
        <v>33.053699999999999</v>
      </c>
      <c r="HJ149">
        <v>30.000399999999999</v>
      </c>
      <c r="HK149">
        <v>32.965400000000002</v>
      </c>
      <c r="HL149">
        <v>32.961799999999997</v>
      </c>
      <c r="HM149">
        <v>50.745399999999997</v>
      </c>
      <c r="HN149">
        <v>-30</v>
      </c>
      <c r="HO149">
        <v>-30</v>
      </c>
      <c r="HP149">
        <v>31</v>
      </c>
      <c r="HQ149">
        <v>896.36500000000001</v>
      </c>
      <c r="HR149">
        <v>33.834600000000002</v>
      </c>
      <c r="HS149">
        <v>99.267700000000005</v>
      </c>
      <c r="HT149">
        <v>98.300799999999995</v>
      </c>
    </row>
    <row r="150" spans="1:228" x14ac:dyDescent="0.2">
      <c r="A150">
        <v>135</v>
      </c>
      <c r="B150">
        <v>1670263682.0999999</v>
      </c>
      <c r="C150">
        <v>535.09999990463257</v>
      </c>
      <c r="D150" t="s">
        <v>629</v>
      </c>
      <c r="E150" t="s">
        <v>630</v>
      </c>
      <c r="F150">
        <v>4</v>
      </c>
      <c r="G150">
        <v>1670263680.0999999</v>
      </c>
      <c r="H150">
        <f t="shared" si="68"/>
        <v>1.9071638080141052E-3</v>
      </c>
      <c r="I150">
        <f t="shared" si="69"/>
        <v>1.9071638080141051</v>
      </c>
      <c r="J150">
        <f t="shared" si="70"/>
        <v>30.142362702334896</v>
      </c>
      <c r="K150">
        <f t="shared" si="71"/>
        <v>865.18528571428578</v>
      </c>
      <c r="L150">
        <f t="shared" si="72"/>
        <v>431.99202099553457</v>
      </c>
      <c r="M150">
        <f t="shared" si="73"/>
        <v>43.663002242301879</v>
      </c>
      <c r="N150">
        <f t="shared" si="74"/>
        <v>87.447418549751276</v>
      </c>
      <c r="O150">
        <f t="shared" si="75"/>
        <v>0.1176644156070264</v>
      </c>
      <c r="P150">
        <f t="shared" si="76"/>
        <v>3.6713940577452466</v>
      </c>
      <c r="Q150">
        <f t="shared" si="77"/>
        <v>0.11560889173542274</v>
      </c>
      <c r="R150">
        <f t="shared" si="78"/>
        <v>7.243724698414894E-2</v>
      </c>
      <c r="S150">
        <f t="shared" si="79"/>
        <v>226.11318823296369</v>
      </c>
      <c r="T150">
        <f t="shared" si="80"/>
        <v>33.820699276024293</v>
      </c>
      <c r="U150">
        <f t="shared" si="81"/>
        <v>33.61712857142858</v>
      </c>
      <c r="V150">
        <f t="shared" si="82"/>
        <v>5.229955421794056</v>
      </c>
      <c r="W150">
        <f t="shared" si="83"/>
        <v>71.378740043487284</v>
      </c>
      <c r="X150">
        <f t="shared" si="84"/>
        <v>3.6357022635563387</v>
      </c>
      <c r="Y150">
        <f t="shared" si="85"/>
        <v>5.0935366207659278</v>
      </c>
      <c r="Z150">
        <f t="shared" si="86"/>
        <v>1.5942531582377173</v>
      </c>
      <c r="AA150">
        <f t="shared" si="87"/>
        <v>-84.105923933422034</v>
      </c>
      <c r="AB150">
        <f t="shared" si="88"/>
        <v>-93.364617061298503</v>
      </c>
      <c r="AC150">
        <f t="shared" si="89"/>
        <v>-5.845874092975218</v>
      </c>
      <c r="AD150">
        <f t="shared" si="90"/>
        <v>42.796773145267963</v>
      </c>
      <c r="AE150">
        <f t="shared" si="91"/>
        <v>53.852588756905618</v>
      </c>
      <c r="AF150">
        <f t="shared" si="92"/>
        <v>1.912526171326854</v>
      </c>
      <c r="AG150">
        <f t="shared" si="93"/>
        <v>30.142362702334896</v>
      </c>
      <c r="AH150">
        <v>920.04782670501004</v>
      </c>
      <c r="AI150">
        <v>900.06481818181794</v>
      </c>
      <c r="AJ150">
        <v>1.7295431616773911</v>
      </c>
      <c r="AK150">
        <v>66.402608217360225</v>
      </c>
      <c r="AL150">
        <f t="shared" si="94"/>
        <v>1.9071638080141051</v>
      </c>
      <c r="AM150">
        <v>35.206168962484149</v>
      </c>
      <c r="AN150">
        <v>35.969910000000013</v>
      </c>
      <c r="AO150">
        <v>-8.0743482249610829E-6</v>
      </c>
      <c r="AP150">
        <v>90.818453597350185</v>
      </c>
      <c r="AQ150">
        <v>157</v>
      </c>
      <c r="AR150">
        <v>24</v>
      </c>
      <c r="AS150">
        <f t="shared" si="95"/>
        <v>1</v>
      </c>
      <c r="AT150">
        <f t="shared" si="96"/>
        <v>0</v>
      </c>
      <c r="AU150">
        <f t="shared" si="97"/>
        <v>47152.01044780825</v>
      </c>
      <c r="AV150">
        <f t="shared" si="98"/>
        <v>1200.001428571429</v>
      </c>
      <c r="AW150">
        <f t="shared" si="99"/>
        <v>1025.9250135922096</v>
      </c>
      <c r="AX150">
        <f t="shared" si="100"/>
        <v>0.85493649354530099</v>
      </c>
      <c r="AY150">
        <f t="shared" si="101"/>
        <v>0.18842743254243094</v>
      </c>
      <c r="AZ150">
        <v>2.7</v>
      </c>
      <c r="BA150">
        <v>0.5</v>
      </c>
      <c r="BB150" t="s">
        <v>355</v>
      </c>
      <c r="BC150">
        <v>2</v>
      </c>
      <c r="BD150" t="b">
        <v>1</v>
      </c>
      <c r="BE150">
        <v>1670263680.0999999</v>
      </c>
      <c r="BF150">
        <v>865.18528571428578</v>
      </c>
      <c r="BG150">
        <v>888.24171428571424</v>
      </c>
      <c r="BH150">
        <v>35.970828571428576</v>
      </c>
      <c r="BI150">
        <v>35.204985714285712</v>
      </c>
      <c r="BJ150">
        <v>869.85242857142862</v>
      </c>
      <c r="BK150">
        <v>35.840714285714292</v>
      </c>
      <c r="BL150">
        <v>650.01242857142859</v>
      </c>
      <c r="BM150">
        <v>100.9735714285714</v>
      </c>
      <c r="BN150">
        <v>0.10005984285714289</v>
      </c>
      <c r="BO150">
        <v>33.145428571428567</v>
      </c>
      <c r="BP150">
        <v>33.61712857142858</v>
      </c>
      <c r="BQ150">
        <v>999.89999999999986</v>
      </c>
      <c r="BR150">
        <v>0</v>
      </c>
      <c r="BS150">
        <v>0</v>
      </c>
      <c r="BT150">
        <v>8985.3571428571431</v>
      </c>
      <c r="BU150">
        <v>0</v>
      </c>
      <c r="BV150">
        <v>223.2648571428571</v>
      </c>
      <c r="BW150">
        <v>-23.056571428571431</v>
      </c>
      <c r="BX150">
        <v>897.46785714285704</v>
      </c>
      <c r="BY150">
        <v>920.65342857142866</v>
      </c>
      <c r="BZ150">
        <v>0.76583057142857147</v>
      </c>
      <c r="CA150">
        <v>888.24171428571424</v>
      </c>
      <c r="CB150">
        <v>35.204985714285712</v>
      </c>
      <c r="CC150">
        <v>3.6320957142857142</v>
      </c>
      <c r="CD150">
        <v>3.5547685714285708</v>
      </c>
      <c r="CE150">
        <v>27.250214285714289</v>
      </c>
      <c r="CF150">
        <v>26.88362857142857</v>
      </c>
      <c r="CG150">
        <v>1200.001428571429</v>
      </c>
      <c r="CH150">
        <v>0.50003500000000001</v>
      </c>
      <c r="CI150">
        <v>0.49996499999999999</v>
      </c>
      <c r="CJ150">
        <v>0</v>
      </c>
      <c r="CK150">
        <v>956.90457142857144</v>
      </c>
      <c r="CL150">
        <v>4.9990899999999998</v>
      </c>
      <c r="CM150">
        <v>9809.35</v>
      </c>
      <c r="CN150">
        <v>9557.9871428571441</v>
      </c>
      <c r="CO150">
        <v>42.936999999999998</v>
      </c>
      <c r="CP150">
        <v>44.686999999999998</v>
      </c>
      <c r="CQ150">
        <v>43.75</v>
      </c>
      <c r="CR150">
        <v>43.686999999999998</v>
      </c>
      <c r="CS150">
        <v>44.25</v>
      </c>
      <c r="CT150">
        <v>597.54142857142858</v>
      </c>
      <c r="CU150">
        <v>597.46</v>
      </c>
      <c r="CV150">
        <v>0</v>
      </c>
      <c r="CW150">
        <v>1670263701.2</v>
      </c>
      <c r="CX150">
        <v>0</v>
      </c>
      <c r="CY150">
        <v>1670262879</v>
      </c>
      <c r="CZ150" t="s">
        <v>356</v>
      </c>
      <c r="DA150">
        <v>1670262873</v>
      </c>
      <c r="DB150">
        <v>1670262879</v>
      </c>
      <c r="DC150">
        <v>3</v>
      </c>
      <c r="DD150">
        <v>-7.0000000000000001E-3</v>
      </c>
      <c r="DE150">
        <v>-1.0999999999999999E-2</v>
      </c>
      <c r="DF150">
        <v>-3.9849999999999999</v>
      </c>
      <c r="DG150">
        <v>0.13</v>
      </c>
      <c r="DH150">
        <v>415</v>
      </c>
      <c r="DI150">
        <v>34</v>
      </c>
      <c r="DJ150">
        <v>0.34</v>
      </c>
      <c r="DK150">
        <v>0.13</v>
      </c>
      <c r="DL150">
        <v>-22.909504999999999</v>
      </c>
      <c r="DM150">
        <v>-1.035187992495235</v>
      </c>
      <c r="DN150">
        <v>0.1086095920027326</v>
      </c>
      <c r="DO150">
        <v>0</v>
      </c>
      <c r="DP150">
        <v>0.76718227500000002</v>
      </c>
      <c r="DQ150">
        <v>-1.900251782364213E-2</v>
      </c>
      <c r="DR150">
        <v>2.4790001007210551E-3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363</v>
      </c>
      <c r="EA150">
        <v>3.2968299999999999</v>
      </c>
      <c r="EB150">
        <v>2.6253199999999999</v>
      </c>
      <c r="EC150">
        <v>0.17059299999999999</v>
      </c>
      <c r="ED150">
        <v>0.17168700000000001</v>
      </c>
      <c r="EE150">
        <v>0.14466899999999999</v>
      </c>
      <c r="EF150">
        <v>0.14097199999999999</v>
      </c>
      <c r="EG150">
        <v>25113.200000000001</v>
      </c>
      <c r="EH150">
        <v>25526</v>
      </c>
      <c r="EI150">
        <v>28172.6</v>
      </c>
      <c r="EJ150">
        <v>29663.7</v>
      </c>
      <c r="EK150">
        <v>33159.699999999997</v>
      </c>
      <c r="EL150">
        <v>35367.800000000003</v>
      </c>
      <c r="EM150">
        <v>39762.199999999997</v>
      </c>
      <c r="EN150">
        <v>42383.8</v>
      </c>
      <c r="EO150">
        <v>1.9537800000000001</v>
      </c>
      <c r="EP150">
        <v>2.1564000000000001</v>
      </c>
      <c r="EQ150">
        <v>0.13847599999999999</v>
      </c>
      <c r="ER150">
        <v>0</v>
      </c>
      <c r="ES150">
        <v>31.371099999999998</v>
      </c>
      <c r="ET150">
        <v>999.9</v>
      </c>
      <c r="EU150">
        <v>52.4</v>
      </c>
      <c r="EV150">
        <v>39.299999999999997</v>
      </c>
      <c r="EW150">
        <v>37.058</v>
      </c>
      <c r="EX150">
        <v>56.790300000000002</v>
      </c>
      <c r="EY150">
        <v>-1.4382999999999999</v>
      </c>
      <c r="EZ150">
        <v>2</v>
      </c>
      <c r="FA150">
        <v>0.44533299999999998</v>
      </c>
      <c r="FB150">
        <v>0.30556100000000003</v>
      </c>
      <c r="FC150">
        <v>20.273599999999998</v>
      </c>
      <c r="FD150">
        <v>5.2193899999999998</v>
      </c>
      <c r="FE150">
        <v>12.0046</v>
      </c>
      <c r="FF150">
        <v>4.9869000000000003</v>
      </c>
      <c r="FG150">
        <v>3.2846500000000001</v>
      </c>
      <c r="FH150">
        <v>9999</v>
      </c>
      <c r="FI150">
        <v>9999</v>
      </c>
      <c r="FJ150">
        <v>9999</v>
      </c>
      <c r="FK150">
        <v>999.9</v>
      </c>
      <c r="FL150">
        <v>1.8658399999999999</v>
      </c>
      <c r="FM150">
        <v>1.8622799999999999</v>
      </c>
      <c r="FN150">
        <v>1.86432</v>
      </c>
      <c r="FO150">
        <v>1.8604000000000001</v>
      </c>
      <c r="FP150">
        <v>1.86111</v>
      </c>
      <c r="FQ150">
        <v>1.8602000000000001</v>
      </c>
      <c r="FR150">
        <v>1.86188</v>
      </c>
      <c r="FS150">
        <v>1.8584799999999999</v>
      </c>
      <c r="FT150">
        <v>0</v>
      </c>
      <c r="FU150">
        <v>0</v>
      </c>
      <c r="FV150">
        <v>0</v>
      </c>
      <c r="FW150">
        <v>0</v>
      </c>
      <c r="FX150" t="s">
        <v>358</v>
      </c>
      <c r="FY150" t="s">
        <v>359</v>
      </c>
      <c r="FZ150" t="s">
        <v>360</v>
      </c>
      <c r="GA150" t="s">
        <v>360</v>
      </c>
      <c r="GB150" t="s">
        <v>360</v>
      </c>
      <c r="GC150" t="s">
        <v>360</v>
      </c>
      <c r="GD150">
        <v>0</v>
      </c>
      <c r="GE150">
        <v>100</v>
      </c>
      <c r="GF150">
        <v>100</v>
      </c>
      <c r="GG150">
        <v>-4.6710000000000003</v>
      </c>
      <c r="GH150">
        <v>0.13020000000000001</v>
      </c>
      <c r="GI150">
        <v>-3.0386377359327348</v>
      </c>
      <c r="GJ150">
        <v>-2.737337881603403E-3</v>
      </c>
      <c r="GK150">
        <v>1.2769921614711079E-6</v>
      </c>
      <c r="GL150">
        <v>-3.2469241445839119E-10</v>
      </c>
      <c r="GM150">
        <v>0.13012000000000509</v>
      </c>
      <c r="GN150">
        <v>0</v>
      </c>
      <c r="GO150">
        <v>0</v>
      </c>
      <c r="GP150">
        <v>0</v>
      </c>
      <c r="GQ150">
        <v>4</v>
      </c>
      <c r="GR150">
        <v>2074</v>
      </c>
      <c r="GS150">
        <v>4</v>
      </c>
      <c r="GT150">
        <v>30</v>
      </c>
      <c r="GU150">
        <v>13.5</v>
      </c>
      <c r="GV150">
        <v>13.4</v>
      </c>
      <c r="GW150">
        <v>2.5524900000000001</v>
      </c>
      <c r="GX150">
        <v>2.5512700000000001</v>
      </c>
      <c r="GY150">
        <v>2.04834</v>
      </c>
      <c r="GZ150">
        <v>2.6061999999999999</v>
      </c>
      <c r="HA150">
        <v>2.1972700000000001</v>
      </c>
      <c r="HB150">
        <v>2.3889200000000002</v>
      </c>
      <c r="HC150">
        <v>42.590400000000002</v>
      </c>
      <c r="HD150">
        <v>13.4666</v>
      </c>
      <c r="HE150">
        <v>18</v>
      </c>
      <c r="HF150">
        <v>503.94400000000002</v>
      </c>
      <c r="HG150">
        <v>719.60699999999997</v>
      </c>
      <c r="HH150">
        <v>31.0001</v>
      </c>
      <c r="HI150">
        <v>33.056600000000003</v>
      </c>
      <c r="HJ150">
        <v>30.000299999999999</v>
      </c>
      <c r="HK150">
        <v>32.965400000000002</v>
      </c>
      <c r="HL150">
        <v>32.9619</v>
      </c>
      <c r="HM150">
        <v>51.052799999999998</v>
      </c>
      <c r="HN150">
        <v>-30</v>
      </c>
      <c r="HO150">
        <v>-30</v>
      </c>
      <c r="HP150">
        <v>31</v>
      </c>
      <c r="HQ150">
        <v>903.08799999999997</v>
      </c>
      <c r="HR150">
        <v>33.834600000000002</v>
      </c>
      <c r="HS150">
        <v>99.265699999999995</v>
      </c>
      <c r="HT150">
        <v>98.299499999999995</v>
      </c>
    </row>
    <row r="151" spans="1:228" x14ac:dyDescent="0.2">
      <c r="A151">
        <v>136</v>
      </c>
      <c r="B151">
        <v>1670263686.0999999</v>
      </c>
      <c r="C151">
        <v>539.09999990463257</v>
      </c>
      <c r="D151" t="s">
        <v>631</v>
      </c>
      <c r="E151" t="s">
        <v>632</v>
      </c>
      <c r="F151">
        <v>4</v>
      </c>
      <c r="G151">
        <v>1670263683.7874999</v>
      </c>
      <c r="H151">
        <f t="shared" si="68"/>
        <v>1.8989648520984261E-3</v>
      </c>
      <c r="I151">
        <f t="shared" si="69"/>
        <v>1.8989648520984261</v>
      </c>
      <c r="J151">
        <f t="shared" si="70"/>
        <v>30.370572673876154</v>
      </c>
      <c r="K151">
        <f t="shared" si="71"/>
        <v>871.34912499999996</v>
      </c>
      <c r="L151">
        <f t="shared" si="72"/>
        <v>432.08712058093312</v>
      </c>
      <c r="M151">
        <f t="shared" si="73"/>
        <v>43.672265269698784</v>
      </c>
      <c r="N151">
        <f t="shared" si="74"/>
        <v>88.069716307112571</v>
      </c>
      <c r="O151">
        <f t="shared" si="75"/>
        <v>0.11687248897352936</v>
      </c>
      <c r="P151">
        <f t="shared" si="76"/>
        <v>3.6729464736511823</v>
      </c>
      <c r="Q151">
        <f t="shared" si="77"/>
        <v>0.11484512506717831</v>
      </c>
      <c r="R151">
        <f t="shared" si="78"/>
        <v>7.1957424417650837E-2</v>
      </c>
      <c r="S151">
        <f t="shared" si="79"/>
        <v>226.11241648293972</v>
      </c>
      <c r="T151">
        <f t="shared" si="80"/>
        <v>33.82255440655436</v>
      </c>
      <c r="U151">
        <f t="shared" si="81"/>
        <v>33.628087499999992</v>
      </c>
      <c r="V151">
        <f t="shared" si="82"/>
        <v>5.2331622239648992</v>
      </c>
      <c r="W151">
        <f t="shared" si="83"/>
        <v>71.368066171584758</v>
      </c>
      <c r="X151">
        <f t="shared" si="84"/>
        <v>3.6352420230146372</v>
      </c>
      <c r="Y151">
        <f t="shared" si="85"/>
        <v>5.0936535316435565</v>
      </c>
      <c r="Z151">
        <f t="shared" si="86"/>
        <v>1.597920200950262</v>
      </c>
      <c r="AA151">
        <f t="shared" si="87"/>
        <v>-83.744349977540594</v>
      </c>
      <c r="AB151">
        <f t="shared" si="88"/>
        <v>-95.493163091137163</v>
      </c>
      <c r="AC151">
        <f t="shared" si="89"/>
        <v>-5.9769551877485485</v>
      </c>
      <c r="AD151">
        <f t="shared" si="90"/>
        <v>40.897948226513407</v>
      </c>
      <c r="AE151">
        <f t="shared" si="91"/>
        <v>53.885882844491391</v>
      </c>
      <c r="AF151">
        <f t="shared" si="92"/>
        <v>1.9015513761270806</v>
      </c>
      <c r="AG151">
        <f t="shared" si="93"/>
        <v>30.370572673876154</v>
      </c>
      <c r="AH151">
        <v>927.0264249772838</v>
      </c>
      <c r="AI151">
        <v>906.97858787878761</v>
      </c>
      <c r="AJ151">
        <v>1.721559035413412</v>
      </c>
      <c r="AK151">
        <v>66.402608217360225</v>
      </c>
      <c r="AL151">
        <f t="shared" si="94"/>
        <v>1.8989648520984261</v>
      </c>
      <c r="AM151">
        <v>35.204668772698419</v>
      </c>
      <c r="AN151">
        <v>35.96516647058823</v>
      </c>
      <c r="AO151">
        <v>-2.162288427011987E-5</v>
      </c>
      <c r="AP151">
        <v>90.818453597350185</v>
      </c>
      <c r="AQ151">
        <v>157</v>
      </c>
      <c r="AR151">
        <v>24</v>
      </c>
      <c r="AS151">
        <f t="shared" si="95"/>
        <v>1</v>
      </c>
      <c r="AT151">
        <f t="shared" si="96"/>
        <v>0</v>
      </c>
      <c r="AU151">
        <f t="shared" si="97"/>
        <v>47179.663339917555</v>
      </c>
      <c r="AV151">
        <f t="shared" si="98"/>
        <v>1199.9974999999999</v>
      </c>
      <c r="AW151">
        <f t="shared" si="99"/>
        <v>1025.9216385921968</v>
      </c>
      <c r="AX151">
        <f t="shared" si="100"/>
        <v>0.85493647994449717</v>
      </c>
      <c r="AY151">
        <f t="shared" si="101"/>
        <v>0.18842740629287955</v>
      </c>
      <c r="AZ151">
        <v>2.7</v>
      </c>
      <c r="BA151">
        <v>0.5</v>
      </c>
      <c r="BB151" t="s">
        <v>355</v>
      </c>
      <c r="BC151">
        <v>2</v>
      </c>
      <c r="BD151" t="b">
        <v>1</v>
      </c>
      <c r="BE151">
        <v>1670263683.7874999</v>
      </c>
      <c r="BF151">
        <v>871.34912499999996</v>
      </c>
      <c r="BG151">
        <v>894.41912500000001</v>
      </c>
      <c r="BH151">
        <v>35.966562500000002</v>
      </c>
      <c r="BI151">
        <v>35.205150000000003</v>
      </c>
      <c r="BJ151">
        <v>876.024</v>
      </c>
      <c r="BK151">
        <v>35.836437500000002</v>
      </c>
      <c r="BL151">
        <v>650.04575</v>
      </c>
      <c r="BM151">
        <v>100.972875</v>
      </c>
      <c r="BN151">
        <v>9.9948487500000016E-2</v>
      </c>
      <c r="BO151">
        <v>33.145837499999999</v>
      </c>
      <c r="BP151">
        <v>33.628087499999992</v>
      </c>
      <c r="BQ151">
        <v>999.9</v>
      </c>
      <c r="BR151">
        <v>0</v>
      </c>
      <c r="BS151">
        <v>0</v>
      </c>
      <c r="BT151">
        <v>8990.78125</v>
      </c>
      <c r="BU151">
        <v>0</v>
      </c>
      <c r="BV151">
        <v>221.48</v>
      </c>
      <c r="BW151">
        <v>-23.0701125</v>
      </c>
      <c r="BX151">
        <v>903.85762499999998</v>
      </c>
      <c r="BY151">
        <v>927.05624999999998</v>
      </c>
      <c r="BZ151">
        <v>0.76139362499999996</v>
      </c>
      <c r="CA151">
        <v>894.41912500000001</v>
      </c>
      <c r="CB151">
        <v>35.205150000000003</v>
      </c>
      <c r="CC151">
        <v>3.6316487500000001</v>
      </c>
      <c r="CD151">
        <v>3.5547662500000001</v>
      </c>
      <c r="CE151">
        <v>27.2480875</v>
      </c>
      <c r="CF151">
        <v>26.883612500000002</v>
      </c>
      <c r="CG151">
        <v>1199.9974999999999</v>
      </c>
      <c r="CH151">
        <v>0.50003500000000001</v>
      </c>
      <c r="CI151">
        <v>0.49996499999999999</v>
      </c>
      <c r="CJ151">
        <v>0</v>
      </c>
      <c r="CK151">
        <v>956.81762499999991</v>
      </c>
      <c r="CL151">
        <v>4.9990899999999998</v>
      </c>
      <c r="CM151">
        <v>9810.6424999999999</v>
      </c>
      <c r="CN151">
        <v>9557.9537500000006</v>
      </c>
      <c r="CO151">
        <v>42.936999999999998</v>
      </c>
      <c r="CP151">
        <v>44.686999999999998</v>
      </c>
      <c r="CQ151">
        <v>43.75</v>
      </c>
      <c r="CR151">
        <v>43.694875000000003</v>
      </c>
      <c r="CS151">
        <v>44.25</v>
      </c>
      <c r="CT151">
        <v>597.54</v>
      </c>
      <c r="CU151">
        <v>597.45749999999998</v>
      </c>
      <c r="CV151">
        <v>0</v>
      </c>
      <c r="CW151">
        <v>1670263704.8</v>
      </c>
      <c r="CX151">
        <v>0</v>
      </c>
      <c r="CY151">
        <v>1670262879</v>
      </c>
      <c r="CZ151" t="s">
        <v>356</v>
      </c>
      <c r="DA151">
        <v>1670262873</v>
      </c>
      <c r="DB151">
        <v>1670262879</v>
      </c>
      <c r="DC151">
        <v>3</v>
      </c>
      <c r="DD151">
        <v>-7.0000000000000001E-3</v>
      </c>
      <c r="DE151">
        <v>-1.0999999999999999E-2</v>
      </c>
      <c r="DF151">
        <v>-3.9849999999999999</v>
      </c>
      <c r="DG151">
        <v>0.13</v>
      </c>
      <c r="DH151">
        <v>415</v>
      </c>
      <c r="DI151">
        <v>34</v>
      </c>
      <c r="DJ151">
        <v>0.34</v>
      </c>
      <c r="DK151">
        <v>0.13</v>
      </c>
      <c r="DL151">
        <v>-22.961068292682931</v>
      </c>
      <c r="DM151">
        <v>-0.98076794425090541</v>
      </c>
      <c r="DN151">
        <v>0.10726709185321499</v>
      </c>
      <c r="DO151">
        <v>0</v>
      </c>
      <c r="DP151">
        <v>0.76588695121951234</v>
      </c>
      <c r="DQ151">
        <v>-2.320195818815271E-2</v>
      </c>
      <c r="DR151">
        <v>2.8737139643395149E-3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363</v>
      </c>
      <c r="EA151">
        <v>3.2967399999999998</v>
      </c>
      <c r="EB151">
        <v>2.6251199999999999</v>
      </c>
      <c r="EC151">
        <v>0.17144999999999999</v>
      </c>
      <c r="ED151">
        <v>0.172511</v>
      </c>
      <c r="EE151">
        <v>0.14466399999999999</v>
      </c>
      <c r="EF151">
        <v>0.14097399999999999</v>
      </c>
      <c r="EG151">
        <v>25087.3</v>
      </c>
      <c r="EH151">
        <v>25500.5</v>
      </c>
      <c r="EI151">
        <v>28172.7</v>
      </c>
      <c r="EJ151">
        <v>29663.599999999999</v>
      </c>
      <c r="EK151">
        <v>33159.9</v>
      </c>
      <c r="EL151">
        <v>35367.800000000003</v>
      </c>
      <c r="EM151">
        <v>39762.199999999997</v>
      </c>
      <c r="EN151">
        <v>42383.8</v>
      </c>
      <c r="EO151">
        <v>1.9536800000000001</v>
      </c>
      <c r="EP151">
        <v>2.1564199999999998</v>
      </c>
      <c r="EQ151">
        <v>0.13953399999999999</v>
      </c>
      <c r="ER151">
        <v>0</v>
      </c>
      <c r="ES151">
        <v>31.378</v>
      </c>
      <c r="ET151">
        <v>999.9</v>
      </c>
      <c r="EU151">
        <v>52.4</v>
      </c>
      <c r="EV151">
        <v>39.299999999999997</v>
      </c>
      <c r="EW151">
        <v>37.054499999999997</v>
      </c>
      <c r="EX151">
        <v>57.420299999999997</v>
      </c>
      <c r="EY151">
        <v>-1.40625</v>
      </c>
      <c r="EZ151">
        <v>2</v>
      </c>
      <c r="FA151">
        <v>0.44536100000000001</v>
      </c>
      <c r="FB151">
        <v>0.30577300000000002</v>
      </c>
      <c r="FC151">
        <v>20.273800000000001</v>
      </c>
      <c r="FD151">
        <v>5.2195400000000003</v>
      </c>
      <c r="FE151">
        <v>12.0046</v>
      </c>
      <c r="FF151">
        <v>4.98665</v>
      </c>
      <c r="FG151">
        <v>3.2846500000000001</v>
      </c>
      <c r="FH151">
        <v>9999</v>
      </c>
      <c r="FI151">
        <v>9999</v>
      </c>
      <c r="FJ151">
        <v>9999</v>
      </c>
      <c r="FK151">
        <v>999.9</v>
      </c>
      <c r="FL151">
        <v>1.8658600000000001</v>
      </c>
      <c r="FM151">
        <v>1.8622700000000001</v>
      </c>
      <c r="FN151">
        <v>1.86432</v>
      </c>
      <c r="FO151">
        <v>1.8604099999999999</v>
      </c>
      <c r="FP151">
        <v>1.86111</v>
      </c>
      <c r="FQ151">
        <v>1.8602099999999999</v>
      </c>
      <c r="FR151">
        <v>1.86188</v>
      </c>
      <c r="FS151">
        <v>1.85846</v>
      </c>
      <c r="FT151">
        <v>0</v>
      </c>
      <c r="FU151">
        <v>0</v>
      </c>
      <c r="FV151">
        <v>0</v>
      </c>
      <c r="FW151">
        <v>0</v>
      </c>
      <c r="FX151" t="s">
        <v>358</v>
      </c>
      <c r="FY151" t="s">
        <v>359</v>
      </c>
      <c r="FZ151" t="s">
        <v>360</v>
      </c>
      <c r="GA151" t="s">
        <v>360</v>
      </c>
      <c r="GB151" t="s">
        <v>360</v>
      </c>
      <c r="GC151" t="s">
        <v>360</v>
      </c>
      <c r="GD151">
        <v>0</v>
      </c>
      <c r="GE151">
        <v>100</v>
      </c>
      <c r="GF151">
        <v>100</v>
      </c>
      <c r="GG151">
        <v>-4.68</v>
      </c>
      <c r="GH151">
        <v>0.13009999999999999</v>
      </c>
      <c r="GI151">
        <v>-3.0386377359327348</v>
      </c>
      <c r="GJ151">
        <v>-2.737337881603403E-3</v>
      </c>
      <c r="GK151">
        <v>1.2769921614711079E-6</v>
      </c>
      <c r="GL151">
        <v>-3.2469241445839119E-10</v>
      </c>
      <c r="GM151">
        <v>0.13012000000000509</v>
      </c>
      <c r="GN151">
        <v>0</v>
      </c>
      <c r="GO151">
        <v>0</v>
      </c>
      <c r="GP151">
        <v>0</v>
      </c>
      <c r="GQ151">
        <v>4</v>
      </c>
      <c r="GR151">
        <v>2074</v>
      </c>
      <c r="GS151">
        <v>4</v>
      </c>
      <c r="GT151">
        <v>30</v>
      </c>
      <c r="GU151">
        <v>13.6</v>
      </c>
      <c r="GV151">
        <v>13.5</v>
      </c>
      <c r="GW151">
        <v>2.5671400000000002</v>
      </c>
      <c r="GX151">
        <v>2.5561500000000001</v>
      </c>
      <c r="GY151">
        <v>2.04834</v>
      </c>
      <c r="GZ151">
        <v>2.6061999999999999</v>
      </c>
      <c r="HA151">
        <v>2.1972700000000001</v>
      </c>
      <c r="HB151">
        <v>2.36206</v>
      </c>
      <c r="HC151">
        <v>42.590400000000002</v>
      </c>
      <c r="HD151">
        <v>13.4666</v>
      </c>
      <c r="HE151">
        <v>18</v>
      </c>
      <c r="HF151">
        <v>503.87900000000002</v>
      </c>
      <c r="HG151">
        <v>719.63</v>
      </c>
      <c r="HH151">
        <v>31</v>
      </c>
      <c r="HI151">
        <v>33.058100000000003</v>
      </c>
      <c r="HJ151">
        <v>30.0002</v>
      </c>
      <c r="HK151">
        <v>32.965400000000002</v>
      </c>
      <c r="HL151">
        <v>32.9619</v>
      </c>
      <c r="HM151">
        <v>51.3446</v>
      </c>
      <c r="HN151">
        <v>-30</v>
      </c>
      <c r="HO151">
        <v>-30</v>
      </c>
      <c r="HP151">
        <v>31</v>
      </c>
      <c r="HQ151">
        <v>909.93399999999997</v>
      </c>
      <c r="HR151">
        <v>33.834600000000002</v>
      </c>
      <c r="HS151">
        <v>99.265699999999995</v>
      </c>
      <c r="HT151">
        <v>98.299400000000006</v>
      </c>
    </row>
    <row r="152" spans="1:228" x14ac:dyDescent="0.2">
      <c r="A152">
        <v>137</v>
      </c>
      <c r="B152">
        <v>1670263690.0999999</v>
      </c>
      <c r="C152">
        <v>543.09999990463257</v>
      </c>
      <c r="D152" t="s">
        <v>633</v>
      </c>
      <c r="E152" t="s">
        <v>634</v>
      </c>
      <c r="F152">
        <v>4</v>
      </c>
      <c r="G152">
        <v>1670263688.0999999</v>
      </c>
      <c r="H152">
        <f t="shared" si="68"/>
        <v>1.8947744643553054E-3</v>
      </c>
      <c r="I152">
        <f t="shared" si="69"/>
        <v>1.8947744643553055</v>
      </c>
      <c r="J152">
        <f t="shared" si="70"/>
        <v>30.384262699406897</v>
      </c>
      <c r="K152">
        <f t="shared" si="71"/>
        <v>878.46628571428585</v>
      </c>
      <c r="L152">
        <f t="shared" si="72"/>
        <v>437.98862309313552</v>
      </c>
      <c r="M152">
        <f t="shared" si="73"/>
        <v>44.268296456998229</v>
      </c>
      <c r="N152">
        <f t="shared" si="74"/>
        <v>88.788164607665578</v>
      </c>
      <c r="O152">
        <f t="shared" si="75"/>
        <v>0.11663714979606754</v>
      </c>
      <c r="P152">
        <f t="shared" si="76"/>
        <v>3.6627542128248241</v>
      </c>
      <c r="Q152">
        <f t="shared" si="77"/>
        <v>0.11461235253832597</v>
      </c>
      <c r="R152">
        <f t="shared" si="78"/>
        <v>7.1811712502103608E-2</v>
      </c>
      <c r="S152">
        <f t="shared" si="79"/>
        <v>226.11287751864637</v>
      </c>
      <c r="T152">
        <f t="shared" si="80"/>
        <v>33.829484522080094</v>
      </c>
      <c r="U152">
        <f t="shared" si="81"/>
        <v>33.626442857142862</v>
      </c>
      <c r="V152">
        <f t="shared" si="82"/>
        <v>5.2326808594541845</v>
      </c>
      <c r="W152">
        <f t="shared" si="83"/>
        <v>71.347366210570783</v>
      </c>
      <c r="X152">
        <f t="shared" si="84"/>
        <v>3.6350601129096085</v>
      </c>
      <c r="Y152">
        <f t="shared" si="85"/>
        <v>5.0948763857397168</v>
      </c>
      <c r="Z152">
        <f t="shared" si="86"/>
        <v>1.597620746544576</v>
      </c>
      <c r="AA152">
        <f t="shared" si="87"/>
        <v>-83.559553878068968</v>
      </c>
      <c r="AB152">
        <f t="shared" si="88"/>
        <v>-94.058890656810192</v>
      </c>
      <c r="AC152">
        <f t="shared" si="89"/>
        <v>-5.9036416186408784</v>
      </c>
      <c r="AD152">
        <f t="shared" si="90"/>
        <v>42.59079136512635</v>
      </c>
      <c r="AE152">
        <f t="shared" si="91"/>
        <v>53.594241225139299</v>
      </c>
      <c r="AF152">
        <f t="shared" si="92"/>
        <v>1.8968736756198645</v>
      </c>
      <c r="AG152">
        <f t="shared" si="93"/>
        <v>30.384262699406897</v>
      </c>
      <c r="AH152">
        <v>933.74515604393082</v>
      </c>
      <c r="AI152">
        <v>913.78659393939381</v>
      </c>
      <c r="AJ152">
        <v>1.6978143953563001</v>
      </c>
      <c r="AK152">
        <v>66.402608217360225</v>
      </c>
      <c r="AL152">
        <f t="shared" si="94"/>
        <v>1.8947744643553055</v>
      </c>
      <c r="AM152">
        <v>35.205490721432412</v>
      </c>
      <c r="AN152">
        <v>35.964243235294092</v>
      </c>
      <c r="AO152">
        <v>-1.2117157445312351E-6</v>
      </c>
      <c r="AP152">
        <v>90.818453597350185</v>
      </c>
      <c r="AQ152">
        <v>156</v>
      </c>
      <c r="AR152">
        <v>24</v>
      </c>
      <c r="AS152">
        <f t="shared" si="95"/>
        <v>1</v>
      </c>
      <c r="AT152">
        <f t="shared" si="96"/>
        <v>0</v>
      </c>
      <c r="AU152">
        <f t="shared" si="97"/>
        <v>46997.034189702179</v>
      </c>
      <c r="AV152">
        <f t="shared" si="98"/>
        <v>1200</v>
      </c>
      <c r="AW152">
        <f t="shared" si="99"/>
        <v>1025.9237707350499</v>
      </c>
      <c r="AX152">
        <f t="shared" si="100"/>
        <v>0.8549364756125416</v>
      </c>
      <c r="AY152">
        <f t="shared" si="101"/>
        <v>0.18842739793220531</v>
      </c>
      <c r="AZ152">
        <v>2.7</v>
      </c>
      <c r="BA152">
        <v>0.5</v>
      </c>
      <c r="BB152" t="s">
        <v>355</v>
      </c>
      <c r="BC152">
        <v>2</v>
      </c>
      <c r="BD152" t="b">
        <v>1</v>
      </c>
      <c r="BE152">
        <v>1670263688.0999999</v>
      </c>
      <c r="BF152">
        <v>878.46628571428585</v>
      </c>
      <c r="BG152">
        <v>901.42042857142872</v>
      </c>
      <c r="BH152">
        <v>35.965128571428572</v>
      </c>
      <c r="BI152">
        <v>35.205542857142859</v>
      </c>
      <c r="BJ152">
        <v>883.15</v>
      </c>
      <c r="BK152">
        <v>35.834985714285708</v>
      </c>
      <c r="BL152">
        <v>650.00714285714287</v>
      </c>
      <c r="BM152">
        <v>100.97157142857139</v>
      </c>
      <c r="BN152">
        <v>0.10022387142857141</v>
      </c>
      <c r="BO152">
        <v>33.150114285714281</v>
      </c>
      <c r="BP152">
        <v>33.626442857142862</v>
      </c>
      <c r="BQ152">
        <v>999.89999999999986</v>
      </c>
      <c r="BR152">
        <v>0</v>
      </c>
      <c r="BS152">
        <v>0</v>
      </c>
      <c r="BT152">
        <v>8955.7142857142862</v>
      </c>
      <c r="BU152">
        <v>0</v>
      </c>
      <c r="BV152">
        <v>219.3727142857143</v>
      </c>
      <c r="BW152">
        <v>-22.954114285714279</v>
      </c>
      <c r="BX152">
        <v>911.23899999999992</v>
      </c>
      <c r="BY152">
        <v>934.31328571428571</v>
      </c>
      <c r="BZ152">
        <v>0.75957214285714281</v>
      </c>
      <c r="CA152">
        <v>901.42042857142872</v>
      </c>
      <c r="CB152">
        <v>35.205542857142859</v>
      </c>
      <c r="CC152">
        <v>3.631455714285714</v>
      </c>
      <c r="CD152">
        <v>3.5547585714285712</v>
      </c>
      <c r="CE152">
        <v>27.247214285714279</v>
      </c>
      <c r="CF152">
        <v>26.883585714285719</v>
      </c>
      <c r="CG152">
        <v>1200</v>
      </c>
      <c r="CH152">
        <v>0.50003500000000001</v>
      </c>
      <c r="CI152">
        <v>0.49996499999999999</v>
      </c>
      <c r="CJ152">
        <v>0</v>
      </c>
      <c r="CK152">
        <v>956.84228571428582</v>
      </c>
      <c r="CL152">
        <v>4.9990899999999998</v>
      </c>
      <c r="CM152">
        <v>9812.1757142857132</v>
      </c>
      <c r="CN152">
        <v>9557.9728571428568</v>
      </c>
      <c r="CO152">
        <v>42.936999999999998</v>
      </c>
      <c r="CP152">
        <v>44.686999999999998</v>
      </c>
      <c r="CQ152">
        <v>43.75</v>
      </c>
      <c r="CR152">
        <v>43.732000000000014</v>
      </c>
      <c r="CS152">
        <v>44.25</v>
      </c>
      <c r="CT152">
        <v>597.54142857142858</v>
      </c>
      <c r="CU152">
        <v>597.45857142857142</v>
      </c>
      <c r="CV152">
        <v>0</v>
      </c>
      <c r="CW152">
        <v>1670263709</v>
      </c>
      <c r="CX152">
        <v>0</v>
      </c>
      <c r="CY152">
        <v>1670262879</v>
      </c>
      <c r="CZ152" t="s">
        <v>356</v>
      </c>
      <c r="DA152">
        <v>1670262873</v>
      </c>
      <c r="DB152">
        <v>1670262879</v>
      </c>
      <c r="DC152">
        <v>3</v>
      </c>
      <c r="DD152">
        <v>-7.0000000000000001E-3</v>
      </c>
      <c r="DE152">
        <v>-1.0999999999999999E-2</v>
      </c>
      <c r="DF152">
        <v>-3.9849999999999999</v>
      </c>
      <c r="DG152">
        <v>0.13</v>
      </c>
      <c r="DH152">
        <v>415</v>
      </c>
      <c r="DI152">
        <v>34</v>
      </c>
      <c r="DJ152">
        <v>0.34</v>
      </c>
      <c r="DK152">
        <v>0.13</v>
      </c>
      <c r="DL152">
        <v>-22.998635</v>
      </c>
      <c r="DM152">
        <v>-0.31551219512193829</v>
      </c>
      <c r="DN152">
        <v>7.8443331615886819E-2</v>
      </c>
      <c r="DO152">
        <v>0</v>
      </c>
      <c r="DP152">
        <v>0.76356120000000005</v>
      </c>
      <c r="DQ152">
        <v>-2.132280675422267E-2</v>
      </c>
      <c r="DR152">
        <v>2.6213941729545339E-3</v>
      </c>
      <c r="DS152">
        <v>1</v>
      </c>
      <c r="DT152">
        <v>0</v>
      </c>
      <c r="DU152">
        <v>0</v>
      </c>
      <c r="DV152">
        <v>0</v>
      </c>
      <c r="DW152">
        <v>-1</v>
      </c>
      <c r="DX152">
        <v>1</v>
      </c>
      <c r="DY152">
        <v>2</v>
      </c>
      <c r="DZ152" t="s">
        <v>363</v>
      </c>
      <c r="EA152">
        <v>3.2968799999999998</v>
      </c>
      <c r="EB152">
        <v>2.6251199999999999</v>
      </c>
      <c r="EC152">
        <v>0.17227799999999999</v>
      </c>
      <c r="ED152">
        <v>0.173317</v>
      </c>
      <c r="EE152">
        <v>0.14465500000000001</v>
      </c>
      <c r="EF152">
        <v>0.14097100000000001</v>
      </c>
      <c r="EG152">
        <v>25062.3</v>
      </c>
      <c r="EH152">
        <v>25475.200000000001</v>
      </c>
      <c r="EI152">
        <v>28172.9</v>
      </c>
      <c r="EJ152">
        <v>29663.200000000001</v>
      </c>
      <c r="EK152">
        <v>33160.400000000001</v>
      </c>
      <c r="EL152">
        <v>35367.199999999997</v>
      </c>
      <c r="EM152">
        <v>39762.300000000003</v>
      </c>
      <c r="EN152">
        <v>42382.9</v>
      </c>
      <c r="EO152">
        <v>1.9557500000000001</v>
      </c>
      <c r="EP152">
        <v>2.1563699999999999</v>
      </c>
      <c r="EQ152">
        <v>0.13767199999999999</v>
      </c>
      <c r="ER152">
        <v>0</v>
      </c>
      <c r="ES152">
        <v>31.3842</v>
      </c>
      <c r="ET152">
        <v>999.9</v>
      </c>
      <c r="EU152">
        <v>52.4</v>
      </c>
      <c r="EV152">
        <v>39.299999999999997</v>
      </c>
      <c r="EW152">
        <v>37.056100000000001</v>
      </c>
      <c r="EX152">
        <v>57.090299999999999</v>
      </c>
      <c r="EY152">
        <v>-1.45834</v>
      </c>
      <c r="EZ152">
        <v>2</v>
      </c>
      <c r="FA152">
        <v>0.445521</v>
      </c>
      <c r="FB152">
        <v>0.30491800000000002</v>
      </c>
      <c r="FC152">
        <v>20.273599999999998</v>
      </c>
      <c r="FD152">
        <v>5.2196899999999999</v>
      </c>
      <c r="FE152">
        <v>12.0044</v>
      </c>
      <c r="FF152">
        <v>4.9868499999999996</v>
      </c>
      <c r="FG152">
        <v>3.2846299999999999</v>
      </c>
      <c r="FH152">
        <v>9999</v>
      </c>
      <c r="FI152">
        <v>9999</v>
      </c>
      <c r="FJ152">
        <v>9999</v>
      </c>
      <c r="FK152">
        <v>999.9</v>
      </c>
      <c r="FL152">
        <v>1.86585</v>
      </c>
      <c r="FM152">
        <v>1.8622799999999999</v>
      </c>
      <c r="FN152">
        <v>1.86432</v>
      </c>
      <c r="FO152">
        <v>1.8604099999999999</v>
      </c>
      <c r="FP152">
        <v>1.86111</v>
      </c>
      <c r="FQ152">
        <v>1.8602000000000001</v>
      </c>
      <c r="FR152">
        <v>1.86188</v>
      </c>
      <c r="FS152">
        <v>1.85849</v>
      </c>
      <c r="FT152">
        <v>0</v>
      </c>
      <c r="FU152">
        <v>0</v>
      </c>
      <c r="FV152">
        <v>0</v>
      </c>
      <c r="FW152">
        <v>0</v>
      </c>
      <c r="FX152" t="s">
        <v>358</v>
      </c>
      <c r="FY152" t="s">
        <v>359</v>
      </c>
      <c r="FZ152" t="s">
        <v>360</v>
      </c>
      <c r="GA152" t="s">
        <v>360</v>
      </c>
      <c r="GB152" t="s">
        <v>360</v>
      </c>
      <c r="GC152" t="s">
        <v>360</v>
      </c>
      <c r="GD152">
        <v>0</v>
      </c>
      <c r="GE152">
        <v>100</v>
      </c>
      <c r="GF152">
        <v>100</v>
      </c>
      <c r="GG152">
        <v>-4.6870000000000003</v>
      </c>
      <c r="GH152">
        <v>0.13009999999999999</v>
      </c>
      <c r="GI152">
        <v>-3.0386377359327348</v>
      </c>
      <c r="GJ152">
        <v>-2.737337881603403E-3</v>
      </c>
      <c r="GK152">
        <v>1.2769921614711079E-6</v>
      </c>
      <c r="GL152">
        <v>-3.2469241445839119E-10</v>
      </c>
      <c r="GM152">
        <v>0.13012000000000509</v>
      </c>
      <c r="GN152">
        <v>0</v>
      </c>
      <c r="GO152">
        <v>0</v>
      </c>
      <c r="GP152">
        <v>0</v>
      </c>
      <c r="GQ152">
        <v>4</v>
      </c>
      <c r="GR152">
        <v>2074</v>
      </c>
      <c r="GS152">
        <v>4</v>
      </c>
      <c r="GT152">
        <v>30</v>
      </c>
      <c r="GU152">
        <v>13.6</v>
      </c>
      <c r="GV152">
        <v>13.5</v>
      </c>
      <c r="GW152">
        <v>2.5817899999999998</v>
      </c>
      <c r="GX152">
        <v>2.5561500000000001</v>
      </c>
      <c r="GY152">
        <v>2.04834</v>
      </c>
      <c r="GZ152">
        <v>2.6061999999999999</v>
      </c>
      <c r="HA152">
        <v>2.1972700000000001</v>
      </c>
      <c r="HB152">
        <v>2.36328</v>
      </c>
      <c r="HC152">
        <v>42.590400000000002</v>
      </c>
      <c r="HD152">
        <v>13.457800000000001</v>
      </c>
      <c r="HE152">
        <v>18</v>
      </c>
      <c r="HF152">
        <v>505.238</v>
      </c>
      <c r="HG152">
        <v>719.60900000000004</v>
      </c>
      <c r="HH152">
        <v>31</v>
      </c>
      <c r="HI152">
        <v>33.059600000000003</v>
      </c>
      <c r="HJ152">
        <v>30.0002</v>
      </c>
      <c r="HK152">
        <v>32.967700000000001</v>
      </c>
      <c r="HL152">
        <v>32.963999999999999</v>
      </c>
      <c r="HM152">
        <v>51.641800000000003</v>
      </c>
      <c r="HN152">
        <v>-30</v>
      </c>
      <c r="HO152">
        <v>-30</v>
      </c>
      <c r="HP152">
        <v>31</v>
      </c>
      <c r="HQ152">
        <v>916.61900000000003</v>
      </c>
      <c r="HR152">
        <v>33.834600000000002</v>
      </c>
      <c r="HS152">
        <v>99.266199999999998</v>
      </c>
      <c r="HT152">
        <v>98.297700000000006</v>
      </c>
    </row>
    <row r="153" spans="1:228" x14ac:dyDescent="0.2">
      <c r="A153">
        <v>138</v>
      </c>
      <c r="B153">
        <v>1670263694.0999999</v>
      </c>
      <c r="C153">
        <v>547.09999990463257</v>
      </c>
      <c r="D153" t="s">
        <v>635</v>
      </c>
      <c r="E153" t="s">
        <v>636</v>
      </c>
      <c r="F153">
        <v>4</v>
      </c>
      <c r="G153">
        <v>1670263691.7874999</v>
      </c>
      <c r="H153">
        <f t="shared" si="68"/>
        <v>1.8928844730006543E-3</v>
      </c>
      <c r="I153">
        <f t="shared" si="69"/>
        <v>1.8928844730006544</v>
      </c>
      <c r="J153">
        <f t="shared" si="70"/>
        <v>30.988876798506059</v>
      </c>
      <c r="K153">
        <f t="shared" si="71"/>
        <v>884.42162499999995</v>
      </c>
      <c r="L153">
        <f t="shared" si="72"/>
        <v>435.3144851693271</v>
      </c>
      <c r="M153">
        <f t="shared" si="73"/>
        <v>43.997878731917403</v>
      </c>
      <c r="N153">
        <f t="shared" si="74"/>
        <v>89.389801466172699</v>
      </c>
      <c r="O153">
        <f t="shared" si="75"/>
        <v>0.1165819025038481</v>
      </c>
      <c r="P153">
        <f t="shared" si="76"/>
        <v>3.6767578319147542</v>
      </c>
      <c r="Q153">
        <f t="shared" si="77"/>
        <v>0.114566566029586</v>
      </c>
      <c r="R153">
        <f t="shared" si="78"/>
        <v>7.1782271834644279E-2</v>
      </c>
      <c r="S153">
        <f t="shared" si="79"/>
        <v>226.11160085785707</v>
      </c>
      <c r="T153">
        <f t="shared" si="80"/>
        <v>33.829398626741288</v>
      </c>
      <c r="U153">
        <f t="shared" si="81"/>
        <v>33.622662499999997</v>
      </c>
      <c r="V153">
        <f t="shared" si="82"/>
        <v>5.2315745465276144</v>
      </c>
      <c r="W153">
        <f t="shared" si="83"/>
        <v>71.33645793711861</v>
      </c>
      <c r="X153">
        <f t="shared" si="84"/>
        <v>3.634904339871829</v>
      </c>
      <c r="Y153">
        <f t="shared" si="85"/>
        <v>5.095437094838533</v>
      </c>
      <c r="Z153">
        <f t="shared" si="86"/>
        <v>1.5966702066557854</v>
      </c>
      <c r="AA153">
        <f t="shared" si="87"/>
        <v>-83.47620525932885</v>
      </c>
      <c r="AB153">
        <f t="shared" si="88"/>
        <v>-93.280498123904778</v>
      </c>
      <c r="AC153">
        <f t="shared" si="89"/>
        <v>-5.8324344313138594</v>
      </c>
      <c r="AD153">
        <f t="shared" si="90"/>
        <v>43.522463043309585</v>
      </c>
      <c r="AE153">
        <f t="shared" si="91"/>
        <v>53.575485671457052</v>
      </c>
      <c r="AF153">
        <f t="shared" si="92"/>
        <v>1.8939600983803995</v>
      </c>
      <c r="AG153">
        <f t="shared" si="93"/>
        <v>30.988876798506059</v>
      </c>
      <c r="AH153">
        <v>940.43653185532833</v>
      </c>
      <c r="AI153">
        <v>920.40822424242413</v>
      </c>
      <c r="AJ153">
        <v>1.6506648914105191</v>
      </c>
      <c r="AK153">
        <v>66.402608217360225</v>
      </c>
      <c r="AL153">
        <f t="shared" si="94"/>
        <v>1.8928844730006544</v>
      </c>
      <c r="AM153">
        <v>35.205474452575871</v>
      </c>
      <c r="AN153">
        <v>35.963545588235299</v>
      </c>
      <c r="AO153">
        <v>-1.1597429501019451E-5</v>
      </c>
      <c r="AP153">
        <v>90.818453597350185</v>
      </c>
      <c r="AQ153">
        <v>157</v>
      </c>
      <c r="AR153">
        <v>24</v>
      </c>
      <c r="AS153">
        <f t="shared" si="95"/>
        <v>1</v>
      </c>
      <c r="AT153">
        <f t="shared" si="96"/>
        <v>0</v>
      </c>
      <c r="AU153">
        <f t="shared" si="97"/>
        <v>47246.757063352277</v>
      </c>
      <c r="AV153">
        <f t="shared" si="98"/>
        <v>1199.9937500000001</v>
      </c>
      <c r="AW153">
        <f t="shared" si="99"/>
        <v>1025.9183760921542</v>
      </c>
      <c r="AX153">
        <f t="shared" si="100"/>
        <v>0.85493643287071619</v>
      </c>
      <c r="AY153">
        <f t="shared" si="101"/>
        <v>0.18842731544048213</v>
      </c>
      <c r="AZ153">
        <v>2.7</v>
      </c>
      <c r="BA153">
        <v>0.5</v>
      </c>
      <c r="BB153" t="s">
        <v>355</v>
      </c>
      <c r="BC153">
        <v>2</v>
      </c>
      <c r="BD153" t="b">
        <v>1</v>
      </c>
      <c r="BE153">
        <v>1670263691.7874999</v>
      </c>
      <c r="BF153">
        <v>884.42162499999995</v>
      </c>
      <c r="BG153">
        <v>907.37212499999987</v>
      </c>
      <c r="BH153">
        <v>35.963700000000003</v>
      </c>
      <c r="BI153">
        <v>35.205262500000003</v>
      </c>
      <c r="BJ153">
        <v>889.11287500000003</v>
      </c>
      <c r="BK153">
        <v>35.833562499999999</v>
      </c>
      <c r="BL153">
        <v>649.99225000000001</v>
      </c>
      <c r="BM153">
        <v>100.971625</v>
      </c>
      <c r="BN153">
        <v>9.9853737499999998E-2</v>
      </c>
      <c r="BO153">
        <v>33.152075000000004</v>
      </c>
      <c r="BP153">
        <v>33.622662499999997</v>
      </c>
      <c r="BQ153">
        <v>999.9</v>
      </c>
      <c r="BR153">
        <v>0</v>
      </c>
      <c r="BS153">
        <v>0</v>
      </c>
      <c r="BT153">
        <v>9004.0625</v>
      </c>
      <c r="BU153">
        <v>0</v>
      </c>
      <c r="BV153">
        <v>217.66550000000001</v>
      </c>
      <c r="BW153">
        <v>-22.9503375</v>
      </c>
      <c r="BX153">
        <v>917.41525000000001</v>
      </c>
      <c r="BY153">
        <v>940.48187499999995</v>
      </c>
      <c r="BZ153">
        <v>0.75843925000000001</v>
      </c>
      <c r="CA153">
        <v>907.37212499999987</v>
      </c>
      <c r="CB153">
        <v>35.205262500000003</v>
      </c>
      <c r="CC153">
        <v>3.6313137499999999</v>
      </c>
      <c r="CD153">
        <v>3.5547325000000001</v>
      </c>
      <c r="CE153">
        <v>27.246524999999998</v>
      </c>
      <c r="CF153">
        <v>26.883437499999999</v>
      </c>
      <c r="CG153">
        <v>1199.9937500000001</v>
      </c>
      <c r="CH153">
        <v>0.50003500000000001</v>
      </c>
      <c r="CI153">
        <v>0.49996499999999999</v>
      </c>
      <c r="CJ153">
        <v>0</v>
      </c>
      <c r="CK153">
        <v>956.97312499999998</v>
      </c>
      <c r="CL153">
        <v>4.9990899999999998</v>
      </c>
      <c r="CM153">
        <v>9812.8562499999989</v>
      </c>
      <c r="CN153">
        <v>9557.9249999999993</v>
      </c>
      <c r="CO153">
        <v>42.936999999999998</v>
      </c>
      <c r="CP153">
        <v>44.718499999999999</v>
      </c>
      <c r="CQ153">
        <v>43.75</v>
      </c>
      <c r="CR153">
        <v>43.734250000000003</v>
      </c>
      <c r="CS153">
        <v>44.25</v>
      </c>
      <c r="CT153">
        <v>597.54</v>
      </c>
      <c r="CU153">
        <v>597.45375000000001</v>
      </c>
      <c r="CV153">
        <v>0</v>
      </c>
      <c r="CW153">
        <v>1670263713.2</v>
      </c>
      <c r="CX153">
        <v>0</v>
      </c>
      <c r="CY153">
        <v>1670262879</v>
      </c>
      <c r="CZ153" t="s">
        <v>356</v>
      </c>
      <c r="DA153">
        <v>1670262873</v>
      </c>
      <c r="DB153">
        <v>1670262879</v>
      </c>
      <c r="DC153">
        <v>3</v>
      </c>
      <c r="DD153">
        <v>-7.0000000000000001E-3</v>
      </c>
      <c r="DE153">
        <v>-1.0999999999999999E-2</v>
      </c>
      <c r="DF153">
        <v>-3.9849999999999999</v>
      </c>
      <c r="DG153">
        <v>0.13</v>
      </c>
      <c r="DH153">
        <v>415</v>
      </c>
      <c r="DI153">
        <v>34</v>
      </c>
      <c r="DJ153">
        <v>0.34</v>
      </c>
      <c r="DK153">
        <v>0.13</v>
      </c>
      <c r="DL153">
        <v>-23.008420000000001</v>
      </c>
      <c r="DM153">
        <v>0.29311519699816202</v>
      </c>
      <c r="DN153">
        <v>6.297413040288842E-2</v>
      </c>
      <c r="DO153">
        <v>0</v>
      </c>
      <c r="DP153">
        <v>0.76219880000000007</v>
      </c>
      <c r="DQ153">
        <v>-2.7513095684805349E-2</v>
      </c>
      <c r="DR153">
        <v>2.9650681965175708E-3</v>
      </c>
      <c r="DS153">
        <v>1</v>
      </c>
      <c r="DT153">
        <v>0</v>
      </c>
      <c r="DU153">
        <v>0</v>
      </c>
      <c r="DV153">
        <v>0</v>
      </c>
      <c r="DW153">
        <v>-1</v>
      </c>
      <c r="DX153">
        <v>1</v>
      </c>
      <c r="DY153">
        <v>2</v>
      </c>
      <c r="DZ153" t="s">
        <v>363</v>
      </c>
      <c r="EA153">
        <v>3.2966299999999999</v>
      </c>
      <c r="EB153">
        <v>2.6252300000000002</v>
      </c>
      <c r="EC153">
        <v>0.17308899999999999</v>
      </c>
      <c r="ED153">
        <v>0.17412</v>
      </c>
      <c r="EE153">
        <v>0.14465600000000001</v>
      </c>
      <c r="EF153">
        <v>0.14097499999999999</v>
      </c>
      <c r="EG153">
        <v>25037.4</v>
      </c>
      <c r="EH153">
        <v>25450.400000000001</v>
      </c>
      <c r="EI153">
        <v>28172.6</v>
      </c>
      <c r="EJ153">
        <v>29663.200000000001</v>
      </c>
      <c r="EK153">
        <v>33160.400000000001</v>
      </c>
      <c r="EL153">
        <v>35367.4</v>
      </c>
      <c r="EM153">
        <v>39762.300000000003</v>
      </c>
      <c r="EN153">
        <v>42383.199999999997</v>
      </c>
      <c r="EO153">
        <v>1.95492</v>
      </c>
      <c r="EP153">
        <v>2.1565500000000002</v>
      </c>
      <c r="EQ153">
        <v>0.13801099999999999</v>
      </c>
      <c r="ER153">
        <v>0</v>
      </c>
      <c r="ES153">
        <v>31.389700000000001</v>
      </c>
      <c r="ET153">
        <v>999.9</v>
      </c>
      <c r="EU153">
        <v>52.4</v>
      </c>
      <c r="EV153">
        <v>39.299999999999997</v>
      </c>
      <c r="EW153">
        <v>37.054200000000002</v>
      </c>
      <c r="EX153">
        <v>57.630299999999998</v>
      </c>
      <c r="EY153">
        <v>-1.3581700000000001</v>
      </c>
      <c r="EZ153">
        <v>2</v>
      </c>
      <c r="FA153">
        <v>0.44565500000000002</v>
      </c>
      <c r="FB153">
        <v>0.305259</v>
      </c>
      <c r="FC153">
        <v>20.273700000000002</v>
      </c>
      <c r="FD153">
        <v>5.2189399999999999</v>
      </c>
      <c r="FE153">
        <v>12.004</v>
      </c>
      <c r="FF153">
        <v>4.9864499999999996</v>
      </c>
      <c r="FG153">
        <v>3.2845</v>
      </c>
      <c r="FH153">
        <v>9999</v>
      </c>
      <c r="FI153">
        <v>9999</v>
      </c>
      <c r="FJ153">
        <v>9999</v>
      </c>
      <c r="FK153">
        <v>999.9</v>
      </c>
      <c r="FL153">
        <v>1.8658399999999999</v>
      </c>
      <c r="FM153">
        <v>1.8622799999999999</v>
      </c>
      <c r="FN153">
        <v>1.86432</v>
      </c>
      <c r="FO153">
        <v>1.8604000000000001</v>
      </c>
      <c r="FP153">
        <v>1.86111</v>
      </c>
      <c r="FQ153">
        <v>1.8602000000000001</v>
      </c>
      <c r="FR153">
        <v>1.86188</v>
      </c>
      <c r="FS153">
        <v>1.8584799999999999</v>
      </c>
      <c r="FT153">
        <v>0</v>
      </c>
      <c r="FU153">
        <v>0</v>
      </c>
      <c r="FV153">
        <v>0</v>
      </c>
      <c r="FW153">
        <v>0</v>
      </c>
      <c r="FX153" t="s">
        <v>358</v>
      </c>
      <c r="FY153" t="s">
        <v>359</v>
      </c>
      <c r="FZ153" t="s">
        <v>360</v>
      </c>
      <c r="GA153" t="s">
        <v>360</v>
      </c>
      <c r="GB153" t="s">
        <v>360</v>
      </c>
      <c r="GC153" t="s">
        <v>360</v>
      </c>
      <c r="GD153">
        <v>0</v>
      </c>
      <c r="GE153">
        <v>100</v>
      </c>
      <c r="GF153">
        <v>100</v>
      </c>
      <c r="GG153">
        <v>-4.6950000000000003</v>
      </c>
      <c r="GH153">
        <v>0.13009999999999999</v>
      </c>
      <c r="GI153">
        <v>-3.0386377359327348</v>
      </c>
      <c r="GJ153">
        <v>-2.737337881603403E-3</v>
      </c>
      <c r="GK153">
        <v>1.2769921614711079E-6</v>
      </c>
      <c r="GL153">
        <v>-3.2469241445839119E-10</v>
      </c>
      <c r="GM153">
        <v>0.13012000000000509</v>
      </c>
      <c r="GN153">
        <v>0</v>
      </c>
      <c r="GO153">
        <v>0</v>
      </c>
      <c r="GP153">
        <v>0</v>
      </c>
      <c r="GQ153">
        <v>4</v>
      </c>
      <c r="GR153">
        <v>2074</v>
      </c>
      <c r="GS153">
        <v>4</v>
      </c>
      <c r="GT153">
        <v>30</v>
      </c>
      <c r="GU153">
        <v>13.7</v>
      </c>
      <c r="GV153">
        <v>13.6</v>
      </c>
      <c r="GW153">
        <v>2.5964399999999999</v>
      </c>
      <c r="GX153">
        <v>2.5585900000000001</v>
      </c>
      <c r="GY153">
        <v>2.04834</v>
      </c>
      <c r="GZ153">
        <v>2.6061999999999999</v>
      </c>
      <c r="HA153">
        <v>2.1972700000000001</v>
      </c>
      <c r="HB153">
        <v>2.3083499999999999</v>
      </c>
      <c r="HC153">
        <v>42.590400000000002</v>
      </c>
      <c r="HD153">
        <v>13.457800000000001</v>
      </c>
      <c r="HE153">
        <v>18</v>
      </c>
      <c r="HF153">
        <v>504.71</v>
      </c>
      <c r="HG153">
        <v>719.78300000000002</v>
      </c>
      <c r="HH153">
        <v>31.0001</v>
      </c>
      <c r="HI153">
        <v>33.0625</v>
      </c>
      <c r="HJ153">
        <v>30.000299999999999</v>
      </c>
      <c r="HK153">
        <v>32.968299999999999</v>
      </c>
      <c r="HL153">
        <v>32.964799999999997</v>
      </c>
      <c r="HM153">
        <v>51.950899999999997</v>
      </c>
      <c r="HN153">
        <v>-30</v>
      </c>
      <c r="HO153">
        <v>-30</v>
      </c>
      <c r="HP153">
        <v>31</v>
      </c>
      <c r="HQ153">
        <v>923.298</v>
      </c>
      <c r="HR153">
        <v>33.834600000000002</v>
      </c>
      <c r="HS153">
        <v>99.265799999999999</v>
      </c>
      <c r="HT153">
        <v>98.298199999999994</v>
      </c>
    </row>
    <row r="154" spans="1:228" x14ac:dyDescent="0.2">
      <c r="A154">
        <v>139</v>
      </c>
      <c r="B154">
        <v>1670263698.0999999</v>
      </c>
      <c r="C154">
        <v>551.09999990463257</v>
      </c>
      <c r="D154" t="s">
        <v>637</v>
      </c>
      <c r="E154" t="s">
        <v>638</v>
      </c>
      <c r="F154">
        <v>4</v>
      </c>
      <c r="G154">
        <v>1670263696.0999999</v>
      </c>
      <c r="H154">
        <f t="shared" si="68"/>
        <v>1.8875772543154215E-3</v>
      </c>
      <c r="I154">
        <f t="shared" si="69"/>
        <v>1.8875772543154214</v>
      </c>
      <c r="J154">
        <f t="shared" si="70"/>
        <v>30.708695247015108</v>
      </c>
      <c r="K154">
        <f t="shared" si="71"/>
        <v>891.39257142857139</v>
      </c>
      <c r="L154">
        <f t="shared" si="72"/>
        <v>444.84466272984548</v>
      </c>
      <c r="M154">
        <f t="shared" si="73"/>
        <v>44.961702890838986</v>
      </c>
      <c r="N154">
        <f t="shared" si="74"/>
        <v>90.095557648652999</v>
      </c>
      <c r="O154">
        <f t="shared" si="75"/>
        <v>0.11627332449271212</v>
      </c>
      <c r="P154">
        <f t="shared" si="76"/>
        <v>3.6704412203942551</v>
      </c>
      <c r="Q154">
        <f t="shared" si="77"/>
        <v>0.11426515783610625</v>
      </c>
      <c r="R154">
        <f t="shared" si="78"/>
        <v>7.1593260496865735E-2</v>
      </c>
      <c r="S154">
        <f t="shared" si="79"/>
        <v>226.11180009007452</v>
      </c>
      <c r="T154">
        <f t="shared" si="80"/>
        <v>33.834576558131168</v>
      </c>
      <c r="U154">
        <f t="shared" si="81"/>
        <v>33.621514285714291</v>
      </c>
      <c r="V154">
        <f t="shared" si="82"/>
        <v>5.2312385645090345</v>
      </c>
      <c r="W154">
        <f t="shared" si="83"/>
        <v>71.322913641058051</v>
      </c>
      <c r="X154">
        <f t="shared" si="84"/>
        <v>3.6348196060372424</v>
      </c>
      <c r="Y154">
        <f t="shared" si="85"/>
        <v>5.0962859205807973</v>
      </c>
      <c r="Z154">
        <f t="shared" si="86"/>
        <v>1.596418958471792</v>
      </c>
      <c r="AA154">
        <f t="shared" si="87"/>
        <v>-83.24215691531009</v>
      </c>
      <c r="AB154">
        <f t="shared" si="88"/>
        <v>-92.305752092056167</v>
      </c>
      <c r="AC154">
        <f t="shared" si="89"/>
        <v>-5.7814715233323248</v>
      </c>
      <c r="AD154">
        <f t="shared" si="90"/>
        <v>44.782419559375938</v>
      </c>
      <c r="AE154">
        <f t="shared" si="91"/>
        <v>53.744322546598873</v>
      </c>
      <c r="AF154">
        <f t="shared" si="92"/>
        <v>1.883685479092333</v>
      </c>
      <c r="AG154">
        <f t="shared" si="93"/>
        <v>30.708695247015108</v>
      </c>
      <c r="AH154">
        <v>947.17673062523477</v>
      </c>
      <c r="AI154">
        <v>927.15806666666674</v>
      </c>
      <c r="AJ154">
        <v>1.6783051333721899</v>
      </c>
      <c r="AK154">
        <v>66.402608217360225</v>
      </c>
      <c r="AL154">
        <f t="shared" si="94"/>
        <v>1.8875772543154214</v>
      </c>
      <c r="AM154">
        <v>35.20568786244889</v>
      </c>
      <c r="AN154">
        <v>35.961538529411769</v>
      </c>
      <c r="AO154">
        <v>-1.065356380400467E-6</v>
      </c>
      <c r="AP154">
        <v>90.818453597350185</v>
      </c>
      <c r="AQ154">
        <v>156</v>
      </c>
      <c r="AR154">
        <v>24</v>
      </c>
      <c r="AS154">
        <f t="shared" si="95"/>
        <v>1</v>
      </c>
      <c r="AT154">
        <f t="shared" si="96"/>
        <v>0</v>
      </c>
      <c r="AU154">
        <f t="shared" si="97"/>
        <v>47133.510925743874</v>
      </c>
      <c r="AV154">
        <f t="shared" si="98"/>
        <v>1199.994285714286</v>
      </c>
      <c r="AW154">
        <f t="shared" si="99"/>
        <v>1025.918885020764</v>
      </c>
      <c r="AX154">
        <f t="shared" si="100"/>
        <v>0.8549364753100428</v>
      </c>
      <c r="AY154">
        <f t="shared" si="101"/>
        <v>0.18842739734838276</v>
      </c>
      <c r="AZ154">
        <v>2.7</v>
      </c>
      <c r="BA154">
        <v>0.5</v>
      </c>
      <c r="BB154" t="s">
        <v>355</v>
      </c>
      <c r="BC154">
        <v>2</v>
      </c>
      <c r="BD154" t="b">
        <v>1</v>
      </c>
      <c r="BE154">
        <v>1670263696.0999999</v>
      </c>
      <c r="BF154">
        <v>891.39257142857139</v>
      </c>
      <c r="BG154">
        <v>914.41371428571438</v>
      </c>
      <c r="BH154">
        <v>35.962385714285723</v>
      </c>
      <c r="BI154">
        <v>35.208100000000002</v>
      </c>
      <c r="BJ154">
        <v>896.09242857142851</v>
      </c>
      <c r="BK154">
        <v>35.832257142857138</v>
      </c>
      <c r="BL154">
        <v>650.0252857142857</v>
      </c>
      <c r="BM154">
        <v>100.9727142857143</v>
      </c>
      <c r="BN154">
        <v>0.1001020428571429</v>
      </c>
      <c r="BO154">
        <v>33.15504285714286</v>
      </c>
      <c r="BP154">
        <v>33.621514285714291</v>
      </c>
      <c r="BQ154">
        <v>999.89999999999986</v>
      </c>
      <c r="BR154">
        <v>0</v>
      </c>
      <c r="BS154">
        <v>0</v>
      </c>
      <c r="BT154">
        <v>8982.1428571428569</v>
      </c>
      <c r="BU154">
        <v>0</v>
      </c>
      <c r="BV154">
        <v>215.25314285714279</v>
      </c>
      <c r="BW154">
        <v>-23.021171428571421</v>
      </c>
      <c r="BX154">
        <v>924.6451428571429</v>
      </c>
      <c r="BY154">
        <v>947.78342857142854</v>
      </c>
      <c r="BZ154">
        <v>0.7542764285714284</v>
      </c>
      <c r="CA154">
        <v>914.41371428571438</v>
      </c>
      <c r="CB154">
        <v>35.208100000000002</v>
      </c>
      <c r="CC154">
        <v>3.6312228571428569</v>
      </c>
      <c r="CD154">
        <v>3.5550600000000001</v>
      </c>
      <c r="CE154">
        <v>27.246099999999998</v>
      </c>
      <c r="CF154">
        <v>26.885014285714281</v>
      </c>
      <c r="CG154">
        <v>1199.994285714286</v>
      </c>
      <c r="CH154">
        <v>0.50003500000000001</v>
      </c>
      <c r="CI154">
        <v>0.49996499999999999</v>
      </c>
      <c r="CJ154">
        <v>0</v>
      </c>
      <c r="CK154">
        <v>956.78757142857125</v>
      </c>
      <c r="CL154">
        <v>4.9990899999999998</v>
      </c>
      <c r="CM154">
        <v>9810.6671428571444</v>
      </c>
      <c r="CN154">
        <v>9557.9499999999989</v>
      </c>
      <c r="CO154">
        <v>42.936999999999998</v>
      </c>
      <c r="CP154">
        <v>44.686999999999998</v>
      </c>
      <c r="CQ154">
        <v>43.75</v>
      </c>
      <c r="CR154">
        <v>43.732000000000014</v>
      </c>
      <c r="CS154">
        <v>44.258857142857153</v>
      </c>
      <c r="CT154">
        <v>597.53857142857134</v>
      </c>
      <c r="CU154">
        <v>597.45571428571441</v>
      </c>
      <c r="CV154">
        <v>0</v>
      </c>
      <c r="CW154">
        <v>1670263716.8</v>
      </c>
      <c r="CX154">
        <v>0</v>
      </c>
      <c r="CY154">
        <v>1670262879</v>
      </c>
      <c r="CZ154" t="s">
        <v>356</v>
      </c>
      <c r="DA154">
        <v>1670262873</v>
      </c>
      <c r="DB154">
        <v>1670262879</v>
      </c>
      <c r="DC154">
        <v>3</v>
      </c>
      <c r="DD154">
        <v>-7.0000000000000001E-3</v>
      </c>
      <c r="DE154">
        <v>-1.0999999999999999E-2</v>
      </c>
      <c r="DF154">
        <v>-3.9849999999999999</v>
      </c>
      <c r="DG154">
        <v>0.13</v>
      </c>
      <c r="DH154">
        <v>415</v>
      </c>
      <c r="DI154">
        <v>34</v>
      </c>
      <c r="DJ154">
        <v>0.34</v>
      </c>
      <c r="DK154">
        <v>0.13</v>
      </c>
      <c r="DL154">
        <v>-23.003182500000001</v>
      </c>
      <c r="DM154">
        <v>0.27054821763607279</v>
      </c>
      <c r="DN154">
        <v>6.3844815323955528E-2</v>
      </c>
      <c r="DO154">
        <v>0</v>
      </c>
      <c r="DP154">
        <v>0.76028635000000011</v>
      </c>
      <c r="DQ154">
        <v>-3.6700772983116463E-2</v>
      </c>
      <c r="DR154">
        <v>3.706324773613337E-3</v>
      </c>
      <c r="DS154">
        <v>1</v>
      </c>
      <c r="DT154">
        <v>0</v>
      </c>
      <c r="DU154">
        <v>0</v>
      </c>
      <c r="DV154">
        <v>0</v>
      </c>
      <c r="DW154">
        <v>-1</v>
      </c>
      <c r="DX154">
        <v>1</v>
      </c>
      <c r="DY154">
        <v>2</v>
      </c>
      <c r="DZ154" t="s">
        <v>363</v>
      </c>
      <c r="EA154">
        <v>3.29677</v>
      </c>
      <c r="EB154">
        <v>2.6251000000000002</v>
      </c>
      <c r="EC154">
        <v>0.17391300000000001</v>
      </c>
      <c r="ED154">
        <v>0.174958</v>
      </c>
      <c r="EE154">
        <v>0.144649</v>
      </c>
      <c r="EF154">
        <v>0.140982</v>
      </c>
      <c r="EG154">
        <v>25012.799999999999</v>
      </c>
      <c r="EH154">
        <v>25424.799999999999</v>
      </c>
      <c r="EI154">
        <v>28173</v>
      </c>
      <c r="EJ154">
        <v>29663.5</v>
      </c>
      <c r="EK154">
        <v>33161.1</v>
      </c>
      <c r="EL154">
        <v>35367.199999999997</v>
      </c>
      <c r="EM154">
        <v>39762.800000000003</v>
      </c>
      <c r="EN154">
        <v>42383.3</v>
      </c>
      <c r="EO154">
        <v>1.9557800000000001</v>
      </c>
      <c r="EP154">
        <v>2.1563500000000002</v>
      </c>
      <c r="EQ154">
        <v>0.137404</v>
      </c>
      <c r="ER154">
        <v>0</v>
      </c>
      <c r="ES154">
        <v>31.395199999999999</v>
      </c>
      <c r="ET154">
        <v>999.9</v>
      </c>
      <c r="EU154">
        <v>52.4</v>
      </c>
      <c r="EV154">
        <v>39.299999999999997</v>
      </c>
      <c r="EW154">
        <v>37.060600000000001</v>
      </c>
      <c r="EX154">
        <v>56.970300000000002</v>
      </c>
      <c r="EY154">
        <v>-1.3621799999999999</v>
      </c>
      <c r="EZ154">
        <v>2</v>
      </c>
      <c r="FA154">
        <v>0.44588899999999998</v>
      </c>
      <c r="FB154">
        <v>0.30606499999999998</v>
      </c>
      <c r="FC154">
        <v>20.273599999999998</v>
      </c>
      <c r="FD154">
        <v>5.2187900000000003</v>
      </c>
      <c r="FE154">
        <v>12.004300000000001</v>
      </c>
      <c r="FF154">
        <v>4.9865500000000003</v>
      </c>
      <c r="FG154">
        <v>3.2844799999999998</v>
      </c>
      <c r="FH154">
        <v>9999</v>
      </c>
      <c r="FI154">
        <v>9999</v>
      </c>
      <c r="FJ154">
        <v>9999</v>
      </c>
      <c r="FK154">
        <v>999.9</v>
      </c>
      <c r="FL154">
        <v>1.86585</v>
      </c>
      <c r="FM154">
        <v>1.86232</v>
      </c>
      <c r="FN154">
        <v>1.86432</v>
      </c>
      <c r="FO154">
        <v>1.8604000000000001</v>
      </c>
      <c r="FP154">
        <v>1.86111</v>
      </c>
      <c r="FQ154">
        <v>1.8602000000000001</v>
      </c>
      <c r="FR154">
        <v>1.86188</v>
      </c>
      <c r="FS154">
        <v>1.8584700000000001</v>
      </c>
      <c r="FT154">
        <v>0</v>
      </c>
      <c r="FU154">
        <v>0</v>
      </c>
      <c r="FV154">
        <v>0</v>
      </c>
      <c r="FW154">
        <v>0</v>
      </c>
      <c r="FX154" t="s">
        <v>358</v>
      </c>
      <c r="FY154" t="s">
        <v>359</v>
      </c>
      <c r="FZ154" t="s">
        <v>360</v>
      </c>
      <c r="GA154" t="s">
        <v>360</v>
      </c>
      <c r="GB154" t="s">
        <v>360</v>
      </c>
      <c r="GC154" t="s">
        <v>360</v>
      </c>
      <c r="GD154">
        <v>0</v>
      </c>
      <c r="GE154">
        <v>100</v>
      </c>
      <c r="GF154">
        <v>100</v>
      </c>
      <c r="GG154">
        <v>-4.7039999999999997</v>
      </c>
      <c r="GH154">
        <v>0.13009999999999999</v>
      </c>
      <c r="GI154">
        <v>-3.0386377359327348</v>
      </c>
      <c r="GJ154">
        <v>-2.737337881603403E-3</v>
      </c>
      <c r="GK154">
        <v>1.2769921614711079E-6</v>
      </c>
      <c r="GL154">
        <v>-3.2469241445839119E-10</v>
      </c>
      <c r="GM154">
        <v>0.13012000000000509</v>
      </c>
      <c r="GN154">
        <v>0</v>
      </c>
      <c r="GO154">
        <v>0</v>
      </c>
      <c r="GP154">
        <v>0</v>
      </c>
      <c r="GQ154">
        <v>4</v>
      </c>
      <c r="GR154">
        <v>2074</v>
      </c>
      <c r="GS154">
        <v>4</v>
      </c>
      <c r="GT154">
        <v>30</v>
      </c>
      <c r="GU154">
        <v>13.8</v>
      </c>
      <c r="GV154">
        <v>13.7</v>
      </c>
      <c r="GW154">
        <v>2.6122999999999998</v>
      </c>
      <c r="GX154">
        <v>2.5549300000000001</v>
      </c>
      <c r="GY154">
        <v>2.04834</v>
      </c>
      <c r="GZ154">
        <v>2.6061999999999999</v>
      </c>
      <c r="HA154">
        <v>2.1972700000000001</v>
      </c>
      <c r="HB154">
        <v>2.2973599999999998</v>
      </c>
      <c r="HC154">
        <v>42.590400000000002</v>
      </c>
      <c r="HD154">
        <v>13.457800000000001</v>
      </c>
      <c r="HE154">
        <v>18</v>
      </c>
      <c r="HF154">
        <v>505.26</v>
      </c>
      <c r="HG154">
        <v>719.596</v>
      </c>
      <c r="HH154">
        <v>31.0001</v>
      </c>
      <c r="HI154">
        <v>33.063299999999998</v>
      </c>
      <c r="HJ154">
        <v>30.000299999999999</v>
      </c>
      <c r="HK154">
        <v>32.968400000000003</v>
      </c>
      <c r="HL154">
        <v>32.964799999999997</v>
      </c>
      <c r="HM154">
        <v>52.2532</v>
      </c>
      <c r="HN154">
        <v>-30</v>
      </c>
      <c r="HO154">
        <v>-30</v>
      </c>
      <c r="HP154">
        <v>31</v>
      </c>
      <c r="HQ154">
        <v>929.98400000000004</v>
      </c>
      <c r="HR154">
        <v>33.834600000000002</v>
      </c>
      <c r="HS154">
        <v>99.267200000000003</v>
      </c>
      <c r="HT154">
        <v>98.298699999999997</v>
      </c>
    </row>
    <row r="155" spans="1:228" x14ac:dyDescent="0.2">
      <c r="A155">
        <v>140</v>
      </c>
      <c r="B155">
        <v>1670263702.0999999</v>
      </c>
      <c r="C155">
        <v>555.09999990463257</v>
      </c>
      <c r="D155" t="s">
        <v>639</v>
      </c>
      <c r="E155" t="s">
        <v>640</v>
      </c>
      <c r="F155">
        <v>4</v>
      </c>
      <c r="G155">
        <v>1670263699.7874999</v>
      </c>
      <c r="H155">
        <f t="shared" si="68"/>
        <v>1.8801244617887591E-3</v>
      </c>
      <c r="I155">
        <f t="shared" si="69"/>
        <v>1.8801244617887591</v>
      </c>
      <c r="J155">
        <f t="shared" si="70"/>
        <v>31.277569086104211</v>
      </c>
      <c r="K155">
        <f t="shared" si="71"/>
        <v>897.31150000000002</v>
      </c>
      <c r="L155">
        <f t="shared" si="72"/>
        <v>440.7280745492647</v>
      </c>
      <c r="M155">
        <f t="shared" si="73"/>
        <v>44.545265670075494</v>
      </c>
      <c r="N155">
        <f t="shared" si="74"/>
        <v>90.693063284412986</v>
      </c>
      <c r="O155">
        <f t="shared" si="75"/>
        <v>0.11571501314162509</v>
      </c>
      <c r="P155">
        <f t="shared" si="76"/>
        <v>3.6839576071667191</v>
      </c>
      <c r="Q155">
        <f t="shared" si="77"/>
        <v>0.11373307089144841</v>
      </c>
      <c r="R155">
        <f t="shared" si="78"/>
        <v>7.1258411365811791E-2</v>
      </c>
      <c r="S155">
        <f t="shared" si="79"/>
        <v>226.11221698296703</v>
      </c>
      <c r="T155">
        <f t="shared" si="80"/>
        <v>33.836670337975143</v>
      </c>
      <c r="U155">
        <f t="shared" si="81"/>
        <v>33.624837499999998</v>
      </c>
      <c r="V155">
        <f t="shared" si="82"/>
        <v>5.2322110304790419</v>
      </c>
      <c r="W155">
        <f t="shared" si="83"/>
        <v>71.308570705018198</v>
      </c>
      <c r="X155">
        <f t="shared" si="84"/>
        <v>3.6346765373004666</v>
      </c>
      <c r="Y155">
        <f t="shared" si="85"/>
        <v>5.0971103492398058</v>
      </c>
      <c r="Z155">
        <f t="shared" si="86"/>
        <v>1.5975344931785753</v>
      </c>
      <c r="AA155">
        <f t="shared" si="87"/>
        <v>-82.913488764884278</v>
      </c>
      <c r="AB155">
        <f t="shared" si="88"/>
        <v>-92.7332686824858</v>
      </c>
      <c r="AC155">
        <f t="shared" si="89"/>
        <v>-5.7871140003948867</v>
      </c>
      <c r="AD155">
        <f t="shared" si="90"/>
        <v>44.678345535202055</v>
      </c>
      <c r="AE155">
        <f t="shared" si="91"/>
        <v>54.382813899441913</v>
      </c>
      <c r="AF155">
        <f t="shared" si="92"/>
        <v>1.8774344857397562</v>
      </c>
      <c r="AG155">
        <f t="shared" si="93"/>
        <v>31.277569086104211</v>
      </c>
      <c r="AH155">
        <v>954.16044731664704</v>
      </c>
      <c r="AI155">
        <v>933.84530909090915</v>
      </c>
      <c r="AJ155">
        <v>1.690360119350506</v>
      </c>
      <c r="AK155">
        <v>66.402608217360225</v>
      </c>
      <c r="AL155">
        <f t="shared" si="94"/>
        <v>1.8801244617887591</v>
      </c>
      <c r="AM155">
        <v>35.208907389707569</v>
      </c>
      <c r="AN155">
        <v>35.961944411764669</v>
      </c>
      <c r="AO155">
        <v>-1.3131843633272129E-5</v>
      </c>
      <c r="AP155">
        <v>90.818453597350185</v>
      </c>
      <c r="AQ155">
        <v>157</v>
      </c>
      <c r="AR155">
        <v>24</v>
      </c>
      <c r="AS155">
        <f t="shared" si="95"/>
        <v>1</v>
      </c>
      <c r="AT155">
        <f t="shared" si="96"/>
        <v>0</v>
      </c>
      <c r="AU155">
        <f t="shared" si="97"/>
        <v>47374.461461137798</v>
      </c>
      <c r="AV155">
        <f t="shared" si="98"/>
        <v>1199.9962499999999</v>
      </c>
      <c r="AW155">
        <f t="shared" si="99"/>
        <v>1025.9205885922108</v>
      </c>
      <c r="AX155">
        <f t="shared" si="100"/>
        <v>0.8549364955033909</v>
      </c>
      <c r="AY155">
        <f t="shared" si="101"/>
        <v>0.18842743632154438</v>
      </c>
      <c r="AZ155">
        <v>2.7</v>
      </c>
      <c r="BA155">
        <v>0.5</v>
      </c>
      <c r="BB155" t="s">
        <v>355</v>
      </c>
      <c r="BC155">
        <v>2</v>
      </c>
      <c r="BD155" t="b">
        <v>1</v>
      </c>
      <c r="BE155">
        <v>1670263699.7874999</v>
      </c>
      <c r="BF155">
        <v>897.31150000000002</v>
      </c>
      <c r="BG155">
        <v>920.60337499999991</v>
      </c>
      <c r="BH155">
        <v>35.961262499999997</v>
      </c>
      <c r="BI155">
        <v>35.209375000000001</v>
      </c>
      <c r="BJ155">
        <v>902.01862499999993</v>
      </c>
      <c r="BK155">
        <v>35.831162499999998</v>
      </c>
      <c r="BL155">
        <v>649.93537500000002</v>
      </c>
      <c r="BM155">
        <v>100.97225</v>
      </c>
      <c r="BN155">
        <v>9.9744825000000009E-2</v>
      </c>
      <c r="BO155">
        <v>33.157924999999999</v>
      </c>
      <c r="BP155">
        <v>33.624837499999998</v>
      </c>
      <c r="BQ155">
        <v>999.9</v>
      </c>
      <c r="BR155">
        <v>0</v>
      </c>
      <c r="BS155">
        <v>0</v>
      </c>
      <c r="BT155">
        <v>9028.9050000000007</v>
      </c>
      <c r="BU155">
        <v>0</v>
      </c>
      <c r="BV155">
        <v>212.23712499999999</v>
      </c>
      <c r="BW155">
        <v>-23.291662500000001</v>
      </c>
      <c r="BX155">
        <v>930.78375000000005</v>
      </c>
      <c r="BY155">
        <v>954.19999999999993</v>
      </c>
      <c r="BZ155">
        <v>0.75187925</v>
      </c>
      <c r="CA155">
        <v>920.60337499999991</v>
      </c>
      <c r="CB155">
        <v>35.209375000000001</v>
      </c>
      <c r="CC155">
        <v>3.6310912499999999</v>
      </c>
      <c r="CD155">
        <v>3.5551724999999998</v>
      </c>
      <c r="CE155">
        <v>27.245487499999999</v>
      </c>
      <c r="CF155">
        <v>26.885537500000002</v>
      </c>
      <c r="CG155">
        <v>1199.9962499999999</v>
      </c>
      <c r="CH155">
        <v>0.50003500000000001</v>
      </c>
      <c r="CI155">
        <v>0.49996499999999999</v>
      </c>
      <c r="CJ155">
        <v>0</v>
      </c>
      <c r="CK155">
        <v>956.96275000000003</v>
      </c>
      <c r="CL155">
        <v>4.9990899999999998</v>
      </c>
      <c r="CM155">
        <v>9807.9587500000016</v>
      </c>
      <c r="CN155">
        <v>9557.9462500000009</v>
      </c>
      <c r="CO155">
        <v>42.936999999999998</v>
      </c>
      <c r="CP155">
        <v>44.686999999999998</v>
      </c>
      <c r="CQ155">
        <v>43.75</v>
      </c>
      <c r="CR155">
        <v>43.75</v>
      </c>
      <c r="CS155">
        <v>44.265500000000003</v>
      </c>
      <c r="CT155">
        <v>597.53874999999994</v>
      </c>
      <c r="CU155">
        <v>597.45749999999998</v>
      </c>
      <c r="CV155">
        <v>0</v>
      </c>
      <c r="CW155">
        <v>1670263721</v>
      </c>
      <c r="CX155">
        <v>0</v>
      </c>
      <c r="CY155">
        <v>1670262879</v>
      </c>
      <c r="CZ155" t="s">
        <v>356</v>
      </c>
      <c r="DA155">
        <v>1670262873</v>
      </c>
      <c r="DB155">
        <v>1670262879</v>
      </c>
      <c r="DC155">
        <v>3</v>
      </c>
      <c r="DD155">
        <v>-7.0000000000000001E-3</v>
      </c>
      <c r="DE155">
        <v>-1.0999999999999999E-2</v>
      </c>
      <c r="DF155">
        <v>-3.9849999999999999</v>
      </c>
      <c r="DG155">
        <v>0.13</v>
      </c>
      <c r="DH155">
        <v>415</v>
      </c>
      <c r="DI155">
        <v>34</v>
      </c>
      <c r="DJ155">
        <v>0.34</v>
      </c>
      <c r="DK155">
        <v>0.13</v>
      </c>
      <c r="DL155">
        <v>-23.053662500000002</v>
      </c>
      <c r="DM155">
        <v>-0.60537073170728894</v>
      </c>
      <c r="DN155">
        <v>0.12811999002400029</v>
      </c>
      <c r="DO155">
        <v>0</v>
      </c>
      <c r="DP155">
        <v>0.75748110000000002</v>
      </c>
      <c r="DQ155">
        <v>-3.6865260787993417E-2</v>
      </c>
      <c r="DR155">
        <v>3.69792911505886E-3</v>
      </c>
      <c r="DS155">
        <v>1</v>
      </c>
      <c r="DT155">
        <v>0</v>
      </c>
      <c r="DU155">
        <v>0</v>
      </c>
      <c r="DV155">
        <v>0</v>
      </c>
      <c r="DW155">
        <v>-1</v>
      </c>
      <c r="DX155">
        <v>1</v>
      </c>
      <c r="DY155">
        <v>2</v>
      </c>
      <c r="DZ155" t="s">
        <v>363</v>
      </c>
      <c r="EA155">
        <v>3.2967399999999998</v>
      </c>
      <c r="EB155">
        <v>2.62548</v>
      </c>
      <c r="EC155">
        <v>0.174731</v>
      </c>
      <c r="ED155">
        <v>0.17577799999999999</v>
      </c>
      <c r="EE155">
        <v>0.144652</v>
      </c>
      <c r="EF155">
        <v>0.140984</v>
      </c>
      <c r="EG155">
        <v>24987.599999999999</v>
      </c>
      <c r="EH155">
        <v>25399.1</v>
      </c>
      <c r="EI155">
        <v>28172.6</v>
      </c>
      <c r="EJ155">
        <v>29663.200000000001</v>
      </c>
      <c r="EK155">
        <v>33160.6</v>
      </c>
      <c r="EL155">
        <v>35367.199999999997</v>
      </c>
      <c r="EM155">
        <v>39762.300000000003</v>
      </c>
      <c r="EN155">
        <v>42383.3</v>
      </c>
      <c r="EO155">
        <v>1.95505</v>
      </c>
      <c r="EP155">
        <v>2.1562999999999999</v>
      </c>
      <c r="EQ155">
        <v>0.13741100000000001</v>
      </c>
      <c r="ER155">
        <v>0</v>
      </c>
      <c r="ES155">
        <v>31.402000000000001</v>
      </c>
      <c r="ET155">
        <v>999.9</v>
      </c>
      <c r="EU155">
        <v>52.4</v>
      </c>
      <c r="EV155">
        <v>39.299999999999997</v>
      </c>
      <c r="EW155">
        <v>37.0593</v>
      </c>
      <c r="EX155">
        <v>57.000300000000003</v>
      </c>
      <c r="EY155">
        <v>-1.39022</v>
      </c>
      <c r="EZ155">
        <v>2</v>
      </c>
      <c r="FA155">
        <v>0.44595499999999999</v>
      </c>
      <c r="FB155">
        <v>0.30588199999999999</v>
      </c>
      <c r="FC155">
        <v>20.273599999999998</v>
      </c>
      <c r="FD155">
        <v>5.2192400000000001</v>
      </c>
      <c r="FE155">
        <v>12.004300000000001</v>
      </c>
      <c r="FF155">
        <v>4.9865500000000003</v>
      </c>
      <c r="FG155">
        <v>3.2845</v>
      </c>
      <c r="FH155">
        <v>9999</v>
      </c>
      <c r="FI155">
        <v>9999</v>
      </c>
      <c r="FJ155">
        <v>9999</v>
      </c>
      <c r="FK155">
        <v>999.9</v>
      </c>
      <c r="FL155">
        <v>1.86585</v>
      </c>
      <c r="FM155">
        <v>1.86232</v>
      </c>
      <c r="FN155">
        <v>1.86432</v>
      </c>
      <c r="FO155">
        <v>1.8604000000000001</v>
      </c>
      <c r="FP155">
        <v>1.86111</v>
      </c>
      <c r="FQ155">
        <v>1.8602000000000001</v>
      </c>
      <c r="FR155">
        <v>1.86188</v>
      </c>
      <c r="FS155">
        <v>1.8585100000000001</v>
      </c>
      <c r="FT155">
        <v>0</v>
      </c>
      <c r="FU155">
        <v>0</v>
      </c>
      <c r="FV155">
        <v>0</v>
      </c>
      <c r="FW155">
        <v>0</v>
      </c>
      <c r="FX155" t="s">
        <v>358</v>
      </c>
      <c r="FY155" t="s">
        <v>359</v>
      </c>
      <c r="FZ155" t="s">
        <v>360</v>
      </c>
      <c r="GA155" t="s">
        <v>360</v>
      </c>
      <c r="GB155" t="s">
        <v>360</v>
      </c>
      <c r="GC155" t="s">
        <v>360</v>
      </c>
      <c r="GD155">
        <v>0</v>
      </c>
      <c r="GE155">
        <v>100</v>
      </c>
      <c r="GF155">
        <v>100</v>
      </c>
      <c r="GG155">
        <v>-4.7119999999999997</v>
      </c>
      <c r="GH155">
        <v>0.13009999999999999</v>
      </c>
      <c r="GI155">
        <v>-3.0386377359327348</v>
      </c>
      <c r="GJ155">
        <v>-2.737337881603403E-3</v>
      </c>
      <c r="GK155">
        <v>1.2769921614711079E-6</v>
      </c>
      <c r="GL155">
        <v>-3.2469241445839119E-10</v>
      </c>
      <c r="GM155">
        <v>0.13012000000000509</v>
      </c>
      <c r="GN155">
        <v>0</v>
      </c>
      <c r="GO155">
        <v>0</v>
      </c>
      <c r="GP155">
        <v>0</v>
      </c>
      <c r="GQ155">
        <v>4</v>
      </c>
      <c r="GR155">
        <v>2074</v>
      </c>
      <c r="GS155">
        <v>4</v>
      </c>
      <c r="GT155">
        <v>30</v>
      </c>
      <c r="GU155">
        <v>13.8</v>
      </c>
      <c r="GV155">
        <v>13.7</v>
      </c>
      <c r="GW155">
        <v>2.6269499999999999</v>
      </c>
      <c r="GX155">
        <v>2.5524900000000001</v>
      </c>
      <c r="GY155">
        <v>2.04834</v>
      </c>
      <c r="GZ155">
        <v>2.6061999999999999</v>
      </c>
      <c r="HA155">
        <v>2.1972700000000001</v>
      </c>
      <c r="HB155">
        <v>2.32178</v>
      </c>
      <c r="HC155">
        <v>42.590400000000002</v>
      </c>
      <c r="HD155">
        <v>13.457800000000001</v>
      </c>
      <c r="HE155">
        <v>18</v>
      </c>
      <c r="HF155">
        <v>504.81400000000002</v>
      </c>
      <c r="HG155">
        <v>719.55600000000004</v>
      </c>
      <c r="HH155">
        <v>31.0001</v>
      </c>
      <c r="HI155">
        <v>33.065399999999997</v>
      </c>
      <c r="HJ155">
        <v>30.0002</v>
      </c>
      <c r="HK155">
        <v>32.971299999999999</v>
      </c>
      <c r="HL155">
        <v>32.965499999999999</v>
      </c>
      <c r="HM155">
        <v>52.56</v>
      </c>
      <c r="HN155">
        <v>-30</v>
      </c>
      <c r="HO155">
        <v>-30</v>
      </c>
      <c r="HP155">
        <v>31</v>
      </c>
      <c r="HQ155">
        <v>936.66499999999996</v>
      </c>
      <c r="HR155">
        <v>33.834600000000002</v>
      </c>
      <c r="HS155">
        <v>99.265900000000002</v>
      </c>
      <c r="HT155">
        <v>98.298199999999994</v>
      </c>
    </row>
    <row r="156" spans="1:228" x14ac:dyDescent="0.2">
      <c r="A156">
        <v>141</v>
      </c>
      <c r="B156">
        <v>1670263706.0999999</v>
      </c>
      <c r="C156">
        <v>559.09999990463257</v>
      </c>
      <c r="D156" t="s">
        <v>641</v>
      </c>
      <c r="E156" t="s">
        <v>642</v>
      </c>
      <c r="F156">
        <v>4</v>
      </c>
      <c r="G156">
        <v>1670263704.0999999</v>
      </c>
      <c r="H156">
        <f t="shared" si="68"/>
        <v>1.8806518733809419E-3</v>
      </c>
      <c r="I156">
        <f t="shared" si="69"/>
        <v>1.8806518733809419</v>
      </c>
      <c r="J156">
        <f t="shared" si="70"/>
        <v>31.149910413170279</v>
      </c>
      <c r="K156">
        <f t="shared" si="71"/>
        <v>904.4052857142857</v>
      </c>
      <c r="L156">
        <f t="shared" si="72"/>
        <v>449.43883935328995</v>
      </c>
      <c r="M156">
        <f t="shared" si="73"/>
        <v>45.425854448406206</v>
      </c>
      <c r="N156">
        <f t="shared" si="74"/>
        <v>91.410397308658048</v>
      </c>
      <c r="O156">
        <f t="shared" si="75"/>
        <v>0.11572521944607315</v>
      </c>
      <c r="P156">
        <f t="shared" si="76"/>
        <v>3.6836593671128499</v>
      </c>
      <c r="Q156">
        <f t="shared" si="77"/>
        <v>0.11374277325779963</v>
      </c>
      <c r="R156">
        <f t="shared" si="78"/>
        <v>7.1264519433332341E-2</v>
      </c>
      <c r="S156">
        <f t="shared" si="79"/>
        <v>226.11287751864637</v>
      </c>
      <c r="T156">
        <f t="shared" si="80"/>
        <v>33.838189334403786</v>
      </c>
      <c r="U156">
        <f t="shared" si="81"/>
        <v>33.626514285714293</v>
      </c>
      <c r="V156">
        <f t="shared" si="82"/>
        <v>5.232701764821849</v>
      </c>
      <c r="W156">
        <f t="shared" si="83"/>
        <v>71.30575993800629</v>
      </c>
      <c r="X156">
        <f t="shared" si="84"/>
        <v>3.6348545540757149</v>
      </c>
      <c r="Y156">
        <f t="shared" si="85"/>
        <v>5.097560922477907</v>
      </c>
      <c r="Z156">
        <f t="shared" si="86"/>
        <v>1.5978472107461341</v>
      </c>
      <c r="AA156">
        <f t="shared" si="87"/>
        <v>-82.936747616099538</v>
      </c>
      <c r="AB156">
        <f t="shared" si="88"/>
        <v>-92.74597530370221</v>
      </c>
      <c r="AC156">
        <f t="shared" si="89"/>
        <v>-5.7884677277340266</v>
      </c>
      <c r="AD156">
        <f t="shared" si="90"/>
        <v>44.641686871110608</v>
      </c>
      <c r="AE156">
        <f t="shared" si="91"/>
        <v>54.714686769921052</v>
      </c>
      <c r="AF156">
        <f t="shared" si="92"/>
        <v>1.8844146956046484</v>
      </c>
      <c r="AG156">
        <f t="shared" si="93"/>
        <v>31.149910413170279</v>
      </c>
      <c r="AH156">
        <v>961.09149725325733</v>
      </c>
      <c r="AI156">
        <v>940.72290909090896</v>
      </c>
      <c r="AJ156">
        <v>1.718154042652938</v>
      </c>
      <c r="AK156">
        <v>66.402608217360225</v>
      </c>
      <c r="AL156">
        <f t="shared" si="94"/>
        <v>1.8806518733809419</v>
      </c>
      <c r="AM156">
        <v>35.209611602733808</v>
      </c>
      <c r="AN156">
        <v>35.962564411764667</v>
      </c>
      <c r="AO156">
        <v>1.2521908812806329E-5</v>
      </c>
      <c r="AP156">
        <v>90.818453597350185</v>
      </c>
      <c r="AQ156">
        <v>157</v>
      </c>
      <c r="AR156">
        <v>24</v>
      </c>
      <c r="AS156">
        <f t="shared" si="95"/>
        <v>1</v>
      </c>
      <c r="AT156">
        <f t="shared" si="96"/>
        <v>0</v>
      </c>
      <c r="AU156">
        <f t="shared" si="97"/>
        <v>47368.891138270868</v>
      </c>
      <c r="AV156">
        <f t="shared" si="98"/>
        <v>1200</v>
      </c>
      <c r="AW156">
        <f t="shared" si="99"/>
        <v>1025.9237707350499</v>
      </c>
      <c r="AX156">
        <f t="shared" si="100"/>
        <v>0.8549364756125416</v>
      </c>
      <c r="AY156">
        <f t="shared" si="101"/>
        <v>0.18842739793220531</v>
      </c>
      <c r="AZ156">
        <v>2.7</v>
      </c>
      <c r="BA156">
        <v>0.5</v>
      </c>
      <c r="BB156" t="s">
        <v>355</v>
      </c>
      <c r="BC156">
        <v>2</v>
      </c>
      <c r="BD156" t="b">
        <v>1</v>
      </c>
      <c r="BE156">
        <v>1670263704.0999999</v>
      </c>
      <c r="BF156">
        <v>904.4052857142857</v>
      </c>
      <c r="BG156">
        <v>927.83842857142849</v>
      </c>
      <c r="BH156">
        <v>35.962885714285711</v>
      </c>
      <c r="BI156">
        <v>35.208357142857153</v>
      </c>
      <c r="BJ156">
        <v>909.12114285714267</v>
      </c>
      <c r="BK156">
        <v>35.832771428571426</v>
      </c>
      <c r="BL156">
        <v>650.06728571428573</v>
      </c>
      <c r="BM156">
        <v>100.97242857142859</v>
      </c>
      <c r="BN156">
        <v>9.9954299999999982E-2</v>
      </c>
      <c r="BO156">
        <v>33.159499999999987</v>
      </c>
      <c r="BP156">
        <v>33.626514285714293</v>
      </c>
      <c r="BQ156">
        <v>999.89999999999986</v>
      </c>
      <c r="BR156">
        <v>0</v>
      </c>
      <c r="BS156">
        <v>0</v>
      </c>
      <c r="BT156">
        <v>9027.8571428571431</v>
      </c>
      <c r="BU156">
        <v>0</v>
      </c>
      <c r="BV156">
        <v>209.68414285714289</v>
      </c>
      <c r="BW156">
        <v>-23.433442857142861</v>
      </c>
      <c r="BX156">
        <v>938.14371428571428</v>
      </c>
      <c r="BY156">
        <v>961.69857142857143</v>
      </c>
      <c r="BZ156">
        <v>0.75453614285714288</v>
      </c>
      <c r="CA156">
        <v>927.83842857142849</v>
      </c>
      <c r="CB156">
        <v>35.208357142857153</v>
      </c>
      <c r="CC156">
        <v>3.6312571428571441</v>
      </c>
      <c r="CD156">
        <v>3.5550700000000002</v>
      </c>
      <c r="CE156">
        <v>27.24627142857144</v>
      </c>
      <c r="CF156">
        <v>26.885057142857139</v>
      </c>
      <c r="CG156">
        <v>1200</v>
      </c>
      <c r="CH156">
        <v>0.50003500000000001</v>
      </c>
      <c r="CI156">
        <v>0.49996499999999999</v>
      </c>
      <c r="CJ156">
        <v>0</v>
      </c>
      <c r="CK156">
        <v>956.99985714285719</v>
      </c>
      <c r="CL156">
        <v>4.9990899999999998</v>
      </c>
      <c r="CM156">
        <v>9810.6514285714275</v>
      </c>
      <c r="CN156">
        <v>9557.9771428571421</v>
      </c>
      <c r="CO156">
        <v>42.936999999999998</v>
      </c>
      <c r="CP156">
        <v>44.741</v>
      </c>
      <c r="CQ156">
        <v>43.75</v>
      </c>
      <c r="CR156">
        <v>43.732000000000014</v>
      </c>
      <c r="CS156">
        <v>44.267714285714291</v>
      </c>
      <c r="CT156">
        <v>597.54142857142858</v>
      </c>
      <c r="CU156">
        <v>597.45857142857142</v>
      </c>
      <c r="CV156">
        <v>0</v>
      </c>
      <c r="CW156">
        <v>1670263725.2</v>
      </c>
      <c r="CX156">
        <v>0</v>
      </c>
      <c r="CY156">
        <v>1670262879</v>
      </c>
      <c r="CZ156" t="s">
        <v>356</v>
      </c>
      <c r="DA156">
        <v>1670262873</v>
      </c>
      <c r="DB156">
        <v>1670262879</v>
      </c>
      <c r="DC156">
        <v>3</v>
      </c>
      <c r="DD156">
        <v>-7.0000000000000001E-3</v>
      </c>
      <c r="DE156">
        <v>-1.0999999999999999E-2</v>
      </c>
      <c r="DF156">
        <v>-3.9849999999999999</v>
      </c>
      <c r="DG156">
        <v>0.13</v>
      </c>
      <c r="DH156">
        <v>415</v>
      </c>
      <c r="DI156">
        <v>34</v>
      </c>
      <c r="DJ156">
        <v>0.34</v>
      </c>
      <c r="DK156">
        <v>0.13</v>
      </c>
      <c r="DL156">
        <v>-23.103373170731711</v>
      </c>
      <c r="DM156">
        <v>-1.5298473867595921</v>
      </c>
      <c r="DN156">
        <v>0.17895615217740221</v>
      </c>
      <c r="DO156">
        <v>0</v>
      </c>
      <c r="DP156">
        <v>0.75616648780487805</v>
      </c>
      <c r="DQ156">
        <v>-2.792571428571404E-2</v>
      </c>
      <c r="DR156">
        <v>3.1751548310390751E-3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363</v>
      </c>
      <c r="EA156">
        <v>3.29691</v>
      </c>
      <c r="EB156">
        <v>2.6253099999999998</v>
      </c>
      <c r="EC156">
        <v>0.17555799999999999</v>
      </c>
      <c r="ED156">
        <v>0.17661099999999999</v>
      </c>
      <c r="EE156">
        <v>0.144654</v>
      </c>
      <c r="EF156">
        <v>0.14097699999999999</v>
      </c>
      <c r="EG156">
        <v>24962.7</v>
      </c>
      <c r="EH156">
        <v>25373.3</v>
      </c>
      <c r="EI156">
        <v>28172.9</v>
      </c>
      <c r="EJ156">
        <v>29663.1</v>
      </c>
      <c r="EK156">
        <v>33160.800000000003</v>
      </c>
      <c r="EL156">
        <v>35367.4</v>
      </c>
      <c r="EM156">
        <v>39762.5</v>
      </c>
      <c r="EN156">
        <v>42383.199999999997</v>
      </c>
      <c r="EO156">
        <v>1.9551799999999999</v>
      </c>
      <c r="EP156">
        <v>2.1562199999999998</v>
      </c>
      <c r="EQ156">
        <v>0.13658799999999999</v>
      </c>
      <c r="ER156">
        <v>0</v>
      </c>
      <c r="ES156">
        <v>31.407599999999999</v>
      </c>
      <c r="ET156">
        <v>999.9</v>
      </c>
      <c r="EU156">
        <v>52.4</v>
      </c>
      <c r="EV156">
        <v>39.299999999999997</v>
      </c>
      <c r="EW156">
        <v>37.0578</v>
      </c>
      <c r="EX156">
        <v>57.000300000000003</v>
      </c>
      <c r="EY156">
        <v>-1.42228</v>
      </c>
      <c r="EZ156">
        <v>2</v>
      </c>
      <c r="FA156">
        <v>0.44599100000000003</v>
      </c>
      <c r="FB156">
        <v>0.305338</v>
      </c>
      <c r="FC156">
        <v>20.273700000000002</v>
      </c>
      <c r="FD156">
        <v>5.2189399999999999</v>
      </c>
      <c r="FE156">
        <v>12.004300000000001</v>
      </c>
      <c r="FF156">
        <v>4.98705</v>
      </c>
      <c r="FG156">
        <v>3.2845</v>
      </c>
      <c r="FH156">
        <v>9999</v>
      </c>
      <c r="FI156">
        <v>9999</v>
      </c>
      <c r="FJ156">
        <v>9999</v>
      </c>
      <c r="FK156">
        <v>999.9</v>
      </c>
      <c r="FL156">
        <v>1.8658399999999999</v>
      </c>
      <c r="FM156">
        <v>1.8622700000000001</v>
      </c>
      <c r="FN156">
        <v>1.86432</v>
      </c>
      <c r="FO156">
        <v>1.8604000000000001</v>
      </c>
      <c r="FP156">
        <v>1.86111</v>
      </c>
      <c r="FQ156">
        <v>1.8602000000000001</v>
      </c>
      <c r="FR156">
        <v>1.86189</v>
      </c>
      <c r="FS156">
        <v>1.8585199999999999</v>
      </c>
      <c r="FT156">
        <v>0</v>
      </c>
      <c r="FU156">
        <v>0</v>
      </c>
      <c r="FV156">
        <v>0</v>
      </c>
      <c r="FW156">
        <v>0</v>
      </c>
      <c r="FX156" t="s">
        <v>358</v>
      </c>
      <c r="FY156" t="s">
        <v>359</v>
      </c>
      <c r="FZ156" t="s">
        <v>360</v>
      </c>
      <c r="GA156" t="s">
        <v>360</v>
      </c>
      <c r="GB156" t="s">
        <v>360</v>
      </c>
      <c r="GC156" t="s">
        <v>360</v>
      </c>
      <c r="GD156">
        <v>0</v>
      </c>
      <c r="GE156">
        <v>100</v>
      </c>
      <c r="GF156">
        <v>100</v>
      </c>
      <c r="GG156">
        <v>-4.72</v>
      </c>
      <c r="GH156">
        <v>0.13009999999999999</v>
      </c>
      <c r="GI156">
        <v>-3.0386377359327348</v>
      </c>
      <c r="GJ156">
        <v>-2.737337881603403E-3</v>
      </c>
      <c r="GK156">
        <v>1.2769921614711079E-6</v>
      </c>
      <c r="GL156">
        <v>-3.2469241445839119E-10</v>
      </c>
      <c r="GM156">
        <v>0.13012000000000509</v>
      </c>
      <c r="GN156">
        <v>0</v>
      </c>
      <c r="GO156">
        <v>0</v>
      </c>
      <c r="GP156">
        <v>0</v>
      </c>
      <c r="GQ156">
        <v>4</v>
      </c>
      <c r="GR156">
        <v>2074</v>
      </c>
      <c r="GS156">
        <v>4</v>
      </c>
      <c r="GT156">
        <v>30</v>
      </c>
      <c r="GU156">
        <v>13.9</v>
      </c>
      <c r="GV156">
        <v>13.8</v>
      </c>
      <c r="GW156">
        <v>2.6428199999999999</v>
      </c>
      <c r="GX156">
        <v>2.5524900000000001</v>
      </c>
      <c r="GY156">
        <v>2.04834</v>
      </c>
      <c r="GZ156">
        <v>2.6074199999999998</v>
      </c>
      <c r="HA156">
        <v>2.1972700000000001</v>
      </c>
      <c r="HB156">
        <v>2.36938</v>
      </c>
      <c r="HC156">
        <v>42.590400000000002</v>
      </c>
      <c r="HD156">
        <v>13.457800000000001</v>
      </c>
      <c r="HE156">
        <v>18</v>
      </c>
      <c r="HF156">
        <v>504.89400000000001</v>
      </c>
      <c r="HG156">
        <v>719.51300000000003</v>
      </c>
      <c r="HH156">
        <v>30.9999</v>
      </c>
      <c r="HI156">
        <v>33.067</v>
      </c>
      <c r="HJ156">
        <v>30.0002</v>
      </c>
      <c r="HK156">
        <v>32.971299999999999</v>
      </c>
      <c r="HL156">
        <v>32.967700000000001</v>
      </c>
      <c r="HM156">
        <v>52.862699999999997</v>
      </c>
      <c r="HN156">
        <v>-30</v>
      </c>
      <c r="HO156">
        <v>-30</v>
      </c>
      <c r="HP156">
        <v>31</v>
      </c>
      <c r="HQ156">
        <v>943.34500000000003</v>
      </c>
      <c r="HR156">
        <v>33.834600000000002</v>
      </c>
      <c r="HS156">
        <v>99.266499999999994</v>
      </c>
      <c r="HT156">
        <v>98.297899999999998</v>
      </c>
    </row>
    <row r="157" spans="1:228" x14ac:dyDescent="0.2">
      <c r="A157">
        <v>142</v>
      </c>
      <c r="B157">
        <v>1670263710.0999999</v>
      </c>
      <c r="C157">
        <v>563.09999990463257</v>
      </c>
      <c r="D157" t="s">
        <v>643</v>
      </c>
      <c r="E157" t="s">
        <v>644</v>
      </c>
      <c r="F157">
        <v>4</v>
      </c>
      <c r="G157">
        <v>1670263707.7874999</v>
      </c>
      <c r="H157">
        <f t="shared" si="68"/>
        <v>1.8984833778814085E-3</v>
      </c>
      <c r="I157">
        <f t="shared" si="69"/>
        <v>1.8984833778814085</v>
      </c>
      <c r="J157">
        <f t="shared" si="70"/>
        <v>30.902649026988406</v>
      </c>
      <c r="K157">
        <f t="shared" si="71"/>
        <v>910.51825000000008</v>
      </c>
      <c r="L157">
        <f t="shared" si="72"/>
        <v>463.20115895811057</v>
      </c>
      <c r="M157">
        <f t="shared" si="73"/>
        <v>46.816357523468476</v>
      </c>
      <c r="N157">
        <f t="shared" si="74"/>
        <v>92.027291165516758</v>
      </c>
      <c r="O157">
        <f t="shared" si="75"/>
        <v>0.11694426242647551</v>
      </c>
      <c r="P157">
        <f t="shared" si="76"/>
        <v>3.6682185387229063</v>
      </c>
      <c r="Q157">
        <f t="shared" si="77"/>
        <v>0.11491186376866712</v>
      </c>
      <c r="R157">
        <f t="shared" si="78"/>
        <v>7.1999575701126944E-2</v>
      </c>
      <c r="S157">
        <f t="shared" si="79"/>
        <v>226.11319607366121</v>
      </c>
      <c r="T157">
        <f t="shared" si="80"/>
        <v>33.84284748454921</v>
      </c>
      <c r="U157">
        <f t="shared" si="81"/>
        <v>33.622974999999997</v>
      </c>
      <c r="V157">
        <f t="shared" si="82"/>
        <v>5.2316659912281622</v>
      </c>
      <c r="W157">
        <f t="shared" si="83"/>
        <v>71.287516523914235</v>
      </c>
      <c r="X157">
        <f t="shared" si="84"/>
        <v>3.635089788481856</v>
      </c>
      <c r="Y157">
        <f t="shared" si="85"/>
        <v>5.0991954352378404</v>
      </c>
      <c r="Z157">
        <f t="shared" si="86"/>
        <v>1.5965762027463062</v>
      </c>
      <c r="AA157">
        <f t="shared" si="87"/>
        <v>-83.72311696457011</v>
      </c>
      <c r="AB157">
        <f t="shared" si="88"/>
        <v>-90.527568782717395</v>
      </c>
      <c r="AC157">
        <f t="shared" si="89"/>
        <v>-5.6738555340300776</v>
      </c>
      <c r="AD157">
        <f t="shared" si="90"/>
        <v>46.188654792343613</v>
      </c>
      <c r="AE157">
        <f t="shared" si="91"/>
        <v>54.738184140580913</v>
      </c>
      <c r="AF157">
        <f t="shared" si="92"/>
        <v>1.8916192571816755</v>
      </c>
      <c r="AG157">
        <f t="shared" si="93"/>
        <v>30.902649026988406</v>
      </c>
      <c r="AH157">
        <v>967.98826529556084</v>
      </c>
      <c r="AI157">
        <v>947.63714545454502</v>
      </c>
      <c r="AJ157">
        <v>1.739838871975312</v>
      </c>
      <c r="AK157">
        <v>66.402608217360225</v>
      </c>
      <c r="AL157">
        <f t="shared" si="94"/>
        <v>1.8984833778814085</v>
      </c>
      <c r="AM157">
        <v>35.207701822167067</v>
      </c>
      <c r="AN157">
        <v>35.967918529411747</v>
      </c>
      <c r="AO157">
        <v>-1.3431918193158179E-6</v>
      </c>
      <c r="AP157">
        <v>90.818453597350185</v>
      </c>
      <c r="AQ157">
        <v>156</v>
      </c>
      <c r="AR157">
        <v>24</v>
      </c>
      <c r="AS157">
        <f t="shared" si="95"/>
        <v>1</v>
      </c>
      <c r="AT157">
        <f t="shared" si="96"/>
        <v>0</v>
      </c>
      <c r="AU157">
        <f t="shared" si="97"/>
        <v>47092.252714198708</v>
      </c>
      <c r="AV157">
        <f t="shared" si="98"/>
        <v>1200.00125</v>
      </c>
      <c r="AW157">
        <f t="shared" si="99"/>
        <v>1025.9248824215861</v>
      </c>
      <c r="AX157">
        <f t="shared" si="100"/>
        <v>0.85493651145912231</v>
      </c>
      <c r="AY157">
        <f t="shared" si="101"/>
        <v>0.18842746711610608</v>
      </c>
      <c r="AZ157">
        <v>2.7</v>
      </c>
      <c r="BA157">
        <v>0.5</v>
      </c>
      <c r="BB157" t="s">
        <v>355</v>
      </c>
      <c r="BC157">
        <v>2</v>
      </c>
      <c r="BD157" t="b">
        <v>1</v>
      </c>
      <c r="BE157">
        <v>1670263707.7874999</v>
      </c>
      <c r="BF157">
        <v>910.51825000000008</v>
      </c>
      <c r="BG157">
        <v>933.97024999999996</v>
      </c>
      <c r="BH157">
        <v>35.965587499999998</v>
      </c>
      <c r="BI157">
        <v>35.208125000000003</v>
      </c>
      <c r="BJ157">
        <v>915.24150000000009</v>
      </c>
      <c r="BK157">
        <v>35.835437499999998</v>
      </c>
      <c r="BL157">
        <v>650.02325000000008</v>
      </c>
      <c r="BM157">
        <v>100.971125</v>
      </c>
      <c r="BN157">
        <v>0.1002057125</v>
      </c>
      <c r="BO157">
        <v>33.165212500000003</v>
      </c>
      <c r="BP157">
        <v>33.622974999999997</v>
      </c>
      <c r="BQ157">
        <v>999.9</v>
      </c>
      <c r="BR157">
        <v>0</v>
      </c>
      <c r="BS157">
        <v>0</v>
      </c>
      <c r="BT157">
        <v>8974.61</v>
      </c>
      <c r="BU157">
        <v>0</v>
      </c>
      <c r="BV157">
        <v>208.29474999999999</v>
      </c>
      <c r="BW157">
        <v>-23.451912499999999</v>
      </c>
      <c r="BX157">
        <v>944.48749999999995</v>
      </c>
      <c r="BY157">
        <v>968.05349999999999</v>
      </c>
      <c r="BZ157">
        <v>0.75743337499999996</v>
      </c>
      <c r="CA157">
        <v>933.97024999999996</v>
      </c>
      <c r="CB157">
        <v>35.208125000000003</v>
      </c>
      <c r="CC157">
        <v>3.6314799999999998</v>
      </c>
      <c r="CD157">
        <v>3.5550012500000001</v>
      </c>
      <c r="CE157">
        <v>27.2473375</v>
      </c>
      <c r="CF157">
        <v>26.8847375</v>
      </c>
      <c r="CG157">
        <v>1200.00125</v>
      </c>
      <c r="CH157">
        <v>0.50003324999999998</v>
      </c>
      <c r="CI157">
        <v>0.49996675000000002</v>
      </c>
      <c r="CJ157">
        <v>0</v>
      </c>
      <c r="CK157">
        <v>957.01575000000003</v>
      </c>
      <c r="CL157">
        <v>4.9990899999999998</v>
      </c>
      <c r="CM157">
        <v>9810.21875</v>
      </c>
      <c r="CN157">
        <v>9557.9837499999994</v>
      </c>
      <c r="CO157">
        <v>42.936999999999998</v>
      </c>
      <c r="CP157">
        <v>44.694875000000003</v>
      </c>
      <c r="CQ157">
        <v>43.75</v>
      </c>
      <c r="CR157">
        <v>43.734250000000003</v>
      </c>
      <c r="CS157">
        <v>44.257750000000001</v>
      </c>
      <c r="CT157">
        <v>597.54124999999999</v>
      </c>
      <c r="CU157">
        <v>597.46125000000006</v>
      </c>
      <c r="CV157">
        <v>0</v>
      </c>
      <c r="CW157">
        <v>1670263728.8</v>
      </c>
      <c r="CX157">
        <v>0</v>
      </c>
      <c r="CY157">
        <v>1670262879</v>
      </c>
      <c r="CZ157" t="s">
        <v>356</v>
      </c>
      <c r="DA157">
        <v>1670262873</v>
      </c>
      <c r="DB157">
        <v>1670262879</v>
      </c>
      <c r="DC157">
        <v>3</v>
      </c>
      <c r="DD157">
        <v>-7.0000000000000001E-3</v>
      </c>
      <c r="DE157">
        <v>-1.0999999999999999E-2</v>
      </c>
      <c r="DF157">
        <v>-3.9849999999999999</v>
      </c>
      <c r="DG157">
        <v>0.13</v>
      </c>
      <c r="DH157">
        <v>415</v>
      </c>
      <c r="DI157">
        <v>34</v>
      </c>
      <c r="DJ157">
        <v>0.34</v>
      </c>
      <c r="DK157">
        <v>0.13</v>
      </c>
      <c r="DL157">
        <v>-23.19543170731707</v>
      </c>
      <c r="DM157">
        <v>-2.1325128919860452</v>
      </c>
      <c r="DN157">
        <v>0.21908979386346111</v>
      </c>
      <c r="DO157">
        <v>0</v>
      </c>
      <c r="DP157">
        <v>0.75548363414634145</v>
      </c>
      <c r="DQ157">
        <v>-1.018743554006887E-2</v>
      </c>
      <c r="DR157">
        <v>2.6068052380409899E-3</v>
      </c>
      <c r="DS157">
        <v>1</v>
      </c>
      <c r="DT157">
        <v>0</v>
      </c>
      <c r="DU157">
        <v>0</v>
      </c>
      <c r="DV157">
        <v>0</v>
      </c>
      <c r="DW157">
        <v>-1</v>
      </c>
      <c r="DX157">
        <v>1</v>
      </c>
      <c r="DY157">
        <v>2</v>
      </c>
      <c r="DZ157" t="s">
        <v>363</v>
      </c>
      <c r="EA157">
        <v>3.2967499999999998</v>
      </c>
      <c r="EB157">
        <v>2.6253500000000001</v>
      </c>
      <c r="EC157">
        <v>0.17639199999999999</v>
      </c>
      <c r="ED157">
        <v>0.177426</v>
      </c>
      <c r="EE157">
        <v>0.14465900000000001</v>
      </c>
      <c r="EF157">
        <v>0.14097799999999999</v>
      </c>
      <c r="EG157">
        <v>24937.1</v>
      </c>
      <c r="EH157">
        <v>25348.2</v>
      </c>
      <c r="EI157">
        <v>28172.6</v>
      </c>
      <c r="EJ157">
        <v>29663.1</v>
      </c>
      <c r="EK157">
        <v>33160.199999999997</v>
      </c>
      <c r="EL157">
        <v>35367.599999999999</v>
      </c>
      <c r="EM157">
        <v>39762</v>
      </c>
      <c r="EN157">
        <v>42383.4</v>
      </c>
      <c r="EO157">
        <v>1.9556</v>
      </c>
      <c r="EP157">
        <v>2.1564000000000001</v>
      </c>
      <c r="EQ157">
        <v>0.137016</v>
      </c>
      <c r="ER157">
        <v>0</v>
      </c>
      <c r="ES157">
        <v>31.4131</v>
      </c>
      <c r="ET157">
        <v>999.9</v>
      </c>
      <c r="EU157">
        <v>52.4</v>
      </c>
      <c r="EV157">
        <v>39.299999999999997</v>
      </c>
      <c r="EW157">
        <v>37.058</v>
      </c>
      <c r="EX157">
        <v>56.880299999999998</v>
      </c>
      <c r="EY157">
        <v>-1.4382999999999999</v>
      </c>
      <c r="EZ157">
        <v>2</v>
      </c>
      <c r="FA157">
        <v>0.44622699999999998</v>
      </c>
      <c r="FB157">
        <v>0.30497600000000002</v>
      </c>
      <c r="FC157">
        <v>20.273700000000002</v>
      </c>
      <c r="FD157">
        <v>5.2187900000000003</v>
      </c>
      <c r="FE157">
        <v>12.0052</v>
      </c>
      <c r="FF157">
        <v>4.9864499999999996</v>
      </c>
      <c r="FG157">
        <v>3.2844500000000001</v>
      </c>
      <c r="FH157">
        <v>9999</v>
      </c>
      <c r="FI157">
        <v>9999</v>
      </c>
      <c r="FJ157">
        <v>9999</v>
      </c>
      <c r="FK157">
        <v>999.9</v>
      </c>
      <c r="FL157">
        <v>1.8658399999999999</v>
      </c>
      <c r="FM157">
        <v>1.86226</v>
      </c>
      <c r="FN157">
        <v>1.86432</v>
      </c>
      <c r="FO157">
        <v>1.8603799999999999</v>
      </c>
      <c r="FP157">
        <v>1.86111</v>
      </c>
      <c r="FQ157">
        <v>1.8602000000000001</v>
      </c>
      <c r="FR157">
        <v>1.86189</v>
      </c>
      <c r="FS157">
        <v>1.8585100000000001</v>
      </c>
      <c r="FT157">
        <v>0</v>
      </c>
      <c r="FU157">
        <v>0</v>
      </c>
      <c r="FV157">
        <v>0</v>
      </c>
      <c r="FW157">
        <v>0</v>
      </c>
      <c r="FX157" t="s">
        <v>358</v>
      </c>
      <c r="FY157" t="s">
        <v>359</v>
      </c>
      <c r="FZ157" t="s">
        <v>360</v>
      </c>
      <c r="GA157" t="s">
        <v>360</v>
      </c>
      <c r="GB157" t="s">
        <v>360</v>
      </c>
      <c r="GC157" t="s">
        <v>360</v>
      </c>
      <c r="GD157">
        <v>0</v>
      </c>
      <c r="GE157">
        <v>100</v>
      </c>
      <c r="GF157">
        <v>100</v>
      </c>
      <c r="GG157">
        <v>-4.7279999999999998</v>
      </c>
      <c r="GH157">
        <v>0.13020000000000001</v>
      </c>
      <c r="GI157">
        <v>-3.0386377359327348</v>
      </c>
      <c r="GJ157">
        <v>-2.737337881603403E-3</v>
      </c>
      <c r="GK157">
        <v>1.2769921614711079E-6</v>
      </c>
      <c r="GL157">
        <v>-3.2469241445839119E-10</v>
      </c>
      <c r="GM157">
        <v>0.13012000000000509</v>
      </c>
      <c r="GN157">
        <v>0</v>
      </c>
      <c r="GO157">
        <v>0</v>
      </c>
      <c r="GP157">
        <v>0</v>
      </c>
      <c r="GQ157">
        <v>4</v>
      </c>
      <c r="GR157">
        <v>2074</v>
      </c>
      <c r="GS157">
        <v>4</v>
      </c>
      <c r="GT157">
        <v>30</v>
      </c>
      <c r="GU157">
        <v>14</v>
      </c>
      <c r="GV157">
        <v>13.9</v>
      </c>
      <c r="GW157">
        <v>2.65747</v>
      </c>
      <c r="GX157">
        <v>2.5524900000000001</v>
      </c>
      <c r="GY157">
        <v>2.04834</v>
      </c>
      <c r="GZ157">
        <v>2.6074199999999998</v>
      </c>
      <c r="HA157">
        <v>2.1972700000000001</v>
      </c>
      <c r="HB157">
        <v>2.3645</v>
      </c>
      <c r="HC157">
        <v>42.590400000000002</v>
      </c>
      <c r="HD157">
        <v>13.457800000000001</v>
      </c>
      <c r="HE157">
        <v>18</v>
      </c>
      <c r="HF157">
        <v>505.16899999999998</v>
      </c>
      <c r="HG157">
        <v>719.67700000000002</v>
      </c>
      <c r="HH157">
        <v>30.9999</v>
      </c>
      <c r="HI157">
        <v>33.068399999999997</v>
      </c>
      <c r="HJ157">
        <v>30.000299999999999</v>
      </c>
      <c r="HK157">
        <v>32.971299999999999</v>
      </c>
      <c r="HL157">
        <v>32.967700000000001</v>
      </c>
      <c r="HM157">
        <v>53.167099999999998</v>
      </c>
      <c r="HN157">
        <v>-30</v>
      </c>
      <c r="HO157">
        <v>-30</v>
      </c>
      <c r="HP157">
        <v>31</v>
      </c>
      <c r="HQ157">
        <v>950.024</v>
      </c>
      <c r="HR157">
        <v>33.834600000000002</v>
      </c>
      <c r="HS157">
        <v>99.265299999999996</v>
      </c>
      <c r="HT157">
        <v>98.298199999999994</v>
      </c>
    </row>
    <row r="158" spans="1:228" x14ac:dyDescent="0.2">
      <c r="A158">
        <v>143</v>
      </c>
      <c r="B158">
        <v>1670263714.0999999</v>
      </c>
      <c r="C158">
        <v>567.09999990463257</v>
      </c>
      <c r="D158" t="s">
        <v>645</v>
      </c>
      <c r="E158" t="s">
        <v>646</v>
      </c>
      <c r="F158">
        <v>4</v>
      </c>
      <c r="G158">
        <v>1670263712.0999999</v>
      </c>
      <c r="H158">
        <f t="shared" si="68"/>
        <v>1.8840022581371194E-3</v>
      </c>
      <c r="I158">
        <f t="shared" si="69"/>
        <v>1.8840022581371194</v>
      </c>
      <c r="J158">
        <f t="shared" si="70"/>
        <v>31.478428524364865</v>
      </c>
      <c r="K158">
        <f t="shared" si="71"/>
        <v>917.70328571428581</v>
      </c>
      <c r="L158">
        <f t="shared" si="72"/>
        <v>457.51225194821626</v>
      </c>
      <c r="M158">
        <f t="shared" si="73"/>
        <v>46.242033972791198</v>
      </c>
      <c r="N158">
        <f t="shared" si="74"/>
        <v>92.754819863808365</v>
      </c>
      <c r="O158">
        <f t="shared" si="75"/>
        <v>0.11565060716118752</v>
      </c>
      <c r="P158">
        <f t="shared" si="76"/>
        <v>3.6792559422582989</v>
      </c>
      <c r="Q158">
        <f t="shared" si="77"/>
        <v>0.11366836705954295</v>
      </c>
      <c r="R158">
        <f t="shared" si="78"/>
        <v>7.1217995807835804E-2</v>
      </c>
      <c r="S158">
        <f t="shared" si="79"/>
        <v>226.11318823296369</v>
      </c>
      <c r="T158">
        <f t="shared" si="80"/>
        <v>33.847193610313383</v>
      </c>
      <c r="U158">
        <f t="shared" si="81"/>
        <v>33.640285714285717</v>
      </c>
      <c r="V158">
        <f t="shared" si="82"/>
        <v>5.2367336771230875</v>
      </c>
      <c r="W158">
        <f t="shared" si="83"/>
        <v>71.273232686910518</v>
      </c>
      <c r="X158">
        <f t="shared" si="84"/>
        <v>3.6350203495726308</v>
      </c>
      <c r="Y158">
        <f t="shared" si="85"/>
        <v>5.1001199363870162</v>
      </c>
      <c r="Z158">
        <f t="shared" si="86"/>
        <v>1.6017133275504567</v>
      </c>
      <c r="AA158">
        <f t="shared" si="87"/>
        <v>-83.084499583846963</v>
      </c>
      <c r="AB158">
        <f t="shared" si="88"/>
        <v>-93.592883645606108</v>
      </c>
      <c r="AC158">
        <f t="shared" si="89"/>
        <v>-5.8489665052623918</v>
      </c>
      <c r="AD158">
        <f t="shared" si="90"/>
        <v>43.586838498248241</v>
      </c>
      <c r="AE158">
        <f t="shared" si="91"/>
        <v>54.8324612243267</v>
      </c>
      <c r="AF158">
        <f t="shared" si="92"/>
        <v>1.8874374370686167</v>
      </c>
      <c r="AG158">
        <f t="shared" si="93"/>
        <v>31.478428524364865</v>
      </c>
      <c r="AH158">
        <v>974.95880708370919</v>
      </c>
      <c r="AI158">
        <v>954.49558787878789</v>
      </c>
      <c r="AJ158">
        <v>1.7061296382963029</v>
      </c>
      <c r="AK158">
        <v>66.402608217360225</v>
      </c>
      <c r="AL158">
        <f t="shared" si="94"/>
        <v>1.8840022581371194</v>
      </c>
      <c r="AM158">
        <v>35.208330080336992</v>
      </c>
      <c r="AN158">
        <v>35.962717352941191</v>
      </c>
      <c r="AO158">
        <v>9.5167986029756734E-6</v>
      </c>
      <c r="AP158">
        <v>90.818453597350185</v>
      </c>
      <c r="AQ158">
        <v>156</v>
      </c>
      <c r="AR158">
        <v>24</v>
      </c>
      <c r="AS158">
        <f t="shared" si="95"/>
        <v>1</v>
      </c>
      <c r="AT158">
        <f t="shared" si="96"/>
        <v>0</v>
      </c>
      <c r="AU158">
        <f t="shared" si="97"/>
        <v>47288.855409395714</v>
      </c>
      <c r="AV158">
        <f t="shared" si="98"/>
        <v>1200.001428571429</v>
      </c>
      <c r="AW158">
        <f t="shared" si="99"/>
        <v>1025.9250135922096</v>
      </c>
      <c r="AX158">
        <f t="shared" si="100"/>
        <v>0.85493649354530099</v>
      </c>
      <c r="AY158">
        <f t="shared" si="101"/>
        <v>0.18842743254243094</v>
      </c>
      <c r="AZ158">
        <v>2.7</v>
      </c>
      <c r="BA158">
        <v>0.5</v>
      </c>
      <c r="BB158" t="s">
        <v>355</v>
      </c>
      <c r="BC158">
        <v>2</v>
      </c>
      <c r="BD158" t="b">
        <v>1</v>
      </c>
      <c r="BE158">
        <v>1670263712.0999999</v>
      </c>
      <c r="BF158">
        <v>917.70328571428581</v>
      </c>
      <c r="BG158">
        <v>941.19928571428579</v>
      </c>
      <c r="BH158">
        <v>35.964385714285719</v>
      </c>
      <c r="BI158">
        <v>35.208571428571432</v>
      </c>
      <c r="BJ158">
        <v>922.43528571428567</v>
      </c>
      <c r="BK158">
        <v>35.834271428571427</v>
      </c>
      <c r="BL158">
        <v>650.00142857142862</v>
      </c>
      <c r="BM158">
        <v>100.97285714285709</v>
      </c>
      <c r="BN158">
        <v>9.9920200000000001E-2</v>
      </c>
      <c r="BO158">
        <v>33.168442857142857</v>
      </c>
      <c r="BP158">
        <v>33.640285714285717</v>
      </c>
      <c r="BQ158">
        <v>999.89999999999986</v>
      </c>
      <c r="BR158">
        <v>0</v>
      </c>
      <c r="BS158">
        <v>0</v>
      </c>
      <c r="BT158">
        <v>9012.5885714285723</v>
      </c>
      <c r="BU158">
        <v>0</v>
      </c>
      <c r="BV158">
        <v>205.88142857142859</v>
      </c>
      <c r="BW158">
        <v>-23.495999999999999</v>
      </c>
      <c r="BX158">
        <v>951.93928571428569</v>
      </c>
      <c r="BY158">
        <v>975.54671428571419</v>
      </c>
      <c r="BZ158">
        <v>0.75582028571428572</v>
      </c>
      <c r="CA158">
        <v>941.19928571428579</v>
      </c>
      <c r="CB158">
        <v>35.208571428571432</v>
      </c>
      <c r="CC158">
        <v>3.6314185714285712</v>
      </c>
      <c r="CD158">
        <v>3.5550999999999999</v>
      </c>
      <c r="CE158">
        <v>27.247042857142851</v>
      </c>
      <c r="CF158">
        <v>26.885200000000001</v>
      </c>
      <c r="CG158">
        <v>1200.001428571429</v>
      </c>
      <c r="CH158">
        <v>0.50003500000000001</v>
      </c>
      <c r="CI158">
        <v>0.49996499999999999</v>
      </c>
      <c r="CJ158">
        <v>0</v>
      </c>
      <c r="CK158">
        <v>956.84171428571426</v>
      </c>
      <c r="CL158">
        <v>4.9990899999999998</v>
      </c>
      <c r="CM158">
        <v>9810.42</v>
      </c>
      <c r="CN158">
        <v>9557.9900000000016</v>
      </c>
      <c r="CO158">
        <v>42.936999999999998</v>
      </c>
      <c r="CP158">
        <v>44.723000000000013</v>
      </c>
      <c r="CQ158">
        <v>43.75</v>
      </c>
      <c r="CR158">
        <v>43.741</v>
      </c>
      <c r="CS158">
        <v>44.25</v>
      </c>
      <c r="CT158">
        <v>597.54142857142858</v>
      </c>
      <c r="CU158">
        <v>597.46</v>
      </c>
      <c r="CV158">
        <v>0</v>
      </c>
      <c r="CW158">
        <v>1670263733</v>
      </c>
      <c r="CX158">
        <v>0</v>
      </c>
      <c r="CY158">
        <v>1670262879</v>
      </c>
      <c r="CZ158" t="s">
        <v>356</v>
      </c>
      <c r="DA158">
        <v>1670262873</v>
      </c>
      <c r="DB158">
        <v>1670262879</v>
      </c>
      <c r="DC158">
        <v>3</v>
      </c>
      <c r="DD158">
        <v>-7.0000000000000001E-3</v>
      </c>
      <c r="DE158">
        <v>-1.0999999999999999E-2</v>
      </c>
      <c r="DF158">
        <v>-3.9849999999999999</v>
      </c>
      <c r="DG158">
        <v>0.13</v>
      </c>
      <c r="DH158">
        <v>415</v>
      </c>
      <c r="DI158">
        <v>34</v>
      </c>
      <c r="DJ158">
        <v>0.34</v>
      </c>
      <c r="DK158">
        <v>0.13</v>
      </c>
      <c r="DL158">
        <v>-23.298309756097559</v>
      </c>
      <c r="DM158">
        <v>-1.7948383275261139</v>
      </c>
      <c r="DN158">
        <v>0.19446846356016881</v>
      </c>
      <c r="DO158">
        <v>0</v>
      </c>
      <c r="DP158">
        <v>0.75515946341463414</v>
      </c>
      <c r="DQ158">
        <v>7.4144529616718734E-3</v>
      </c>
      <c r="DR158">
        <v>2.3148659666994702E-3</v>
      </c>
      <c r="DS158">
        <v>1</v>
      </c>
      <c r="DT158">
        <v>0</v>
      </c>
      <c r="DU158">
        <v>0</v>
      </c>
      <c r="DV158">
        <v>0</v>
      </c>
      <c r="DW158">
        <v>-1</v>
      </c>
      <c r="DX158">
        <v>1</v>
      </c>
      <c r="DY158">
        <v>2</v>
      </c>
      <c r="DZ158" t="s">
        <v>363</v>
      </c>
      <c r="EA158">
        <v>3.2966799999999998</v>
      </c>
      <c r="EB158">
        <v>2.6254200000000001</v>
      </c>
      <c r="EC158">
        <v>0.17722099999999999</v>
      </c>
      <c r="ED158">
        <v>0.178255</v>
      </c>
      <c r="EE158">
        <v>0.144652</v>
      </c>
      <c r="EF158">
        <v>0.140982</v>
      </c>
      <c r="EG158">
        <v>24912.3</v>
      </c>
      <c r="EH158">
        <v>25322.5</v>
      </c>
      <c r="EI158">
        <v>28173</v>
      </c>
      <c r="EJ158">
        <v>29663.1</v>
      </c>
      <c r="EK158">
        <v>33161.300000000003</v>
      </c>
      <c r="EL158">
        <v>35367.1</v>
      </c>
      <c r="EM158">
        <v>39762.9</v>
      </c>
      <c r="EN158">
        <v>42383</v>
      </c>
      <c r="EO158">
        <v>1.95648</v>
      </c>
      <c r="EP158">
        <v>2.1562800000000002</v>
      </c>
      <c r="EQ158">
        <v>0.136986</v>
      </c>
      <c r="ER158">
        <v>0</v>
      </c>
      <c r="ES158">
        <v>31.418600000000001</v>
      </c>
      <c r="ET158">
        <v>999.9</v>
      </c>
      <c r="EU158">
        <v>52.4</v>
      </c>
      <c r="EV158">
        <v>39.299999999999997</v>
      </c>
      <c r="EW158">
        <v>37.0565</v>
      </c>
      <c r="EX158">
        <v>57.390300000000003</v>
      </c>
      <c r="EY158">
        <v>-1.4382999999999999</v>
      </c>
      <c r="EZ158">
        <v>2</v>
      </c>
      <c r="FA158">
        <v>0.44638</v>
      </c>
      <c r="FB158">
        <v>0.30529099999999998</v>
      </c>
      <c r="FC158">
        <v>20.273700000000002</v>
      </c>
      <c r="FD158">
        <v>5.2190899999999996</v>
      </c>
      <c r="FE158">
        <v>12.0046</v>
      </c>
      <c r="FF158">
        <v>4.9867499999999998</v>
      </c>
      <c r="FG158">
        <v>3.2844799999999998</v>
      </c>
      <c r="FH158">
        <v>9999</v>
      </c>
      <c r="FI158">
        <v>9999</v>
      </c>
      <c r="FJ158">
        <v>9999</v>
      </c>
      <c r="FK158">
        <v>999.9</v>
      </c>
      <c r="FL158">
        <v>1.8658399999999999</v>
      </c>
      <c r="FM158">
        <v>1.86229</v>
      </c>
      <c r="FN158">
        <v>1.86432</v>
      </c>
      <c r="FO158">
        <v>1.8603700000000001</v>
      </c>
      <c r="FP158">
        <v>1.86111</v>
      </c>
      <c r="FQ158">
        <v>1.8602000000000001</v>
      </c>
      <c r="FR158">
        <v>1.86188</v>
      </c>
      <c r="FS158">
        <v>1.85849</v>
      </c>
      <c r="FT158">
        <v>0</v>
      </c>
      <c r="FU158">
        <v>0</v>
      </c>
      <c r="FV158">
        <v>0</v>
      </c>
      <c r="FW158">
        <v>0</v>
      </c>
      <c r="FX158" t="s">
        <v>358</v>
      </c>
      <c r="FY158" t="s">
        <v>359</v>
      </c>
      <c r="FZ158" t="s">
        <v>360</v>
      </c>
      <c r="GA158" t="s">
        <v>360</v>
      </c>
      <c r="GB158" t="s">
        <v>360</v>
      </c>
      <c r="GC158" t="s">
        <v>360</v>
      </c>
      <c r="GD158">
        <v>0</v>
      </c>
      <c r="GE158">
        <v>100</v>
      </c>
      <c r="GF158">
        <v>100</v>
      </c>
      <c r="GG158">
        <v>-4.7350000000000003</v>
      </c>
      <c r="GH158">
        <v>0.13020000000000001</v>
      </c>
      <c r="GI158">
        <v>-3.0386377359327348</v>
      </c>
      <c r="GJ158">
        <v>-2.737337881603403E-3</v>
      </c>
      <c r="GK158">
        <v>1.2769921614711079E-6</v>
      </c>
      <c r="GL158">
        <v>-3.2469241445839119E-10</v>
      </c>
      <c r="GM158">
        <v>0.13012000000000509</v>
      </c>
      <c r="GN158">
        <v>0</v>
      </c>
      <c r="GO158">
        <v>0</v>
      </c>
      <c r="GP158">
        <v>0</v>
      </c>
      <c r="GQ158">
        <v>4</v>
      </c>
      <c r="GR158">
        <v>2074</v>
      </c>
      <c r="GS158">
        <v>4</v>
      </c>
      <c r="GT158">
        <v>30</v>
      </c>
      <c r="GU158">
        <v>14</v>
      </c>
      <c r="GV158">
        <v>13.9</v>
      </c>
      <c r="GW158">
        <v>2.67334</v>
      </c>
      <c r="GX158">
        <v>2.5512700000000001</v>
      </c>
      <c r="GY158">
        <v>2.04834</v>
      </c>
      <c r="GZ158">
        <v>2.6061999999999999</v>
      </c>
      <c r="HA158">
        <v>2.1972700000000001</v>
      </c>
      <c r="HB158">
        <v>2.3571800000000001</v>
      </c>
      <c r="HC158">
        <v>42.590400000000002</v>
      </c>
      <c r="HD158">
        <v>13.457800000000001</v>
      </c>
      <c r="HE158">
        <v>18</v>
      </c>
      <c r="HF158">
        <v>505.75299999999999</v>
      </c>
      <c r="HG158">
        <v>719.56</v>
      </c>
      <c r="HH158">
        <v>31.0001</v>
      </c>
      <c r="HI158">
        <v>33.071399999999997</v>
      </c>
      <c r="HJ158">
        <v>30.000299999999999</v>
      </c>
      <c r="HK158">
        <v>32.973599999999998</v>
      </c>
      <c r="HL158">
        <v>32.967700000000001</v>
      </c>
      <c r="HM158">
        <v>53.469700000000003</v>
      </c>
      <c r="HN158">
        <v>-30</v>
      </c>
      <c r="HO158">
        <v>-30</v>
      </c>
      <c r="HP158">
        <v>31</v>
      </c>
      <c r="HQ158">
        <v>956.70299999999997</v>
      </c>
      <c r="HR158">
        <v>33.834600000000002</v>
      </c>
      <c r="HS158">
        <v>99.267200000000003</v>
      </c>
      <c r="HT158">
        <v>98.297600000000003</v>
      </c>
    </row>
    <row r="159" spans="1:228" x14ac:dyDescent="0.2">
      <c r="A159">
        <v>144</v>
      </c>
      <c r="B159">
        <v>1670263718.0999999</v>
      </c>
      <c r="C159">
        <v>571.09999990463257</v>
      </c>
      <c r="D159" t="s">
        <v>647</v>
      </c>
      <c r="E159" t="s">
        <v>648</v>
      </c>
      <c r="F159">
        <v>4</v>
      </c>
      <c r="G159">
        <v>1670263715.7874999</v>
      </c>
      <c r="H159">
        <f t="shared" si="68"/>
        <v>1.8882314297918362E-3</v>
      </c>
      <c r="I159">
        <f t="shared" si="69"/>
        <v>1.8882314297918361</v>
      </c>
      <c r="J159">
        <f t="shared" si="70"/>
        <v>31.392757303937383</v>
      </c>
      <c r="K159">
        <f t="shared" si="71"/>
        <v>923.80962499999998</v>
      </c>
      <c r="L159">
        <f t="shared" si="72"/>
        <v>465.60471115223919</v>
      </c>
      <c r="M159">
        <f t="shared" si="73"/>
        <v>47.059501867952605</v>
      </c>
      <c r="N159">
        <f t="shared" si="74"/>
        <v>93.37109297226452</v>
      </c>
      <c r="O159">
        <f t="shared" si="75"/>
        <v>0.11591234086689088</v>
      </c>
      <c r="P159">
        <f t="shared" si="76"/>
        <v>3.6741129570947195</v>
      </c>
      <c r="Q159">
        <f t="shared" si="77"/>
        <v>0.11391846620335591</v>
      </c>
      <c r="R159">
        <f t="shared" si="78"/>
        <v>7.1375326245555093E-2</v>
      </c>
      <c r="S159">
        <f t="shared" si="79"/>
        <v>226.11281548288505</v>
      </c>
      <c r="T159">
        <f t="shared" si="80"/>
        <v>33.850193341126804</v>
      </c>
      <c r="U159">
        <f t="shared" si="81"/>
        <v>33.6402</v>
      </c>
      <c r="V159">
        <f t="shared" si="82"/>
        <v>5.2367085738789436</v>
      </c>
      <c r="W159">
        <f t="shared" si="83"/>
        <v>71.25967207762416</v>
      </c>
      <c r="X159">
        <f t="shared" si="84"/>
        <v>3.6349395601514876</v>
      </c>
      <c r="Y159">
        <f t="shared" si="85"/>
        <v>5.1009771083311986</v>
      </c>
      <c r="Z159">
        <f t="shared" si="86"/>
        <v>1.6017690137274561</v>
      </c>
      <c r="AA159">
        <f t="shared" si="87"/>
        <v>-83.271006053819974</v>
      </c>
      <c r="AB159">
        <f t="shared" si="88"/>
        <v>-92.8519030517011</v>
      </c>
      <c r="AC159">
        <f t="shared" si="89"/>
        <v>-5.8108650868979801</v>
      </c>
      <c r="AD159">
        <f t="shared" si="90"/>
        <v>44.179041290465989</v>
      </c>
      <c r="AE159">
        <f t="shared" si="91"/>
        <v>55.00755431466267</v>
      </c>
      <c r="AF159">
        <f t="shared" si="92"/>
        <v>1.8829289031298406</v>
      </c>
      <c r="AG159">
        <f t="shared" si="93"/>
        <v>31.392757303937383</v>
      </c>
      <c r="AH159">
        <v>981.91522573379359</v>
      </c>
      <c r="AI159">
        <v>961.4048121212121</v>
      </c>
      <c r="AJ159">
        <v>1.7269833675079189</v>
      </c>
      <c r="AK159">
        <v>66.402608217360225</v>
      </c>
      <c r="AL159">
        <f t="shared" si="94"/>
        <v>1.8882314297918361</v>
      </c>
      <c r="AM159">
        <v>35.208937248030942</v>
      </c>
      <c r="AN159">
        <v>35.96512823529411</v>
      </c>
      <c r="AO159">
        <v>-1.2379856177266811E-5</v>
      </c>
      <c r="AP159">
        <v>90.818453597350185</v>
      </c>
      <c r="AQ159">
        <v>155</v>
      </c>
      <c r="AR159">
        <v>24</v>
      </c>
      <c r="AS159">
        <f t="shared" si="95"/>
        <v>1</v>
      </c>
      <c r="AT159">
        <f t="shared" si="96"/>
        <v>0</v>
      </c>
      <c r="AU159">
        <f t="shared" si="97"/>
        <v>47196.538472384818</v>
      </c>
      <c r="AV159">
        <f t="shared" si="98"/>
        <v>1200</v>
      </c>
      <c r="AW159">
        <f t="shared" si="99"/>
        <v>1025.9237385921683</v>
      </c>
      <c r="AX159">
        <f t="shared" si="100"/>
        <v>0.85493644882680697</v>
      </c>
      <c r="AY159">
        <f t="shared" si="101"/>
        <v>0.18842734623573754</v>
      </c>
      <c r="AZ159">
        <v>2.7</v>
      </c>
      <c r="BA159">
        <v>0.5</v>
      </c>
      <c r="BB159" t="s">
        <v>355</v>
      </c>
      <c r="BC159">
        <v>2</v>
      </c>
      <c r="BD159" t="b">
        <v>1</v>
      </c>
      <c r="BE159">
        <v>1670263715.7874999</v>
      </c>
      <c r="BF159">
        <v>923.80962499999998</v>
      </c>
      <c r="BG159">
        <v>947.381125</v>
      </c>
      <c r="BH159">
        <v>35.9639375</v>
      </c>
      <c r="BI159">
        <v>35.209937500000002</v>
      </c>
      <c r="BJ159">
        <v>928.54887499999995</v>
      </c>
      <c r="BK159">
        <v>35.833837500000001</v>
      </c>
      <c r="BL159">
        <v>650.00937499999998</v>
      </c>
      <c r="BM159">
        <v>100.971625</v>
      </c>
      <c r="BN159">
        <v>0.10016559999999999</v>
      </c>
      <c r="BO159">
        <v>33.171437500000003</v>
      </c>
      <c r="BP159">
        <v>33.6402</v>
      </c>
      <c r="BQ159">
        <v>999.9</v>
      </c>
      <c r="BR159">
        <v>0</v>
      </c>
      <c r="BS159">
        <v>0</v>
      </c>
      <c r="BT159">
        <v>8994.9225000000006</v>
      </c>
      <c r="BU159">
        <v>0</v>
      </c>
      <c r="BV159">
        <v>203.64675</v>
      </c>
      <c r="BW159">
        <v>-23.571375</v>
      </c>
      <c r="BX159">
        <v>958.27300000000002</v>
      </c>
      <c r="BY159">
        <v>981.95562500000005</v>
      </c>
      <c r="BZ159">
        <v>0.75401387500000006</v>
      </c>
      <c r="CA159">
        <v>947.381125</v>
      </c>
      <c r="CB159">
        <v>35.209937500000002</v>
      </c>
      <c r="CC159">
        <v>3.631335</v>
      </c>
      <c r="CD159">
        <v>3.5552012500000001</v>
      </c>
      <c r="CE159">
        <v>27.246649999999999</v>
      </c>
      <c r="CF159">
        <v>26.8857</v>
      </c>
      <c r="CG159">
        <v>1200</v>
      </c>
      <c r="CH159">
        <v>0.50003500000000001</v>
      </c>
      <c r="CI159">
        <v>0.49996499999999999</v>
      </c>
      <c r="CJ159">
        <v>0</v>
      </c>
      <c r="CK159">
        <v>956.93562500000007</v>
      </c>
      <c r="CL159">
        <v>4.9990899999999998</v>
      </c>
      <c r="CM159">
        <v>9809.7637499999983</v>
      </c>
      <c r="CN159">
        <v>9557.9762499999997</v>
      </c>
      <c r="CO159">
        <v>42.936999999999998</v>
      </c>
      <c r="CP159">
        <v>44.742125000000001</v>
      </c>
      <c r="CQ159">
        <v>43.75</v>
      </c>
      <c r="CR159">
        <v>43.75</v>
      </c>
      <c r="CS159">
        <v>44.25</v>
      </c>
      <c r="CT159">
        <v>597.54250000000002</v>
      </c>
      <c r="CU159">
        <v>597.45749999999998</v>
      </c>
      <c r="CV159">
        <v>0</v>
      </c>
      <c r="CW159">
        <v>1670263737.2</v>
      </c>
      <c r="CX159">
        <v>0</v>
      </c>
      <c r="CY159">
        <v>1670262879</v>
      </c>
      <c r="CZ159" t="s">
        <v>356</v>
      </c>
      <c r="DA159">
        <v>1670262873</v>
      </c>
      <c r="DB159">
        <v>1670262879</v>
      </c>
      <c r="DC159">
        <v>3</v>
      </c>
      <c r="DD159">
        <v>-7.0000000000000001E-3</v>
      </c>
      <c r="DE159">
        <v>-1.0999999999999999E-2</v>
      </c>
      <c r="DF159">
        <v>-3.9849999999999999</v>
      </c>
      <c r="DG159">
        <v>0.13</v>
      </c>
      <c r="DH159">
        <v>415</v>
      </c>
      <c r="DI159">
        <v>34</v>
      </c>
      <c r="DJ159">
        <v>0.34</v>
      </c>
      <c r="DK159">
        <v>0.13</v>
      </c>
      <c r="DL159">
        <v>-23.435897499999999</v>
      </c>
      <c r="DM159">
        <v>-1.013667917448366</v>
      </c>
      <c r="DN159">
        <v>0.1074964127017734</v>
      </c>
      <c r="DO159">
        <v>0</v>
      </c>
      <c r="DP159">
        <v>0.75472735000000002</v>
      </c>
      <c r="DQ159">
        <v>1.0038236397747591E-2</v>
      </c>
      <c r="DR159">
        <v>2.122633806736338E-3</v>
      </c>
      <c r="DS159">
        <v>1</v>
      </c>
      <c r="DT159">
        <v>0</v>
      </c>
      <c r="DU159">
        <v>0</v>
      </c>
      <c r="DV159">
        <v>0</v>
      </c>
      <c r="DW159">
        <v>-1</v>
      </c>
      <c r="DX159">
        <v>1</v>
      </c>
      <c r="DY159">
        <v>2</v>
      </c>
      <c r="DZ159" t="s">
        <v>363</v>
      </c>
      <c r="EA159">
        <v>3.2968099999999998</v>
      </c>
      <c r="EB159">
        <v>2.62521</v>
      </c>
      <c r="EC159">
        <v>0.17804200000000001</v>
      </c>
      <c r="ED159">
        <v>0.179061</v>
      </c>
      <c r="EE159">
        <v>0.14465600000000001</v>
      </c>
      <c r="EF159">
        <v>0.140987</v>
      </c>
      <c r="EG159">
        <v>24887.1</v>
      </c>
      <c r="EH159">
        <v>25297.4</v>
      </c>
      <c r="EI159">
        <v>28172.7</v>
      </c>
      <c r="EJ159">
        <v>29662.9</v>
      </c>
      <c r="EK159">
        <v>33160.6</v>
      </c>
      <c r="EL159">
        <v>35366.800000000003</v>
      </c>
      <c r="EM159">
        <v>39762.199999999997</v>
      </c>
      <c r="EN159">
        <v>42382.7</v>
      </c>
      <c r="EO159">
        <v>1.9579800000000001</v>
      </c>
      <c r="EP159">
        <v>2.15618</v>
      </c>
      <c r="EQ159">
        <v>0.13713500000000001</v>
      </c>
      <c r="ER159">
        <v>0</v>
      </c>
      <c r="ES159">
        <v>31.423500000000001</v>
      </c>
      <c r="ET159">
        <v>999.9</v>
      </c>
      <c r="EU159">
        <v>52.4</v>
      </c>
      <c r="EV159">
        <v>39.299999999999997</v>
      </c>
      <c r="EW159">
        <v>37.057899999999997</v>
      </c>
      <c r="EX159">
        <v>57.540300000000002</v>
      </c>
      <c r="EY159">
        <v>-1.4182699999999999</v>
      </c>
      <c r="EZ159">
        <v>2</v>
      </c>
      <c r="FA159">
        <v>0.446494</v>
      </c>
      <c r="FB159">
        <v>0.30479600000000001</v>
      </c>
      <c r="FC159">
        <v>20.273599999999998</v>
      </c>
      <c r="FD159">
        <v>5.2190899999999996</v>
      </c>
      <c r="FE159">
        <v>12.0044</v>
      </c>
      <c r="FF159">
        <v>4.9867999999999997</v>
      </c>
      <c r="FG159">
        <v>3.2844500000000001</v>
      </c>
      <c r="FH159">
        <v>9999</v>
      </c>
      <c r="FI159">
        <v>9999</v>
      </c>
      <c r="FJ159">
        <v>9999</v>
      </c>
      <c r="FK159">
        <v>999.9</v>
      </c>
      <c r="FL159">
        <v>1.8658399999999999</v>
      </c>
      <c r="FM159">
        <v>1.8623000000000001</v>
      </c>
      <c r="FN159">
        <v>1.86432</v>
      </c>
      <c r="FO159">
        <v>1.8603799999999999</v>
      </c>
      <c r="FP159">
        <v>1.86111</v>
      </c>
      <c r="FQ159">
        <v>1.8602000000000001</v>
      </c>
      <c r="FR159">
        <v>1.86188</v>
      </c>
      <c r="FS159">
        <v>1.8585100000000001</v>
      </c>
      <c r="FT159">
        <v>0</v>
      </c>
      <c r="FU159">
        <v>0</v>
      </c>
      <c r="FV159">
        <v>0</v>
      </c>
      <c r="FW159">
        <v>0</v>
      </c>
      <c r="FX159" t="s">
        <v>358</v>
      </c>
      <c r="FY159" t="s">
        <v>359</v>
      </c>
      <c r="FZ159" t="s">
        <v>360</v>
      </c>
      <c r="GA159" t="s">
        <v>360</v>
      </c>
      <c r="GB159" t="s">
        <v>360</v>
      </c>
      <c r="GC159" t="s">
        <v>360</v>
      </c>
      <c r="GD159">
        <v>0</v>
      </c>
      <c r="GE159">
        <v>100</v>
      </c>
      <c r="GF159">
        <v>100</v>
      </c>
      <c r="GG159">
        <v>-4.7430000000000003</v>
      </c>
      <c r="GH159">
        <v>0.13009999999999999</v>
      </c>
      <c r="GI159">
        <v>-3.0386377359327348</v>
      </c>
      <c r="GJ159">
        <v>-2.737337881603403E-3</v>
      </c>
      <c r="GK159">
        <v>1.2769921614711079E-6</v>
      </c>
      <c r="GL159">
        <v>-3.2469241445839119E-10</v>
      </c>
      <c r="GM159">
        <v>0.13012000000000509</v>
      </c>
      <c r="GN159">
        <v>0</v>
      </c>
      <c r="GO159">
        <v>0</v>
      </c>
      <c r="GP159">
        <v>0</v>
      </c>
      <c r="GQ159">
        <v>4</v>
      </c>
      <c r="GR159">
        <v>2074</v>
      </c>
      <c r="GS159">
        <v>4</v>
      </c>
      <c r="GT159">
        <v>30</v>
      </c>
      <c r="GU159">
        <v>14.1</v>
      </c>
      <c r="GV159">
        <v>14</v>
      </c>
      <c r="GW159">
        <v>2.6879900000000001</v>
      </c>
      <c r="GX159">
        <v>2.5476100000000002</v>
      </c>
      <c r="GY159">
        <v>2.04834</v>
      </c>
      <c r="GZ159">
        <v>2.6061999999999999</v>
      </c>
      <c r="HA159">
        <v>2.1972700000000001</v>
      </c>
      <c r="HB159">
        <v>2.3559600000000001</v>
      </c>
      <c r="HC159">
        <v>42.617100000000001</v>
      </c>
      <c r="HD159">
        <v>13.457800000000001</v>
      </c>
      <c r="HE159">
        <v>18</v>
      </c>
      <c r="HF159">
        <v>506.73099999999999</v>
      </c>
      <c r="HG159">
        <v>719.49099999999999</v>
      </c>
      <c r="HH159">
        <v>31</v>
      </c>
      <c r="HI159">
        <v>33.072200000000002</v>
      </c>
      <c r="HJ159">
        <v>30.0001</v>
      </c>
      <c r="HK159">
        <v>32.974200000000003</v>
      </c>
      <c r="HL159">
        <v>32.969799999999999</v>
      </c>
      <c r="HM159">
        <v>53.773099999999999</v>
      </c>
      <c r="HN159">
        <v>-30</v>
      </c>
      <c r="HO159">
        <v>-30</v>
      </c>
      <c r="HP159">
        <v>31</v>
      </c>
      <c r="HQ159">
        <v>963.38199999999995</v>
      </c>
      <c r="HR159">
        <v>33.834600000000002</v>
      </c>
      <c r="HS159">
        <v>99.265699999999995</v>
      </c>
      <c r="HT159">
        <v>98.296999999999997</v>
      </c>
    </row>
    <row r="160" spans="1:228" x14ac:dyDescent="0.2">
      <c r="A160">
        <v>145</v>
      </c>
      <c r="B160">
        <v>1670263722.0999999</v>
      </c>
      <c r="C160">
        <v>575.09999990463257</v>
      </c>
      <c r="D160" t="s">
        <v>649</v>
      </c>
      <c r="E160" t="s">
        <v>650</v>
      </c>
      <c r="F160">
        <v>4</v>
      </c>
      <c r="G160">
        <v>1670263720.0999999</v>
      </c>
      <c r="H160">
        <f t="shared" si="68"/>
        <v>1.8728566402244943E-3</v>
      </c>
      <c r="I160">
        <f t="shared" si="69"/>
        <v>1.8728566402244944</v>
      </c>
      <c r="J160">
        <f t="shared" si="70"/>
        <v>31.430380244879007</v>
      </c>
      <c r="K160">
        <f t="shared" si="71"/>
        <v>930.97571428571428</v>
      </c>
      <c r="L160">
        <f t="shared" si="72"/>
        <v>468.25785416058164</v>
      </c>
      <c r="M160">
        <f t="shared" si="73"/>
        <v>47.327452625248945</v>
      </c>
      <c r="N160">
        <f t="shared" si="74"/>
        <v>94.094970584315107</v>
      </c>
      <c r="O160">
        <f t="shared" si="75"/>
        <v>0.11488888187780262</v>
      </c>
      <c r="P160">
        <f t="shared" si="76"/>
        <v>3.6846693822390564</v>
      </c>
      <c r="Q160">
        <f t="shared" si="77"/>
        <v>0.11293525116547583</v>
      </c>
      <c r="R160">
        <f t="shared" si="78"/>
        <v>7.0757290794804806E-2</v>
      </c>
      <c r="S160">
        <f t="shared" si="79"/>
        <v>226.11202809004314</v>
      </c>
      <c r="T160">
        <f t="shared" si="80"/>
        <v>33.854062240941083</v>
      </c>
      <c r="U160">
        <f t="shared" si="81"/>
        <v>33.642228571428568</v>
      </c>
      <c r="V160">
        <f t="shared" si="82"/>
        <v>5.2373027120648885</v>
      </c>
      <c r="W160">
        <f t="shared" si="83"/>
        <v>71.246098636376345</v>
      </c>
      <c r="X160">
        <f t="shared" si="84"/>
        <v>3.634755257620053</v>
      </c>
      <c r="Y160">
        <f t="shared" si="85"/>
        <v>5.1016902359398033</v>
      </c>
      <c r="Z160">
        <f t="shared" si="86"/>
        <v>1.6025474544448355</v>
      </c>
      <c r="AA160">
        <f t="shared" si="87"/>
        <v>-82.592977833900193</v>
      </c>
      <c r="AB160">
        <f t="shared" si="88"/>
        <v>-93.026809572827744</v>
      </c>
      <c r="AC160">
        <f t="shared" si="89"/>
        <v>-5.8052602901009935</v>
      </c>
      <c r="AD160">
        <f t="shared" si="90"/>
        <v>44.686980393214213</v>
      </c>
      <c r="AE160">
        <f t="shared" si="91"/>
        <v>55.101376135054011</v>
      </c>
      <c r="AF160">
        <f t="shared" si="92"/>
        <v>1.8733307037752547</v>
      </c>
      <c r="AG160">
        <f t="shared" si="93"/>
        <v>31.430380244879007</v>
      </c>
      <c r="AH160">
        <v>988.84201624953562</v>
      </c>
      <c r="AI160">
        <v>968.30184242424275</v>
      </c>
      <c r="AJ160">
        <v>1.729957629296295</v>
      </c>
      <c r="AK160">
        <v>66.402608217360225</v>
      </c>
      <c r="AL160">
        <f t="shared" si="94"/>
        <v>1.8728566402244944</v>
      </c>
      <c r="AM160">
        <v>35.210799777938028</v>
      </c>
      <c r="AN160">
        <v>35.960787941176463</v>
      </c>
      <c r="AO160">
        <v>6.7561833576331396E-6</v>
      </c>
      <c r="AP160">
        <v>90.818453597350185</v>
      </c>
      <c r="AQ160">
        <v>155</v>
      </c>
      <c r="AR160">
        <v>24</v>
      </c>
      <c r="AS160">
        <f t="shared" si="95"/>
        <v>1</v>
      </c>
      <c r="AT160">
        <f t="shared" si="96"/>
        <v>0</v>
      </c>
      <c r="AU160">
        <f t="shared" si="97"/>
        <v>47384.695386202402</v>
      </c>
      <c r="AV160">
        <f t="shared" si="98"/>
        <v>1199.995714285714</v>
      </c>
      <c r="AW160">
        <f t="shared" si="99"/>
        <v>1025.9200850207474</v>
      </c>
      <c r="AX160">
        <f t="shared" si="100"/>
        <v>0.85493645752844749</v>
      </c>
      <c r="AY160">
        <f t="shared" si="101"/>
        <v>0.18842736302990395</v>
      </c>
      <c r="AZ160">
        <v>2.7</v>
      </c>
      <c r="BA160">
        <v>0.5</v>
      </c>
      <c r="BB160" t="s">
        <v>355</v>
      </c>
      <c r="BC160">
        <v>2</v>
      </c>
      <c r="BD160" t="b">
        <v>1</v>
      </c>
      <c r="BE160">
        <v>1670263720.0999999</v>
      </c>
      <c r="BF160">
        <v>930.97571428571428</v>
      </c>
      <c r="BG160">
        <v>954.58985714285711</v>
      </c>
      <c r="BH160">
        <v>35.962271428571427</v>
      </c>
      <c r="BI160">
        <v>35.212057142857141</v>
      </c>
      <c r="BJ160">
        <v>935.72371428571444</v>
      </c>
      <c r="BK160">
        <v>35.832142857142863</v>
      </c>
      <c r="BL160">
        <v>649.96042857142857</v>
      </c>
      <c r="BM160">
        <v>100.97157142857139</v>
      </c>
      <c r="BN160">
        <v>9.9776771428571429E-2</v>
      </c>
      <c r="BO160">
        <v>33.173928571428569</v>
      </c>
      <c r="BP160">
        <v>33.642228571428568</v>
      </c>
      <c r="BQ160">
        <v>999.89999999999986</v>
      </c>
      <c r="BR160">
        <v>0</v>
      </c>
      <c r="BS160">
        <v>0</v>
      </c>
      <c r="BT160">
        <v>9031.4285714285706</v>
      </c>
      <c r="BU160">
        <v>0</v>
      </c>
      <c r="BV160">
        <v>200.57771428571431</v>
      </c>
      <c r="BW160">
        <v>-23.613900000000001</v>
      </c>
      <c r="BX160">
        <v>965.70457142857151</v>
      </c>
      <c r="BY160">
        <v>989.42928571428558</v>
      </c>
      <c r="BZ160">
        <v>0.7502025714285715</v>
      </c>
      <c r="CA160">
        <v>954.58985714285711</v>
      </c>
      <c r="CB160">
        <v>35.212057142857141</v>
      </c>
      <c r="CC160">
        <v>3.6311628571428569</v>
      </c>
      <c r="CD160">
        <v>3.5554128571428572</v>
      </c>
      <c r="CE160">
        <v>27.245814285714289</v>
      </c>
      <c r="CF160">
        <v>26.88671428571428</v>
      </c>
      <c r="CG160">
        <v>1199.995714285714</v>
      </c>
      <c r="CH160">
        <v>0.50003500000000001</v>
      </c>
      <c r="CI160">
        <v>0.49996499999999999</v>
      </c>
      <c r="CJ160">
        <v>0</v>
      </c>
      <c r="CK160">
        <v>957.08399999999995</v>
      </c>
      <c r="CL160">
        <v>4.9990899999999998</v>
      </c>
      <c r="CM160">
        <v>9807.278571428571</v>
      </c>
      <c r="CN160">
        <v>9557.9328571428578</v>
      </c>
      <c r="CO160">
        <v>42.936999999999998</v>
      </c>
      <c r="CP160">
        <v>44.75</v>
      </c>
      <c r="CQ160">
        <v>43.75</v>
      </c>
      <c r="CR160">
        <v>43.75</v>
      </c>
      <c r="CS160">
        <v>44.285428571428582</v>
      </c>
      <c r="CT160">
        <v>597.54</v>
      </c>
      <c r="CU160">
        <v>597.45571428571441</v>
      </c>
      <c r="CV160">
        <v>0</v>
      </c>
      <c r="CW160">
        <v>1670263740.8</v>
      </c>
      <c r="CX160">
        <v>0</v>
      </c>
      <c r="CY160">
        <v>1670262879</v>
      </c>
      <c r="CZ160" t="s">
        <v>356</v>
      </c>
      <c r="DA160">
        <v>1670262873</v>
      </c>
      <c r="DB160">
        <v>1670262879</v>
      </c>
      <c r="DC160">
        <v>3</v>
      </c>
      <c r="DD160">
        <v>-7.0000000000000001E-3</v>
      </c>
      <c r="DE160">
        <v>-1.0999999999999999E-2</v>
      </c>
      <c r="DF160">
        <v>-3.9849999999999999</v>
      </c>
      <c r="DG160">
        <v>0.13</v>
      </c>
      <c r="DH160">
        <v>415</v>
      </c>
      <c r="DI160">
        <v>34</v>
      </c>
      <c r="DJ160">
        <v>0.34</v>
      </c>
      <c r="DK160">
        <v>0.13</v>
      </c>
      <c r="DL160">
        <v>-23.501182499999999</v>
      </c>
      <c r="DM160">
        <v>-0.7830855534708383</v>
      </c>
      <c r="DN160">
        <v>8.2892261060668437E-2</v>
      </c>
      <c r="DO160">
        <v>0</v>
      </c>
      <c r="DP160">
        <v>0.75461390000000006</v>
      </c>
      <c r="DQ160">
        <v>-1.270430769231075E-2</v>
      </c>
      <c r="DR160">
        <v>2.3944101444823541E-3</v>
      </c>
      <c r="DS160">
        <v>1</v>
      </c>
      <c r="DT160">
        <v>0</v>
      </c>
      <c r="DU160">
        <v>0</v>
      </c>
      <c r="DV160">
        <v>0</v>
      </c>
      <c r="DW160">
        <v>-1</v>
      </c>
      <c r="DX160">
        <v>1</v>
      </c>
      <c r="DY160">
        <v>2</v>
      </c>
      <c r="DZ160" t="s">
        <v>363</v>
      </c>
      <c r="EA160">
        <v>3.2967599999999999</v>
      </c>
      <c r="EB160">
        <v>2.6254200000000001</v>
      </c>
      <c r="EC160">
        <v>0.178869</v>
      </c>
      <c r="ED160">
        <v>0.17987900000000001</v>
      </c>
      <c r="EE160">
        <v>0.14465</v>
      </c>
      <c r="EF160">
        <v>0.14099300000000001</v>
      </c>
      <c r="EG160">
        <v>24861.599999999999</v>
      </c>
      <c r="EH160">
        <v>25272</v>
      </c>
      <c r="EI160">
        <v>28172.2</v>
      </c>
      <c r="EJ160">
        <v>29662.799999999999</v>
      </c>
      <c r="EK160">
        <v>33160.300000000003</v>
      </c>
      <c r="EL160">
        <v>35366.5</v>
      </c>
      <c r="EM160">
        <v>39761.5</v>
      </c>
      <c r="EN160">
        <v>42382.6</v>
      </c>
      <c r="EO160">
        <v>1.9572499999999999</v>
      </c>
      <c r="EP160">
        <v>2.1561499999999998</v>
      </c>
      <c r="EQ160">
        <v>0.136327</v>
      </c>
      <c r="ER160">
        <v>0</v>
      </c>
      <c r="ES160">
        <v>31.426300000000001</v>
      </c>
      <c r="ET160">
        <v>999.9</v>
      </c>
      <c r="EU160">
        <v>52.3</v>
      </c>
      <c r="EV160">
        <v>39.299999999999997</v>
      </c>
      <c r="EW160">
        <v>36.988799999999998</v>
      </c>
      <c r="EX160">
        <v>57.210299999999997</v>
      </c>
      <c r="EY160">
        <v>-1.39022</v>
      </c>
      <c r="EZ160">
        <v>2</v>
      </c>
      <c r="FA160">
        <v>0.44657000000000002</v>
      </c>
      <c r="FB160">
        <v>0.30397099999999999</v>
      </c>
      <c r="FC160">
        <v>20.273599999999998</v>
      </c>
      <c r="FD160">
        <v>5.2192400000000001</v>
      </c>
      <c r="FE160">
        <v>12.004300000000001</v>
      </c>
      <c r="FF160">
        <v>4.9870999999999999</v>
      </c>
      <c r="FG160">
        <v>3.2845499999999999</v>
      </c>
      <c r="FH160">
        <v>9999</v>
      </c>
      <c r="FI160">
        <v>9999</v>
      </c>
      <c r="FJ160">
        <v>9999</v>
      </c>
      <c r="FK160">
        <v>999.9</v>
      </c>
      <c r="FL160">
        <v>1.8658399999999999</v>
      </c>
      <c r="FM160">
        <v>1.86229</v>
      </c>
      <c r="FN160">
        <v>1.86432</v>
      </c>
      <c r="FO160">
        <v>1.8604099999999999</v>
      </c>
      <c r="FP160">
        <v>1.86111</v>
      </c>
      <c r="FQ160">
        <v>1.8602099999999999</v>
      </c>
      <c r="FR160">
        <v>1.86189</v>
      </c>
      <c r="FS160">
        <v>1.8585</v>
      </c>
      <c r="FT160">
        <v>0</v>
      </c>
      <c r="FU160">
        <v>0</v>
      </c>
      <c r="FV160">
        <v>0</v>
      </c>
      <c r="FW160">
        <v>0</v>
      </c>
      <c r="FX160" t="s">
        <v>358</v>
      </c>
      <c r="FY160" t="s">
        <v>359</v>
      </c>
      <c r="FZ160" t="s">
        <v>360</v>
      </c>
      <c r="GA160" t="s">
        <v>360</v>
      </c>
      <c r="GB160" t="s">
        <v>360</v>
      </c>
      <c r="GC160" t="s">
        <v>360</v>
      </c>
      <c r="GD160">
        <v>0</v>
      </c>
      <c r="GE160">
        <v>100</v>
      </c>
      <c r="GF160">
        <v>100</v>
      </c>
      <c r="GG160">
        <v>-4.7519999999999998</v>
      </c>
      <c r="GH160">
        <v>0.13009999999999999</v>
      </c>
      <c r="GI160">
        <v>-3.0386377359327348</v>
      </c>
      <c r="GJ160">
        <v>-2.737337881603403E-3</v>
      </c>
      <c r="GK160">
        <v>1.2769921614711079E-6</v>
      </c>
      <c r="GL160">
        <v>-3.2469241445839119E-10</v>
      </c>
      <c r="GM160">
        <v>0.13012000000000509</v>
      </c>
      <c r="GN160">
        <v>0</v>
      </c>
      <c r="GO160">
        <v>0</v>
      </c>
      <c r="GP160">
        <v>0</v>
      </c>
      <c r="GQ160">
        <v>4</v>
      </c>
      <c r="GR160">
        <v>2074</v>
      </c>
      <c r="GS160">
        <v>4</v>
      </c>
      <c r="GT160">
        <v>30</v>
      </c>
      <c r="GU160">
        <v>14.2</v>
      </c>
      <c r="GV160">
        <v>14.1</v>
      </c>
      <c r="GW160">
        <v>2.7038600000000002</v>
      </c>
      <c r="GX160">
        <v>2.5524900000000001</v>
      </c>
      <c r="GY160">
        <v>2.04834</v>
      </c>
      <c r="GZ160">
        <v>2.6061999999999999</v>
      </c>
      <c r="HA160">
        <v>2.1972700000000001</v>
      </c>
      <c r="HB160">
        <v>2.33521</v>
      </c>
      <c r="HC160">
        <v>42.590400000000002</v>
      </c>
      <c r="HD160">
        <v>13.4491</v>
      </c>
      <c r="HE160">
        <v>18</v>
      </c>
      <c r="HF160">
        <v>506.26100000000002</v>
      </c>
      <c r="HG160">
        <v>719.47900000000004</v>
      </c>
      <c r="HH160">
        <v>30.9999</v>
      </c>
      <c r="HI160">
        <v>33.074300000000001</v>
      </c>
      <c r="HJ160">
        <v>30.0002</v>
      </c>
      <c r="HK160">
        <v>32.974299999999999</v>
      </c>
      <c r="HL160">
        <v>32.970599999999997</v>
      </c>
      <c r="HM160">
        <v>54.075400000000002</v>
      </c>
      <c r="HN160">
        <v>-30</v>
      </c>
      <c r="HO160">
        <v>-30</v>
      </c>
      <c r="HP160">
        <v>31</v>
      </c>
      <c r="HQ160">
        <v>970.06</v>
      </c>
      <c r="HR160">
        <v>33.834600000000002</v>
      </c>
      <c r="HS160">
        <v>99.263900000000007</v>
      </c>
      <c r="HT160">
        <v>98.296800000000005</v>
      </c>
    </row>
    <row r="161" spans="1:228" x14ac:dyDescent="0.2">
      <c r="A161">
        <v>146</v>
      </c>
      <c r="B161">
        <v>1670263726.0999999</v>
      </c>
      <c r="C161">
        <v>579.09999990463257</v>
      </c>
      <c r="D161" t="s">
        <v>651</v>
      </c>
      <c r="E161" t="s">
        <v>652</v>
      </c>
      <c r="F161">
        <v>4</v>
      </c>
      <c r="G161">
        <v>1670263723.7874999</v>
      </c>
      <c r="H161">
        <f t="shared" si="68"/>
        <v>1.8680358642219012E-3</v>
      </c>
      <c r="I161">
        <f t="shared" si="69"/>
        <v>1.8680358642219013</v>
      </c>
      <c r="J161">
        <f t="shared" si="70"/>
        <v>31.317884678963491</v>
      </c>
      <c r="K161">
        <f t="shared" si="71"/>
        <v>937.14599999999996</v>
      </c>
      <c r="L161">
        <f t="shared" si="72"/>
        <v>475.04572179013115</v>
      </c>
      <c r="M161">
        <f t="shared" si="73"/>
        <v>48.013746806550174</v>
      </c>
      <c r="N161">
        <f t="shared" si="74"/>
        <v>94.719073766650723</v>
      </c>
      <c r="O161">
        <f t="shared" si="75"/>
        <v>0.11467841112748224</v>
      </c>
      <c r="P161">
        <f t="shared" si="76"/>
        <v>3.6766254376433882</v>
      </c>
      <c r="Q161">
        <f t="shared" si="77"/>
        <v>0.1127276857265276</v>
      </c>
      <c r="R161">
        <f t="shared" si="78"/>
        <v>7.0627304526035481E-2</v>
      </c>
      <c r="S161">
        <f t="shared" si="79"/>
        <v>226.11315973296752</v>
      </c>
      <c r="T161">
        <f t="shared" si="80"/>
        <v>33.852925644282706</v>
      </c>
      <c r="U161">
        <f t="shared" si="81"/>
        <v>33.6381625</v>
      </c>
      <c r="V161">
        <f t="shared" si="82"/>
        <v>5.2361118796604362</v>
      </c>
      <c r="W161">
        <f t="shared" si="83"/>
        <v>71.259772331858457</v>
      </c>
      <c r="X161">
        <f t="shared" si="84"/>
        <v>3.6347279452277275</v>
      </c>
      <c r="Y161">
        <f t="shared" si="85"/>
        <v>5.1006729691763715</v>
      </c>
      <c r="Z161">
        <f t="shared" si="86"/>
        <v>1.6013839344327088</v>
      </c>
      <c r="AA161">
        <f t="shared" si="87"/>
        <v>-82.380381612185843</v>
      </c>
      <c r="AB161">
        <f t="shared" si="88"/>
        <v>-92.722139394098534</v>
      </c>
      <c r="AC161">
        <f t="shared" si="89"/>
        <v>-5.798690794209536</v>
      </c>
      <c r="AD161">
        <f t="shared" si="90"/>
        <v>45.211947932473592</v>
      </c>
      <c r="AE161">
        <f t="shared" si="91"/>
        <v>55.075629866547374</v>
      </c>
      <c r="AF161">
        <f t="shared" si="92"/>
        <v>1.8673464491588352</v>
      </c>
      <c r="AG161">
        <f t="shared" si="93"/>
        <v>31.317884678963491</v>
      </c>
      <c r="AH161">
        <v>995.75205932502774</v>
      </c>
      <c r="AI161">
        <v>975.24727878787837</v>
      </c>
      <c r="AJ161">
        <v>1.7336935815559069</v>
      </c>
      <c r="AK161">
        <v>66.402608217360225</v>
      </c>
      <c r="AL161">
        <f t="shared" si="94"/>
        <v>1.8680358642219013</v>
      </c>
      <c r="AM161">
        <v>35.212815908885048</v>
      </c>
      <c r="AN161">
        <v>35.960827647058828</v>
      </c>
      <c r="AO161">
        <v>4.6877315930025519E-7</v>
      </c>
      <c r="AP161">
        <v>90.818453597350185</v>
      </c>
      <c r="AQ161">
        <v>155</v>
      </c>
      <c r="AR161">
        <v>24</v>
      </c>
      <c r="AS161">
        <f t="shared" si="95"/>
        <v>1</v>
      </c>
      <c r="AT161">
        <f t="shared" si="96"/>
        <v>0</v>
      </c>
      <c r="AU161">
        <f t="shared" si="97"/>
        <v>47241.569629276593</v>
      </c>
      <c r="AV161">
        <f t="shared" si="98"/>
        <v>1200.00125</v>
      </c>
      <c r="AW161">
        <f t="shared" si="99"/>
        <v>1025.9248635922111</v>
      </c>
      <c r="AX161">
        <f t="shared" si="100"/>
        <v>0.8549364957679928</v>
      </c>
      <c r="AY161">
        <f t="shared" si="101"/>
        <v>0.18842743683222624</v>
      </c>
      <c r="AZ161">
        <v>2.7</v>
      </c>
      <c r="BA161">
        <v>0.5</v>
      </c>
      <c r="BB161" t="s">
        <v>355</v>
      </c>
      <c r="BC161">
        <v>2</v>
      </c>
      <c r="BD161" t="b">
        <v>1</v>
      </c>
      <c r="BE161">
        <v>1670263723.7874999</v>
      </c>
      <c r="BF161">
        <v>937.14599999999996</v>
      </c>
      <c r="BG161">
        <v>960.74937499999999</v>
      </c>
      <c r="BH161">
        <v>35.961824999999997</v>
      </c>
      <c r="BI161">
        <v>35.214087499999998</v>
      </c>
      <c r="BJ161">
        <v>941.90137499999992</v>
      </c>
      <c r="BK161">
        <v>35.831712500000002</v>
      </c>
      <c r="BL161">
        <v>650.03050000000007</v>
      </c>
      <c r="BM161">
        <v>100.97175</v>
      </c>
      <c r="BN161">
        <v>0.10009341250000001</v>
      </c>
      <c r="BO161">
        <v>33.170375</v>
      </c>
      <c r="BP161">
        <v>33.6381625</v>
      </c>
      <c r="BQ161">
        <v>999.9</v>
      </c>
      <c r="BR161">
        <v>0</v>
      </c>
      <c r="BS161">
        <v>0</v>
      </c>
      <c r="BT161">
        <v>9003.59375</v>
      </c>
      <c r="BU161">
        <v>0</v>
      </c>
      <c r="BV161">
        <v>197.592625</v>
      </c>
      <c r="BW161">
        <v>-23.6034875</v>
      </c>
      <c r="BX161">
        <v>972.10462499999994</v>
      </c>
      <c r="BY161">
        <v>995.81612499999994</v>
      </c>
      <c r="BZ161">
        <v>0.74773362499999996</v>
      </c>
      <c r="CA161">
        <v>960.74937499999999</v>
      </c>
      <c r="CB161">
        <v>35.214087499999998</v>
      </c>
      <c r="CC161">
        <v>3.6311274999999998</v>
      </c>
      <c r="CD161">
        <v>3.5556299999999998</v>
      </c>
      <c r="CE161">
        <v>27.245662500000002</v>
      </c>
      <c r="CF161">
        <v>26.88775</v>
      </c>
      <c r="CG161">
        <v>1200.00125</v>
      </c>
      <c r="CH161">
        <v>0.50003500000000001</v>
      </c>
      <c r="CI161">
        <v>0.49996499999999999</v>
      </c>
      <c r="CJ161">
        <v>0</v>
      </c>
      <c r="CK161">
        <v>957.16787499999998</v>
      </c>
      <c r="CL161">
        <v>4.9990899999999998</v>
      </c>
      <c r="CM161">
        <v>9806.98</v>
      </c>
      <c r="CN161">
        <v>9557.9775000000009</v>
      </c>
      <c r="CO161">
        <v>42.936999999999998</v>
      </c>
      <c r="CP161">
        <v>44.726374999999997</v>
      </c>
      <c r="CQ161">
        <v>43.75</v>
      </c>
      <c r="CR161">
        <v>43.742125000000001</v>
      </c>
      <c r="CS161">
        <v>44.311999999999998</v>
      </c>
      <c r="CT161">
        <v>597.54124999999999</v>
      </c>
      <c r="CU161">
        <v>597.46</v>
      </c>
      <c r="CV161">
        <v>0</v>
      </c>
      <c r="CW161">
        <v>1670263745</v>
      </c>
      <c r="CX161">
        <v>0</v>
      </c>
      <c r="CY161">
        <v>1670262879</v>
      </c>
      <c r="CZ161" t="s">
        <v>356</v>
      </c>
      <c r="DA161">
        <v>1670262873</v>
      </c>
      <c r="DB161">
        <v>1670262879</v>
      </c>
      <c r="DC161">
        <v>3</v>
      </c>
      <c r="DD161">
        <v>-7.0000000000000001E-3</v>
      </c>
      <c r="DE161">
        <v>-1.0999999999999999E-2</v>
      </c>
      <c r="DF161">
        <v>-3.9849999999999999</v>
      </c>
      <c r="DG161">
        <v>0.13</v>
      </c>
      <c r="DH161">
        <v>415</v>
      </c>
      <c r="DI161">
        <v>34</v>
      </c>
      <c r="DJ161">
        <v>0.34</v>
      </c>
      <c r="DK161">
        <v>0.13</v>
      </c>
      <c r="DL161">
        <v>-23.54158</v>
      </c>
      <c r="DM161">
        <v>-0.59015234521571813</v>
      </c>
      <c r="DN161">
        <v>6.5917282255869805E-2</v>
      </c>
      <c r="DO161">
        <v>0</v>
      </c>
      <c r="DP161">
        <v>0.75340055000000006</v>
      </c>
      <c r="DQ161">
        <v>-3.4510851782366077E-2</v>
      </c>
      <c r="DR161">
        <v>3.6002095143894031E-3</v>
      </c>
      <c r="DS161">
        <v>1</v>
      </c>
      <c r="DT161">
        <v>0</v>
      </c>
      <c r="DU161">
        <v>0</v>
      </c>
      <c r="DV161">
        <v>0</v>
      </c>
      <c r="DW161">
        <v>-1</v>
      </c>
      <c r="DX161">
        <v>1</v>
      </c>
      <c r="DY161">
        <v>2</v>
      </c>
      <c r="DZ161" t="s">
        <v>363</v>
      </c>
      <c r="EA161">
        <v>3.29684</v>
      </c>
      <c r="EB161">
        <v>2.6253299999999999</v>
      </c>
      <c r="EC161">
        <v>0.17968600000000001</v>
      </c>
      <c r="ED161">
        <v>0.18068899999999999</v>
      </c>
      <c r="EE161">
        <v>0.14463999999999999</v>
      </c>
      <c r="EF161">
        <v>0.14099</v>
      </c>
      <c r="EG161">
        <v>24836.3</v>
      </c>
      <c r="EH161">
        <v>25246.799999999999</v>
      </c>
      <c r="EI161">
        <v>28171.7</v>
      </c>
      <c r="EJ161">
        <v>29662.6</v>
      </c>
      <c r="EK161">
        <v>33160</v>
      </c>
      <c r="EL161">
        <v>35366.5</v>
      </c>
      <c r="EM161">
        <v>39760.6</v>
      </c>
      <c r="EN161">
        <v>42382.400000000001</v>
      </c>
      <c r="EO161">
        <v>1.95767</v>
      </c>
      <c r="EP161">
        <v>2.15618</v>
      </c>
      <c r="EQ161">
        <v>0.136796</v>
      </c>
      <c r="ER161">
        <v>0</v>
      </c>
      <c r="ES161">
        <v>31.427</v>
      </c>
      <c r="ET161">
        <v>999.9</v>
      </c>
      <c r="EU161">
        <v>52.3</v>
      </c>
      <c r="EV161">
        <v>39.299999999999997</v>
      </c>
      <c r="EW161">
        <v>36.985300000000002</v>
      </c>
      <c r="EX161">
        <v>57.3003</v>
      </c>
      <c r="EY161">
        <v>-1.4102600000000001</v>
      </c>
      <c r="EZ161">
        <v>2</v>
      </c>
      <c r="FA161">
        <v>0.44672299999999998</v>
      </c>
      <c r="FB161">
        <v>0.30378500000000003</v>
      </c>
      <c r="FC161">
        <v>20.273700000000002</v>
      </c>
      <c r="FD161">
        <v>5.2199900000000001</v>
      </c>
      <c r="FE161">
        <v>12.004300000000001</v>
      </c>
      <c r="FF161">
        <v>4.9869000000000003</v>
      </c>
      <c r="FG161">
        <v>3.2846500000000001</v>
      </c>
      <c r="FH161">
        <v>9999</v>
      </c>
      <c r="FI161">
        <v>9999</v>
      </c>
      <c r="FJ161">
        <v>9999</v>
      </c>
      <c r="FK161">
        <v>999.9</v>
      </c>
      <c r="FL161">
        <v>1.8658399999999999</v>
      </c>
      <c r="FM161">
        <v>1.8623000000000001</v>
      </c>
      <c r="FN161">
        <v>1.86432</v>
      </c>
      <c r="FO161">
        <v>1.8604400000000001</v>
      </c>
      <c r="FP161">
        <v>1.86111</v>
      </c>
      <c r="FQ161">
        <v>1.8602000000000001</v>
      </c>
      <c r="FR161">
        <v>1.86189</v>
      </c>
      <c r="FS161">
        <v>1.8585</v>
      </c>
      <c r="FT161">
        <v>0</v>
      </c>
      <c r="FU161">
        <v>0</v>
      </c>
      <c r="FV161">
        <v>0</v>
      </c>
      <c r="FW161">
        <v>0</v>
      </c>
      <c r="FX161" t="s">
        <v>358</v>
      </c>
      <c r="FY161" t="s">
        <v>359</v>
      </c>
      <c r="FZ161" t="s">
        <v>360</v>
      </c>
      <c r="GA161" t="s">
        <v>360</v>
      </c>
      <c r="GB161" t="s">
        <v>360</v>
      </c>
      <c r="GC161" t="s">
        <v>360</v>
      </c>
      <c r="GD161">
        <v>0</v>
      </c>
      <c r="GE161">
        <v>100</v>
      </c>
      <c r="GF161">
        <v>100</v>
      </c>
      <c r="GG161">
        <v>-4.76</v>
      </c>
      <c r="GH161">
        <v>0.13009999999999999</v>
      </c>
      <c r="GI161">
        <v>-3.0386377359327348</v>
      </c>
      <c r="GJ161">
        <v>-2.737337881603403E-3</v>
      </c>
      <c r="GK161">
        <v>1.2769921614711079E-6</v>
      </c>
      <c r="GL161">
        <v>-3.2469241445839119E-10</v>
      </c>
      <c r="GM161">
        <v>0.13012000000000509</v>
      </c>
      <c r="GN161">
        <v>0</v>
      </c>
      <c r="GO161">
        <v>0</v>
      </c>
      <c r="GP161">
        <v>0</v>
      </c>
      <c r="GQ161">
        <v>4</v>
      </c>
      <c r="GR161">
        <v>2074</v>
      </c>
      <c r="GS161">
        <v>4</v>
      </c>
      <c r="GT161">
        <v>30</v>
      </c>
      <c r="GU161">
        <v>14.2</v>
      </c>
      <c r="GV161">
        <v>14.1</v>
      </c>
      <c r="GW161">
        <v>2.7185100000000002</v>
      </c>
      <c r="GX161">
        <v>2.5573700000000001</v>
      </c>
      <c r="GY161">
        <v>2.04834</v>
      </c>
      <c r="GZ161">
        <v>2.6061999999999999</v>
      </c>
      <c r="HA161">
        <v>2.1972700000000001</v>
      </c>
      <c r="HB161">
        <v>2.32422</v>
      </c>
      <c r="HC161">
        <v>42.590400000000002</v>
      </c>
      <c r="HD161">
        <v>13.4491</v>
      </c>
      <c r="HE161">
        <v>18</v>
      </c>
      <c r="HF161">
        <v>506.56</v>
      </c>
      <c r="HG161">
        <v>719.50199999999995</v>
      </c>
      <c r="HH161">
        <v>30.9999</v>
      </c>
      <c r="HI161">
        <v>33.075099999999999</v>
      </c>
      <c r="HJ161">
        <v>30.000299999999999</v>
      </c>
      <c r="HK161">
        <v>32.977200000000003</v>
      </c>
      <c r="HL161">
        <v>32.970599999999997</v>
      </c>
      <c r="HM161">
        <v>54.377099999999999</v>
      </c>
      <c r="HN161">
        <v>-30</v>
      </c>
      <c r="HO161">
        <v>-30</v>
      </c>
      <c r="HP161">
        <v>31</v>
      </c>
      <c r="HQ161">
        <v>976.73800000000006</v>
      </c>
      <c r="HR161">
        <v>33.834600000000002</v>
      </c>
      <c r="HS161">
        <v>99.261899999999997</v>
      </c>
      <c r="HT161">
        <v>98.296199999999999</v>
      </c>
    </row>
    <row r="162" spans="1:228" x14ac:dyDescent="0.2">
      <c r="A162">
        <v>147</v>
      </c>
      <c r="B162">
        <v>1670263730.0999999</v>
      </c>
      <c r="C162">
        <v>583.09999990463257</v>
      </c>
      <c r="D162" t="s">
        <v>653</v>
      </c>
      <c r="E162" t="s">
        <v>654</v>
      </c>
      <c r="F162">
        <v>4</v>
      </c>
      <c r="G162">
        <v>1670263728.0999999</v>
      </c>
      <c r="H162">
        <f t="shared" si="68"/>
        <v>1.8588098885125668E-3</v>
      </c>
      <c r="I162">
        <f t="shared" si="69"/>
        <v>1.8588098885125668</v>
      </c>
      <c r="J162">
        <f t="shared" si="70"/>
        <v>31.912706042630081</v>
      </c>
      <c r="K162">
        <f t="shared" si="71"/>
        <v>944.28185714285712</v>
      </c>
      <c r="L162">
        <f t="shared" si="72"/>
        <v>469.91690318403045</v>
      </c>
      <c r="M162">
        <f t="shared" si="73"/>
        <v>47.496131143761197</v>
      </c>
      <c r="N162">
        <f t="shared" si="74"/>
        <v>95.44184220580658</v>
      </c>
      <c r="O162">
        <f t="shared" si="75"/>
        <v>0.11372204130467133</v>
      </c>
      <c r="P162">
        <f t="shared" si="76"/>
        <v>3.6713643174024089</v>
      </c>
      <c r="Q162">
        <f t="shared" si="77"/>
        <v>0.11180072394686645</v>
      </c>
      <c r="R162">
        <f t="shared" si="78"/>
        <v>7.0045371365109285E-2</v>
      </c>
      <c r="S162">
        <f t="shared" si="79"/>
        <v>226.11296023299485</v>
      </c>
      <c r="T162">
        <f t="shared" si="80"/>
        <v>33.858732391026173</v>
      </c>
      <c r="U162">
        <f t="shared" si="81"/>
        <v>33.655171428571428</v>
      </c>
      <c r="V162">
        <f t="shared" si="82"/>
        <v>5.2410948616404696</v>
      </c>
      <c r="W162">
        <f t="shared" si="83"/>
        <v>71.241925474999206</v>
      </c>
      <c r="X162">
        <f t="shared" si="84"/>
        <v>3.6344199821744865</v>
      </c>
      <c r="Y162">
        <f t="shared" si="85"/>
        <v>5.1015184639414421</v>
      </c>
      <c r="Z162">
        <f t="shared" si="86"/>
        <v>1.6066748794659831</v>
      </c>
      <c r="AA162">
        <f t="shared" si="87"/>
        <v>-81.973516083404192</v>
      </c>
      <c r="AB162">
        <f t="shared" si="88"/>
        <v>-95.371442485550659</v>
      </c>
      <c r="AC162">
        <f t="shared" si="89"/>
        <v>-5.9735048519764753</v>
      </c>
      <c r="AD162">
        <f t="shared" si="90"/>
        <v>42.7944968120635</v>
      </c>
      <c r="AE162">
        <f t="shared" si="91"/>
        <v>55.081105030339089</v>
      </c>
      <c r="AF162">
        <f t="shared" si="92"/>
        <v>1.8652559279769294</v>
      </c>
      <c r="AG162">
        <f t="shared" si="93"/>
        <v>31.912706042630081</v>
      </c>
      <c r="AH162">
        <v>1002.645749905116</v>
      </c>
      <c r="AI162">
        <v>982.04159393939369</v>
      </c>
      <c r="AJ162">
        <v>1.6949231153716611</v>
      </c>
      <c r="AK162">
        <v>66.402608217360225</v>
      </c>
      <c r="AL162">
        <f t="shared" si="94"/>
        <v>1.8588098885125668</v>
      </c>
      <c r="AM162">
        <v>35.213624922569707</v>
      </c>
      <c r="AN162">
        <v>35.958062647058803</v>
      </c>
      <c r="AO162">
        <v>-1.88746253975401E-5</v>
      </c>
      <c r="AP162">
        <v>90.818453597350185</v>
      </c>
      <c r="AQ162">
        <v>155</v>
      </c>
      <c r="AR162">
        <v>24</v>
      </c>
      <c r="AS162">
        <f t="shared" si="95"/>
        <v>1</v>
      </c>
      <c r="AT162">
        <f t="shared" si="96"/>
        <v>0</v>
      </c>
      <c r="AU162">
        <f t="shared" si="97"/>
        <v>47147.181750130025</v>
      </c>
      <c r="AV162">
        <f t="shared" si="98"/>
        <v>1200</v>
      </c>
      <c r="AW162">
        <f t="shared" si="99"/>
        <v>1025.9238135922251</v>
      </c>
      <c r="AX162">
        <f t="shared" si="100"/>
        <v>0.85493651132685433</v>
      </c>
      <c r="AY162">
        <f t="shared" si="101"/>
        <v>0.18842746686082903</v>
      </c>
      <c r="AZ162">
        <v>2.7</v>
      </c>
      <c r="BA162">
        <v>0.5</v>
      </c>
      <c r="BB162" t="s">
        <v>355</v>
      </c>
      <c r="BC162">
        <v>2</v>
      </c>
      <c r="BD162" t="b">
        <v>1</v>
      </c>
      <c r="BE162">
        <v>1670263728.0999999</v>
      </c>
      <c r="BF162">
        <v>944.28185714285712</v>
      </c>
      <c r="BG162">
        <v>967.89257142857139</v>
      </c>
      <c r="BH162">
        <v>35.958199999999998</v>
      </c>
      <c r="BI162">
        <v>35.211285714285722</v>
      </c>
      <c r="BJ162">
        <v>949.04585714285702</v>
      </c>
      <c r="BK162">
        <v>35.828071428571427</v>
      </c>
      <c r="BL162">
        <v>650.02085714285715</v>
      </c>
      <c r="BM162">
        <v>100.9734285714286</v>
      </c>
      <c r="BN162">
        <v>0.10003957142857139</v>
      </c>
      <c r="BO162">
        <v>33.17332857142857</v>
      </c>
      <c r="BP162">
        <v>33.655171428571428</v>
      </c>
      <c r="BQ162">
        <v>999.89999999999986</v>
      </c>
      <c r="BR162">
        <v>0</v>
      </c>
      <c r="BS162">
        <v>0</v>
      </c>
      <c r="BT162">
        <v>8985.267142857143</v>
      </c>
      <c r="BU162">
        <v>0</v>
      </c>
      <c r="BV162">
        <v>195.83314285714289</v>
      </c>
      <c r="BW162">
        <v>-23.61054285714286</v>
      </c>
      <c r="BX162">
        <v>979.50314285714285</v>
      </c>
      <c r="BY162">
        <v>1003.2157142857139</v>
      </c>
      <c r="BZ162">
        <v>0.7469001428571429</v>
      </c>
      <c r="CA162">
        <v>967.89257142857139</v>
      </c>
      <c r="CB162">
        <v>35.211285714285722</v>
      </c>
      <c r="CC162">
        <v>3.6308228571428569</v>
      </c>
      <c r="CD162">
        <v>3.5554071428571432</v>
      </c>
      <c r="CE162">
        <v>27.244228571428572</v>
      </c>
      <c r="CF162">
        <v>26.886671428571429</v>
      </c>
      <c r="CG162">
        <v>1200</v>
      </c>
      <c r="CH162">
        <v>0.50003500000000001</v>
      </c>
      <c r="CI162">
        <v>0.49996499999999999</v>
      </c>
      <c r="CJ162">
        <v>0</v>
      </c>
      <c r="CK162">
        <v>956.94914285714287</v>
      </c>
      <c r="CL162">
        <v>4.9990899999999998</v>
      </c>
      <c r="CM162">
        <v>9809.5299999999988</v>
      </c>
      <c r="CN162">
        <v>9557.9828571428552</v>
      </c>
      <c r="CO162">
        <v>42.936999999999998</v>
      </c>
      <c r="CP162">
        <v>44.732000000000014</v>
      </c>
      <c r="CQ162">
        <v>43.75</v>
      </c>
      <c r="CR162">
        <v>43.75</v>
      </c>
      <c r="CS162">
        <v>44.285428571428582</v>
      </c>
      <c r="CT162">
        <v>597.54</v>
      </c>
      <c r="CU162">
        <v>597.46</v>
      </c>
      <c r="CV162">
        <v>0</v>
      </c>
      <c r="CW162">
        <v>1670263749.2</v>
      </c>
      <c r="CX162">
        <v>0</v>
      </c>
      <c r="CY162">
        <v>1670262879</v>
      </c>
      <c r="CZ162" t="s">
        <v>356</v>
      </c>
      <c r="DA162">
        <v>1670262873</v>
      </c>
      <c r="DB162">
        <v>1670262879</v>
      </c>
      <c r="DC162">
        <v>3</v>
      </c>
      <c r="DD162">
        <v>-7.0000000000000001E-3</v>
      </c>
      <c r="DE162">
        <v>-1.0999999999999999E-2</v>
      </c>
      <c r="DF162">
        <v>-3.9849999999999999</v>
      </c>
      <c r="DG162">
        <v>0.13</v>
      </c>
      <c r="DH162">
        <v>415</v>
      </c>
      <c r="DI162">
        <v>34</v>
      </c>
      <c r="DJ162">
        <v>0.34</v>
      </c>
      <c r="DK162">
        <v>0.13</v>
      </c>
      <c r="DL162">
        <v>-23.573325000000001</v>
      </c>
      <c r="DM162">
        <v>-0.48073170731701848</v>
      </c>
      <c r="DN162">
        <v>5.6699147921287309E-2</v>
      </c>
      <c r="DO162">
        <v>0</v>
      </c>
      <c r="DP162">
        <v>0.75133212500000002</v>
      </c>
      <c r="DQ162">
        <v>-3.875359474671787E-2</v>
      </c>
      <c r="DR162">
        <v>3.8594772844745438E-3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363</v>
      </c>
      <c r="EA162">
        <v>3.2968099999999998</v>
      </c>
      <c r="EB162">
        <v>2.62513</v>
      </c>
      <c r="EC162">
        <v>0.18049999999999999</v>
      </c>
      <c r="ED162">
        <v>0.18148300000000001</v>
      </c>
      <c r="EE162">
        <v>0.14464099999999999</v>
      </c>
      <c r="EF162">
        <v>0.140989</v>
      </c>
      <c r="EG162">
        <v>24811.8</v>
      </c>
      <c r="EH162">
        <v>25222.5</v>
      </c>
      <c r="EI162">
        <v>28171.9</v>
      </c>
      <c r="EJ162">
        <v>29662.799999999999</v>
      </c>
      <c r="EK162">
        <v>33160.400000000001</v>
      </c>
      <c r="EL162">
        <v>35366.9</v>
      </c>
      <c r="EM162">
        <v>39761.1</v>
      </c>
      <c r="EN162">
        <v>42382.7</v>
      </c>
      <c r="EO162">
        <v>1.95807</v>
      </c>
      <c r="EP162">
        <v>2.1561499999999998</v>
      </c>
      <c r="EQ162">
        <v>0.13820499999999999</v>
      </c>
      <c r="ER162">
        <v>0</v>
      </c>
      <c r="ES162">
        <v>31.4297</v>
      </c>
      <c r="ET162">
        <v>999.9</v>
      </c>
      <c r="EU162">
        <v>52.3</v>
      </c>
      <c r="EV162">
        <v>39.299999999999997</v>
      </c>
      <c r="EW162">
        <v>36.989100000000001</v>
      </c>
      <c r="EX162">
        <v>57.000300000000003</v>
      </c>
      <c r="EY162">
        <v>-1.3982399999999999</v>
      </c>
      <c r="EZ162">
        <v>2</v>
      </c>
      <c r="FA162">
        <v>0.446799</v>
      </c>
      <c r="FB162">
        <v>0.30217300000000002</v>
      </c>
      <c r="FC162">
        <v>20.273599999999998</v>
      </c>
      <c r="FD162">
        <v>5.2196899999999999</v>
      </c>
      <c r="FE162">
        <v>12.0055</v>
      </c>
      <c r="FF162">
        <v>4.9870999999999999</v>
      </c>
      <c r="FG162">
        <v>3.2846500000000001</v>
      </c>
      <c r="FH162">
        <v>9999</v>
      </c>
      <c r="FI162">
        <v>9999</v>
      </c>
      <c r="FJ162">
        <v>9999</v>
      </c>
      <c r="FK162">
        <v>999.9</v>
      </c>
      <c r="FL162">
        <v>1.86585</v>
      </c>
      <c r="FM162">
        <v>1.86229</v>
      </c>
      <c r="FN162">
        <v>1.86432</v>
      </c>
      <c r="FO162">
        <v>1.86042</v>
      </c>
      <c r="FP162">
        <v>1.86111</v>
      </c>
      <c r="FQ162">
        <v>1.8602000000000001</v>
      </c>
      <c r="FR162">
        <v>1.86189</v>
      </c>
      <c r="FS162">
        <v>1.85849</v>
      </c>
      <c r="FT162">
        <v>0</v>
      </c>
      <c r="FU162">
        <v>0</v>
      </c>
      <c r="FV162">
        <v>0</v>
      </c>
      <c r="FW162">
        <v>0</v>
      </c>
      <c r="FX162" t="s">
        <v>358</v>
      </c>
      <c r="FY162" t="s">
        <v>359</v>
      </c>
      <c r="FZ162" t="s">
        <v>360</v>
      </c>
      <c r="GA162" t="s">
        <v>360</v>
      </c>
      <c r="GB162" t="s">
        <v>360</v>
      </c>
      <c r="GC162" t="s">
        <v>360</v>
      </c>
      <c r="GD162">
        <v>0</v>
      </c>
      <c r="GE162">
        <v>100</v>
      </c>
      <c r="GF162">
        <v>100</v>
      </c>
      <c r="GG162">
        <v>-4.7679999999999998</v>
      </c>
      <c r="GH162">
        <v>0.13020000000000001</v>
      </c>
      <c r="GI162">
        <v>-3.0386377359327348</v>
      </c>
      <c r="GJ162">
        <v>-2.737337881603403E-3</v>
      </c>
      <c r="GK162">
        <v>1.2769921614711079E-6</v>
      </c>
      <c r="GL162">
        <v>-3.2469241445839119E-10</v>
      </c>
      <c r="GM162">
        <v>0.13012000000000509</v>
      </c>
      <c r="GN162">
        <v>0</v>
      </c>
      <c r="GO162">
        <v>0</v>
      </c>
      <c r="GP162">
        <v>0</v>
      </c>
      <c r="GQ162">
        <v>4</v>
      </c>
      <c r="GR162">
        <v>2074</v>
      </c>
      <c r="GS162">
        <v>4</v>
      </c>
      <c r="GT162">
        <v>30</v>
      </c>
      <c r="GU162">
        <v>14.3</v>
      </c>
      <c r="GV162">
        <v>14.2</v>
      </c>
      <c r="GW162">
        <v>2.7343799999999998</v>
      </c>
      <c r="GX162">
        <v>2.5585900000000001</v>
      </c>
      <c r="GY162">
        <v>2.04834</v>
      </c>
      <c r="GZ162">
        <v>2.6061999999999999</v>
      </c>
      <c r="HA162">
        <v>2.1972700000000001</v>
      </c>
      <c r="HB162">
        <v>2.3071299999999999</v>
      </c>
      <c r="HC162">
        <v>42.617100000000001</v>
      </c>
      <c r="HD162">
        <v>13.4491</v>
      </c>
      <c r="HE162">
        <v>18</v>
      </c>
      <c r="HF162">
        <v>506.81900000000002</v>
      </c>
      <c r="HG162">
        <v>719.495</v>
      </c>
      <c r="HH162">
        <v>30.9998</v>
      </c>
      <c r="HI162">
        <v>33.077199999999998</v>
      </c>
      <c r="HJ162">
        <v>30.000299999999999</v>
      </c>
      <c r="HK162">
        <v>32.977200000000003</v>
      </c>
      <c r="HL162">
        <v>32.972000000000001</v>
      </c>
      <c r="HM162">
        <v>54.684699999999999</v>
      </c>
      <c r="HN162">
        <v>-30</v>
      </c>
      <c r="HO162">
        <v>-30</v>
      </c>
      <c r="HP162">
        <v>31</v>
      </c>
      <c r="HQ162">
        <v>983.41700000000003</v>
      </c>
      <c r="HR162">
        <v>33.834600000000002</v>
      </c>
      <c r="HS162">
        <v>99.262900000000002</v>
      </c>
      <c r="HT162">
        <v>98.296800000000005</v>
      </c>
    </row>
    <row r="163" spans="1:228" x14ac:dyDescent="0.2">
      <c r="A163">
        <v>148</v>
      </c>
      <c r="B163">
        <v>1670263734.0999999</v>
      </c>
      <c r="C163">
        <v>587.09999990463257</v>
      </c>
      <c r="D163" t="s">
        <v>655</v>
      </c>
      <c r="E163" t="s">
        <v>656</v>
      </c>
      <c r="F163">
        <v>4</v>
      </c>
      <c r="G163">
        <v>1670263731.7874999</v>
      </c>
      <c r="H163">
        <f t="shared" si="68"/>
        <v>1.8617603095581476E-3</v>
      </c>
      <c r="I163">
        <f t="shared" si="69"/>
        <v>1.8617603095581476</v>
      </c>
      <c r="J163">
        <f t="shared" si="70"/>
        <v>31.6846219683183</v>
      </c>
      <c r="K163">
        <f t="shared" si="71"/>
        <v>950.37262499999997</v>
      </c>
      <c r="L163">
        <f t="shared" si="72"/>
        <v>478.40343739689257</v>
      </c>
      <c r="M163">
        <f t="shared" si="73"/>
        <v>48.353351831925522</v>
      </c>
      <c r="N163">
        <f t="shared" si="74"/>
        <v>96.056379022067006</v>
      </c>
      <c r="O163">
        <f t="shared" si="75"/>
        <v>0.11356486010598613</v>
      </c>
      <c r="P163">
        <f t="shared" si="76"/>
        <v>3.6745653089072912</v>
      </c>
      <c r="Q163">
        <f t="shared" si="77"/>
        <v>0.11165044073533695</v>
      </c>
      <c r="R163">
        <f t="shared" si="78"/>
        <v>6.9950840261610317E-2</v>
      </c>
      <c r="S163">
        <f t="shared" si="79"/>
        <v>226.11160085785707</v>
      </c>
      <c r="T163">
        <f t="shared" si="80"/>
        <v>33.863089990333677</v>
      </c>
      <c r="U163">
        <f t="shared" si="81"/>
        <v>33.670775000000013</v>
      </c>
      <c r="V163">
        <f t="shared" si="82"/>
        <v>5.2456697532637238</v>
      </c>
      <c r="W163">
        <f t="shared" si="83"/>
        <v>71.218089423802994</v>
      </c>
      <c r="X163">
        <f t="shared" si="84"/>
        <v>3.6343349678085142</v>
      </c>
      <c r="Y163">
        <f t="shared" si="85"/>
        <v>5.1031065242166154</v>
      </c>
      <c r="Z163">
        <f t="shared" si="86"/>
        <v>1.6113347854552096</v>
      </c>
      <c r="AA163">
        <f t="shared" si="87"/>
        <v>-82.103629651514311</v>
      </c>
      <c r="AB163">
        <f t="shared" si="88"/>
        <v>-97.446946830944128</v>
      </c>
      <c r="AC163">
        <f t="shared" si="89"/>
        <v>-6.0988168814686334</v>
      </c>
      <c r="AD163">
        <f t="shared" si="90"/>
        <v>40.462207493929995</v>
      </c>
      <c r="AE163">
        <f t="shared" si="91"/>
        <v>55.245355250504161</v>
      </c>
      <c r="AF163">
        <f t="shared" si="92"/>
        <v>1.8589382457531483</v>
      </c>
      <c r="AG163">
        <f t="shared" si="93"/>
        <v>31.6846219683183</v>
      </c>
      <c r="AH163">
        <v>1009.551432036473</v>
      </c>
      <c r="AI163">
        <v>988.94152121212107</v>
      </c>
      <c r="AJ163">
        <v>1.7206103546596769</v>
      </c>
      <c r="AK163">
        <v>66.402608217360225</v>
      </c>
      <c r="AL163">
        <f t="shared" si="94"/>
        <v>1.8617603095581476</v>
      </c>
      <c r="AM163">
        <v>35.211511538512099</v>
      </c>
      <c r="AN163">
        <v>35.957024117647038</v>
      </c>
      <c r="AO163">
        <v>1.002007677732337E-6</v>
      </c>
      <c r="AP163">
        <v>90.818453597350185</v>
      </c>
      <c r="AQ163">
        <v>155</v>
      </c>
      <c r="AR163">
        <v>24</v>
      </c>
      <c r="AS163">
        <f t="shared" si="95"/>
        <v>1</v>
      </c>
      <c r="AT163">
        <f t="shared" si="96"/>
        <v>0</v>
      </c>
      <c r="AU163">
        <f t="shared" si="97"/>
        <v>47203.475432939566</v>
      </c>
      <c r="AV163">
        <f t="shared" si="98"/>
        <v>1199.9937500000001</v>
      </c>
      <c r="AW163">
        <f t="shared" si="99"/>
        <v>1025.9183760921542</v>
      </c>
      <c r="AX163">
        <f t="shared" si="100"/>
        <v>0.85493643287071619</v>
      </c>
      <c r="AY163">
        <f t="shared" si="101"/>
        <v>0.18842731544048213</v>
      </c>
      <c r="AZ163">
        <v>2.7</v>
      </c>
      <c r="BA163">
        <v>0.5</v>
      </c>
      <c r="BB163" t="s">
        <v>355</v>
      </c>
      <c r="BC163">
        <v>2</v>
      </c>
      <c r="BD163" t="b">
        <v>1</v>
      </c>
      <c r="BE163">
        <v>1670263731.7874999</v>
      </c>
      <c r="BF163">
        <v>950.37262499999997</v>
      </c>
      <c r="BG163">
        <v>974.05387499999995</v>
      </c>
      <c r="BH163">
        <v>35.957762500000001</v>
      </c>
      <c r="BI163">
        <v>35.213374999999999</v>
      </c>
      <c r="BJ163">
        <v>955.14374999999995</v>
      </c>
      <c r="BK163">
        <v>35.827637499999987</v>
      </c>
      <c r="BL163">
        <v>650.01850000000002</v>
      </c>
      <c r="BM163">
        <v>100.9725</v>
      </c>
      <c r="BN163">
        <v>9.9833624999999995E-2</v>
      </c>
      <c r="BO163">
        <v>33.178874999999998</v>
      </c>
      <c r="BP163">
        <v>33.670775000000013</v>
      </c>
      <c r="BQ163">
        <v>999.9</v>
      </c>
      <c r="BR163">
        <v>0</v>
      </c>
      <c r="BS163">
        <v>0</v>
      </c>
      <c r="BT163">
        <v>8996.4074999999993</v>
      </c>
      <c r="BU163">
        <v>0</v>
      </c>
      <c r="BV163">
        <v>195.38887500000001</v>
      </c>
      <c r="BW163">
        <v>-23.6815125</v>
      </c>
      <c r="BX163">
        <v>985.82050000000004</v>
      </c>
      <c r="BY163">
        <v>1009.60625</v>
      </c>
      <c r="BZ163">
        <v>0.74438762500000011</v>
      </c>
      <c r="CA163">
        <v>974.05387499999995</v>
      </c>
      <c r="CB163">
        <v>35.213374999999999</v>
      </c>
      <c r="CC163">
        <v>3.6307462500000001</v>
      </c>
      <c r="CD163">
        <v>3.5555850000000002</v>
      </c>
      <c r="CE163">
        <v>27.243849999999998</v>
      </c>
      <c r="CF163">
        <v>26.887525</v>
      </c>
      <c r="CG163">
        <v>1199.9937500000001</v>
      </c>
      <c r="CH163">
        <v>0.50003500000000001</v>
      </c>
      <c r="CI163">
        <v>0.49996499999999999</v>
      </c>
      <c r="CJ163">
        <v>0</v>
      </c>
      <c r="CK163">
        <v>957.13662499999998</v>
      </c>
      <c r="CL163">
        <v>4.9990899999999998</v>
      </c>
      <c r="CM163">
        <v>9811.4587499999998</v>
      </c>
      <c r="CN163">
        <v>9557.9399999999987</v>
      </c>
      <c r="CO163">
        <v>42.936999999999998</v>
      </c>
      <c r="CP163">
        <v>44.75</v>
      </c>
      <c r="CQ163">
        <v>43.75</v>
      </c>
      <c r="CR163">
        <v>43.75</v>
      </c>
      <c r="CS163">
        <v>44.296499999999988</v>
      </c>
      <c r="CT163">
        <v>597.54</v>
      </c>
      <c r="CU163">
        <v>597.45375000000001</v>
      </c>
      <c r="CV163">
        <v>0</v>
      </c>
      <c r="CW163">
        <v>1670263752.8</v>
      </c>
      <c r="CX163">
        <v>0</v>
      </c>
      <c r="CY163">
        <v>1670262879</v>
      </c>
      <c r="CZ163" t="s">
        <v>356</v>
      </c>
      <c r="DA163">
        <v>1670262873</v>
      </c>
      <c r="DB163">
        <v>1670262879</v>
      </c>
      <c r="DC163">
        <v>3</v>
      </c>
      <c r="DD163">
        <v>-7.0000000000000001E-3</v>
      </c>
      <c r="DE163">
        <v>-1.0999999999999999E-2</v>
      </c>
      <c r="DF163">
        <v>-3.9849999999999999</v>
      </c>
      <c r="DG163">
        <v>0.13</v>
      </c>
      <c r="DH163">
        <v>415</v>
      </c>
      <c r="DI163">
        <v>34</v>
      </c>
      <c r="DJ163">
        <v>0.34</v>
      </c>
      <c r="DK163">
        <v>0.13</v>
      </c>
      <c r="DL163">
        <v>-23.610495</v>
      </c>
      <c r="DM163">
        <v>-0.3175519699811446</v>
      </c>
      <c r="DN163">
        <v>4.2648417028068E-2</v>
      </c>
      <c r="DO163">
        <v>0</v>
      </c>
      <c r="DP163">
        <v>0.74899122499999993</v>
      </c>
      <c r="DQ163">
        <v>-3.3976491557224743E-2</v>
      </c>
      <c r="DR163">
        <v>3.449099871615062E-3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363</v>
      </c>
      <c r="EA163">
        <v>3.2966500000000001</v>
      </c>
      <c r="EB163">
        <v>2.6251500000000001</v>
      </c>
      <c r="EC163">
        <v>0.18130599999999999</v>
      </c>
      <c r="ED163">
        <v>0.18229600000000001</v>
      </c>
      <c r="EE163">
        <v>0.14463400000000001</v>
      </c>
      <c r="EF163">
        <v>0.14099300000000001</v>
      </c>
      <c r="EG163">
        <v>24787.200000000001</v>
      </c>
      <c r="EH163">
        <v>25197.3</v>
      </c>
      <c r="EI163">
        <v>28171.8</v>
      </c>
      <c r="EJ163">
        <v>29662.7</v>
      </c>
      <c r="EK163">
        <v>33160.699999999997</v>
      </c>
      <c r="EL163">
        <v>35366.6</v>
      </c>
      <c r="EM163">
        <v>39761.1</v>
      </c>
      <c r="EN163">
        <v>42382.5</v>
      </c>
      <c r="EO163">
        <v>1.95818</v>
      </c>
      <c r="EP163">
        <v>2.1562999999999999</v>
      </c>
      <c r="EQ163">
        <v>0.13761599999999999</v>
      </c>
      <c r="ER163">
        <v>0</v>
      </c>
      <c r="ES163">
        <v>31.429200000000002</v>
      </c>
      <c r="ET163">
        <v>999.9</v>
      </c>
      <c r="EU163">
        <v>52.3</v>
      </c>
      <c r="EV163">
        <v>39.299999999999997</v>
      </c>
      <c r="EW163">
        <v>36.990099999999998</v>
      </c>
      <c r="EX163">
        <v>57.360300000000002</v>
      </c>
      <c r="EY163">
        <v>-1.3621799999999999</v>
      </c>
      <c r="EZ163">
        <v>2</v>
      </c>
      <c r="FA163">
        <v>0.447048</v>
      </c>
      <c r="FB163">
        <v>0.30133700000000002</v>
      </c>
      <c r="FC163">
        <v>20.273599999999998</v>
      </c>
      <c r="FD163">
        <v>5.2190899999999996</v>
      </c>
      <c r="FE163">
        <v>12.004899999999999</v>
      </c>
      <c r="FF163">
        <v>4.9868499999999996</v>
      </c>
      <c r="FG163">
        <v>3.2846500000000001</v>
      </c>
      <c r="FH163">
        <v>9999</v>
      </c>
      <c r="FI163">
        <v>9999</v>
      </c>
      <c r="FJ163">
        <v>9999</v>
      </c>
      <c r="FK163">
        <v>999.9</v>
      </c>
      <c r="FL163">
        <v>1.86585</v>
      </c>
      <c r="FM163">
        <v>1.86232</v>
      </c>
      <c r="FN163">
        <v>1.86432</v>
      </c>
      <c r="FO163">
        <v>1.86039</v>
      </c>
      <c r="FP163">
        <v>1.86111</v>
      </c>
      <c r="FQ163">
        <v>1.8602000000000001</v>
      </c>
      <c r="FR163">
        <v>1.86189</v>
      </c>
      <c r="FS163">
        <v>1.85846</v>
      </c>
      <c r="FT163">
        <v>0</v>
      </c>
      <c r="FU163">
        <v>0</v>
      </c>
      <c r="FV163">
        <v>0</v>
      </c>
      <c r="FW163">
        <v>0</v>
      </c>
      <c r="FX163" t="s">
        <v>358</v>
      </c>
      <c r="FY163" t="s">
        <v>359</v>
      </c>
      <c r="FZ163" t="s">
        <v>360</v>
      </c>
      <c r="GA163" t="s">
        <v>360</v>
      </c>
      <c r="GB163" t="s">
        <v>360</v>
      </c>
      <c r="GC163" t="s">
        <v>360</v>
      </c>
      <c r="GD163">
        <v>0</v>
      </c>
      <c r="GE163">
        <v>100</v>
      </c>
      <c r="GF163">
        <v>100</v>
      </c>
      <c r="GG163">
        <v>-4.7759999999999998</v>
      </c>
      <c r="GH163">
        <v>0.13009999999999999</v>
      </c>
      <c r="GI163">
        <v>-3.0386377359327348</v>
      </c>
      <c r="GJ163">
        <v>-2.737337881603403E-3</v>
      </c>
      <c r="GK163">
        <v>1.2769921614711079E-6</v>
      </c>
      <c r="GL163">
        <v>-3.2469241445839119E-10</v>
      </c>
      <c r="GM163">
        <v>0.13012000000000509</v>
      </c>
      <c r="GN163">
        <v>0</v>
      </c>
      <c r="GO163">
        <v>0</v>
      </c>
      <c r="GP163">
        <v>0</v>
      </c>
      <c r="GQ163">
        <v>4</v>
      </c>
      <c r="GR163">
        <v>2074</v>
      </c>
      <c r="GS163">
        <v>4</v>
      </c>
      <c r="GT163">
        <v>30</v>
      </c>
      <c r="GU163">
        <v>14.4</v>
      </c>
      <c r="GV163">
        <v>14.3</v>
      </c>
      <c r="GW163">
        <v>2.7490199999999998</v>
      </c>
      <c r="GX163">
        <v>2.5512700000000001</v>
      </c>
      <c r="GY163">
        <v>2.04834</v>
      </c>
      <c r="GZ163">
        <v>2.6049799999999999</v>
      </c>
      <c r="HA163">
        <v>2.1972700000000001</v>
      </c>
      <c r="HB163">
        <v>2.3046899999999999</v>
      </c>
      <c r="HC163">
        <v>42.617100000000001</v>
      </c>
      <c r="HD163">
        <v>13.457800000000001</v>
      </c>
      <c r="HE163">
        <v>18</v>
      </c>
      <c r="HF163">
        <v>506.88400000000001</v>
      </c>
      <c r="HG163">
        <v>719.654</v>
      </c>
      <c r="HH163">
        <v>30.999700000000001</v>
      </c>
      <c r="HI163">
        <v>33.078800000000001</v>
      </c>
      <c r="HJ163">
        <v>30.000299999999999</v>
      </c>
      <c r="HK163">
        <v>32.977200000000003</v>
      </c>
      <c r="HL163">
        <v>32.973599999999998</v>
      </c>
      <c r="HM163">
        <v>54.985399999999998</v>
      </c>
      <c r="HN163">
        <v>-30</v>
      </c>
      <c r="HO163">
        <v>-30</v>
      </c>
      <c r="HP163">
        <v>31</v>
      </c>
      <c r="HQ163">
        <v>990.09400000000005</v>
      </c>
      <c r="HR163">
        <v>33.834600000000002</v>
      </c>
      <c r="HS163">
        <v>99.262799999999999</v>
      </c>
      <c r="HT163">
        <v>98.296499999999995</v>
      </c>
    </row>
    <row r="164" spans="1:228" x14ac:dyDescent="0.2">
      <c r="A164">
        <v>149</v>
      </c>
      <c r="B164">
        <v>1670263738.0999999</v>
      </c>
      <c r="C164">
        <v>591.09999990463257</v>
      </c>
      <c r="D164" t="s">
        <v>657</v>
      </c>
      <c r="E164" t="s">
        <v>658</v>
      </c>
      <c r="F164">
        <v>4</v>
      </c>
      <c r="G164">
        <v>1670263736.0999999</v>
      </c>
      <c r="H164">
        <f t="shared" si="68"/>
        <v>1.8610731667632078E-3</v>
      </c>
      <c r="I164">
        <f t="shared" si="69"/>
        <v>1.8610731667632079</v>
      </c>
      <c r="J164">
        <f t="shared" si="70"/>
        <v>31.263760255372798</v>
      </c>
      <c r="K164">
        <f t="shared" si="71"/>
        <v>957.57342857142851</v>
      </c>
      <c r="L164">
        <f t="shared" si="72"/>
        <v>493.24744427380767</v>
      </c>
      <c r="M164">
        <f t="shared" si="73"/>
        <v>49.852938889957684</v>
      </c>
      <c r="N164">
        <f t="shared" si="74"/>
        <v>96.78276121126504</v>
      </c>
      <c r="O164">
        <f t="shared" si="75"/>
        <v>0.11404322858129133</v>
      </c>
      <c r="P164">
        <f t="shared" si="76"/>
        <v>3.6666654786188246</v>
      </c>
      <c r="Q164">
        <f t="shared" si="77"/>
        <v>0.11210871176675867</v>
      </c>
      <c r="R164">
        <f t="shared" si="78"/>
        <v>7.0239020120365106E-2</v>
      </c>
      <c r="S164">
        <f t="shared" si="79"/>
        <v>226.11287751864637</v>
      </c>
      <c r="T164">
        <f t="shared" si="80"/>
        <v>33.864038619853218</v>
      </c>
      <c r="U164">
        <f t="shared" si="81"/>
        <v>33.646599999999999</v>
      </c>
      <c r="V164">
        <f t="shared" si="82"/>
        <v>5.2385832373220369</v>
      </c>
      <c r="W164">
        <f t="shared" si="83"/>
        <v>71.221596063438056</v>
      </c>
      <c r="X164">
        <f t="shared" si="84"/>
        <v>3.6343937321757149</v>
      </c>
      <c r="Y164">
        <f t="shared" si="85"/>
        <v>5.1029377787862416</v>
      </c>
      <c r="Z164">
        <f t="shared" si="86"/>
        <v>1.604189505146322</v>
      </c>
      <c r="AA164">
        <f t="shared" si="87"/>
        <v>-82.073326654257471</v>
      </c>
      <c r="AB164">
        <f t="shared" si="88"/>
        <v>-92.575089166359604</v>
      </c>
      <c r="AC164">
        <f t="shared" si="89"/>
        <v>-5.8056854530676816</v>
      </c>
      <c r="AD164">
        <f t="shared" si="90"/>
        <v>45.658776244961629</v>
      </c>
      <c r="AE164">
        <f t="shared" si="91"/>
        <v>55.256288289481361</v>
      </c>
      <c r="AF164">
        <f t="shared" si="92"/>
        <v>1.8531558119885554</v>
      </c>
      <c r="AG164">
        <f t="shared" si="93"/>
        <v>31.263760255372798</v>
      </c>
      <c r="AH164">
        <v>1016.488073694238</v>
      </c>
      <c r="AI164">
        <v>995.92373939393917</v>
      </c>
      <c r="AJ164">
        <v>1.7538164957933831</v>
      </c>
      <c r="AK164">
        <v>66.402608217360225</v>
      </c>
      <c r="AL164">
        <f t="shared" si="94"/>
        <v>1.8610731667632079</v>
      </c>
      <c r="AM164">
        <v>35.214270106220972</v>
      </c>
      <c r="AN164">
        <v>35.959562647058817</v>
      </c>
      <c r="AO164">
        <v>-1.4816628326615641E-6</v>
      </c>
      <c r="AP164">
        <v>90.818453597350185</v>
      </c>
      <c r="AQ164">
        <v>155</v>
      </c>
      <c r="AR164">
        <v>24</v>
      </c>
      <c r="AS164">
        <f t="shared" si="95"/>
        <v>1</v>
      </c>
      <c r="AT164">
        <f t="shared" si="96"/>
        <v>0</v>
      </c>
      <c r="AU164">
        <f t="shared" si="97"/>
        <v>47062.515736678099</v>
      </c>
      <c r="AV164">
        <f t="shared" si="98"/>
        <v>1200</v>
      </c>
      <c r="AW164">
        <f t="shared" si="99"/>
        <v>1025.9237707350499</v>
      </c>
      <c r="AX164">
        <f t="shared" si="100"/>
        <v>0.8549364756125416</v>
      </c>
      <c r="AY164">
        <f t="shared" si="101"/>
        <v>0.18842739793220531</v>
      </c>
      <c r="AZ164">
        <v>2.7</v>
      </c>
      <c r="BA164">
        <v>0.5</v>
      </c>
      <c r="BB164" t="s">
        <v>355</v>
      </c>
      <c r="BC164">
        <v>2</v>
      </c>
      <c r="BD164" t="b">
        <v>1</v>
      </c>
      <c r="BE164">
        <v>1670263736.0999999</v>
      </c>
      <c r="BF164">
        <v>957.57342857142851</v>
      </c>
      <c r="BG164">
        <v>981.2638571428572</v>
      </c>
      <c r="BH164">
        <v>35.958871428571427</v>
      </c>
      <c r="BI164">
        <v>35.216757142857148</v>
      </c>
      <c r="BJ164">
        <v>962.35314285714287</v>
      </c>
      <c r="BK164">
        <v>35.828757142857143</v>
      </c>
      <c r="BL164">
        <v>649.98071428571427</v>
      </c>
      <c r="BM164">
        <v>100.97071428571429</v>
      </c>
      <c r="BN164">
        <v>0.10013660000000001</v>
      </c>
      <c r="BO164">
        <v>33.178285714285707</v>
      </c>
      <c r="BP164">
        <v>33.646599999999999</v>
      </c>
      <c r="BQ164">
        <v>999.89999999999986</v>
      </c>
      <c r="BR164">
        <v>0</v>
      </c>
      <c r="BS164">
        <v>0</v>
      </c>
      <c r="BT164">
        <v>8969.2857142857138</v>
      </c>
      <c r="BU164">
        <v>0</v>
      </c>
      <c r="BV164">
        <v>195.565</v>
      </c>
      <c r="BW164">
        <v>-23.690542857142859</v>
      </c>
      <c r="BX164">
        <v>993.29114285714297</v>
      </c>
      <c r="BY164">
        <v>1017.084285714286</v>
      </c>
      <c r="BZ164">
        <v>0.74208414285714297</v>
      </c>
      <c r="CA164">
        <v>981.2638571428572</v>
      </c>
      <c r="CB164">
        <v>35.216757142857148</v>
      </c>
      <c r="CC164">
        <v>3.6307871428571432</v>
      </c>
      <c r="CD164">
        <v>3.5558585714285722</v>
      </c>
      <c r="CE164">
        <v>27.244057142857141</v>
      </c>
      <c r="CF164">
        <v>26.888828571428569</v>
      </c>
      <c r="CG164">
        <v>1200</v>
      </c>
      <c r="CH164">
        <v>0.50003500000000001</v>
      </c>
      <c r="CI164">
        <v>0.49996499999999999</v>
      </c>
      <c r="CJ164">
        <v>0</v>
      </c>
      <c r="CK164">
        <v>957.00557142857156</v>
      </c>
      <c r="CL164">
        <v>4.9990899999999998</v>
      </c>
      <c r="CM164">
        <v>9813.7257142857125</v>
      </c>
      <c r="CN164">
        <v>9557.9700000000012</v>
      </c>
      <c r="CO164">
        <v>42.936999999999998</v>
      </c>
      <c r="CP164">
        <v>44.75</v>
      </c>
      <c r="CQ164">
        <v>43.75</v>
      </c>
      <c r="CR164">
        <v>43.75</v>
      </c>
      <c r="CS164">
        <v>44.311999999999998</v>
      </c>
      <c r="CT164">
        <v>597.54142857142858</v>
      </c>
      <c r="CU164">
        <v>597.45857142857142</v>
      </c>
      <c r="CV164">
        <v>0</v>
      </c>
      <c r="CW164">
        <v>1670263757</v>
      </c>
      <c r="CX164">
        <v>0</v>
      </c>
      <c r="CY164">
        <v>1670262879</v>
      </c>
      <c r="CZ164" t="s">
        <v>356</v>
      </c>
      <c r="DA164">
        <v>1670262873</v>
      </c>
      <c r="DB164">
        <v>1670262879</v>
      </c>
      <c r="DC164">
        <v>3</v>
      </c>
      <c r="DD164">
        <v>-7.0000000000000001E-3</v>
      </c>
      <c r="DE164">
        <v>-1.0999999999999999E-2</v>
      </c>
      <c r="DF164">
        <v>-3.9849999999999999</v>
      </c>
      <c r="DG164">
        <v>0.13</v>
      </c>
      <c r="DH164">
        <v>415</v>
      </c>
      <c r="DI164">
        <v>34</v>
      </c>
      <c r="DJ164">
        <v>0.34</v>
      </c>
      <c r="DK164">
        <v>0.13</v>
      </c>
      <c r="DL164">
        <v>-23.6392825</v>
      </c>
      <c r="DM164">
        <v>-0.42674409005627412</v>
      </c>
      <c r="DN164">
        <v>5.5488327094534003E-2</v>
      </c>
      <c r="DO164">
        <v>0</v>
      </c>
      <c r="DP164">
        <v>0.74670085000000008</v>
      </c>
      <c r="DQ164">
        <v>-3.1476135084430201E-2</v>
      </c>
      <c r="DR164">
        <v>3.1982547549405768E-3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363</v>
      </c>
      <c r="EA164">
        <v>3.2967599999999999</v>
      </c>
      <c r="EB164">
        <v>2.6250800000000001</v>
      </c>
      <c r="EC164">
        <v>0.18212500000000001</v>
      </c>
      <c r="ED164">
        <v>0.183089</v>
      </c>
      <c r="EE164">
        <v>0.14463500000000001</v>
      </c>
      <c r="EF164">
        <v>0.14100699999999999</v>
      </c>
      <c r="EG164">
        <v>24762.400000000001</v>
      </c>
      <c r="EH164">
        <v>25172.400000000001</v>
      </c>
      <c r="EI164">
        <v>28171.8</v>
      </c>
      <c r="EJ164">
        <v>29662.2</v>
      </c>
      <c r="EK164">
        <v>33160.400000000001</v>
      </c>
      <c r="EL164">
        <v>35365.599999999999</v>
      </c>
      <c r="EM164">
        <v>39760.800000000003</v>
      </c>
      <c r="EN164">
        <v>42382</v>
      </c>
      <c r="EO164">
        <v>1.9582999999999999</v>
      </c>
      <c r="EP164">
        <v>2.1562000000000001</v>
      </c>
      <c r="EQ164">
        <v>0.13669600000000001</v>
      </c>
      <c r="ER164">
        <v>0</v>
      </c>
      <c r="ES164">
        <v>31.4297</v>
      </c>
      <c r="ET164">
        <v>999.9</v>
      </c>
      <c r="EU164">
        <v>52.3</v>
      </c>
      <c r="EV164">
        <v>39.299999999999997</v>
      </c>
      <c r="EW164">
        <v>36.986600000000003</v>
      </c>
      <c r="EX164">
        <v>57.420299999999997</v>
      </c>
      <c r="EY164">
        <v>-1.4102600000000001</v>
      </c>
      <c r="EZ164">
        <v>2</v>
      </c>
      <c r="FA164">
        <v>0.44707799999999998</v>
      </c>
      <c r="FB164">
        <v>0.30020200000000002</v>
      </c>
      <c r="FC164">
        <v>20.273700000000002</v>
      </c>
      <c r="FD164">
        <v>5.2184900000000001</v>
      </c>
      <c r="FE164">
        <v>12.0052</v>
      </c>
      <c r="FF164">
        <v>4.9865000000000004</v>
      </c>
      <c r="FG164">
        <v>3.2846500000000001</v>
      </c>
      <c r="FH164">
        <v>9999</v>
      </c>
      <c r="FI164">
        <v>9999</v>
      </c>
      <c r="FJ164">
        <v>9999</v>
      </c>
      <c r="FK164">
        <v>999.9</v>
      </c>
      <c r="FL164">
        <v>1.8658399999999999</v>
      </c>
      <c r="FM164">
        <v>1.8623099999999999</v>
      </c>
      <c r="FN164">
        <v>1.86432</v>
      </c>
      <c r="FO164">
        <v>1.8604099999999999</v>
      </c>
      <c r="FP164">
        <v>1.86111</v>
      </c>
      <c r="FQ164">
        <v>1.8602099999999999</v>
      </c>
      <c r="FR164">
        <v>1.86188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358</v>
      </c>
      <c r="FY164" t="s">
        <v>359</v>
      </c>
      <c r="FZ164" t="s">
        <v>360</v>
      </c>
      <c r="GA164" t="s">
        <v>360</v>
      </c>
      <c r="GB164" t="s">
        <v>360</v>
      </c>
      <c r="GC164" t="s">
        <v>360</v>
      </c>
      <c r="GD164">
        <v>0</v>
      </c>
      <c r="GE164">
        <v>100</v>
      </c>
      <c r="GF164">
        <v>100</v>
      </c>
      <c r="GG164">
        <v>-4.7830000000000004</v>
      </c>
      <c r="GH164">
        <v>0.13009999999999999</v>
      </c>
      <c r="GI164">
        <v>-3.0386377359327348</v>
      </c>
      <c r="GJ164">
        <v>-2.737337881603403E-3</v>
      </c>
      <c r="GK164">
        <v>1.2769921614711079E-6</v>
      </c>
      <c r="GL164">
        <v>-3.2469241445839119E-10</v>
      </c>
      <c r="GM164">
        <v>0.13012000000000509</v>
      </c>
      <c r="GN164">
        <v>0</v>
      </c>
      <c r="GO164">
        <v>0</v>
      </c>
      <c r="GP164">
        <v>0</v>
      </c>
      <c r="GQ164">
        <v>4</v>
      </c>
      <c r="GR164">
        <v>2074</v>
      </c>
      <c r="GS164">
        <v>4</v>
      </c>
      <c r="GT164">
        <v>30</v>
      </c>
      <c r="GU164">
        <v>14.4</v>
      </c>
      <c r="GV164">
        <v>14.3</v>
      </c>
      <c r="GW164">
        <v>2.7648899999999998</v>
      </c>
      <c r="GX164">
        <v>2.5463900000000002</v>
      </c>
      <c r="GY164">
        <v>2.04834</v>
      </c>
      <c r="GZ164">
        <v>2.6061999999999999</v>
      </c>
      <c r="HA164">
        <v>2.1972700000000001</v>
      </c>
      <c r="HB164">
        <v>2.34863</v>
      </c>
      <c r="HC164">
        <v>42.617100000000001</v>
      </c>
      <c r="HD164">
        <v>13.457800000000001</v>
      </c>
      <c r="HE164">
        <v>18</v>
      </c>
      <c r="HF164">
        <v>506.988</v>
      </c>
      <c r="HG164">
        <v>719.56100000000004</v>
      </c>
      <c r="HH164">
        <v>30.9998</v>
      </c>
      <c r="HI164">
        <v>33.080199999999998</v>
      </c>
      <c r="HJ164">
        <v>30.0001</v>
      </c>
      <c r="HK164">
        <v>32.9801</v>
      </c>
      <c r="HL164">
        <v>32.973599999999998</v>
      </c>
      <c r="HM164">
        <v>55.290599999999998</v>
      </c>
      <c r="HN164">
        <v>-30</v>
      </c>
      <c r="HO164">
        <v>-30</v>
      </c>
      <c r="HP164">
        <v>31</v>
      </c>
      <c r="HQ164">
        <v>996.77200000000005</v>
      </c>
      <c r="HR164">
        <v>33.834600000000002</v>
      </c>
      <c r="HS164">
        <v>99.262299999999996</v>
      </c>
      <c r="HT164">
        <v>98.295199999999994</v>
      </c>
    </row>
    <row r="165" spans="1:228" x14ac:dyDescent="0.2">
      <c r="A165">
        <v>150</v>
      </c>
      <c r="B165">
        <v>1670263742.0999999</v>
      </c>
      <c r="C165">
        <v>595.09999990463257</v>
      </c>
      <c r="D165" t="s">
        <v>659</v>
      </c>
      <c r="E165" t="s">
        <v>660</v>
      </c>
      <c r="F165">
        <v>4</v>
      </c>
      <c r="G165">
        <v>1670263739.7874999</v>
      </c>
      <c r="H165">
        <f t="shared" si="68"/>
        <v>1.8555853304832671E-3</v>
      </c>
      <c r="I165">
        <f t="shared" si="69"/>
        <v>1.8555853304832672</v>
      </c>
      <c r="J165">
        <f t="shared" si="70"/>
        <v>32.208220098123391</v>
      </c>
      <c r="K165">
        <f t="shared" si="71"/>
        <v>963.75062500000001</v>
      </c>
      <c r="L165">
        <f t="shared" si="72"/>
        <v>484.444173512232</v>
      </c>
      <c r="M165">
        <f t="shared" si="73"/>
        <v>48.962987225650153</v>
      </c>
      <c r="N165">
        <f t="shared" si="74"/>
        <v>97.406702610276866</v>
      </c>
      <c r="O165">
        <f t="shared" si="75"/>
        <v>0.11364936665905707</v>
      </c>
      <c r="P165">
        <f t="shared" si="76"/>
        <v>3.6697832032375572</v>
      </c>
      <c r="Q165">
        <f t="shared" si="77"/>
        <v>0.11172967014655498</v>
      </c>
      <c r="R165">
        <f t="shared" si="78"/>
        <v>7.0000819946986204E-2</v>
      </c>
      <c r="S165">
        <f t="shared" si="79"/>
        <v>226.11321448283044</v>
      </c>
      <c r="T165">
        <f t="shared" si="80"/>
        <v>33.866106887884499</v>
      </c>
      <c r="U165">
        <f t="shared" si="81"/>
        <v>33.649299999999997</v>
      </c>
      <c r="V165">
        <f t="shared" si="82"/>
        <v>5.2393742860138524</v>
      </c>
      <c r="W165">
        <f t="shared" si="83"/>
        <v>71.217889909997012</v>
      </c>
      <c r="X165">
        <f t="shared" si="84"/>
        <v>3.6345032373242998</v>
      </c>
      <c r="Y165">
        <f t="shared" si="85"/>
        <v>5.1033570945691791</v>
      </c>
      <c r="Z165">
        <f t="shared" si="86"/>
        <v>1.6048710486895525</v>
      </c>
      <c r="AA165">
        <f t="shared" si="87"/>
        <v>-81.831313074312078</v>
      </c>
      <c r="AB165">
        <f t="shared" si="88"/>
        <v>-92.898285056459116</v>
      </c>
      <c r="AC165">
        <f t="shared" si="89"/>
        <v>-5.8211232691736425</v>
      </c>
      <c r="AD165">
        <f t="shared" si="90"/>
        <v>45.562493082885595</v>
      </c>
      <c r="AE165">
        <f t="shared" si="91"/>
        <v>55.340285096929904</v>
      </c>
      <c r="AF165">
        <f t="shared" si="92"/>
        <v>1.8399222350651612</v>
      </c>
      <c r="AG165">
        <f t="shared" si="93"/>
        <v>32.208220098123391</v>
      </c>
      <c r="AH165">
        <v>1023.4966317372611</v>
      </c>
      <c r="AI165">
        <v>1002.7712787878791</v>
      </c>
      <c r="AJ165">
        <v>1.6935184965757439</v>
      </c>
      <c r="AK165">
        <v>66.402608217360225</v>
      </c>
      <c r="AL165">
        <f t="shared" si="94"/>
        <v>1.8555853304832672</v>
      </c>
      <c r="AM165">
        <v>35.219000806800672</v>
      </c>
      <c r="AN165">
        <v>35.962052058823517</v>
      </c>
      <c r="AO165">
        <v>-3.2970254048506102E-6</v>
      </c>
      <c r="AP165">
        <v>90.818453597350185</v>
      </c>
      <c r="AQ165">
        <v>154</v>
      </c>
      <c r="AR165">
        <v>24</v>
      </c>
      <c r="AS165">
        <f t="shared" si="95"/>
        <v>1</v>
      </c>
      <c r="AT165">
        <f t="shared" si="96"/>
        <v>0</v>
      </c>
      <c r="AU165">
        <f t="shared" si="97"/>
        <v>47117.944014776192</v>
      </c>
      <c r="AV165">
        <f t="shared" si="98"/>
        <v>1200.0025000000001</v>
      </c>
      <c r="AW165">
        <f t="shared" si="99"/>
        <v>1025.9258385921403</v>
      </c>
      <c r="AX165">
        <f t="shared" si="100"/>
        <v>0.85493641770924655</v>
      </c>
      <c r="AY165">
        <f t="shared" si="101"/>
        <v>0.18842728617884583</v>
      </c>
      <c r="AZ165">
        <v>2.7</v>
      </c>
      <c r="BA165">
        <v>0.5</v>
      </c>
      <c r="BB165" t="s">
        <v>355</v>
      </c>
      <c r="BC165">
        <v>2</v>
      </c>
      <c r="BD165" t="b">
        <v>1</v>
      </c>
      <c r="BE165">
        <v>1670263739.7874999</v>
      </c>
      <c r="BF165">
        <v>963.75062500000001</v>
      </c>
      <c r="BG165">
        <v>987.47374999999988</v>
      </c>
      <c r="BH165">
        <v>35.960099999999997</v>
      </c>
      <c r="BI165">
        <v>35.2233375</v>
      </c>
      <c r="BJ165">
        <v>968.53750000000002</v>
      </c>
      <c r="BK165">
        <v>35.829987500000001</v>
      </c>
      <c r="BL165">
        <v>650.02600000000007</v>
      </c>
      <c r="BM165">
        <v>100.970375</v>
      </c>
      <c r="BN165">
        <v>0.100068</v>
      </c>
      <c r="BO165">
        <v>33.179749999999999</v>
      </c>
      <c r="BP165">
        <v>33.649299999999997</v>
      </c>
      <c r="BQ165">
        <v>999.9</v>
      </c>
      <c r="BR165">
        <v>0</v>
      </c>
      <c r="BS165">
        <v>0</v>
      </c>
      <c r="BT165">
        <v>8980.0787500000006</v>
      </c>
      <c r="BU165">
        <v>0</v>
      </c>
      <c r="BV165">
        <v>195.70875000000001</v>
      </c>
      <c r="BW165">
        <v>-23.72335</v>
      </c>
      <c r="BX165">
        <v>999.69875000000002</v>
      </c>
      <c r="BY165">
        <v>1023.525</v>
      </c>
      <c r="BZ165">
        <v>0.73677024999999996</v>
      </c>
      <c r="CA165">
        <v>987.47374999999988</v>
      </c>
      <c r="CB165">
        <v>35.2233375</v>
      </c>
      <c r="CC165">
        <v>3.6308987500000001</v>
      </c>
      <c r="CD165">
        <v>3.55650625</v>
      </c>
      <c r="CE165">
        <v>27.244587500000002</v>
      </c>
      <c r="CF165">
        <v>26.891925000000001</v>
      </c>
      <c r="CG165">
        <v>1200.0025000000001</v>
      </c>
      <c r="CH165">
        <v>0.50003500000000001</v>
      </c>
      <c r="CI165">
        <v>0.49996499999999999</v>
      </c>
      <c r="CJ165">
        <v>0</v>
      </c>
      <c r="CK165">
        <v>957.01974999999993</v>
      </c>
      <c r="CL165">
        <v>4.9990899999999998</v>
      </c>
      <c r="CM165">
        <v>9814.2075000000004</v>
      </c>
      <c r="CN165">
        <v>9558.0012500000012</v>
      </c>
      <c r="CO165">
        <v>42.936999999999998</v>
      </c>
      <c r="CP165">
        <v>44.75</v>
      </c>
      <c r="CQ165">
        <v>43.765500000000003</v>
      </c>
      <c r="CR165">
        <v>43.75</v>
      </c>
      <c r="CS165">
        <v>44.311999999999998</v>
      </c>
      <c r="CT165">
        <v>597.54499999999996</v>
      </c>
      <c r="CU165">
        <v>597.4575000000001</v>
      </c>
      <c r="CV165">
        <v>0</v>
      </c>
      <c r="CW165">
        <v>1670263761.2</v>
      </c>
      <c r="CX165">
        <v>0</v>
      </c>
      <c r="CY165">
        <v>1670262879</v>
      </c>
      <c r="CZ165" t="s">
        <v>356</v>
      </c>
      <c r="DA165">
        <v>1670262873</v>
      </c>
      <c r="DB165">
        <v>1670262879</v>
      </c>
      <c r="DC165">
        <v>3</v>
      </c>
      <c r="DD165">
        <v>-7.0000000000000001E-3</v>
      </c>
      <c r="DE165">
        <v>-1.0999999999999999E-2</v>
      </c>
      <c r="DF165">
        <v>-3.9849999999999999</v>
      </c>
      <c r="DG165">
        <v>0.13</v>
      </c>
      <c r="DH165">
        <v>415</v>
      </c>
      <c r="DI165">
        <v>34</v>
      </c>
      <c r="DJ165">
        <v>0.34</v>
      </c>
      <c r="DK165">
        <v>0.13</v>
      </c>
      <c r="DL165">
        <v>-23.6602025</v>
      </c>
      <c r="DM165">
        <v>-0.46793358348966452</v>
      </c>
      <c r="DN165">
        <v>5.8732016343302842E-2</v>
      </c>
      <c r="DO165">
        <v>0</v>
      </c>
      <c r="DP165">
        <v>0.74384159999999999</v>
      </c>
      <c r="DQ165">
        <v>-3.9292435272047802E-2</v>
      </c>
      <c r="DR165">
        <v>4.0394196786172126E-3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363</v>
      </c>
      <c r="EA165">
        <v>3.2968299999999999</v>
      </c>
      <c r="EB165">
        <v>2.6253000000000002</v>
      </c>
      <c r="EC165">
        <v>0.18292700000000001</v>
      </c>
      <c r="ED165">
        <v>0.18390000000000001</v>
      </c>
      <c r="EE165">
        <v>0.144651</v>
      </c>
      <c r="EF165">
        <v>0.14102600000000001</v>
      </c>
      <c r="EG165">
        <v>24738</v>
      </c>
      <c r="EH165">
        <v>25147.3</v>
      </c>
      <c r="EI165">
        <v>28171.8</v>
      </c>
      <c r="EJ165">
        <v>29662.2</v>
      </c>
      <c r="EK165">
        <v>33160.300000000003</v>
      </c>
      <c r="EL165">
        <v>35364.699999999997</v>
      </c>
      <c r="EM165">
        <v>39761.300000000003</v>
      </c>
      <c r="EN165">
        <v>42381.8</v>
      </c>
      <c r="EO165">
        <v>1.95987</v>
      </c>
      <c r="EP165">
        <v>2.15625</v>
      </c>
      <c r="EQ165">
        <v>0.13716900000000001</v>
      </c>
      <c r="ER165">
        <v>0</v>
      </c>
      <c r="ES165">
        <v>31.4298</v>
      </c>
      <c r="ET165">
        <v>999.9</v>
      </c>
      <c r="EU165">
        <v>52.3</v>
      </c>
      <c r="EV165">
        <v>39.299999999999997</v>
      </c>
      <c r="EW165">
        <v>36.989699999999999</v>
      </c>
      <c r="EX165">
        <v>57.330300000000001</v>
      </c>
      <c r="EY165">
        <v>-1.46234</v>
      </c>
      <c r="EZ165">
        <v>2</v>
      </c>
      <c r="FA165">
        <v>0.44711899999999999</v>
      </c>
      <c r="FB165">
        <v>0.30024200000000001</v>
      </c>
      <c r="FC165">
        <v>20.273599999999998</v>
      </c>
      <c r="FD165">
        <v>5.2180400000000002</v>
      </c>
      <c r="FE165">
        <v>12.0047</v>
      </c>
      <c r="FF165">
        <v>4.9863499999999998</v>
      </c>
      <c r="FG165">
        <v>3.2845800000000001</v>
      </c>
      <c r="FH165">
        <v>9999</v>
      </c>
      <c r="FI165">
        <v>9999</v>
      </c>
      <c r="FJ165">
        <v>9999</v>
      </c>
      <c r="FK165">
        <v>999.9</v>
      </c>
      <c r="FL165">
        <v>1.86585</v>
      </c>
      <c r="FM165">
        <v>1.86229</v>
      </c>
      <c r="FN165">
        <v>1.86432</v>
      </c>
      <c r="FO165">
        <v>1.8604000000000001</v>
      </c>
      <c r="FP165">
        <v>1.86111</v>
      </c>
      <c r="FQ165">
        <v>1.8602000000000001</v>
      </c>
      <c r="FR165">
        <v>1.86188</v>
      </c>
      <c r="FS165">
        <v>1.8585</v>
      </c>
      <c r="FT165">
        <v>0</v>
      </c>
      <c r="FU165">
        <v>0</v>
      </c>
      <c r="FV165">
        <v>0</v>
      </c>
      <c r="FW165">
        <v>0</v>
      </c>
      <c r="FX165" t="s">
        <v>358</v>
      </c>
      <c r="FY165" t="s">
        <v>359</v>
      </c>
      <c r="FZ165" t="s">
        <v>360</v>
      </c>
      <c r="GA165" t="s">
        <v>360</v>
      </c>
      <c r="GB165" t="s">
        <v>360</v>
      </c>
      <c r="GC165" t="s">
        <v>360</v>
      </c>
      <c r="GD165">
        <v>0</v>
      </c>
      <c r="GE165">
        <v>100</v>
      </c>
      <c r="GF165">
        <v>100</v>
      </c>
      <c r="GG165">
        <v>-4.7910000000000004</v>
      </c>
      <c r="GH165">
        <v>0.13009999999999999</v>
      </c>
      <c r="GI165">
        <v>-3.0386377359327348</v>
      </c>
      <c r="GJ165">
        <v>-2.737337881603403E-3</v>
      </c>
      <c r="GK165">
        <v>1.2769921614711079E-6</v>
      </c>
      <c r="GL165">
        <v>-3.2469241445839119E-10</v>
      </c>
      <c r="GM165">
        <v>0.13012000000000509</v>
      </c>
      <c r="GN165">
        <v>0</v>
      </c>
      <c r="GO165">
        <v>0</v>
      </c>
      <c r="GP165">
        <v>0</v>
      </c>
      <c r="GQ165">
        <v>4</v>
      </c>
      <c r="GR165">
        <v>2074</v>
      </c>
      <c r="GS165">
        <v>4</v>
      </c>
      <c r="GT165">
        <v>30</v>
      </c>
      <c r="GU165">
        <v>14.5</v>
      </c>
      <c r="GV165">
        <v>14.4</v>
      </c>
      <c r="GW165">
        <v>2.7795399999999999</v>
      </c>
      <c r="GX165">
        <v>2.5476100000000002</v>
      </c>
      <c r="GY165">
        <v>2.04834</v>
      </c>
      <c r="GZ165">
        <v>2.6061999999999999</v>
      </c>
      <c r="HA165">
        <v>2.1972700000000001</v>
      </c>
      <c r="HB165">
        <v>2.36572</v>
      </c>
      <c r="HC165">
        <v>42.617100000000001</v>
      </c>
      <c r="HD165">
        <v>13.4666</v>
      </c>
      <c r="HE165">
        <v>18</v>
      </c>
      <c r="HF165">
        <v>508.01100000000002</v>
      </c>
      <c r="HG165">
        <v>719.60799999999995</v>
      </c>
      <c r="HH165">
        <v>30.9999</v>
      </c>
      <c r="HI165">
        <v>33.0824</v>
      </c>
      <c r="HJ165">
        <v>30.0001</v>
      </c>
      <c r="HK165">
        <v>32.9801</v>
      </c>
      <c r="HL165">
        <v>32.973599999999998</v>
      </c>
      <c r="HM165">
        <v>55.591200000000001</v>
      </c>
      <c r="HN165">
        <v>-30</v>
      </c>
      <c r="HO165">
        <v>-30</v>
      </c>
      <c r="HP165">
        <v>31</v>
      </c>
      <c r="HQ165">
        <v>1003.45</v>
      </c>
      <c r="HR165">
        <v>33.834600000000002</v>
      </c>
      <c r="HS165">
        <v>99.263099999999994</v>
      </c>
      <c r="HT165">
        <v>98.294799999999995</v>
      </c>
    </row>
    <row r="166" spans="1:228" x14ac:dyDescent="0.2">
      <c r="A166">
        <v>151</v>
      </c>
      <c r="B166">
        <v>1670263746.0999999</v>
      </c>
      <c r="C166">
        <v>599.09999990463257</v>
      </c>
      <c r="D166" t="s">
        <v>661</v>
      </c>
      <c r="E166" t="s">
        <v>662</v>
      </c>
      <c r="F166">
        <v>4</v>
      </c>
      <c r="G166">
        <v>1670263744.0999999</v>
      </c>
      <c r="H166">
        <f t="shared" si="68"/>
        <v>1.8489401694850398E-3</v>
      </c>
      <c r="I166">
        <f t="shared" si="69"/>
        <v>1.8489401694850398</v>
      </c>
      <c r="J166">
        <f t="shared" si="70"/>
        <v>31.876218387455904</v>
      </c>
      <c r="K166">
        <f t="shared" si="71"/>
        <v>970.85599999999999</v>
      </c>
      <c r="L166">
        <f t="shared" si="72"/>
        <v>493.48863805191854</v>
      </c>
      <c r="M166">
        <f t="shared" si="73"/>
        <v>49.877022177317265</v>
      </c>
      <c r="N166">
        <f t="shared" si="74"/>
        <v>98.124662878027692</v>
      </c>
      <c r="O166">
        <f t="shared" si="75"/>
        <v>0.11300142871439936</v>
      </c>
      <c r="P166">
        <f t="shared" si="76"/>
        <v>3.6822652323884042</v>
      </c>
      <c r="Q166">
        <f t="shared" si="77"/>
        <v>0.11110967979188847</v>
      </c>
      <c r="R166">
        <f t="shared" si="78"/>
        <v>6.9610878011182736E-2</v>
      </c>
      <c r="S166">
        <f t="shared" si="79"/>
        <v>226.11486694709333</v>
      </c>
      <c r="T166">
        <f t="shared" si="80"/>
        <v>33.86870572389973</v>
      </c>
      <c r="U166">
        <f t="shared" si="81"/>
        <v>33.661485714285718</v>
      </c>
      <c r="V166">
        <f t="shared" si="82"/>
        <v>5.2429457614638446</v>
      </c>
      <c r="W166">
        <f t="shared" si="83"/>
        <v>71.212798661676729</v>
      </c>
      <c r="X166">
        <f t="shared" si="84"/>
        <v>3.6349353878981376</v>
      </c>
      <c r="Y166">
        <f t="shared" si="85"/>
        <v>5.104328795119077</v>
      </c>
      <c r="Z166">
        <f t="shared" si="86"/>
        <v>1.608010373565707</v>
      </c>
      <c r="AA166">
        <f t="shared" si="87"/>
        <v>-81.538261474290252</v>
      </c>
      <c r="AB166">
        <f t="shared" si="88"/>
        <v>-94.959802785059836</v>
      </c>
      <c r="AC166">
        <f t="shared" si="89"/>
        <v>-5.9305828029280248</v>
      </c>
      <c r="AD166">
        <f t="shared" si="90"/>
        <v>43.686219884815202</v>
      </c>
      <c r="AE166">
        <f t="shared" si="91"/>
        <v>55.773728507536752</v>
      </c>
      <c r="AF166">
        <f t="shared" si="92"/>
        <v>1.8301599357624976</v>
      </c>
      <c r="AG166">
        <f t="shared" si="93"/>
        <v>31.876218387455904</v>
      </c>
      <c r="AH166">
        <v>1030.492660992569</v>
      </c>
      <c r="AI166">
        <v>1009.699272727272</v>
      </c>
      <c r="AJ166">
        <v>1.7452510741537881</v>
      </c>
      <c r="AK166">
        <v>66.402608217360225</v>
      </c>
      <c r="AL166">
        <f t="shared" si="94"/>
        <v>1.8489401694850398</v>
      </c>
      <c r="AM166">
        <v>35.225477483508243</v>
      </c>
      <c r="AN166">
        <v>35.965814705882352</v>
      </c>
      <c r="AO166">
        <v>1.4874588228462089E-5</v>
      </c>
      <c r="AP166">
        <v>90.818453597350185</v>
      </c>
      <c r="AQ166">
        <v>154</v>
      </c>
      <c r="AR166">
        <v>24</v>
      </c>
      <c r="AS166">
        <f t="shared" si="95"/>
        <v>1</v>
      </c>
      <c r="AT166">
        <f t="shared" si="96"/>
        <v>0</v>
      </c>
      <c r="AU166">
        <f t="shared" si="97"/>
        <v>47340.315724400862</v>
      </c>
      <c r="AV166">
        <f t="shared" si="98"/>
        <v>1200.011428571428</v>
      </c>
      <c r="AW166">
        <f t="shared" si="99"/>
        <v>1025.9334564492708</v>
      </c>
      <c r="AX166">
        <f t="shared" si="100"/>
        <v>0.85493640478958521</v>
      </c>
      <c r="AY166">
        <f t="shared" si="101"/>
        <v>0.18842726124389936</v>
      </c>
      <c r="AZ166">
        <v>2.7</v>
      </c>
      <c r="BA166">
        <v>0.5</v>
      </c>
      <c r="BB166" t="s">
        <v>355</v>
      </c>
      <c r="BC166">
        <v>2</v>
      </c>
      <c r="BD166" t="b">
        <v>1</v>
      </c>
      <c r="BE166">
        <v>1670263744.0999999</v>
      </c>
      <c r="BF166">
        <v>970.85599999999999</v>
      </c>
      <c r="BG166">
        <v>994.76228571428578</v>
      </c>
      <c r="BH166">
        <v>35.964442857142863</v>
      </c>
      <c r="BI166">
        <v>35.231542857142863</v>
      </c>
      <c r="BJ166">
        <v>975.65128571428556</v>
      </c>
      <c r="BK166">
        <v>35.834328571428571</v>
      </c>
      <c r="BL166">
        <v>649.98171428571425</v>
      </c>
      <c r="BM166">
        <v>100.9704285714286</v>
      </c>
      <c r="BN166">
        <v>9.9825799999999992E-2</v>
      </c>
      <c r="BO166">
        <v>33.183142857142862</v>
      </c>
      <c r="BP166">
        <v>33.661485714285718</v>
      </c>
      <c r="BQ166">
        <v>999.89999999999986</v>
      </c>
      <c r="BR166">
        <v>0</v>
      </c>
      <c r="BS166">
        <v>0</v>
      </c>
      <c r="BT166">
        <v>9023.2128571428584</v>
      </c>
      <c r="BU166">
        <v>0</v>
      </c>
      <c r="BV166">
        <v>195.43128571428571</v>
      </c>
      <c r="BW166">
        <v>-23.906214285714292</v>
      </c>
      <c r="BX166">
        <v>1007.074285714286</v>
      </c>
      <c r="BY166">
        <v>1031.0899999999999</v>
      </c>
      <c r="BZ166">
        <v>0.7329052857142857</v>
      </c>
      <c r="CA166">
        <v>994.76228571428578</v>
      </c>
      <c r="CB166">
        <v>35.231542857142863</v>
      </c>
      <c r="CC166">
        <v>3.6313457142857151</v>
      </c>
      <c r="CD166">
        <v>3.5573428571428569</v>
      </c>
      <c r="CE166">
        <v>27.246685714285711</v>
      </c>
      <c r="CF166">
        <v>26.89594285714286</v>
      </c>
      <c r="CG166">
        <v>1200.011428571428</v>
      </c>
      <c r="CH166">
        <v>0.50003500000000001</v>
      </c>
      <c r="CI166">
        <v>0.49996499999999999</v>
      </c>
      <c r="CJ166">
        <v>0</v>
      </c>
      <c r="CK166">
        <v>956.90885714285707</v>
      </c>
      <c r="CL166">
        <v>4.9990899999999998</v>
      </c>
      <c r="CM166">
        <v>9813.4042857142867</v>
      </c>
      <c r="CN166">
        <v>9558.0642857142866</v>
      </c>
      <c r="CO166">
        <v>42.936999999999998</v>
      </c>
      <c r="CP166">
        <v>44.75</v>
      </c>
      <c r="CQ166">
        <v>43.794285714285706</v>
      </c>
      <c r="CR166">
        <v>43.75</v>
      </c>
      <c r="CS166">
        <v>44.294285714285721</v>
      </c>
      <c r="CT166">
        <v>597.55000000000007</v>
      </c>
      <c r="CU166">
        <v>597.46142857142866</v>
      </c>
      <c r="CV166">
        <v>0</v>
      </c>
      <c r="CW166">
        <v>1670263764.8</v>
      </c>
      <c r="CX166">
        <v>0</v>
      </c>
      <c r="CY166">
        <v>1670262879</v>
      </c>
      <c r="CZ166" t="s">
        <v>356</v>
      </c>
      <c r="DA166">
        <v>1670262873</v>
      </c>
      <c r="DB166">
        <v>1670262879</v>
      </c>
      <c r="DC166">
        <v>3</v>
      </c>
      <c r="DD166">
        <v>-7.0000000000000001E-3</v>
      </c>
      <c r="DE166">
        <v>-1.0999999999999999E-2</v>
      </c>
      <c r="DF166">
        <v>-3.9849999999999999</v>
      </c>
      <c r="DG166">
        <v>0.13</v>
      </c>
      <c r="DH166">
        <v>415</v>
      </c>
      <c r="DI166">
        <v>34</v>
      </c>
      <c r="DJ166">
        <v>0.34</v>
      </c>
      <c r="DK166">
        <v>0.13</v>
      </c>
      <c r="DL166">
        <v>-23.716159999999999</v>
      </c>
      <c r="DM166">
        <v>-0.83869193245772666</v>
      </c>
      <c r="DN166">
        <v>9.6596391754557726E-2</v>
      </c>
      <c r="DO166">
        <v>0</v>
      </c>
      <c r="DP166">
        <v>0.74106345000000007</v>
      </c>
      <c r="DQ166">
        <v>-4.9507272045029763E-2</v>
      </c>
      <c r="DR166">
        <v>4.9481972825969611E-3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363</v>
      </c>
      <c r="EA166">
        <v>3.29677</v>
      </c>
      <c r="EB166">
        <v>2.6253600000000001</v>
      </c>
      <c r="EC166">
        <v>0.18373200000000001</v>
      </c>
      <c r="ED166">
        <v>0.184698</v>
      </c>
      <c r="EE166">
        <v>0.14465600000000001</v>
      </c>
      <c r="EF166">
        <v>0.14105100000000001</v>
      </c>
      <c r="EG166">
        <v>24713.5</v>
      </c>
      <c r="EH166">
        <v>25122.5</v>
      </c>
      <c r="EI166">
        <v>28171.7</v>
      </c>
      <c r="EJ166">
        <v>29662.1</v>
      </c>
      <c r="EK166">
        <v>33159.9</v>
      </c>
      <c r="EL166">
        <v>35363.699999999997</v>
      </c>
      <c r="EM166">
        <v>39760.9</v>
      </c>
      <c r="EN166">
        <v>42381.7</v>
      </c>
      <c r="EO166">
        <v>1.95923</v>
      </c>
      <c r="EP166">
        <v>2.15632</v>
      </c>
      <c r="EQ166">
        <v>0.13750000000000001</v>
      </c>
      <c r="ER166">
        <v>0</v>
      </c>
      <c r="ES166">
        <v>31.432500000000001</v>
      </c>
      <c r="ET166">
        <v>999.9</v>
      </c>
      <c r="EU166">
        <v>52.3</v>
      </c>
      <c r="EV166">
        <v>39.299999999999997</v>
      </c>
      <c r="EW166">
        <v>36.988999999999997</v>
      </c>
      <c r="EX166">
        <v>56.910299999999999</v>
      </c>
      <c r="EY166">
        <v>-1.4783599999999999</v>
      </c>
      <c r="EZ166">
        <v>2</v>
      </c>
      <c r="FA166">
        <v>0.44721499999999997</v>
      </c>
      <c r="FB166">
        <v>0.29820000000000002</v>
      </c>
      <c r="FC166">
        <v>20.273499999999999</v>
      </c>
      <c r="FD166">
        <v>5.2181899999999999</v>
      </c>
      <c r="FE166">
        <v>12.004899999999999</v>
      </c>
      <c r="FF166">
        <v>4.9865500000000003</v>
      </c>
      <c r="FG166">
        <v>3.2844799999999998</v>
      </c>
      <c r="FH166">
        <v>9999</v>
      </c>
      <c r="FI166">
        <v>9999</v>
      </c>
      <c r="FJ166">
        <v>9999</v>
      </c>
      <c r="FK166">
        <v>999.9</v>
      </c>
      <c r="FL166">
        <v>1.86585</v>
      </c>
      <c r="FM166">
        <v>1.86229</v>
      </c>
      <c r="FN166">
        <v>1.86432</v>
      </c>
      <c r="FO166">
        <v>1.8604499999999999</v>
      </c>
      <c r="FP166">
        <v>1.86111</v>
      </c>
      <c r="FQ166">
        <v>1.8602000000000001</v>
      </c>
      <c r="FR166">
        <v>1.86189</v>
      </c>
      <c r="FS166">
        <v>1.8585</v>
      </c>
      <c r="FT166">
        <v>0</v>
      </c>
      <c r="FU166">
        <v>0</v>
      </c>
      <c r="FV166">
        <v>0</v>
      </c>
      <c r="FW166">
        <v>0</v>
      </c>
      <c r="FX166" t="s">
        <v>358</v>
      </c>
      <c r="FY166" t="s">
        <v>359</v>
      </c>
      <c r="FZ166" t="s">
        <v>360</v>
      </c>
      <c r="GA166" t="s">
        <v>360</v>
      </c>
      <c r="GB166" t="s">
        <v>360</v>
      </c>
      <c r="GC166" t="s">
        <v>360</v>
      </c>
      <c r="GD166">
        <v>0</v>
      </c>
      <c r="GE166">
        <v>100</v>
      </c>
      <c r="GF166">
        <v>100</v>
      </c>
      <c r="GG166">
        <v>-4.7990000000000004</v>
      </c>
      <c r="GH166">
        <v>0.13009999999999999</v>
      </c>
      <c r="GI166">
        <v>-3.0386377359327348</v>
      </c>
      <c r="GJ166">
        <v>-2.737337881603403E-3</v>
      </c>
      <c r="GK166">
        <v>1.2769921614711079E-6</v>
      </c>
      <c r="GL166">
        <v>-3.2469241445839119E-10</v>
      </c>
      <c r="GM166">
        <v>0.13012000000000509</v>
      </c>
      <c r="GN166">
        <v>0</v>
      </c>
      <c r="GO166">
        <v>0</v>
      </c>
      <c r="GP166">
        <v>0</v>
      </c>
      <c r="GQ166">
        <v>4</v>
      </c>
      <c r="GR166">
        <v>2074</v>
      </c>
      <c r="GS166">
        <v>4</v>
      </c>
      <c r="GT166">
        <v>30</v>
      </c>
      <c r="GU166">
        <v>14.6</v>
      </c>
      <c r="GV166">
        <v>14.5</v>
      </c>
      <c r="GW166">
        <v>2.79419</v>
      </c>
      <c r="GX166">
        <v>2.5451700000000002</v>
      </c>
      <c r="GY166">
        <v>2.04834</v>
      </c>
      <c r="GZ166">
        <v>2.6061999999999999</v>
      </c>
      <c r="HA166">
        <v>2.1972700000000001</v>
      </c>
      <c r="HB166">
        <v>2.33765</v>
      </c>
      <c r="HC166">
        <v>42.617100000000001</v>
      </c>
      <c r="HD166">
        <v>13.4666</v>
      </c>
      <c r="HE166">
        <v>18</v>
      </c>
      <c r="HF166">
        <v>507.58800000000002</v>
      </c>
      <c r="HG166">
        <v>719.71100000000001</v>
      </c>
      <c r="HH166">
        <v>30.999700000000001</v>
      </c>
      <c r="HI166">
        <v>33.083100000000002</v>
      </c>
      <c r="HJ166">
        <v>30.0002</v>
      </c>
      <c r="HK166">
        <v>32.9801</v>
      </c>
      <c r="HL166">
        <v>32.976399999999998</v>
      </c>
      <c r="HM166">
        <v>55.889699999999998</v>
      </c>
      <c r="HN166">
        <v>-30</v>
      </c>
      <c r="HO166">
        <v>-30</v>
      </c>
      <c r="HP166">
        <v>31</v>
      </c>
      <c r="HQ166">
        <v>1010.13</v>
      </c>
      <c r="HR166">
        <v>33.834600000000002</v>
      </c>
      <c r="HS166">
        <v>99.2624</v>
      </c>
      <c r="HT166">
        <v>98.294600000000003</v>
      </c>
    </row>
    <row r="167" spans="1:228" x14ac:dyDescent="0.2">
      <c r="A167">
        <v>152</v>
      </c>
      <c r="B167">
        <v>1670263750.0999999</v>
      </c>
      <c r="C167">
        <v>603.09999990463257</v>
      </c>
      <c r="D167" t="s">
        <v>663</v>
      </c>
      <c r="E167" t="s">
        <v>664</v>
      </c>
      <c r="F167">
        <v>4</v>
      </c>
      <c r="G167">
        <v>1670263747.7874999</v>
      </c>
      <c r="H167">
        <f t="shared" si="68"/>
        <v>1.8371183593809323E-3</v>
      </c>
      <c r="I167">
        <f t="shared" si="69"/>
        <v>1.8371183593809324</v>
      </c>
      <c r="J167">
        <f t="shared" si="70"/>
        <v>32.291670899490498</v>
      </c>
      <c r="K167">
        <f t="shared" si="71"/>
        <v>976.99737499999992</v>
      </c>
      <c r="L167">
        <f t="shared" si="72"/>
        <v>491.29275608008982</v>
      </c>
      <c r="M167">
        <f t="shared" si="73"/>
        <v>49.655472055286516</v>
      </c>
      <c r="N167">
        <f t="shared" si="74"/>
        <v>98.746145250495445</v>
      </c>
      <c r="O167">
        <f t="shared" si="75"/>
        <v>0.1124277608881124</v>
      </c>
      <c r="P167">
        <f t="shared" si="76"/>
        <v>3.6765156745898468</v>
      </c>
      <c r="Q167">
        <f t="shared" si="77"/>
        <v>0.11055212302435806</v>
      </c>
      <c r="R167">
        <f t="shared" si="78"/>
        <v>6.9260989019727937E-2</v>
      </c>
      <c r="S167">
        <f t="shared" si="79"/>
        <v>226.11462860783112</v>
      </c>
      <c r="T167">
        <f t="shared" si="80"/>
        <v>33.877219660175939</v>
      </c>
      <c r="U167">
        <f t="shared" si="81"/>
        <v>33.655737500000001</v>
      </c>
      <c r="V167">
        <f t="shared" si="82"/>
        <v>5.2412607703591378</v>
      </c>
      <c r="W167">
        <f t="shared" si="83"/>
        <v>71.20279089698856</v>
      </c>
      <c r="X167">
        <f t="shared" si="84"/>
        <v>3.6354509339169918</v>
      </c>
      <c r="Y167">
        <f t="shared" si="85"/>
        <v>5.1057702768652984</v>
      </c>
      <c r="Z167">
        <f t="shared" si="86"/>
        <v>1.605809836442146</v>
      </c>
      <c r="AA167">
        <f t="shared" si="87"/>
        <v>-81.016919648699115</v>
      </c>
      <c r="AB167">
        <f t="shared" si="88"/>
        <v>-92.674774369733527</v>
      </c>
      <c r="AC167">
        <f t="shared" si="89"/>
        <v>-5.7969054730536511</v>
      </c>
      <c r="AD167">
        <f t="shared" si="90"/>
        <v>46.626029116344839</v>
      </c>
      <c r="AE167">
        <f t="shared" si="91"/>
        <v>55.759430262724955</v>
      </c>
      <c r="AF167">
        <f t="shared" si="92"/>
        <v>1.8246775946002602</v>
      </c>
      <c r="AG167">
        <f t="shared" si="93"/>
        <v>32.291670899490498</v>
      </c>
      <c r="AH167">
        <v>1037.3852306407421</v>
      </c>
      <c r="AI167">
        <v>1016.553454545455</v>
      </c>
      <c r="AJ167">
        <v>1.7109148894539239</v>
      </c>
      <c r="AK167">
        <v>66.402608217360225</v>
      </c>
      <c r="AL167">
        <f t="shared" si="94"/>
        <v>1.8371183593809324</v>
      </c>
      <c r="AM167">
        <v>35.235293669370101</v>
      </c>
      <c r="AN167">
        <v>35.970837647058801</v>
      </c>
      <c r="AO167">
        <v>1.560532578076364E-5</v>
      </c>
      <c r="AP167">
        <v>90.818453597350185</v>
      </c>
      <c r="AQ167">
        <v>154</v>
      </c>
      <c r="AR167">
        <v>24</v>
      </c>
      <c r="AS167">
        <f t="shared" si="95"/>
        <v>1</v>
      </c>
      <c r="AT167">
        <f t="shared" si="96"/>
        <v>0</v>
      </c>
      <c r="AU167">
        <f t="shared" si="97"/>
        <v>47236.857850355358</v>
      </c>
      <c r="AV167">
        <f t="shared" si="98"/>
        <v>1200.01</v>
      </c>
      <c r="AW167">
        <f t="shared" si="99"/>
        <v>1025.9322510921404</v>
      </c>
      <c r="AX167">
        <f t="shared" si="100"/>
        <v>0.85493641810663279</v>
      </c>
      <c r="AY167">
        <f t="shared" si="101"/>
        <v>0.18842728694580138</v>
      </c>
      <c r="AZ167">
        <v>2.7</v>
      </c>
      <c r="BA167">
        <v>0.5</v>
      </c>
      <c r="BB167" t="s">
        <v>355</v>
      </c>
      <c r="BC167">
        <v>2</v>
      </c>
      <c r="BD167" t="b">
        <v>1</v>
      </c>
      <c r="BE167">
        <v>1670263747.7874999</v>
      </c>
      <c r="BF167">
        <v>976.99737499999992</v>
      </c>
      <c r="BG167">
        <v>1000.8985</v>
      </c>
      <c r="BH167">
        <v>35.969262499999999</v>
      </c>
      <c r="BI167">
        <v>35.238612500000002</v>
      </c>
      <c r="BJ167">
        <v>981.80012499999998</v>
      </c>
      <c r="BK167">
        <v>35.839149999999997</v>
      </c>
      <c r="BL167">
        <v>650.02699999999993</v>
      </c>
      <c r="BM167">
        <v>100.971</v>
      </c>
      <c r="BN167">
        <v>0.1000445875</v>
      </c>
      <c r="BO167">
        <v>33.188175000000001</v>
      </c>
      <c r="BP167">
        <v>33.655737500000001</v>
      </c>
      <c r="BQ167">
        <v>999.9</v>
      </c>
      <c r="BR167">
        <v>0</v>
      </c>
      <c r="BS167">
        <v>0</v>
      </c>
      <c r="BT167">
        <v>9003.28125</v>
      </c>
      <c r="BU167">
        <v>0</v>
      </c>
      <c r="BV167">
        <v>195.40787499999999</v>
      </c>
      <c r="BW167">
        <v>-23.900937500000001</v>
      </c>
      <c r="BX167">
        <v>1013.45</v>
      </c>
      <c r="BY167">
        <v>1037.4549999999999</v>
      </c>
      <c r="BZ167">
        <v>0.73064425</v>
      </c>
      <c r="CA167">
        <v>1000.8985</v>
      </c>
      <c r="CB167">
        <v>35.238612500000002</v>
      </c>
      <c r="CC167">
        <v>3.63185</v>
      </c>
      <c r="CD167">
        <v>3.5580750000000001</v>
      </c>
      <c r="CE167">
        <v>27.24905</v>
      </c>
      <c r="CF167">
        <v>26.899425000000001</v>
      </c>
      <c r="CG167">
        <v>1200.01</v>
      </c>
      <c r="CH167">
        <v>0.50003500000000001</v>
      </c>
      <c r="CI167">
        <v>0.49996499999999999</v>
      </c>
      <c r="CJ167">
        <v>0</v>
      </c>
      <c r="CK167">
        <v>956.79</v>
      </c>
      <c r="CL167">
        <v>4.9990899999999998</v>
      </c>
      <c r="CM167">
        <v>9814.8712500000001</v>
      </c>
      <c r="CN167">
        <v>9558.0562500000015</v>
      </c>
      <c r="CO167">
        <v>42.936999999999998</v>
      </c>
      <c r="CP167">
        <v>44.75</v>
      </c>
      <c r="CQ167">
        <v>43.765500000000003</v>
      </c>
      <c r="CR167">
        <v>43.75</v>
      </c>
      <c r="CS167">
        <v>44.311999999999998</v>
      </c>
      <c r="CT167">
        <v>597.54874999999993</v>
      </c>
      <c r="CU167">
        <v>597.46125000000006</v>
      </c>
      <c r="CV167">
        <v>0</v>
      </c>
      <c r="CW167">
        <v>1670263769</v>
      </c>
      <c r="CX167">
        <v>0</v>
      </c>
      <c r="CY167">
        <v>1670262879</v>
      </c>
      <c r="CZ167" t="s">
        <v>356</v>
      </c>
      <c r="DA167">
        <v>1670262873</v>
      </c>
      <c r="DB167">
        <v>1670262879</v>
      </c>
      <c r="DC167">
        <v>3</v>
      </c>
      <c r="DD167">
        <v>-7.0000000000000001E-3</v>
      </c>
      <c r="DE167">
        <v>-1.0999999999999999E-2</v>
      </c>
      <c r="DF167">
        <v>-3.9849999999999999</v>
      </c>
      <c r="DG167">
        <v>0.13</v>
      </c>
      <c r="DH167">
        <v>415</v>
      </c>
      <c r="DI167">
        <v>34</v>
      </c>
      <c r="DJ167">
        <v>0.34</v>
      </c>
      <c r="DK167">
        <v>0.13</v>
      </c>
      <c r="DL167">
        <v>-23.771347500000001</v>
      </c>
      <c r="DM167">
        <v>-0.95599362101312191</v>
      </c>
      <c r="DN167">
        <v>0.1059519324682185</v>
      </c>
      <c r="DO167">
        <v>0</v>
      </c>
      <c r="DP167">
        <v>0.73782562500000004</v>
      </c>
      <c r="DQ167">
        <v>-5.6027380863039308E-2</v>
      </c>
      <c r="DR167">
        <v>5.5095505700896302E-3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363</v>
      </c>
      <c r="EA167">
        <v>3.2966899999999999</v>
      </c>
      <c r="EB167">
        <v>2.6254499999999998</v>
      </c>
      <c r="EC167">
        <v>0.184529</v>
      </c>
      <c r="ED167">
        <v>0.18549099999999999</v>
      </c>
      <c r="EE167">
        <v>0.14467099999999999</v>
      </c>
      <c r="EF167">
        <v>0.14106199999999999</v>
      </c>
      <c r="EG167">
        <v>24688.7</v>
      </c>
      <c r="EH167">
        <v>25098.5</v>
      </c>
      <c r="EI167">
        <v>28171</v>
      </c>
      <c r="EJ167">
        <v>29662.6</v>
      </c>
      <c r="EK167">
        <v>33158.800000000003</v>
      </c>
      <c r="EL167">
        <v>35363.800000000003</v>
      </c>
      <c r="EM167">
        <v>39760.199999999997</v>
      </c>
      <c r="EN167">
        <v>42382.400000000001</v>
      </c>
      <c r="EO167">
        <v>1.95977</v>
      </c>
      <c r="EP167">
        <v>2.1562800000000002</v>
      </c>
      <c r="EQ167">
        <v>0.13714999999999999</v>
      </c>
      <c r="ER167">
        <v>0</v>
      </c>
      <c r="ES167">
        <v>31.436599999999999</v>
      </c>
      <c r="ET167">
        <v>999.9</v>
      </c>
      <c r="EU167">
        <v>52.3</v>
      </c>
      <c r="EV167">
        <v>39.299999999999997</v>
      </c>
      <c r="EW167">
        <v>36.988599999999998</v>
      </c>
      <c r="EX167">
        <v>57.450299999999999</v>
      </c>
      <c r="EY167">
        <v>-1.4382999999999999</v>
      </c>
      <c r="EZ167">
        <v>2</v>
      </c>
      <c r="FA167">
        <v>0.44722600000000001</v>
      </c>
      <c r="FB167">
        <v>0.29699599999999998</v>
      </c>
      <c r="FC167">
        <v>20.273399999999999</v>
      </c>
      <c r="FD167">
        <v>5.2178899999999997</v>
      </c>
      <c r="FE167">
        <v>12.0053</v>
      </c>
      <c r="FF167">
        <v>4.9863999999999997</v>
      </c>
      <c r="FG167">
        <v>3.2845</v>
      </c>
      <c r="FH167">
        <v>9999</v>
      </c>
      <c r="FI167">
        <v>9999</v>
      </c>
      <c r="FJ167">
        <v>9999</v>
      </c>
      <c r="FK167">
        <v>999.9</v>
      </c>
      <c r="FL167">
        <v>1.8658399999999999</v>
      </c>
      <c r="FM167">
        <v>1.86232</v>
      </c>
      <c r="FN167">
        <v>1.86432</v>
      </c>
      <c r="FO167">
        <v>1.86042</v>
      </c>
      <c r="FP167">
        <v>1.86111</v>
      </c>
      <c r="FQ167">
        <v>1.8602000000000001</v>
      </c>
      <c r="FR167">
        <v>1.86189</v>
      </c>
      <c r="FS167">
        <v>1.8585199999999999</v>
      </c>
      <c r="FT167">
        <v>0</v>
      </c>
      <c r="FU167">
        <v>0</v>
      </c>
      <c r="FV167">
        <v>0</v>
      </c>
      <c r="FW167">
        <v>0</v>
      </c>
      <c r="FX167" t="s">
        <v>358</v>
      </c>
      <c r="FY167" t="s">
        <v>359</v>
      </c>
      <c r="FZ167" t="s">
        <v>360</v>
      </c>
      <c r="GA167" t="s">
        <v>360</v>
      </c>
      <c r="GB167" t="s">
        <v>360</v>
      </c>
      <c r="GC167" t="s">
        <v>360</v>
      </c>
      <c r="GD167">
        <v>0</v>
      </c>
      <c r="GE167">
        <v>100</v>
      </c>
      <c r="GF167">
        <v>100</v>
      </c>
      <c r="GG167">
        <v>-4.8070000000000004</v>
      </c>
      <c r="GH167">
        <v>0.13009999999999999</v>
      </c>
      <c r="GI167">
        <v>-3.0386377359327348</v>
      </c>
      <c r="GJ167">
        <v>-2.737337881603403E-3</v>
      </c>
      <c r="GK167">
        <v>1.2769921614711079E-6</v>
      </c>
      <c r="GL167">
        <v>-3.2469241445839119E-10</v>
      </c>
      <c r="GM167">
        <v>0.13012000000000509</v>
      </c>
      <c r="GN167">
        <v>0</v>
      </c>
      <c r="GO167">
        <v>0</v>
      </c>
      <c r="GP167">
        <v>0</v>
      </c>
      <c r="GQ167">
        <v>4</v>
      </c>
      <c r="GR167">
        <v>2074</v>
      </c>
      <c r="GS167">
        <v>4</v>
      </c>
      <c r="GT167">
        <v>30</v>
      </c>
      <c r="GU167">
        <v>14.6</v>
      </c>
      <c r="GV167">
        <v>14.5</v>
      </c>
      <c r="GW167">
        <v>2.80884</v>
      </c>
      <c r="GX167">
        <v>2.5439500000000002</v>
      </c>
      <c r="GY167">
        <v>2.04834</v>
      </c>
      <c r="GZ167">
        <v>2.6074199999999998</v>
      </c>
      <c r="HA167">
        <v>2.1972700000000001</v>
      </c>
      <c r="HB167">
        <v>2.35229</v>
      </c>
      <c r="HC167">
        <v>42.617100000000001</v>
      </c>
      <c r="HD167">
        <v>13.4666</v>
      </c>
      <c r="HE167">
        <v>18</v>
      </c>
      <c r="HF167">
        <v>507.96300000000002</v>
      </c>
      <c r="HG167">
        <v>719.66600000000005</v>
      </c>
      <c r="HH167">
        <v>30.999700000000001</v>
      </c>
      <c r="HI167">
        <v>33.084699999999998</v>
      </c>
      <c r="HJ167">
        <v>30.0002</v>
      </c>
      <c r="HK167">
        <v>32.982399999999998</v>
      </c>
      <c r="HL167">
        <v>32.976500000000001</v>
      </c>
      <c r="HM167">
        <v>56.1892</v>
      </c>
      <c r="HN167">
        <v>-30</v>
      </c>
      <c r="HO167">
        <v>-30</v>
      </c>
      <c r="HP167">
        <v>31</v>
      </c>
      <c r="HQ167">
        <v>1016.82</v>
      </c>
      <c r="HR167">
        <v>33.834600000000002</v>
      </c>
      <c r="HS167">
        <v>99.260400000000004</v>
      </c>
      <c r="HT167">
        <v>98.296099999999996</v>
      </c>
    </row>
    <row r="168" spans="1:228" x14ac:dyDescent="0.2">
      <c r="A168">
        <v>153</v>
      </c>
      <c r="B168">
        <v>1670263754.0999999</v>
      </c>
      <c r="C168">
        <v>607.09999990463257</v>
      </c>
      <c r="D168" t="s">
        <v>665</v>
      </c>
      <c r="E168" t="s">
        <v>666</v>
      </c>
      <c r="F168">
        <v>4</v>
      </c>
      <c r="G168">
        <v>1670263752.0999999</v>
      </c>
      <c r="H168">
        <f t="shared" si="68"/>
        <v>1.8323706236425083E-3</v>
      </c>
      <c r="I168">
        <f t="shared" si="69"/>
        <v>1.8323706236425084</v>
      </c>
      <c r="J168">
        <f t="shared" si="70"/>
        <v>32.143695456588993</v>
      </c>
      <c r="K168">
        <f t="shared" si="71"/>
        <v>984.15614285714298</v>
      </c>
      <c r="L168">
        <f t="shared" si="72"/>
        <v>498.66486777237793</v>
      </c>
      <c r="M168">
        <f t="shared" si="73"/>
        <v>50.400341299171011</v>
      </c>
      <c r="N168">
        <f t="shared" si="74"/>
        <v>99.469220106191841</v>
      </c>
      <c r="O168">
        <f t="shared" si="75"/>
        <v>0.11200776922825736</v>
      </c>
      <c r="P168">
        <f t="shared" si="76"/>
        <v>3.6799975949502901</v>
      </c>
      <c r="Q168">
        <f t="shared" si="77"/>
        <v>0.11014772361039817</v>
      </c>
      <c r="R168">
        <f t="shared" si="78"/>
        <v>6.9006872019972604E-2</v>
      </c>
      <c r="S168">
        <f t="shared" si="79"/>
        <v>226.11370680417301</v>
      </c>
      <c r="T168">
        <f t="shared" si="80"/>
        <v>33.878391107825905</v>
      </c>
      <c r="U168">
        <f t="shared" si="81"/>
        <v>33.662857142857149</v>
      </c>
      <c r="V168">
        <f t="shared" si="82"/>
        <v>5.2433478419960498</v>
      </c>
      <c r="W168">
        <f t="shared" si="83"/>
        <v>71.207152031426688</v>
      </c>
      <c r="X168">
        <f t="shared" si="84"/>
        <v>3.6358360791231084</v>
      </c>
      <c r="Y168">
        <f t="shared" si="85"/>
        <v>5.1059984501535212</v>
      </c>
      <c r="Z168">
        <f t="shared" si="86"/>
        <v>1.6075117628729414</v>
      </c>
      <c r="AA168">
        <f t="shared" si="87"/>
        <v>-80.807544502634613</v>
      </c>
      <c r="AB168">
        <f t="shared" si="88"/>
        <v>-94.017044548629727</v>
      </c>
      <c r="AC168">
        <f t="shared" si="89"/>
        <v>-5.8755293397312585</v>
      </c>
      <c r="AD168">
        <f t="shared" si="90"/>
        <v>45.413588413177408</v>
      </c>
      <c r="AE168">
        <f t="shared" si="91"/>
        <v>55.930918569673324</v>
      </c>
      <c r="AF168">
        <f t="shared" si="92"/>
        <v>1.8194118448315575</v>
      </c>
      <c r="AG168">
        <f t="shared" si="93"/>
        <v>32.143695456588993</v>
      </c>
      <c r="AH168">
        <v>1044.3545605849779</v>
      </c>
      <c r="AI168">
        <v>1023.485393939393</v>
      </c>
      <c r="AJ168">
        <v>1.735635819474078</v>
      </c>
      <c r="AK168">
        <v>66.402608217360225</v>
      </c>
      <c r="AL168">
        <f t="shared" si="94"/>
        <v>1.8323706236425084</v>
      </c>
      <c r="AM168">
        <v>35.240410985244679</v>
      </c>
      <c r="AN168">
        <v>35.974121176470582</v>
      </c>
      <c r="AO168">
        <v>8.9952071571646008E-6</v>
      </c>
      <c r="AP168">
        <v>90.818453597350185</v>
      </c>
      <c r="AQ168">
        <v>154</v>
      </c>
      <c r="AR168">
        <v>24</v>
      </c>
      <c r="AS168">
        <f t="shared" si="95"/>
        <v>1</v>
      </c>
      <c r="AT168">
        <f t="shared" si="96"/>
        <v>0</v>
      </c>
      <c r="AU168">
        <f t="shared" si="97"/>
        <v>47298.913911138443</v>
      </c>
      <c r="AV168">
        <f t="shared" si="98"/>
        <v>1200.005714285714</v>
      </c>
      <c r="AW168">
        <f t="shared" si="99"/>
        <v>1025.9285278778098</v>
      </c>
      <c r="AX168">
        <f t="shared" si="100"/>
        <v>0.85493636877260937</v>
      </c>
      <c r="AY168">
        <f t="shared" si="101"/>
        <v>0.18842719173113598</v>
      </c>
      <c r="AZ168">
        <v>2.7</v>
      </c>
      <c r="BA168">
        <v>0.5</v>
      </c>
      <c r="BB168" t="s">
        <v>355</v>
      </c>
      <c r="BC168">
        <v>2</v>
      </c>
      <c r="BD168" t="b">
        <v>1</v>
      </c>
      <c r="BE168">
        <v>1670263752.0999999</v>
      </c>
      <c r="BF168">
        <v>984.15614285714298</v>
      </c>
      <c r="BG168">
        <v>1008.132857142857</v>
      </c>
      <c r="BH168">
        <v>35.973242857142857</v>
      </c>
      <c r="BI168">
        <v>35.244671428571429</v>
      </c>
      <c r="BJ168">
        <v>988.96685714285729</v>
      </c>
      <c r="BK168">
        <v>35.843114285714293</v>
      </c>
      <c r="BL168">
        <v>649.99757142857129</v>
      </c>
      <c r="BM168">
        <v>100.9705714285714</v>
      </c>
      <c r="BN168">
        <v>9.9996314285714288E-2</v>
      </c>
      <c r="BO168">
        <v>33.188971428571428</v>
      </c>
      <c r="BP168">
        <v>33.662857142857149</v>
      </c>
      <c r="BQ168">
        <v>999.89999999999986</v>
      </c>
      <c r="BR168">
        <v>0</v>
      </c>
      <c r="BS168">
        <v>0</v>
      </c>
      <c r="BT168">
        <v>9015.3571428571431</v>
      </c>
      <c r="BU168">
        <v>0</v>
      </c>
      <c r="BV168">
        <v>194.983</v>
      </c>
      <c r="BW168">
        <v>-23.976414285714291</v>
      </c>
      <c r="BX168">
        <v>1020.88</v>
      </c>
      <c r="BY168">
        <v>1044.96</v>
      </c>
      <c r="BZ168">
        <v>0.72859042857142864</v>
      </c>
      <c r="CA168">
        <v>1008.132857142857</v>
      </c>
      <c r="CB168">
        <v>35.244671428571429</v>
      </c>
      <c r="CC168">
        <v>3.6322414285714291</v>
      </c>
      <c r="CD168">
        <v>3.558674285714285</v>
      </c>
      <c r="CE168">
        <v>27.250871428571429</v>
      </c>
      <c r="CF168">
        <v>26.9023</v>
      </c>
      <c r="CG168">
        <v>1200.005714285714</v>
      </c>
      <c r="CH168">
        <v>0.50003742857142863</v>
      </c>
      <c r="CI168">
        <v>0.49996257142857142</v>
      </c>
      <c r="CJ168">
        <v>0</v>
      </c>
      <c r="CK168">
        <v>956.81985714285713</v>
      </c>
      <c r="CL168">
        <v>4.9990899999999998</v>
      </c>
      <c r="CM168">
        <v>9813.7728571428579</v>
      </c>
      <c r="CN168">
        <v>9558.0385714285712</v>
      </c>
      <c r="CO168">
        <v>42.936999999999998</v>
      </c>
      <c r="CP168">
        <v>44.75</v>
      </c>
      <c r="CQ168">
        <v>43.776571428571437</v>
      </c>
      <c r="CR168">
        <v>43.75</v>
      </c>
      <c r="CS168">
        <v>44.311999999999998</v>
      </c>
      <c r="CT168">
        <v>597.54857142857145</v>
      </c>
      <c r="CU168">
        <v>597.45714285714291</v>
      </c>
      <c r="CV168">
        <v>0</v>
      </c>
      <c r="CW168">
        <v>1670263773.2</v>
      </c>
      <c r="CX168">
        <v>0</v>
      </c>
      <c r="CY168">
        <v>1670262879</v>
      </c>
      <c r="CZ168" t="s">
        <v>356</v>
      </c>
      <c r="DA168">
        <v>1670262873</v>
      </c>
      <c r="DB168">
        <v>1670262879</v>
      </c>
      <c r="DC168">
        <v>3</v>
      </c>
      <c r="DD168">
        <v>-7.0000000000000001E-3</v>
      </c>
      <c r="DE168">
        <v>-1.0999999999999999E-2</v>
      </c>
      <c r="DF168">
        <v>-3.9849999999999999</v>
      </c>
      <c r="DG168">
        <v>0.13</v>
      </c>
      <c r="DH168">
        <v>415</v>
      </c>
      <c r="DI168">
        <v>34</v>
      </c>
      <c r="DJ168">
        <v>0.34</v>
      </c>
      <c r="DK168">
        <v>0.13</v>
      </c>
      <c r="DL168">
        <v>-23.8316725</v>
      </c>
      <c r="DM168">
        <v>-1.0089759849905511</v>
      </c>
      <c r="DN168">
        <v>0.1091968772161088</v>
      </c>
      <c r="DO168">
        <v>0</v>
      </c>
      <c r="DP168">
        <v>0.73473480000000002</v>
      </c>
      <c r="DQ168">
        <v>-4.8732067542214742E-2</v>
      </c>
      <c r="DR168">
        <v>4.8957020906096769E-3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363</v>
      </c>
      <c r="EA168">
        <v>3.2966899999999999</v>
      </c>
      <c r="EB168">
        <v>2.62521</v>
      </c>
      <c r="EC168">
        <v>0.185335</v>
      </c>
      <c r="ED168">
        <v>0.18628800000000001</v>
      </c>
      <c r="EE168">
        <v>0.144676</v>
      </c>
      <c r="EF168">
        <v>0.14108599999999999</v>
      </c>
      <c r="EG168">
        <v>24664.7</v>
      </c>
      <c r="EH168">
        <v>25073.8</v>
      </c>
      <c r="EI168">
        <v>28171.5</v>
      </c>
      <c r="EJ168">
        <v>29662.6</v>
      </c>
      <c r="EK168">
        <v>33159.199999999997</v>
      </c>
      <c r="EL168">
        <v>35363</v>
      </c>
      <c r="EM168">
        <v>39761</v>
      </c>
      <c r="EN168">
        <v>42382.5</v>
      </c>
      <c r="EO168">
        <v>1.96017</v>
      </c>
      <c r="EP168">
        <v>2.1562000000000001</v>
      </c>
      <c r="EQ168">
        <v>0.137299</v>
      </c>
      <c r="ER168">
        <v>0</v>
      </c>
      <c r="ES168">
        <v>31.4407</v>
      </c>
      <c r="ET168">
        <v>999.9</v>
      </c>
      <c r="EU168">
        <v>52.3</v>
      </c>
      <c r="EV168">
        <v>39.299999999999997</v>
      </c>
      <c r="EW168">
        <v>36.988599999999998</v>
      </c>
      <c r="EX168">
        <v>56.760300000000001</v>
      </c>
      <c r="EY168">
        <v>-1.40625</v>
      </c>
      <c r="EZ168">
        <v>2</v>
      </c>
      <c r="FA168">
        <v>0.447378</v>
      </c>
      <c r="FB168">
        <v>0.29580600000000001</v>
      </c>
      <c r="FC168">
        <v>20.273499999999999</v>
      </c>
      <c r="FD168">
        <v>5.2184900000000001</v>
      </c>
      <c r="FE168">
        <v>12.0053</v>
      </c>
      <c r="FF168">
        <v>4.98705</v>
      </c>
      <c r="FG168">
        <v>3.2845</v>
      </c>
      <c r="FH168">
        <v>9999</v>
      </c>
      <c r="FI168">
        <v>9999</v>
      </c>
      <c r="FJ168">
        <v>9999</v>
      </c>
      <c r="FK168">
        <v>999.9</v>
      </c>
      <c r="FL168">
        <v>1.8658399999999999</v>
      </c>
      <c r="FM168">
        <v>1.86229</v>
      </c>
      <c r="FN168">
        <v>1.86432</v>
      </c>
      <c r="FO168">
        <v>1.8604000000000001</v>
      </c>
      <c r="FP168">
        <v>1.86111</v>
      </c>
      <c r="FQ168">
        <v>1.8602000000000001</v>
      </c>
      <c r="FR168">
        <v>1.86188</v>
      </c>
      <c r="FS168">
        <v>1.8585100000000001</v>
      </c>
      <c r="FT168">
        <v>0</v>
      </c>
      <c r="FU168">
        <v>0</v>
      </c>
      <c r="FV168">
        <v>0</v>
      </c>
      <c r="FW168">
        <v>0</v>
      </c>
      <c r="FX168" t="s">
        <v>358</v>
      </c>
      <c r="FY168" t="s">
        <v>359</v>
      </c>
      <c r="FZ168" t="s">
        <v>360</v>
      </c>
      <c r="GA168" t="s">
        <v>360</v>
      </c>
      <c r="GB168" t="s">
        <v>360</v>
      </c>
      <c r="GC168" t="s">
        <v>360</v>
      </c>
      <c r="GD168">
        <v>0</v>
      </c>
      <c r="GE168">
        <v>100</v>
      </c>
      <c r="GF168">
        <v>100</v>
      </c>
      <c r="GG168">
        <v>-4.8150000000000004</v>
      </c>
      <c r="GH168">
        <v>0.13009999999999999</v>
      </c>
      <c r="GI168">
        <v>-3.0386377359327348</v>
      </c>
      <c r="GJ168">
        <v>-2.737337881603403E-3</v>
      </c>
      <c r="GK168">
        <v>1.2769921614711079E-6</v>
      </c>
      <c r="GL168">
        <v>-3.2469241445839119E-10</v>
      </c>
      <c r="GM168">
        <v>0.13012000000000509</v>
      </c>
      <c r="GN168">
        <v>0</v>
      </c>
      <c r="GO168">
        <v>0</v>
      </c>
      <c r="GP168">
        <v>0</v>
      </c>
      <c r="GQ168">
        <v>4</v>
      </c>
      <c r="GR168">
        <v>2074</v>
      </c>
      <c r="GS168">
        <v>4</v>
      </c>
      <c r="GT168">
        <v>30</v>
      </c>
      <c r="GU168">
        <v>14.7</v>
      </c>
      <c r="GV168">
        <v>14.6</v>
      </c>
      <c r="GW168">
        <v>2.8247100000000001</v>
      </c>
      <c r="GX168">
        <v>2.5427200000000001</v>
      </c>
      <c r="GY168">
        <v>2.04834</v>
      </c>
      <c r="GZ168">
        <v>2.6061999999999999</v>
      </c>
      <c r="HA168">
        <v>2.1972700000000001</v>
      </c>
      <c r="HB168">
        <v>2.34985</v>
      </c>
      <c r="HC168">
        <v>42.617100000000001</v>
      </c>
      <c r="HD168">
        <v>13.457800000000001</v>
      </c>
      <c r="HE168">
        <v>18</v>
      </c>
      <c r="HF168">
        <v>508.22899999999998</v>
      </c>
      <c r="HG168">
        <v>719.59500000000003</v>
      </c>
      <c r="HH168">
        <v>30.999700000000001</v>
      </c>
      <c r="HI168">
        <v>33.086100000000002</v>
      </c>
      <c r="HJ168">
        <v>30.000299999999999</v>
      </c>
      <c r="HK168">
        <v>32.982999999999997</v>
      </c>
      <c r="HL168">
        <v>32.976500000000001</v>
      </c>
      <c r="HM168">
        <v>56.484299999999998</v>
      </c>
      <c r="HN168">
        <v>-30</v>
      </c>
      <c r="HO168">
        <v>-30</v>
      </c>
      <c r="HP168">
        <v>31</v>
      </c>
      <c r="HQ168">
        <v>1023.5</v>
      </c>
      <c r="HR168">
        <v>33.834600000000002</v>
      </c>
      <c r="HS168">
        <v>99.262200000000007</v>
      </c>
      <c r="HT168">
        <v>98.296400000000006</v>
      </c>
    </row>
    <row r="169" spans="1:228" x14ac:dyDescent="0.2">
      <c r="A169">
        <v>154</v>
      </c>
      <c r="B169">
        <v>1670263758.0999999</v>
      </c>
      <c r="C169">
        <v>611.09999990463257</v>
      </c>
      <c r="D169" t="s">
        <v>667</v>
      </c>
      <c r="E169" t="s">
        <v>668</v>
      </c>
      <c r="F169">
        <v>4</v>
      </c>
      <c r="G169">
        <v>1670263755.7874999</v>
      </c>
      <c r="H169">
        <f t="shared" si="68"/>
        <v>1.8320975520022614E-3</v>
      </c>
      <c r="I169">
        <f t="shared" si="69"/>
        <v>1.8320975520022613</v>
      </c>
      <c r="J169">
        <f t="shared" si="70"/>
        <v>32.564264302335459</v>
      </c>
      <c r="K169">
        <f t="shared" si="71"/>
        <v>990.31074999999998</v>
      </c>
      <c r="L169">
        <f t="shared" si="72"/>
        <v>498.28987255313206</v>
      </c>
      <c r="M169">
        <f t="shared" si="73"/>
        <v>50.362178104203387</v>
      </c>
      <c r="N169">
        <f t="shared" si="74"/>
        <v>100.090748612775</v>
      </c>
      <c r="O169">
        <f t="shared" si="75"/>
        <v>0.11192573213223675</v>
      </c>
      <c r="P169">
        <f t="shared" si="76"/>
        <v>3.6768547474671838</v>
      </c>
      <c r="Q169">
        <f t="shared" si="77"/>
        <v>0.11006682667451594</v>
      </c>
      <c r="R169">
        <f t="shared" si="78"/>
        <v>6.8956210266186438E-2</v>
      </c>
      <c r="S169">
        <f t="shared" si="79"/>
        <v>226.11250757372278</v>
      </c>
      <c r="T169">
        <f t="shared" si="80"/>
        <v>33.880462763754494</v>
      </c>
      <c r="U169">
        <f t="shared" si="81"/>
        <v>33.667099999999998</v>
      </c>
      <c r="V169">
        <f t="shared" si="82"/>
        <v>5.2445919484830288</v>
      </c>
      <c r="W169">
        <f t="shared" si="83"/>
        <v>71.207642855484465</v>
      </c>
      <c r="X169">
        <f t="shared" si="84"/>
        <v>3.636160245605164</v>
      </c>
      <c r="Y169">
        <f t="shared" si="85"/>
        <v>5.1064184963750758</v>
      </c>
      <c r="Z169">
        <f t="shared" si="86"/>
        <v>1.6084317028778647</v>
      </c>
      <c r="AA169">
        <f t="shared" si="87"/>
        <v>-80.79550204329972</v>
      </c>
      <c r="AB169">
        <f t="shared" si="88"/>
        <v>-94.487183455192707</v>
      </c>
      <c r="AC169">
        <f t="shared" si="89"/>
        <v>-5.9101228561879893</v>
      </c>
      <c r="AD169">
        <f t="shared" si="90"/>
        <v>44.919699219042371</v>
      </c>
      <c r="AE169">
        <f t="shared" si="91"/>
        <v>56.052894496679791</v>
      </c>
      <c r="AF169">
        <f t="shared" si="92"/>
        <v>1.8095289038213398</v>
      </c>
      <c r="AG169">
        <f t="shared" si="93"/>
        <v>32.564264302335459</v>
      </c>
      <c r="AH169">
        <v>1051.376061845318</v>
      </c>
      <c r="AI169">
        <v>1030.388363636363</v>
      </c>
      <c r="AJ169">
        <v>1.719904607056407</v>
      </c>
      <c r="AK169">
        <v>66.402608217360225</v>
      </c>
      <c r="AL169">
        <f t="shared" si="94"/>
        <v>1.8320975520022613</v>
      </c>
      <c r="AM169">
        <v>35.247259967184469</v>
      </c>
      <c r="AN169">
        <v>35.980967647058833</v>
      </c>
      <c r="AO169">
        <v>-4.1627196471194136E-6</v>
      </c>
      <c r="AP169">
        <v>90.818453597350185</v>
      </c>
      <c r="AQ169">
        <v>154</v>
      </c>
      <c r="AR169">
        <v>24</v>
      </c>
      <c r="AS169">
        <f t="shared" si="95"/>
        <v>1</v>
      </c>
      <c r="AT169">
        <f t="shared" si="96"/>
        <v>0</v>
      </c>
      <c r="AU169">
        <f t="shared" si="97"/>
        <v>47242.557459222378</v>
      </c>
      <c r="AV169">
        <f t="shared" si="98"/>
        <v>1199.99875</v>
      </c>
      <c r="AW169">
        <f t="shared" si="99"/>
        <v>1025.9226324216179</v>
      </c>
      <c r="AX169">
        <f t="shared" si="100"/>
        <v>0.85493641757678329</v>
      </c>
      <c r="AY169">
        <f t="shared" si="101"/>
        <v>0.18842728592319183</v>
      </c>
      <c r="AZ169">
        <v>2.7</v>
      </c>
      <c r="BA169">
        <v>0.5</v>
      </c>
      <c r="BB169" t="s">
        <v>355</v>
      </c>
      <c r="BC169">
        <v>2</v>
      </c>
      <c r="BD169" t="b">
        <v>1</v>
      </c>
      <c r="BE169">
        <v>1670263755.7874999</v>
      </c>
      <c r="BF169">
        <v>990.31074999999998</v>
      </c>
      <c r="BG169">
        <v>1014.34</v>
      </c>
      <c r="BH169">
        <v>35.976637500000002</v>
      </c>
      <c r="BI169">
        <v>35.251987499999998</v>
      </c>
      <c r="BJ169">
        <v>995.12887499999999</v>
      </c>
      <c r="BK169">
        <v>35.846525</v>
      </c>
      <c r="BL169">
        <v>649.96287499999994</v>
      </c>
      <c r="BM169">
        <v>100.970125</v>
      </c>
      <c r="BN169">
        <v>9.9916512499999999E-2</v>
      </c>
      <c r="BO169">
        <v>33.190437500000002</v>
      </c>
      <c r="BP169">
        <v>33.667099999999998</v>
      </c>
      <c r="BQ169">
        <v>999.9</v>
      </c>
      <c r="BR169">
        <v>0</v>
      </c>
      <c r="BS169">
        <v>0</v>
      </c>
      <c r="BT169">
        <v>9004.53125</v>
      </c>
      <c r="BU169">
        <v>0</v>
      </c>
      <c r="BV169">
        <v>193.96212499999999</v>
      </c>
      <c r="BW169">
        <v>-24.0285625</v>
      </c>
      <c r="BX169">
        <v>1027.26875</v>
      </c>
      <c r="BY169">
        <v>1051.4037499999999</v>
      </c>
      <c r="BZ169">
        <v>0.72466312499999996</v>
      </c>
      <c r="CA169">
        <v>1014.34</v>
      </c>
      <c r="CB169">
        <v>35.251987499999998</v>
      </c>
      <c r="CC169">
        <v>3.6325674999999999</v>
      </c>
      <c r="CD169">
        <v>3.5593975000000002</v>
      </c>
      <c r="CE169">
        <v>27.252437499999999</v>
      </c>
      <c r="CF169">
        <v>26.905774999999998</v>
      </c>
      <c r="CG169">
        <v>1199.99875</v>
      </c>
      <c r="CH169">
        <v>0.50003700000000006</v>
      </c>
      <c r="CI169">
        <v>0.49996299999999999</v>
      </c>
      <c r="CJ169">
        <v>0</v>
      </c>
      <c r="CK169">
        <v>957.00749999999994</v>
      </c>
      <c r="CL169">
        <v>4.9990899999999998</v>
      </c>
      <c r="CM169">
        <v>9811.4862499999999</v>
      </c>
      <c r="CN169">
        <v>9557.98</v>
      </c>
      <c r="CO169">
        <v>42.936999999999998</v>
      </c>
      <c r="CP169">
        <v>44.75</v>
      </c>
      <c r="CQ169">
        <v>43.757750000000001</v>
      </c>
      <c r="CR169">
        <v>43.75</v>
      </c>
      <c r="CS169">
        <v>44.296499999999988</v>
      </c>
      <c r="CT169">
        <v>597.54374999999993</v>
      </c>
      <c r="CU169">
        <v>597.45624999999995</v>
      </c>
      <c r="CV169">
        <v>0</v>
      </c>
      <c r="CW169">
        <v>1670263776.8</v>
      </c>
      <c r="CX169">
        <v>0</v>
      </c>
      <c r="CY169">
        <v>1670262879</v>
      </c>
      <c r="CZ169" t="s">
        <v>356</v>
      </c>
      <c r="DA169">
        <v>1670262873</v>
      </c>
      <c r="DB169">
        <v>1670262879</v>
      </c>
      <c r="DC169">
        <v>3</v>
      </c>
      <c r="DD169">
        <v>-7.0000000000000001E-3</v>
      </c>
      <c r="DE169">
        <v>-1.0999999999999999E-2</v>
      </c>
      <c r="DF169">
        <v>-3.9849999999999999</v>
      </c>
      <c r="DG169">
        <v>0.13</v>
      </c>
      <c r="DH169">
        <v>415</v>
      </c>
      <c r="DI169">
        <v>34</v>
      </c>
      <c r="DJ169">
        <v>0.34</v>
      </c>
      <c r="DK169">
        <v>0.13</v>
      </c>
      <c r="DL169">
        <v>-23.895105000000001</v>
      </c>
      <c r="DM169">
        <v>-1.095388367729746</v>
      </c>
      <c r="DN169">
        <v>0.1135981688892914</v>
      </c>
      <c r="DO169">
        <v>0</v>
      </c>
      <c r="DP169">
        <v>0.73113977499999994</v>
      </c>
      <c r="DQ169">
        <v>-4.4359756097563492E-2</v>
      </c>
      <c r="DR169">
        <v>4.4556109372761738E-3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363</v>
      </c>
      <c r="EA169">
        <v>3.2967900000000001</v>
      </c>
      <c r="EB169">
        <v>2.6252499999999999</v>
      </c>
      <c r="EC169">
        <v>0.18612600000000001</v>
      </c>
      <c r="ED169">
        <v>0.18706600000000001</v>
      </c>
      <c r="EE169">
        <v>0.14469699999999999</v>
      </c>
      <c r="EF169">
        <v>0.14110200000000001</v>
      </c>
      <c r="EG169">
        <v>24641</v>
      </c>
      <c r="EH169">
        <v>25049.1</v>
      </c>
      <c r="EI169">
        <v>28171.9</v>
      </c>
      <c r="EJ169">
        <v>29661.8</v>
      </c>
      <c r="EK169">
        <v>33158.800000000003</v>
      </c>
      <c r="EL169">
        <v>35361.5</v>
      </c>
      <c r="EM169">
        <v>39761.4</v>
      </c>
      <c r="EN169">
        <v>42381.5</v>
      </c>
      <c r="EO169">
        <v>1.95912</v>
      </c>
      <c r="EP169">
        <v>2.15625</v>
      </c>
      <c r="EQ169">
        <v>0.13691200000000001</v>
      </c>
      <c r="ER169">
        <v>0</v>
      </c>
      <c r="ES169">
        <v>31.446200000000001</v>
      </c>
      <c r="ET169">
        <v>999.9</v>
      </c>
      <c r="EU169">
        <v>52.3</v>
      </c>
      <c r="EV169">
        <v>39.299999999999997</v>
      </c>
      <c r="EW169">
        <v>36.987000000000002</v>
      </c>
      <c r="EX169">
        <v>57.060299999999998</v>
      </c>
      <c r="EY169">
        <v>-1.4382999999999999</v>
      </c>
      <c r="EZ169">
        <v>2</v>
      </c>
      <c r="FA169">
        <v>0.44740099999999999</v>
      </c>
      <c r="FB169">
        <v>0.294352</v>
      </c>
      <c r="FC169">
        <v>20.273599999999998</v>
      </c>
      <c r="FD169">
        <v>5.2183400000000004</v>
      </c>
      <c r="FE169">
        <v>12.0044</v>
      </c>
      <c r="FF169">
        <v>4.9866000000000001</v>
      </c>
      <c r="FG169">
        <v>3.2845</v>
      </c>
      <c r="FH169">
        <v>9999</v>
      </c>
      <c r="FI169">
        <v>9999</v>
      </c>
      <c r="FJ169">
        <v>9999</v>
      </c>
      <c r="FK169">
        <v>999.9</v>
      </c>
      <c r="FL169">
        <v>1.8658399999999999</v>
      </c>
      <c r="FM169">
        <v>1.8623000000000001</v>
      </c>
      <c r="FN169">
        <v>1.86432</v>
      </c>
      <c r="FO169">
        <v>1.8604099999999999</v>
      </c>
      <c r="FP169">
        <v>1.86111</v>
      </c>
      <c r="FQ169">
        <v>1.8602000000000001</v>
      </c>
      <c r="FR169">
        <v>1.86189</v>
      </c>
      <c r="FS169">
        <v>1.8585100000000001</v>
      </c>
      <c r="FT169">
        <v>0</v>
      </c>
      <c r="FU169">
        <v>0</v>
      </c>
      <c r="FV169">
        <v>0</v>
      </c>
      <c r="FW169">
        <v>0</v>
      </c>
      <c r="FX169" t="s">
        <v>358</v>
      </c>
      <c r="FY169" t="s">
        <v>359</v>
      </c>
      <c r="FZ169" t="s">
        <v>360</v>
      </c>
      <c r="GA169" t="s">
        <v>360</v>
      </c>
      <c r="GB169" t="s">
        <v>360</v>
      </c>
      <c r="GC169" t="s">
        <v>360</v>
      </c>
      <c r="GD169">
        <v>0</v>
      </c>
      <c r="GE169">
        <v>100</v>
      </c>
      <c r="GF169">
        <v>100</v>
      </c>
      <c r="GG169">
        <v>-4.8230000000000004</v>
      </c>
      <c r="GH169">
        <v>0.13009999999999999</v>
      </c>
      <c r="GI169">
        <v>-3.0386377359327348</v>
      </c>
      <c r="GJ169">
        <v>-2.737337881603403E-3</v>
      </c>
      <c r="GK169">
        <v>1.2769921614711079E-6</v>
      </c>
      <c r="GL169">
        <v>-3.2469241445839119E-10</v>
      </c>
      <c r="GM169">
        <v>0.13012000000000509</v>
      </c>
      <c r="GN169">
        <v>0</v>
      </c>
      <c r="GO169">
        <v>0</v>
      </c>
      <c r="GP169">
        <v>0</v>
      </c>
      <c r="GQ169">
        <v>4</v>
      </c>
      <c r="GR169">
        <v>2074</v>
      </c>
      <c r="GS169">
        <v>4</v>
      </c>
      <c r="GT169">
        <v>30</v>
      </c>
      <c r="GU169">
        <v>14.8</v>
      </c>
      <c r="GV169">
        <v>14.7</v>
      </c>
      <c r="GW169">
        <v>2.8393600000000001</v>
      </c>
      <c r="GX169">
        <v>2.5439500000000002</v>
      </c>
      <c r="GY169">
        <v>2.04834</v>
      </c>
      <c r="GZ169">
        <v>2.6061999999999999</v>
      </c>
      <c r="HA169">
        <v>2.1972700000000001</v>
      </c>
      <c r="HB169">
        <v>2.35107</v>
      </c>
      <c r="HC169">
        <v>42.643900000000002</v>
      </c>
      <c r="HD169">
        <v>13.457800000000001</v>
      </c>
      <c r="HE169">
        <v>18</v>
      </c>
      <c r="HF169">
        <v>507.54700000000003</v>
      </c>
      <c r="HG169">
        <v>719.64200000000005</v>
      </c>
      <c r="HH169">
        <v>30.999700000000001</v>
      </c>
      <c r="HI169">
        <v>33.087600000000002</v>
      </c>
      <c r="HJ169">
        <v>30.000299999999999</v>
      </c>
      <c r="HK169">
        <v>32.982999999999997</v>
      </c>
      <c r="HL169">
        <v>32.976500000000001</v>
      </c>
      <c r="HM169">
        <v>56.787700000000001</v>
      </c>
      <c r="HN169">
        <v>-30</v>
      </c>
      <c r="HO169">
        <v>-30</v>
      </c>
      <c r="HP169">
        <v>31</v>
      </c>
      <c r="HQ169">
        <v>1030.18</v>
      </c>
      <c r="HR169">
        <v>33.834600000000002</v>
      </c>
      <c r="HS169">
        <v>99.263499999999993</v>
      </c>
      <c r="HT169">
        <v>98.293899999999994</v>
      </c>
    </row>
    <row r="170" spans="1:228" x14ac:dyDescent="0.2">
      <c r="A170">
        <v>155</v>
      </c>
      <c r="B170">
        <v>1670263762.0999999</v>
      </c>
      <c r="C170">
        <v>615.09999990463257</v>
      </c>
      <c r="D170" t="s">
        <v>669</v>
      </c>
      <c r="E170" t="s">
        <v>670</v>
      </c>
      <c r="F170">
        <v>4</v>
      </c>
      <c r="G170">
        <v>1670263760.0999999</v>
      </c>
      <c r="H170">
        <f t="shared" si="68"/>
        <v>1.8159457720313583E-3</v>
      </c>
      <c r="I170">
        <f t="shared" si="69"/>
        <v>1.8159457720313583</v>
      </c>
      <c r="J170">
        <f t="shared" si="70"/>
        <v>32.273693993565885</v>
      </c>
      <c r="K170">
        <f t="shared" si="71"/>
        <v>997.49342857142858</v>
      </c>
      <c r="L170">
        <f t="shared" si="72"/>
        <v>505.37922495118681</v>
      </c>
      <c r="M170">
        <f t="shared" si="73"/>
        <v>51.079127714000634</v>
      </c>
      <c r="N170">
        <f t="shared" si="74"/>
        <v>100.81754792512018</v>
      </c>
      <c r="O170">
        <f t="shared" si="75"/>
        <v>0.11093638559173843</v>
      </c>
      <c r="P170">
        <f t="shared" si="76"/>
        <v>3.6741672729004553</v>
      </c>
      <c r="Q170">
        <f t="shared" si="77"/>
        <v>0.10910859645682848</v>
      </c>
      <c r="R170">
        <f t="shared" si="78"/>
        <v>6.8354583888533882E-2</v>
      </c>
      <c r="S170">
        <f t="shared" si="79"/>
        <v>226.11387223286988</v>
      </c>
      <c r="T170">
        <f t="shared" si="80"/>
        <v>33.882820568550777</v>
      </c>
      <c r="U170">
        <f t="shared" si="81"/>
        <v>33.668657142857143</v>
      </c>
      <c r="V170">
        <f t="shared" si="82"/>
        <v>5.2450486041528421</v>
      </c>
      <c r="W170">
        <f t="shared" si="83"/>
        <v>71.226015355903414</v>
      </c>
      <c r="X170">
        <f t="shared" si="84"/>
        <v>3.6367904946145613</v>
      </c>
      <c r="Y170">
        <f t="shared" si="85"/>
        <v>5.1059861715444592</v>
      </c>
      <c r="Z170">
        <f t="shared" si="86"/>
        <v>1.6082581095382809</v>
      </c>
      <c r="AA170">
        <f t="shared" si="87"/>
        <v>-80.08320854658291</v>
      </c>
      <c r="AB170">
        <f t="shared" si="88"/>
        <v>-95.025453853482688</v>
      </c>
      <c r="AC170">
        <f t="shared" si="89"/>
        <v>-5.9481404265306814</v>
      </c>
      <c r="AD170">
        <f t="shared" si="90"/>
        <v>45.057069406273612</v>
      </c>
      <c r="AE170">
        <f t="shared" si="91"/>
        <v>56.0895237373161</v>
      </c>
      <c r="AF170">
        <f t="shared" si="92"/>
        <v>1.8049541675815504</v>
      </c>
      <c r="AG170">
        <f t="shared" si="93"/>
        <v>32.273693993565885</v>
      </c>
      <c r="AH170">
        <v>1058.2650053041939</v>
      </c>
      <c r="AI170">
        <v>1037.3316969696971</v>
      </c>
      <c r="AJ170">
        <v>1.737925533163748</v>
      </c>
      <c r="AK170">
        <v>66.402608217360225</v>
      </c>
      <c r="AL170">
        <f t="shared" si="94"/>
        <v>1.8159457720313583</v>
      </c>
      <c r="AM170">
        <v>35.255210879069438</v>
      </c>
      <c r="AN170">
        <v>35.982165588235283</v>
      </c>
      <c r="AO170">
        <v>3.1659836055503328E-5</v>
      </c>
      <c r="AP170">
        <v>90.818453597350185</v>
      </c>
      <c r="AQ170">
        <v>154</v>
      </c>
      <c r="AR170">
        <v>24</v>
      </c>
      <c r="AS170">
        <f t="shared" si="95"/>
        <v>1</v>
      </c>
      <c r="AT170">
        <f t="shared" si="96"/>
        <v>0</v>
      </c>
      <c r="AU170">
        <f t="shared" si="97"/>
        <v>47194.806801287101</v>
      </c>
      <c r="AV170">
        <f t="shared" si="98"/>
        <v>1200.005714285714</v>
      </c>
      <c r="AW170">
        <f t="shared" si="99"/>
        <v>1025.9286135921604</v>
      </c>
      <c r="AX170">
        <f t="shared" si="100"/>
        <v>0.85493644020089476</v>
      </c>
      <c r="AY170">
        <f t="shared" si="101"/>
        <v>0.1884273295877269</v>
      </c>
      <c r="AZ170">
        <v>2.7</v>
      </c>
      <c r="BA170">
        <v>0.5</v>
      </c>
      <c r="BB170" t="s">
        <v>355</v>
      </c>
      <c r="BC170">
        <v>2</v>
      </c>
      <c r="BD170" t="b">
        <v>1</v>
      </c>
      <c r="BE170">
        <v>1670263760.0999999</v>
      </c>
      <c r="BF170">
        <v>997.49342857142858</v>
      </c>
      <c r="BG170">
        <v>1021.538571428571</v>
      </c>
      <c r="BH170">
        <v>35.982571428571433</v>
      </c>
      <c r="BI170">
        <v>35.259842857142857</v>
      </c>
      <c r="BJ170">
        <v>1002.319571428571</v>
      </c>
      <c r="BK170">
        <v>35.852457142857148</v>
      </c>
      <c r="BL170">
        <v>650.03928571428571</v>
      </c>
      <c r="BM170">
        <v>100.9708571428572</v>
      </c>
      <c r="BN170">
        <v>0.1000321857142857</v>
      </c>
      <c r="BO170">
        <v>33.188928571428569</v>
      </c>
      <c r="BP170">
        <v>33.668657142857143</v>
      </c>
      <c r="BQ170">
        <v>999.89999999999986</v>
      </c>
      <c r="BR170">
        <v>0</v>
      </c>
      <c r="BS170">
        <v>0</v>
      </c>
      <c r="BT170">
        <v>8995.1785714285706</v>
      </c>
      <c r="BU170">
        <v>0</v>
      </c>
      <c r="BV170">
        <v>191.97499999999999</v>
      </c>
      <c r="BW170">
        <v>-24.046285714285709</v>
      </c>
      <c r="BX170">
        <v>1034.724285714286</v>
      </c>
      <c r="BY170">
        <v>1058.8757142857139</v>
      </c>
      <c r="BZ170">
        <v>0.72271471428571421</v>
      </c>
      <c r="CA170">
        <v>1021.538571428571</v>
      </c>
      <c r="CB170">
        <v>35.259842857142857</v>
      </c>
      <c r="CC170">
        <v>3.6331857142857138</v>
      </c>
      <c r="CD170">
        <v>3.560215714285714</v>
      </c>
      <c r="CE170">
        <v>27.255328571428571</v>
      </c>
      <c r="CF170">
        <v>26.90964285714286</v>
      </c>
      <c r="CG170">
        <v>1200.005714285714</v>
      </c>
      <c r="CH170">
        <v>0.50003500000000001</v>
      </c>
      <c r="CI170">
        <v>0.49996499999999999</v>
      </c>
      <c r="CJ170">
        <v>0</v>
      </c>
      <c r="CK170">
        <v>956.85771428571411</v>
      </c>
      <c r="CL170">
        <v>4.9990899999999998</v>
      </c>
      <c r="CM170">
        <v>9805.2571428571428</v>
      </c>
      <c r="CN170">
        <v>9557.9971428571444</v>
      </c>
      <c r="CO170">
        <v>42.936999999999998</v>
      </c>
      <c r="CP170">
        <v>44.75</v>
      </c>
      <c r="CQ170">
        <v>43.75</v>
      </c>
      <c r="CR170">
        <v>43.75</v>
      </c>
      <c r="CS170">
        <v>44.311999999999998</v>
      </c>
      <c r="CT170">
        <v>597.54571428571421</v>
      </c>
      <c r="CU170">
        <v>597.46</v>
      </c>
      <c r="CV170">
        <v>0</v>
      </c>
      <c r="CW170">
        <v>1670263781</v>
      </c>
      <c r="CX170">
        <v>0</v>
      </c>
      <c r="CY170">
        <v>1670262879</v>
      </c>
      <c r="CZ170" t="s">
        <v>356</v>
      </c>
      <c r="DA170">
        <v>1670262873</v>
      </c>
      <c r="DB170">
        <v>1670262879</v>
      </c>
      <c r="DC170">
        <v>3</v>
      </c>
      <c r="DD170">
        <v>-7.0000000000000001E-3</v>
      </c>
      <c r="DE170">
        <v>-1.0999999999999999E-2</v>
      </c>
      <c r="DF170">
        <v>-3.9849999999999999</v>
      </c>
      <c r="DG170">
        <v>0.13</v>
      </c>
      <c r="DH170">
        <v>415</v>
      </c>
      <c r="DI170">
        <v>34</v>
      </c>
      <c r="DJ170">
        <v>0.34</v>
      </c>
      <c r="DK170">
        <v>0.13</v>
      </c>
      <c r="DL170">
        <v>-23.958717499999999</v>
      </c>
      <c r="DM170">
        <v>-0.65524840525323991</v>
      </c>
      <c r="DN170">
        <v>7.1736520990008823E-2</v>
      </c>
      <c r="DO170">
        <v>0</v>
      </c>
      <c r="DP170">
        <v>0.72847617499999995</v>
      </c>
      <c r="DQ170">
        <v>-4.0815748592871057E-2</v>
      </c>
      <c r="DR170">
        <v>4.1671944692292734E-3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363</v>
      </c>
      <c r="EA170">
        <v>3.2968000000000002</v>
      </c>
      <c r="EB170">
        <v>2.6253799999999998</v>
      </c>
      <c r="EC170">
        <v>0.18692300000000001</v>
      </c>
      <c r="ED170">
        <v>0.187864</v>
      </c>
      <c r="EE170">
        <v>0.14469899999999999</v>
      </c>
      <c r="EF170">
        <v>0.14112</v>
      </c>
      <c r="EG170">
        <v>24616.9</v>
      </c>
      <c r="EH170">
        <v>25024.7</v>
      </c>
      <c r="EI170">
        <v>28172</v>
      </c>
      <c r="EJ170">
        <v>29662.1</v>
      </c>
      <c r="EK170">
        <v>33158.6</v>
      </c>
      <c r="EL170">
        <v>35361.199999999997</v>
      </c>
      <c r="EM170">
        <v>39761.199999999997</v>
      </c>
      <c r="EN170">
        <v>42381.9</v>
      </c>
      <c r="EO170">
        <v>1.96065</v>
      </c>
      <c r="EP170">
        <v>2.15625</v>
      </c>
      <c r="EQ170">
        <v>0.13733999999999999</v>
      </c>
      <c r="ER170">
        <v>0</v>
      </c>
      <c r="ES170">
        <v>31.450399999999998</v>
      </c>
      <c r="ET170">
        <v>999.9</v>
      </c>
      <c r="EU170">
        <v>52.3</v>
      </c>
      <c r="EV170">
        <v>39.299999999999997</v>
      </c>
      <c r="EW170">
        <v>36.986499999999999</v>
      </c>
      <c r="EX170">
        <v>57.090299999999999</v>
      </c>
      <c r="EY170">
        <v>-1.44631</v>
      </c>
      <c r="EZ170">
        <v>2</v>
      </c>
      <c r="FA170">
        <v>0.44771899999999998</v>
      </c>
      <c r="FB170">
        <v>0.296236</v>
      </c>
      <c r="FC170">
        <v>20.273599999999998</v>
      </c>
      <c r="FD170">
        <v>5.2171399999999997</v>
      </c>
      <c r="FE170">
        <v>12.0044</v>
      </c>
      <c r="FF170">
        <v>4.9866000000000001</v>
      </c>
      <c r="FG170">
        <v>3.2844799999999998</v>
      </c>
      <c r="FH170">
        <v>9999</v>
      </c>
      <c r="FI170">
        <v>9999</v>
      </c>
      <c r="FJ170">
        <v>9999</v>
      </c>
      <c r="FK170">
        <v>999.9</v>
      </c>
      <c r="FL170">
        <v>1.8658399999999999</v>
      </c>
      <c r="FM170">
        <v>1.8623000000000001</v>
      </c>
      <c r="FN170">
        <v>1.86432</v>
      </c>
      <c r="FO170">
        <v>1.86042</v>
      </c>
      <c r="FP170">
        <v>1.86111</v>
      </c>
      <c r="FQ170">
        <v>1.8602000000000001</v>
      </c>
      <c r="FR170">
        <v>1.86188</v>
      </c>
      <c r="FS170">
        <v>1.8585</v>
      </c>
      <c r="FT170">
        <v>0</v>
      </c>
      <c r="FU170">
        <v>0</v>
      </c>
      <c r="FV170">
        <v>0</v>
      </c>
      <c r="FW170">
        <v>0</v>
      </c>
      <c r="FX170" t="s">
        <v>358</v>
      </c>
      <c r="FY170" t="s">
        <v>359</v>
      </c>
      <c r="FZ170" t="s">
        <v>360</v>
      </c>
      <c r="GA170" t="s">
        <v>360</v>
      </c>
      <c r="GB170" t="s">
        <v>360</v>
      </c>
      <c r="GC170" t="s">
        <v>360</v>
      </c>
      <c r="GD170">
        <v>0</v>
      </c>
      <c r="GE170">
        <v>100</v>
      </c>
      <c r="GF170">
        <v>100</v>
      </c>
      <c r="GG170">
        <v>-4.83</v>
      </c>
      <c r="GH170">
        <v>0.13009999999999999</v>
      </c>
      <c r="GI170">
        <v>-3.0386377359327348</v>
      </c>
      <c r="GJ170">
        <v>-2.737337881603403E-3</v>
      </c>
      <c r="GK170">
        <v>1.2769921614711079E-6</v>
      </c>
      <c r="GL170">
        <v>-3.2469241445839119E-10</v>
      </c>
      <c r="GM170">
        <v>0.13012000000000509</v>
      </c>
      <c r="GN170">
        <v>0</v>
      </c>
      <c r="GO170">
        <v>0</v>
      </c>
      <c r="GP170">
        <v>0</v>
      </c>
      <c r="GQ170">
        <v>4</v>
      </c>
      <c r="GR170">
        <v>2074</v>
      </c>
      <c r="GS170">
        <v>4</v>
      </c>
      <c r="GT170">
        <v>30</v>
      </c>
      <c r="GU170">
        <v>14.8</v>
      </c>
      <c r="GV170">
        <v>14.7</v>
      </c>
      <c r="GW170">
        <v>2.8540000000000001</v>
      </c>
      <c r="GX170">
        <v>2.5439500000000002</v>
      </c>
      <c r="GY170">
        <v>2.04834</v>
      </c>
      <c r="GZ170">
        <v>2.6061999999999999</v>
      </c>
      <c r="HA170">
        <v>2.1972700000000001</v>
      </c>
      <c r="HB170">
        <v>2.36084</v>
      </c>
      <c r="HC170">
        <v>42.643900000000002</v>
      </c>
      <c r="HD170">
        <v>13.457800000000001</v>
      </c>
      <c r="HE170">
        <v>18</v>
      </c>
      <c r="HF170">
        <v>508.54899999999998</v>
      </c>
      <c r="HG170">
        <v>719.67600000000004</v>
      </c>
      <c r="HH170">
        <v>31.0001</v>
      </c>
      <c r="HI170">
        <v>33.089100000000002</v>
      </c>
      <c r="HJ170">
        <v>30.0002</v>
      </c>
      <c r="HK170">
        <v>32.984499999999997</v>
      </c>
      <c r="HL170">
        <v>32.979300000000002</v>
      </c>
      <c r="HM170">
        <v>57.0822</v>
      </c>
      <c r="HN170">
        <v>-30</v>
      </c>
      <c r="HO170">
        <v>-30</v>
      </c>
      <c r="HP170">
        <v>31</v>
      </c>
      <c r="HQ170">
        <v>1036.8499999999999</v>
      </c>
      <c r="HR170">
        <v>33.834600000000002</v>
      </c>
      <c r="HS170">
        <v>99.263199999999998</v>
      </c>
      <c r="HT170">
        <v>98.294799999999995</v>
      </c>
    </row>
    <row r="171" spans="1:228" x14ac:dyDescent="0.2">
      <c r="A171">
        <v>156</v>
      </c>
      <c r="B171">
        <v>1670263766.0999999</v>
      </c>
      <c r="C171">
        <v>619.09999990463257</v>
      </c>
      <c r="D171" t="s">
        <v>671</v>
      </c>
      <c r="E171" t="s">
        <v>672</v>
      </c>
      <c r="F171">
        <v>4</v>
      </c>
      <c r="G171">
        <v>1670263763.7874999</v>
      </c>
      <c r="H171">
        <f t="shared" si="68"/>
        <v>1.8070485496039733E-3</v>
      </c>
      <c r="I171">
        <f t="shared" si="69"/>
        <v>1.8070485496039734</v>
      </c>
      <c r="J171">
        <f t="shared" si="70"/>
        <v>32.40382443141749</v>
      </c>
      <c r="K171">
        <f t="shared" si="71"/>
        <v>1003.6487499999999</v>
      </c>
      <c r="L171">
        <f t="shared" si="72"/>
        <v>506.89469545172574</v>
      </c>
      <c r="M171">
        <f t="shared" si="73"/>
        <v>51.231939402932575</v>
      </c>
      <c r="N171">
        <f t="shared" si="74"/>
        <v>101.4389623785793</v>
      </c>
      <c r="O171">
        <f t="shared" si="75"/>
        <v>0.11031561448543607</v>
      </c>
      <c r="P171">
        <f t="shared" si="76"/>
        <v>3.6784819211399422</v>
      </c>
      <c r="Q171">
        <f t="shared" si="77"/>
        <v>0.10851012688112045</v>
      </c>
      <c r="R171">
        <f t="shared" si="78"/>
        <v>6.797858375455805E-2</v>
      </c>
      <c r="S171">
        <f t="shared" si="79"/>
        <v>226.11085760782925</v>
      </c>
      <c r="T171">
        <f t="shared" si="80"/>
        <v>33.889109345613257</v>
      </c>
      <c r="U171">
        <f t="shared" si="81"/>
        <v>33.672125000000001</v>
      </c>
      <c r="V171">
        <f t="shared" si="82"/>
        <v>5.246065729930713</v>
      </c>
      <c r="W171">
        <f t="shared" si="83"/>
        <v>71.206985917903907</v>
      </c>
      <c r="X171">
        <f t="shared" si="84"/>
        <v>3.6368816545789988</v>
      </c>
      <c r="Y171">
        <f t="shared" si="85"/>
        <v>5.1074787223433935</v>
      </c>
      <c r="Z171">
        <f t="shared" si="86"/>
        <v>1.6091840753517141</v>
      </c>
      <c r="AA171">
        <f t="shared" si="87"/>
        <v>-79.690841037535222</v>
      </c>
      <c r="AB171">
        <f t="shared" si="88"/>
        <v>-94.791764755967634</v>
      </c>
      <c r="AC171">
        <f t="shared" si="89"/>
        <v>-5.9268046332227762</v>
      </c>
      <c r="AD171">
        <f t="shared" si="90"/>
        <v>45.701447181103603</v>
      </c>
      <c r="AE171">
        <f t="shared" si="91"/>
        <v>56.098690583724604</v>
      </c>
      <c r="AF171">
        <f t="shared" si="92"/>
        <v>1.8005181408712567</v>
      </c>
      <c r="AG171">
        <f t="shared" si="93"/>
        <v>32.40382443141749</v>
      </c>
      <c r="AH171">
        <v>1065.2128248651979</v>
      </c>
      <c r="AI171">
        <v>1044.248121212122</v>
      </c>
      <c r="AJ171">
        <v>1.7319751777212899</v>
      </c>
      <c r="AK171">
        <v>66.402608217360225</v>
      </c>
      <c r="AL171">
        <f t="shared" si="94"/>
        <v>1.8070485496039734</v>
      </c>
      <c r="AM171">
        <v>35.261614610695887</v>
      </c>
      <c r="AN171">
        <v>35.985181764705857</v>
      </c>
      <c r="AO171">
        <v>-2.8771465731233231E-6</v>
      </c>
      <c r="AP171">
        <v>90.818453597350185</v>
      </c>
      <c r="AQ171">
        <v>153</v>
      </c>
      <c r="AR171">
        <v>24</v>
      </c>
      <c r="AS171">
        <f t="shared" si="95"/>
        <v>1</v>
      </c>
      <c r="AT171">
        <f t="shared" si="96"/>
        <v>0</v>
      </c>
      <c r="AU171">
        <f t="shared" si="97"/>
        <v>47271.044258987764</v>
      </c>
      <c r="AV171">
        <f t="shared" si="98"/>
        <v>1199.99</v>
      </c>
      <c r="AW171">
        <f t="shared" si="99"/>
        <v>1025.9151510921395</v>
      </c>
      <c r="AX171">
        <f t="shared" si="100"/>
        <v>0.85493641704692491</v>
      </c>
      <c r="AY171">
        <f t="shared" si="101"/>
        <v>0.18842728490056521</v>
      </c>
      <c r="AZ171">
        <v>2.7</v>
      </c>
      <c r="BA171">
        <v>0.5</v>
      </c>
      <c r="BB171" t="s">
        <v>355</v>
      </c>
      <c r="BC171">
        <v>2</v>
      </c>
      <c r="BD171" t="b">
        <v>1</v>
      </c>
      <c r="BE171">
        <v>1670263763.7874999</v>
      </c>
      <c r="BF171">
        <v>1003.6487499999999</v>
      </c>
      <c r="BG171">
        <v>1027.7</v>
      </c>
      <c r="BH171">
        <v>35.983725</v>
      </c>
      <c r="BI171">
        <v>35.262787500000002</v>
      </c>
      <c r="BJ171">
        <v>1008.48125</v>
      </c>
      <c r="BK171">
        <v>35.853612499999997</v>
      </c>
      <c r="BL171">
        <v>650.051875</v>
      </c>
      <c r="BM171">
        <v>100.970125</v>
      </c>
      <c r="BN171">
        <v>0.10005755</v>
      </c>
      <c r="BO171">
        <v>33.194137499999997</v>
      </c>
      <c r="BP171">
        <v>33.672125000000001</v>
      </c>
      <c r="BQ171">
        <v>999.9</v>
      </c>
      <c r="BR171">
        <v>0</v>
      </c>
      <c r="BS171">
        <v>0</v>
      </c>
      <c r="BT171">
        <v>9010.15625</v>
      </c>
      <c r="BU171">
        <v>0</v>
      </c>
      <c r="BV171">
        <v>189.53975</v>
      </c>
      <c r="BW171">
        <v>-24.0523375</v>
      </c>
      <c r="BX171">
        <v>1041.1112499999999</v>
      </c>
      <c r="BY171">
        <v>1065.2650000000001</v>
      </c>
      <c r="BZ171">
        <v>0.72094499999999995</v>
      </c>
      <c r="CA171">
        <v>1027.7</v>
      </c>
      <c r="CB171">
        <v>35.262787500000002</v>
      </c>
      <c r="CC171">
        <v>3.6332825</v>
      </c>
      <c r="CD171">
        <v>3.5604887500000002</v>
      </c>
      <c r="CE171">
        <v>27.2557875</v>
      </c>
      <c r="CF171">
        <v>26.910987500000001</v>
      </c>
      <c r="CG171">
        <v>1199.99</v>
      </c>
      <c r="CH171">
        <v>0.50003500000000001</v>
      </c>
      <c r="CI171">
        <v>0.49996499999999999</v>
      </c>
      <c r="CJ171">
        <v>0</v>
      </c>
      <c r="CK171">
        <v>956.84349999999995</v>
      </c>
      <c r="CL171">
        <v>4.9990899999999998</v>
      </c>
      <c r="CM171">
        <v>9801.9587500000016</v>
      </c>
      <c r="CN171">
        <v>9557.9</v>
      </c>
      <c r="CO171">
        <v>42.936999999999998</v>
      </c>
      <c r="CP171">
        <v>44.75</v>
      </c>
      <c r="CQ171">
        <v>43.780999999999999</v>
      </c>
      <c r="CR171">
        <v>43.780999999999999</v>
      </c>
      <c r="CS171">
        <v>44.296499999999988</v>
      </c>
      <c r="CT171">
        <v>597.53874999999994</v>
      </c>
      <c r="CU171">
        <v>597.45125000000007</v>
      </c>
      <c r="CV171">
        <v>0</v>
      </c>
      <c r="CW171">
        <v>1670263785.2</v>
      </c>
      <c r="CX171">
        <v>0</v>
      </c>
      <c r="CY171">
        <v>1670262879</v>
      </c>
      <c r="CZ171" t="s">
        <v>356</v>
      </c>
      <c r="DA171">
        <v>1670262873</v>
      </c>
      <c r="DB171">
        <v>1670262879</v>
      </c>
      <c r="DC171">
        <v>3</v>
      </c>
      <c r="DD171">
        <v>-7.0000000000000001E-3</v>
      </c>
      <c r="DE171">
        <v>-1.0999999999999999E-2</v>
      </c>
      <c r="DF171">
        <v>-3.9849999999999999</v>
      </c>
      <c r="DG171">
        <v>0.13</v>
      </c>
      <c r="DH171">
        <v>415</v>
      </c>
      <c r="DI171">
        <v>34</v>
      </c>
      <c r="DJ171">
        <v>0.34</v>
      </c>
      <c r="DK171">
        <v>0.13</v>
      </c>
      <c r="DL171">
        <v>-23.996165000000001</v>
      </c>
      <c r="DM171">
        <v>-0.58683827392113419</v>
      </c>
      <c r="DN171">
        <v>6.7996012934583211E-2</v>
      </c>
      <c r="DO171">
        <v>0</v>
      </c>
      <c r="DP171">
        <v>0.72577387500000001</v>
      </c>
      <c r="DQ171">
        <v>-3.7885452157600551E-2</v>
      </c>
      <c r="DR171">
        <v>3.8886836345188992E-3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363</v>
      </c>
      <c r="EA171">
        <v>3.2968500000000001</v>
      </c>
      <c r="EB171">
        <v>2.6252300000000002</v>
      </c>
      <c r="EC171">
        <v>0.18771599999999999</v>
      </c>
      <c r="ED171">
        <v>0.188636</v>
      </c>
      <c r="EE171">
        <v>0.144708</v>
      </c>
      <c r="EF171">
        <v>0.141121</v>
      </c>
      <c r="EG171">
        <v>24592.6</v>
      </c>
      <c r="EH171">
        <v>25000.9</v>
      </c>
      <c r="EI171">
        <v>28171.8</v>
      </c>
      <c r="EJ171">
        <v>29662.2</v>
      </c>
      <c r="EK171">
        <v>33157.9</v>
      </c>
      <c r="EL171">
        <v>35361.4</v>
      </c>
      <c r="EM171">
        <v>39760.699999999997</v>
      </c>
      <c r="EN171">
        <v>42382.1</v>
      </c>
      <c r="EO171">
        <v>1.96122</v>
      </c>
      <c r="EP171">
        <v>2.1562000000000001</v>
      </c>
      <c r="EQ171">
        <v>0.13650200000000001</v>
      </c>
      <c r="ER171">
        <v>0</v>
      </c>
      <c r="ES171">
        <v>31.453900000000001</v>
      </c>
      <c r="ET171">
        <v>999.9</v>
      </c>
      <c r="EU171">
        <v>52.3</v>
      </c>
      <c r="EV171">
        <v>39.299999999999997</v>
      </c>
      <c r="EW171">
        <v>36.988700000000001</v>
      </c>
      <c r="EX171">
        <v>57.420299999999997</v>
      </c>
      <c r="EY171">
        <v>-1.4543299999999999</v>
      </c>
      <c r="EZ171">
        <v>2</v>
      </c>
      <c r="FA171">
        <v>0.447625</v>
      </c>
      <c r="FB171">
        <v>0.29819699999999999</v>
      </c>
      <c r="FC171">
        <v>20.273700000000002</v>
      </c>
      <c r="FD171">
        <v>5.21699</v>
      </c>
      <c r="FE171">
        <v>12.0047</v>
      </c>
      <c r="FF171">
        <v>4.9865000000000004</v>
      </c>
      <c r="FG171">
        <v>3.2844799999999998</v>
      </c>
      <c r="FH171">
        <v>9999</v>
      </c>
      <c r="FI171">
        <v>9999</v>
      </c>
      <c r="FJ171">
        <v>9999</v>
      </c>
      <c r="FK171">
        <v>999.9</v>
      </c>
      <c r="FL171">
        <v>1.8658399999999999</v>
      </c>
      <c r="FM171">
        <v>1.86232</v>
      </c>
      <c r="FN171">
        <v>1.86432</v>
      </c>
      <c r="FO171">
        <v>1.8603799999999999</v>
      </c>
      <c r="FP171">
        <v>1.86111</v>
      </c>
      <c r="FQ171">
        <v>1.8602000000000001</v>
      </c>
      <c r="FR171">
        <v>1.86188</v>
      </c>
      <c r="FS171">
        <v>1.8585199999999999</v>
      </c>
      <c r="FT171">
        <v>0</v>
      </c>
      <c r="FU171">
        <v>0</v>
      </c>
      <c r="FV171">
        <v>0</v>
      </c>
      <c r="FW171">
        <v>0</v>
      </c>
      <c r="FX171" t="s">
        <v>358</v>
      </c>
      <c r="FY171" t="s">
        <v>359</v>
      </c>
      <c r="FZ171" t="s">
        <v>360</v>
      </c>
      <c r="GA171" t="s">
        <v>360</v>
      </c>
      <c r="GB171" t="s">
        <v>360</v>
      </c>
      <c r="GC171" t="s">
        <v>360</v>
      </c>
      <c r="GD171">
        <v>0</v>
      </c>
      <c r="GE171">
        <v>100</v>
      </c>
      <c r="GF171">
        <v>100</v>
      </c>
      <c r="GG171">
        <v>-4.84</v>
      </c>
      <c r="GH171">
        <v>0.13020000000000001</v>
      </c>
      <c r="GI171">
        <v>-3.0386377359327348</v>
      </c>
      <c r="GJ171">
        <v>-2.737337881603403E-3</v>
      </c>
      <c r="GK171">
        <v>1.2769921614711079E-6</v>
      </c>
      <c r="GL171">
        <v>-3.2469241445839119E-10</v>
      </c>
      <c r="GM171">
        <v>0.13012000000000509</v>
      </c>
      <c r="GN171">
        <v>0</v>
      </c>
      <c r="GO171">
        <v>0</v>
      </c>
      <c r="GP171">
        <v>0</v>
      </c>
      <c r="GQ171">
        <v>4</v>
      </c>
      <c r="GR171">
        <v>2074</v>
      </c>
      <c r="GS171">
        <v>4</v>
      </c>
      <c r="GT171">
        <v>30</v>
      </c>
      <c r="GU171">
        <v>14.9</v>
      </c>
      <c r="GV171">
        <v>14.8</v>
      </c>
      <c r="GW171">
        <v>2.8686500000000001</v>
      </c>
      <c r="GX171">
        <v>2.5463900000000002</v>
      </c>
      <c r="GY171">
        <v>2.04834</v>
      </c>
      <c r="GZ171">
        <v>2.6061999999999999</v>
      </c>
      <c r="HA171">
        <v>2.1972700000000001</v>
      </c>
      <c r="HB171">
        <v>2.3584000000000001</v>
      </c>
      <c r="HC171">
        <v>42.643900000000002</v>
      </c>
      <c r="HD171">
        <v>13.457800000000001</v>
      </c>
      <c r="HE171">
        <v>18</v>
      </c>
      <c r="HF171">
        <v>508.93400000000003</v>
      </c>
      <c r="HG171">
        <v>719.63099999999997</v>
      </c>
      <c r="HH171">
        <v>31.000499999999999</v>
      </c>
      <c r="HI171">
        <v>33.0899</v>
      </c>
      <c r="HJ171">
        <v>30</v>
      </c>
      <c r="HK171">
        <v>32.985900000000001</v>
      </c>
      <c r="HL171">
        <v>32.979399999999998</v>
      </c>
      <c r="HM171">
        <v>57.3812</v>
      </c>
      <c r="HN171">
        <v>-30</v>
      </c>
      <c r="HO171">
        <v>-30</v>
      </c>
      <c r="HP171">
        <v>31</v>
      </c>
      <c r="HQ171">
        <v>1043.53</v>
      </c>
      <c r="HR171">
        <v>33.834600000000002</v>
      </c>
      <c r="HS171">
        <v>99.262299999999996</v>
      </c>
      <c r="HT171">
        <v>98.295299999999997</v>
      </c>
    </row>
    <row r="172" spans="1:228" x14ac:dyDescent="0.2">
      <c r="A172">
        <v>157</v>
      </c>
      <c r="B172">
        <v>1670263770.0999999</v>
      </c>
      <c r="C172">
        <v>623.09999990463257</v>
      </c>
      <c r="D172" t="s">
        <v>673</v>
      </c>
      <c r="E172" t="s">
        <v>674</v>
      </c>
      <c r="F172">
        <v>4</v>
      </c>
      <c r="G172">
        <v>1670263768.0999999</v>
      </c>
      <c r="H172">
        <f t="shared" si="68"/>
        <v>1.8128143989350671E-3</v>
      </c>
      <c r="I172">
        <f t="shared" si="69"/>
        <v>1.8128143989350671</v>
      </c>
      <c r="J172">
        <f t="shared" si="70"/>
        <v>32.919479917289912</v>
      </c>
      <c r="K172">
        <f t="shared" si="71"/>
        <v>1010.771428571428</v>
      </c>
      <c r="L172">
        <f t="shared" si="72"/>
        <v>508.64027489078489</v>
      </c>
      <c r="M172">
        <f t="shared" si="73"/>
        <v>51.40863663885527</v>
      </c>
      <c r="N172">
        <f t="shared" si="74"/>
        <v>102.15939173814449</v>
      </c>
      <c r="O172">
        <f t="shared" si="75"/>
        <v>0.11085036157314905</v>
      </c>
      <c r="P172">
        <f t="shared" si="76"/>
        <v>3.6738567544410392</v>
      </c>
      <c r="Q172">
        <f t="shared" si="77"/>
        <v>0.10902522935606923</v>
      </c>
      <c r="R172">
        <f t="shared" si="78"/>
        <v>6.8302246082257795E-2</v>
      </c>
      <c r="S172">
        <f t="shared" si="79"/>
        <v>226.10956251858207</v>
      </c>
      <c r="T172">
        <f t="shared" si="80"/>
        <v>33.89239367862519</v>
      </c>
      <c r="U172">
        <f t="shared" si="81"/>
        <v>33.664871428571431</v>
      </c>
      <c r="V172">
        <f t="shared" si="82"/>
        <v>5.2439384464012528</v>
      </c>
      <c r="W172">
        <f t="shared" si="83"/>
        <v>71.198983155856538</v>
      </c>
      <c r="X172">
        <f t="shared" si="84"/>
        <v>3.6372231842339948</v>
      </c>
      <c r="Y172">
        <f t="shared" si="85"/>
        <v>5.1085324860216232</v>
      </c>
      <c r="Z172">
        <f t="shared" si="86"/>
        <v>1.606715262167258</v>
      </c>
      <c r="AA172">
        <f t="shared" si="87"/>
        <v>-79.945114993036455</v>
      </c>
      <c r="AB172">
        <f t="shared" si="88"/>
        <v>-92.507656814334894</v>
      </c>
      <c r="AC172">
        <f t="shared" si="89"/>
        <v>-5.7911721461888197</v>
      </c>
      <c r="AD172">
        <f t="shared" si="90"/>
        <v>47.865618565021919</v>
      </c>
      <c r="AE172">
        <f t="shared" si="91"/>
        <v>56.276710791916486</v>
      </c>
      <c r="AF172">
        <f t="shared" si="92"/>
        <v>1.8159381871263403</v>
      </c>
      <c r="AG172">
        <f t="shared" si="93"/>
        <v>32.919479917289912</v>
      </c>
      <c r="AH172">
        <v>1072.147446320774</v>
      </c>
      <c r="AI172">
        <v>1051.063575757576</v>
      </c>
      <c r="AJ172">
        <v>1.705950355442422</v>
      </c>
      <c r="AK172">
        <v>66.402608217360225</v>
      </c>
      <c r="AL172">
        <f t="shared" si="94"/>
        <v>1.8128143989350671</v>
      </c>
      <c r="AM172">
        <v>35.262634006290376</v>
      </c>
      <c r="AN172">
        <v>35.988550294117637</v>
      </c>
      <c r="AO172">
        <v>5.6950253079816122E-6</v>
      </c>
      <c r="AP172">
        <v>90.818453597350185</v>
      </c>
      <c r="AQ172">
        <v>153</v>
      </c>
      <c r="AR172">
        <v>24</v>
      </c>
      <c r="AS172">
        <f t="shared" si="95"/>
        <v>1</v>
      </c>
      <c r="AT172">
        <f t="shared" si="96"/>
        <v>0</v>
      </c>
      <c r="AU172">
        <f t="shared" si="97"/>
        <v>47187.892996997696</v>
      </c>
      <c r="AV172">
        <f t="shared" si="98"/>
        <v>1199.982857142857</v>
      </c>
      <c r="AW172">
        <f t="shared" si="99"/>
        <v>1025.9090707350165</v>
      </c>
      <c r="AX172">
        <f t="shared" si="100"/>
        <v>0.85493643899021365</v>
      </c>
      <c r="AY172">
        <f t="shared" si="101"/>
        <v>0.18842732725111247</v>
      </c>
      <c r="AZ172">
        <v>2.7</v>
      </c>
      <c r="BA172">
        <v>0.5</v>
      </c>
      <c r="BB172" t="s">
        <v>355</v>
      </c>
      <c r="BC172">
        <v>2</v>
      </c>
      <c r="BD172" t="b">
        <v>1</v>
      </c>
      <c r="BE172">
        <v>1670263768.0999999</v>
      </c>
      <c r="BF172">
        <v>1010.771428571428</v>
      </c>
      <c r="BG172">
        <v>1034.911428571429</v>
      </c>
      <c r="BH172">
        <v>35.986914285714278</v>
      </c>
      <c r="BI172">
        <v>35.259714285714288</v>
      </c>
      <c r="BJ172">
        <v>1015.612857142857</v>
      </c>
      <c r="BK172">
        <v>35.856771428571427</v>
      </c>
      <c r="BL172">
        <v>649.9708571428572</v>
      </c>
      <c r="BM172">
        <v>100.9708571428572</v>
      </c>
      <c r="BN172">
        <v>9.9858599999999992E-2</v>
      </c>
      <c r="BO172">
        <v>33.19781428571428</v>
      </c>
      <c r="BP172">
        <v>33.664871428571431</v>
      </c>
      <c r="BQ172">
        <v>999.89999999999986</v>
      </c>
      <c r="BR172">
        <v>0</v>
      </c>
      <c r="BS172">
        <v>0</v>
      </c>
      <c r="BT172">
        <v>8994.1057142857153</v>
      </c>
      <c r="BU172">
        <v>0</v>
      </c>
      <c r="BV172">
        <v>187.74757142857149</v>
      </c>
      <c r="BW172">
        <v>-24.140057142857142</v>
      </c>
      <c r="BX172">
        <v>1048.502857142857</v>
      </c>
      <c r="BY172">
        <v>1072.734285714286</v>
      </c>
      <c r="BZ172">
        <v>0.72719585714285706</v>
      </c>
      <c r="CA172">
        <v>1034.911428571429</v>
      </c>
      <c r="CB172">
        <v>35.259714285714288</v>
      </c>
      <c r="CC172">
        <v>3.6336200000000001</v>
      </c>
      <c r="CD172">
        <v>3.5601957142857139</v>
      </c>
      <c r="CE172">
        <v>27.257357142857138</v>
      </c>
      <c r="CF172">
        <v>26.909571428571429</v>
      </c>
      <c r="CG172">
        <v>1199.982857142857</v>
      </c>
      <c r="CH172">
        <v>0.50003500000000001</v>
      </c>
      <c r="CI172">
        <v>0.49996499999999999</v>
      </c>
      <c r="CJ172">
        <v>0</v>
      </c>
      <c r="CK172">
        <v>956.79857142857145</v>
      </c>
      <c r="CL172">
        <v>4.9990899999999998</v>
      </c>
      <c r="CM172">
        <v>9800.36</v>
      </c>
      <c r="CN172">
        <v>9557.8357142857149</v>
      </c>
      <c r="CO172">
        <v>42.936999999999998</v>
      </c>
      <c r="CP172">
        <v>44.75</v>
      </c>
      <c r="CQ172">
        <v>43.776571428571437</v>
      </c>
      <c r="CR172">
        <v>43.794285714285706</v>
      </c>
      <c r="CS172">
        <v>44.311999999999998</v>
      </c>
      <c r="CT172">
        <v>597.53428571428572</v>
      </c>
      <c r="CU172">
        <v>597.44857142857131</v>
      </c>
      <c r="CV172">
        <v>0</v>
      </c>
      <c r="CW172">
        <v>1670263788.8</v>
      </c>
      <c r="CX172">
        <v>0</v>
      </c>
      <c r="CY172">
        <v>1670262879</v>
      </c>
      <c r="CZ172" t="s">
        <v>356</v>
      </c>
      <c r="DA172">
        <v>1670262873</v>
      </c>
      <c r="DB172">
        <v>1670262879</v>
      </c>
      <c r="DC172">
        <v>3</v>
      </c>
      <c r="DD172">
        <v>-7.0000000000000001E-3</v>
      </c>
      <c r="DE172">
        <v>-1.0999999999999999E-2</v>
      </c>
      <c r="DF172">
        <v>-3.9849999999999999</v>
      </c>
      <c r="DG172">
        <v>0.13</v>
      </c>
      <c r="DH172">
        <v>415</v>
      </c>
      <c r="DI172">
        <v>34</v>
      </c>
      <c r="DJ172">
        <v>0.34</v>
      </c>
      <c r="DK172">
        <v>0.13</v>
      </c>
      <c r="DL172">
        <v>-24.0294512195122</v>
      </c>
      <c r="DM172">
        <v>-0.4707052264808359</v>
      </c>
      <c r="DN172">
        <v>5.8851127274162057E-2</v>
      </c>
      <c r="DO172">
        <v>0</v>
      </c>
      <c r="DP172">
        <v>0.72494356097560986</v>
      </c>
      <c r="DQ172">
        <v>-2.1180229965158049E-2</v>
      </c>
      <c r="DR172">
        <v>3.3345192219275022E-3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363</v>
      </c>
      <c r="EA172">
        <v>3.2967200000000001</v>
      </c>
      <c r="EB172">
        <v>2.6252599999999999</v>
      </c>
      <c r="EC172">
        <v>0.18849299999999999</v>
      </c>
      <c r="ED172">
        <v>0.189416</v>
      </c>
      <c r="EE172">
        <v>0.14471600000000001</v>
      </c>
      <c r="EF172">
        <v>0.14110500000000001</v>
      </c>
      <c r="EG172">
        <v>24569.1</v>
      </c>
      <c r="EH172">
        <v>24976.799999999999</v>
      </c>
      <c r="EI172">
        <v>28171.9</v>
      </c>
      <c r="EJ172">
        <v>29662.2</v>
      </c>
      <c r="EK172">
        <v>33157.9</v>
      </c>
      <c r="EL172">
        <v>35361.9</v>
      </c>
      <c r="EM172">
        <v>39760.9</v>
      </c>
      <c r="EN172">
        <v>42381.9</v>
      </c>
      <c r="EO172">
        <v>1.9614</v>
      </c>
      <c r="EP172">
        <v>2.1562800000000002</v>
      </c>
      <c r="EQ172">
        <v>0.136379</v>
      </c>
      <c r="ER172">
        <v>0</v>
      </c>
      <c r="ES172">
        <v>31.456600000000002</v>
      </c>
      <c r="ET172">
        <v>999.9</v>
      </c>
      <c r="EU172">
        <v>52.3</v>
      </c>
      <c r="EV172">
        <v>39.299999999999997</v>
      </c>
      <c r="EW172">
        <v>36.980200000000004</v>
      </c>
      <c r="EX172">
        <v>57.540300000000002</v>
      </c>
      <c r="EY172">
        <v>-1.5024</v>
      </c>
      <c r="EZ172">
        <v>2</v>
      </c>
      <c r="FA172">
        <v>0.44774399999999998</v>
      </c>
      <c r="FB172">
        <v>0.30059599999999997</v>
      </c>
      <c r="FC172">
        <v>20.273700000000002</v>
      </c>
      <c r="FD172">
        <v>5.2166899999999998</v>
      </c>
      <c r="FE172">
        <v>12.004</v>
      </c>
      <c r="FF172">
        <v>4.9865000000000004</v>
      </c>
      <c r="FG172">
        <v>3.2844799999999998</v>
      </c>
      <c r="FH172">
        <v>9999</v>
      </c>
      <c r="FI172">
        <v>9999</v>
      </c>
      <c r="FJ172">
        <v>9999</v>
      </c>
      <c r="FK172">
        <v>999.9</v>
      </c>
      <c r="FL172">
        <v>1.8658399999999999</v>
      </c>
      <c r="FM172">
        <v>1.8623000000000001</v>
      </c>
      <c r="FN172">
        <v>1.86432</v>
      </c>
      <c r="FO172">
        <v>1.8604000000000001</v>
      </c>
      <c r="FP172">
        <v>1.86111</v>
      </c>
      <c r="FQ172">
        <v>1.8602000000000001</v>
      </c>
      <c r="FR172">
        <v>1.86188</v>
      </c>
      <c r="FS172">
        <v>1.8585100000000001</v>
      </c>
      <c r="FT172">
        <v>0</v>
      </c>
      <c r="FU172">
        <v>0</v>
      </c>
      <c r="FV172">
        <v>0</v>
      </c>
      <c r="FW172">
        <v>0</v>
      </c>
      <c r="FX172" t="s">
        <v>358</v>
      </c>
      <c r="FY172" t="s">
        <v>359</v>
      </c>
      <c r="FZ172" t="s">
        <v>360</v>
      </c>
      <c r="GA172" t="s">
        <v>360</v>
      </c>
      <c r="GB172" t="s">
        <v>360</v>
      </c>
      <c r="GC172" t="s">
        <v>360</v>
      </c>
      <c r="GD172">
        <v>0</v>
      </c>
      <c r="GE172">
        <v>100</v>
      </c>
      <c r="GF172">
        <v>100</v>
      </c>
      <c r="GG172">
        <v>-4.8499999999999996</v>
      </c>
      <c r="GH172">
        <v>0.13009999999999999</v>
      </c>
      <c r="GI172">
        <v>-3.0386377359327348</v>
      </c>
      <c r="GJ172">
        <v>-2.737337881603403E-3</v>
      </c>
      <c r="GK172">
        <v>1.2769921614711079E-6</v>
      </c>
      <c r="GL172">
        <v>-3.2469241445839119E-10</v>
      </c>
      <c r="GM172">
        <v>0.13012000000000509</v>
      </c>
      <c r="GN172">
        <v>0</v>
      </c>
      <c r="GO172">
        <v>0</v>
      </c>
      <c r="GP172">
        <v>0</v>
      </c>
      <c r="GQ172">
        <v>4</v>
      </c>
      <c r="GR172">
        <v>2074</v>
      </c>
      <c r="GS172">
        <v>4</v>
      </c>
      <c r="GT172">
        <v>30</v>
      </c>
      <c r="GU172">
        <v>15</v>
      </c>
      <c r="GV172">
        <v>14.9</v>
      </c>
      <c r="GW172">
        <v>2.8833000000000002</v>
      </c>
      <c r="GX172">
        <v>2.5427200000000001</v>
      </c>
      <c r="GY172">
        <v>2.04834</v>
      </c>
      <c r="GZ172">
        <v>2.6074199999999998</v>
      </c>
      <c r="HA172">
        <v>2.1972700000000001</v>
      </c>
      <c r="HB172">
        <v>2.3535200000000001</v>
      </c>
      <c r="HC172">
        <v>42.643900000000002</v>
      </c>
      <c r="HD172">
        <v>13.457800000000001</v>
      </c>
      <c r="HE172">
        <v>18</v>
      </c>
      <c r="HF172">
        <v>509.048</v>
      </c>
      <c r="HG172">
        <v>719.71699999999998</v>
      </c>
      <c r="HH172">
        <v>31.000599999999999</v>
      </c>
      <c r="HI172">
        <v>33.091999999999999</v>
      </c>
      <c r="HJ172">
        <v>30.0001</v>
      </c>
      <c r="HK172">
        <v>32.985900000000001</v>
      </c>
      <c r="HL172">
        <v>32.980800000000002</v>
      </c>
      <c r="HM172">
        <v>57.678800000000003</v>
      </c>
      <c r="HN172">
        <v>-30</v>
      </c>
      <c r="HO172">
        <v>-30</v>
      </c>
      <c r="HP172">
        <v>31</v>
      </c>
      <c r="HQ172">
        <v>1050.21</v>
      </c>
      <c r="HR172">
        <v>33.834600000000002</v>
      </c>
      <c r="HS172">
        <v>99.262699999999995</v>
      </c>
      <c r="HT172">
        <v>98.294899999999998</v>
      </c>
    </row>
    <row r="173" spans="1:228" x14ac:dyDescent="0.2">
      <c r="A173">
        <v>158</v>
      </c>
      <c r="B173">
        <v>1670263774.0999999</v>
      </c>
      <c r="C173">
        <v>627.09999990463257</v>
      </c>
      <c r="D173" t="s">
        <v>675</v>
      </c>
      <c r="E173" t="s">
        <v>676</v>
      </c>
      <c r="F173">
        <v>4</v>
      </c>
      <c r="G173">
        <v>1670263771.7874999</v>
      </c>
      <c r="H173">
        <f t="shared" si="68"/>
        <v>1.8258112862423171E-3</v>
      </c>
      <c r="I173">
        <f t="shared" si="69"/>
        <v>1.825811286242317</v>
      </c>
      <c r="J173">
        <f t="shared" si="70"/>
        <v>32.682005138610045</v>
      </c>
      <c r="K173">
        <f t="shared" si="71"/>
        <v>1016.8412499999999</v>
      </c>
      <c r="L173">
        <f t="shared" si="72"/>
        <v>520.71712386627735</v>
      </c>
      <c r="M173">
        <f t="shared" si="73"/>
        <v>52.629638068565932</v>
      </c>
      <c r="N173">
        <f t="shared" si="74"/>
        <v>102.77362603967548</v>
      </c>
      <c r="O173">
        <f t="shared" si="75"/>
        <v>0.11151117648602225</v>
      </c>
      <c r="P173">
        <f t="shared" si="76"/>
        <v>3.6747652597247709</v>
      </c>
      <c r="Q173">
        <f t="shared" si="77"/>
        <v>0.10966486284142941</v>
      </c>
      <c r="R173">
        <f t="shared" si="78"/>
        <v>6.8703876830923355E-2</v>
      </c>
      <c r="S173">
        <f t="shared" si="79"/>
        <v>226.1140296291355</v>
      </c>
      <c r="T173">
        <f t="shared" si="80"/>
        <v>33.887229346929544</v>
      </c>
      <c r="U173">
        <f t="shared" si="81"/>
        <v>33.672762499999997</v>
      </c>
      <c r="V173">
        <f t="shared" si="82"/>
        <v>5.2462527279492317</v>
      </c>
      <c r="W173">
        <f t="shared" si="83"/>
        <v>71.212926749809995</v>
      </c>
      <c r="X173">
        <f t="shared" si="84"/>
        <v>3.6374656970526935</v>
      </c>
      <c r="Y173">
        <f t="shared" si="85"/>
        <v>5.1078727740429501</v>
      </c>
      <c r="Z173">
        <f t="shared" si="86"/>
        <v>1.6087870308965382</v>
      </c>
      <c r="AA173">
        <f t="shared" si="87"/>
        <v>-80.518277723286175</v>
      </c>
      <c r="AB173">
        <f t="shared" si="88"/>
        <v>-94.549880099618619</v>
      </c>
      <c r="AC173">
        <f t="shared" si="89"/>
        <v>-5.9177182895194909</v>
      </c>
      <c r="AD173">
        <f t="shared" si="90"/>
        <v>45.128153516711237</v>
      </c>
      <c r="AE173">
        <f t="shared" si="91"/>
        <v>56.355325816033798</v>
      </c>
      <c r="AF173">
        <f t="shared" si="92"/>
        <v>1.833137028185007</v>
      </c>
      <c r="AG173">
        <f t="shared" si="93"/>
        <v>32.682005138610045</v>
      </c>
      <c r="AH173">
        <v>1078.9990315986629</v>
      </c>
      <c r="AI173">
        <v>1057.9332121212119</v>
      </c>
      <c r="AJ173">
        <v>1.727163834865862</v>
      </c>
      <c r="AK173">
        <v>66.402608217360225</v>
      </c>
      <c r="AL173">
        <f t="shared" si="94"/>
        <v>1.825811286242317</v>
      </c>
      <c r="AM173">
        <v>35.258183628698383</v>
      </c>
      <c r="AN173">
        <v>35.989211176470583</v>
      </c>
      <c r="AO173">
        <v>1.154662678581994E-5</v>
      </c>
      <c r="AP173">
        <v>90.818453597350185</v>
      </c>
      <c r="AQ173">
        <v>153</v>
      </c>
      <c r="AR173">
        <v>24</v>
      </c>
      <c r="AS173">
        <f t="shared" si="95"/>
        <v>1</v>
      </c>
      <c r="AT173">
        <f t="shared" si="96"/>
        <v>0</v>
      </c>
      <c r="AU173">
        <f t="shared" si="97"/>
        <v>47204.473738692963</v>
      </c>
      <c r="AV173">
        <f t="shared" si="98"/>
        <v>1200.0037500000001</v>
      </c>
      <c r="AW173">
        <f t="shared" si="99"/>
        <v>1025.9272075798629</v>
      </c>
      <c r="AX173">
        <f t="shared" si="100"/>
        <v>0.85493666797279833</v>
      </c>
      <c r="AY173">
        <f t="shared" si="101"/>
        <v>0.18842776918750087</v>
      </c>
      <c r="AZ173">
        <v>2.7</v>
      </c>
      <c r="BA173">
        <v>0.5</v>
      </c>
      <c r="BB173" t="s">
        <v>355</v>
      </c>
      <c r="BC173">
        <v>2</v>
      </c>
      <c r="BD173" t="b">
        <v>1</v>
      </c>
      <c r="BE173">
        <v>1670263771.7874999</v>
      </c>
      <c r="BF173">
        <v>1016.8412499999999</v>
      </c>
      <c r="BG173">
        <v>1041.0237500000001</v>
      </c>
      <c r="BH173">
        <v>35.989049999999992</v>
      </c>
      <c r="BI173">
        <v>35.255025000000003</v>
      </c>
      <c r="BJ173">
        <v>1021.69125</v>
      </c>
      <c r="BK173">
        <v>35.858912500000002</v>
      </c>
      <c r="BL173">
        <v>650.02462500000001</v>
      </c>
      <c r="BM173">
        <v>100.97150000000001</v>
      </c>
      <c r="BN173">
        <v>9.9956374999999986E-2</v>
      </c>
      <c r="BO173">
        <v>33.1955125</v>
      </c>
      <c r="BP173">
        <v>33.672762499999997</v>
      </c>
      <c r="BQ173">
        <v>999.9</v>
      </c>
      <c r="BR173">
        <v>0</v>
      </c>
      <c r="BS173">
        <v>0</v>
      </c>
      <c r="BT173">
        <v>8997.1875</v>
      </c>
      <c r="BU173">
        <v>0</v>
      </c>
      <c r="BV173">
        <v>187.081875</v>
      </c>
      <c r="BW173">
        <v>-24.183512499999999</v>
      </c>
      <c r="BX173">
        <v>1054.8025</v>
      </c>
      <c r="BY173">
        <v>1079.0662500000001</v>
      </c>
      <c r="BZ173">
        <v>0.73400624999999997</v>
      </c>
      <c r="CA173">
        <v>1041.0237500000001</v>
      </c>
      <c r="CB173">
        <v>35.255025000000003</v>
      </c>
      <c r="CC173">
        <v>3.6338612499999998</v>
      </c>
      <c r="CD173">
        <v>3.5597500000000002</v>
      </c>
      <c r="CE173">
        <v>27.258512499999998</v>
      </c>
      <c r="CF173">
        <v>26.907450000000001</v>
      </c>
      <c r="CG173">
        <v>1200.0037500000001</v>
      </c>
      <c r="CH173">
        <v>0.50002800000000003</v>
      </c>
      <c r="CI173">
        <v>0.49997200000000003</v>
      </c>
      <c r="CJ173">
        <v>0</v>
      </c>
      <c r="CK173">
        <v>956.74587500000007</v>
      </c>
      <c r="CL173">
        <v>4.9990899999999998</v>
      </c>
      <c r="CM173">
        <v>9799.8237499999996</v>
      </c>
      <c r="CN173">
        <v>9557.9762499999997</v>
      </c>
      <c r="CO173">
        <v>42.936999999999998</v>
      </c>
      <c r="CP173">
        <v>44.75</v>
      </c>
      <c r="CQ173">
        <v>43.773249999999997</v>
      </c>
      <c r="CR173">
        <v>43.780999999999999</v>
      </c>
      <c r="CS173">
        <v>44.311999999999998</v>
      </c>
      <c r="CT173">
        <v>597.53749999999991</v>
      </c>
      <c r="CU173">
        <v>597.47</v>
      </c>
      <c r="CV173">
        <v>0</v>
      </c>
      <c r="CW173">
        <v>1670263793</v>
      </c>
      <c r="CX173">
        <v>0</v>
      </c>
      <c r="CY173">
        <v>1670262879</v>
      </c>
      <c r="CZ173" t="s">
        <v>356</v>
      </c>
      <c r="DA173">
        <v>1670262873</v>
      </c>
      <c r="DB173">
        <v>1670262879</v>
      </c>
      <c r="DC173">
        <v>3</v>
      </c>
      <c r="DD173">
        <v>-7.0000000000000001E-3</v>
      </c>
      <c r="DE173">
        <v>-1.0999999999999999E-2</v>
      </c>
      <c r="DF173">
        <v>-3.9849999999999999</v>
      </c>
      <c r="DG173">
        <v>0.13</v>
      </c>
      <c r="DH173">
        <v>415</v>
      </c>
      <c r="DI173">
        <v>34</v>
      </c>
      <c r="DJ173">
        <v>0.34</v>
      </c>
      <c r="DK173">
        <v>0.13</v>
      </c>
      <c r="DL173">
        <v>-24.073539024390239</v>
      </c>
      <c r="DM173">
        <v>-0.58194355400696718</v>
      </c>
      <c r="DN173">
        <v>7.026078210130593E-2</v>
      </c>
      <c r="DO173">
        <v>0</v>
      </c>
      <c r="DP173">
        <v>0.72544063414634141</v>
      </c>
      <c r="DQ173">
        <v>2.0803317073170711E-2</v>
      </c>
      <c r="DR173">
        <v>4.216803255479129E-3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363</v>
      </c>
      <c r="EA173">
        <v>3.2967</v>
      </c>
      <c r="EB173">
        <v>2.6251699999999998</v>
      </c>
      <c r="EC173">
        <v>0.189276</v>
      </c>
      <c r="ED173">
        <v>0.190194</v>
      </c>
      <c r="EE173">
        <v>0.14471899999999999</v>
      </c>
      <c r="EF173">
        <v>0.141093</v>
      </c>
      <c r="EG173">
        <v>24544.9</v>
      </c>
      <c r="EH173">
        <v>24952.5</v>
      </c>
      <c r="EI173">
        <v>28171.4</v>
      </c>
      <c r="EJ173">
        <v>29661.9</v>
      </c>
      <c r="EK173">
        <v>33157.199999999997</v>
      </c>
      <c r="EL173">
        <v>35362.300000000003</v>
      </c>
      <c r="EM173">
        <v>39760.300000000003</v>
      </c>
      <c r="EN173">
        <v>42381.7</v>
      </c>
      <c r="EO173">
        <v>1.9613499999999999</v>
      </c>
      <c r="EP173">
        <v>2.15612</v>
      </c>
      <c r="EQ173">
        <v>0.13672899999999999</v>
      </c>
      <c r="ER173">
        <v>0</v>
      </c>
      <c r="ES173">
        <v>31.459399999999999</v>
      </c>
      <c r="ET173">
        <v>999.9</v>
      </c>
      <c r="EU173">
        <v>52.3</v>
      </c>
      <c r="EV173">
        <v>39.299999999999997</v>
      </c>
      <c r="EW173">
        <v>36.9923</v>
      </c>
      <c r="EX173">
        <v>57.210299999999997</v>
      </c>
      <c r="EY173">
        <v>-1.51041</v>
      </c>
      <c r="EZ173">
        <v>2</v>
      </c>
      <c r="FA173">
        <v>0.44783499999999998</v>
      </c>
      <c r="FB173">
        <v>0.30072199999999999</v>
      </c>
      <c r="FC173">
        <v>20.273800000000001</v>
      </c>
      <c r="FD173">
        <v>5.2166899999999998</v>
      </c>
      <c r="FE173">
        <v>12.004099999999999</v>
      </c>
      <c r="FF173">
        <v>4.9867999999999997</v>
      </c>
      <c r="FG173">
        <v>3.2845800000000001</v>
      </c>
      <c r="FH173">
        <v>9999</v>
      </c>
      <c r="FI173">
        <v>9999</v>
      </c>
      <c r="FJ173">
        <v>9999</v>
      </c>
      <c r="FK173">
        <v>999.9</v>
      </c>
      <c r="FL173">
        <v>1.8658399999999999</v>
      </c>
      <c r="FM173">
        <v>1.8623000000000001</v>
      </c>
      <c r="FN173">
        <v>1.86432</v>
      </c>
      <c r="FO173">
        <v>1.86039</v>
      </c>
      <c r="FP173">
        <v>1.86111</v>
      </c>
      <c r="FQ173">
        <v>1.8602099999999999</v>
      </c>
      <c r="FR173">
        <v>1.86188</v>
      </c>
      <c r="FS173">
        <v>1.8585100000000001</v>
      </c>
      <c r="FT173">
        <v>0</v>
      </c>
      <c r="FU173">
        <v>0</v>
      </c>
      <c r="FV173">
        <v>0</v>
      </c>
      <c r="FW173">
        <v>0</v>
      </c>
      <c r="FX173" t="s">
        <v>358</v>
      </c>
      <c r="FY173" t="s">
        <v>359</v>
      </c>
      <c r="FZ173" t="s">
        <v>360</v>
      </c>
      <c r="GA173" t="s">
        <v>360</v>
      </c>
      <c r="GB173" t="s">
        <v>360</v>
      </c>
      <c r="GC173" t="s">
        <v>360</v>
      </c>
      <c r="GD173">
        <v>0</v>
      </c>
      <c r="GE173">
        <v>100</v>
      </c>
      <c r="GF173">
        <v>100</v>
      </c>
      <c r="GG173">
        <v>-4.8600000000000003</v>
      </c>
      <c r="GH173">
        <v>0.13009999999999999</v>
      </c>
      <c r="GI173">
        <v>-3.0386377359327348</v>
      </c>
      <c r="GJ173">
        <v>-2.737337881603403E-3</v>
      </c>
      <c r="GK173">
        <v>1.2769921614711079E-6</v>
      </c>
      <c r="GL173">
        <v>-3.2469241445839119E-10</v>
      </c>
      <c r="GM173">
        <v>0.13012000000000509</v>
      </c>
      <c r="GN173">
        <v>0</v>
      </c>
      <c r="GO173">
        <v>0</v>
      </c>
      <c r="GP173">
        <v>0</v>
      </c>
      <c r="GQ173">
        <v>4</v>
      </c>
      <c r="GR173">
        <v>2074</v>
      </c>
      <c r="GS173">
        <v>4</v>
      </c>
      <c r="GT173">
        <v>30</v>
      </c>
      <c r="GU173">
        <v>15</v>
      </c>
      <c r="GV173">
        <v>14.9</v>
      </c>
      <c r="GW173">
        <v>2.8991699999999998</v>
      </c>
      <c r="GX173">
        <v>2.5390600000000001</v>
      </c>
      <c r="GY173">
        <v>2.04834</v>
      </c>
      <c r="GZ173">
        <v>2.6061999999999999</v>
      </c>
      <c r="HA173">
        <v>2.1972700000000001</v>
      </c>
      <c r="HB173">
        <v>2.36816</v>
      </c>
      <c r="HC173">
        <v>42.6706</v>
      </c>
      <c r="HD173">
        <v>13.4666</v>
      </c>
      <c r="HE173">
        <v>18</v>
      </c>
      <c r="HF173">
        <v>509.03399999999999</v>
      </c>
      <c r="HG173">
        <v>719.596</v>
      </c>
      <c r="HH173">
        <v>31.000299999999999</v>
      </c>
      <c r="HI173">
        <v>33.093499999999999</v>
      </c>
      <c r="HJ173">
        <v>30.0002</v>
      </c>
      <c r="HK173">
        <v>32.988199999999999</v>
      </c>
      <c r="HL173">
        <v>32.982300000000002</v>
      </c>
      <c r="HM173">
        <v>57.975200000000001</v>
      </c>
      <c r="HN173">
        <v>-30</v>
      </c>
      <c r="HO173">
        <v>-30</v>
      </c>
      <c r="HP173">
        <v>31</v>
      </c>
      <c r="HQ173">
        <v>1056.8900000000001</v>
      </c>
      <c r="HR173">
        <v>33.834600000000002</v>
      </c>
      <c r="HS173">
        <v>99.261099999999999</v>
      </c>
      <c r="HT173">
        <v>98.294300000000007</v>
      </c>
    </row>
    <row r="174" spans="1:228" x14ac:dyDescent="0.2">
      <c r="A174">
        <v>159</v>
      </c>
      <c r="B174">
        <v>1670263778.0999999</v>
      </c>
      <c r="C174">
        <v>631.09999990463257</v>
      </c>
      <c r="D174" t="s">
        <v>677</v>
      </c>
      <c r="E174" t="s">
        <v>678</v>
      </c>
      <c r="F174">
        <v>4</v>
      </c>
      <c r="G174">
        <v>1670263776.0999999</v>
      </c>
      <c r="H174">
        <f t="shared" si="68"/>
        <v>1.8407820480119325E-3</v>
      </c>
      <c r="I174">
        <f t="shared" si="69"/>
        <v>1.8407820480119326</v>
      </c>
      <c r="J174">
        <f t="shared" si="70"/>
        <v>33.126049321019039</v>
      </c>
      <c r="K174">
        <f t="shared" si="71"/>
        <v>1024.031428571428</v>
      </c>
      <c r="L174">
        <f t="shared" si="72"/>
        <v>525.22431431665029</v>
      </c>
      <c r="M174">
        <f t="shared" si="73"/>
        <v>53.085218213268682</v>
      </c>
      <c r="N174">
        <f t="shared" si="74"/>
        <v>103.50040994139141</v>
      </c>
      <c r="O174">
        <f t="shared" si="75"/>
        <v>0.11244440407653039</v>
      </c>
      <c r="P174">
        <f t="shared" si="76"/>
        <v>3.6695028814936625</v>
      </c>
      <c r="Q174">
        <f t="shared" si="77"/>
        <v>0.11056469488161942</v>
      </c>
      <c r="R174">
        <f t="shared" si="78"/>
        <v>6.9269201286922058E-2</v>
      </c>
      <c r="S174">
        <f t="shared" si="79"/>
        <v>226.11530101092021</v>
      </c>
      <c r="T174">
        <f t="shared" si="80"/>
        <v>33.888956935631221</v>
      </c>
      <c r="U174">
        <f t="shared" si="81"/>
        <v>33.673228571428567</v>
      </c>
      <c r="V174">
        <f t="shared" si="82"/>
        <v>5.246389444454886</v>
      </c>
      <c r="W174">
        <f t="shared" si="83"/>
        <v>71.20010748927632</v>
      </c>
      <c r="X174">
        <f t="shared" si="84"/>
        <v>3.6376129887096864</v>
      </c>
      <c r="Y174">
        <f t="shared" si="85"/>
        <v>5.1089992936563462</v>
      </c>
      <c r="Z174">
        <f t="shared" si="86"/>
        <v>1.6087764557451996</v>
      </c>
      <c r="AA174">
        <f t="shared" si="87"/>
        <v>-81.178488317326227</v>
      </c>
      <c r="AB174">
        <f t="shared" si="88"/>
        <v>-93.729141256371051</v>
      </c>
      <c r="AC174">
        <f t="shared" si="89"/>
        <v>-5.874888843339841</v>
      </c>
      <c r="AD174">
        <f t="shared" si="90"/>
        <v>45.332782593883067</v>
      </c>
      <c r="AE174">
        <f t="shared" si="91"/>
        <v>56.607764792802662</v>
      </c>
      <c r="AF174">
        <f t="shared" si="92"/>
        <v>1.8476283443285331</v>
      </c>
      <c r="AG174">
        <f t="shared" si="93"/>
        <v>33.126049321019039</v>
      </c>
      <c r="AH174">
        <v>1086.0457688277099</v>
      </c>
      <c r="AI174">
        <v>1064.83103030303</v>
      </c>
      <c r="AJ174">
        <v>1.7165503476160151</v>
      </c>
      <c r="AK174">
        <v>66.402608217360225</v>
      </c>
      <c r="AL174">
        <f t="shared" si="94"/>
        <v>1.8407820480119326</v>
      </c>
      <c r="AM174">
        <v>35.252963633896812</v>
      </c>
      <c r="AN174">
        <v>35.990043823529398</v>
      </c>
      <c r="AO174">
        <v>6.4608273538469318E-6</v>
      </c>
      <c r="AP174">
        <v>90.818453597350185</v>
      </c>
      <c r="AQ174">
        <v>153</v>
      </c>
      <c r="AR174">
        <v>24</v>
      </c>
      <c r="AS174">
        <f t="shared" si="95"/>
        <v>1</v>
      </c>
      <c r="AT174">
        <f t="shared" si="96"/>
        <v>0</v>
      </c>
      <c r="AU174">
        <f t="shared" si="97"/>
        <v>47109.91674575994</v>
      </c>
      <c r="AV174">
        <f t="shared" si="98"/>
        <v>1200.01</v>
      </c>
      <c r="AW174">
        <f t="shared" si="99"/>
        <v>1025.9325994875235</v>
      </c>
      <c r="AX174">
        <f t="shared" si="100"/>
        <v>0.85493670843369929</v>
      </c>
      <c r="AY174">
        <f t="shared" si="101"/>
        <v>0.18842784727703954</v>
      </c>
      <c r="AZ174">
        <v>2.7</v>
      </c>
      <c r="BA174">
        <v>0.5</v>
      </c>
      <c r="BB174" t="s">
        <v>355</v>
      </c>
      <c r="BC174">
        <v>2</v>
      </c>
      <c r="BD174" t="b">
        <v>1</v>
      </c>
      <c r="BE174">
        <v>1670263776.0999999</v>
      </c>
      <c r="BF174">
        <v>1024.031428571428</v>
      </c>
      <c r="BG174">
        <v>1048.331428571428</v>
      </c>
      <c r="BH174">
        <v>35.990485714285711</v>
      </c>
      <c r="BI174">
        <v>35.250628571428571</v>
      </c>
      <c r="BJ174">
        <v>1028.8857142857139</v>
      </c>
      <c r="BK174">
        <v>35.860371428571433</v>
      </c>
      <c r="BL174">
        <v>649.99771428571432</v>
      </c>
      <c r="BM174">
        <v>100.9714285714286</v>
      </c>
      <c r="BN174">
        <v>0.10008842857142861</v>
      </c>
      <c r="BO174">
        <v>33.199442857142863</v>
      </c>
      <c r="BP174">
        <v>33.673228571428567</v>
      </c>
      <c r="BQ174">
        <v>999.89999999999986</v>
      </c>
      <c r="BR174">
        <v>0</v>
      </c>
      <c r="BS174">
        <v>0</v>
      </c>
      <c r="BT174">
        <v>8979.017142857143</v>
      </c>
      <c r="BU174">
        <v>0</v>
      </c>
      <c r="BV174">
        <v>186.99314285714291</v>
      </c>
      <c r="BW174">
        <v>-24.3003</v>
      </c>
      <c r="BX174">
        <v>1062.26</v>
      </c>
      <c r="BY174">
        <v>1086.6328571428569</v>
      </c>
      <c r="BZ174">
        <v>0.73987528571428562</v>
      </c>
      <c r="CA174">
        <v>1048.331428571428</v>
      </c>
      <c r="CB174">
        <v>35.250628571428571</v>
      </c>
      <c r="CC174">
        <v>3.6340114285714291</v>
      </c>
      <c r="CD174">
        <v>3.559304285714286</v>
      </c>
      <c r="CE174">
        <v>27.25921428571429</v>
      </c>
      <c r="CF174">
        <v>26.90531428571429</v>
      </c>
      <c r="CG174">
        <v>1200.01</v>
      </c>
      <c r="CH174">
        <v>0.50002700000000011</v>
      </c>
      <c r="CI174">
        <v>0.49997300000000011</v>
      </c>
      <c r="CJ174">
        <v>0</v>
      </c>
      <c r="CK174">
        <v>956.66928571428582</v>
      </c>
      <c r="CL174">
        <v>4.9990899999999998</v>
      </c>
      <c r="CM174">
        <v>9799.2457142857147</v>
      </c>
      <c r="CN174">
        <v>9558.0214285714301</v>
      </c>
      <c r="CO174">
        <v>42.936999999999998</v>
      </c>
      <c r="CP174">
        <v>44.794285714285706</v>
      </c>
      <c r="CQ174">
        <v>43.75</v>
      </c>
      <c r="CR174">
        <v>43.767714285714291</v>
      </c>
      <c r="CS174">
        <v>44.311999999999998</v>
      </c>
      <c r="CT174">
        <v>597.53857142857134</v>
      </c>
      <c r="CU174">
        <v>597.47428571428566</v>
      </c>
      <c r="CV174">
        <v>0</v>
      </c>
      <c r="CW174">
        <v>1670263797.2</v>
      </c>
      <c r="CX174">
        <v>0</v>
      </c>
      <c r="CY174">
        <v>1670262879</v>
      </c>
      <c r="CZ174" t="s">
        <v>356</v>
      </c>
      <c r="DA174">
        <v>1670262873</v>
      </c>
      <c r="DB174">
        <v>1670262879</v>
      </c>
      <c r="DC174">
        <v>3</v>
      </c>
      <c r="DD174">
        <v>-7.0000000000000001E-3</v>
      </c>
      <c r="DE174">
        <v>-1.0999999999999999E-2</v>
      </c>
      <c r="DF174">
        <v>-3.9849999999999999</v>
      </c>
      <c r="DG174">
        <v>0.13</v>
      </c>
      <c r="DH174">
        <v>415</v>
      </c>
      <c r="DI174">
        <v>34</v>
      </c>
      <c r="DJ174">
        <v>0.34</v>
      </c>
      <c r="DK174">
        <v>0.13</v>
      </c>
      <c r="DL174">
        <v>-24.135131707317068</v>
      </c>
      <c r="DM174">
        <v>-0.94913728223002047</v>
      </c>
      <c r="DN174">
        <v>0.10258589604724801</v>
      </c>
      <c r="DO174">
        <v>0</v>
      </c>
      <c r="DP174">
        <v>0.72879292682926822</v>
      </c>
      <c r="DQ174">
        <v>6.4836480836237539E-2</v>
      </c>
      <c r="DR174">
        <v>7.1484050733158023E-3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363</v>
      </c>
      <c r="EA174">
        <v>3.2968299999999999</v>
      </c>
      <c r="EB174">
        <v>2.6251899999999999</v>
      </c>
      <c r="EC174">
        <v>0.19006300000000001</v>
      </c>
      <c r="ED174">
        <v>0.19097800000000001</v>
      </c>
      <c r="EE174">
        <v>0.14471700000000001</v>
      </c>
      <c r="EF174">
        <v>0.14108499999999999</v>
      </c>
      <c r="EG174">
        <v>24520.9</v>
      </c>
      <c r="EH174">
        <v>24928.400000000001</v>
      </c>
      <c r="EI174">
        <v>28171.3</v>
      </c>
      <c r="EJ174">
        <v>29662.1</v>
      </c>
      <c r="EK174">
        <v>33157.199999999997</v>
      </c>
      <c r="EL174">
        <v>35362.9</v>
      </c>
      <c r="EM174">
        <v>39760.1</v>
      </c>
      <c r="EN174">
        <v>42382</v>
      </c>
      <c r="EO174">
        <v>1.9624200000000001</v>
      </c>
      <c r="EP174">
        <v>2.1559699999999999</v>
      </c>
      <c r="EQ174">
        <v>0.136409</v>
      </c>
      <c r="ER174">
        <v>0</v>
      </c>
      <c r="ES174">
        <v>31.4634</v>
      </c>
      <c r="ET174">
        <v>999.9</v>
      </c>
      <c r="EU174">
        <v>52.3</v>
      </c>
      <c r="EV174">
        <v>39.299999999999997</v>
      </c>
      <c r="EW174">
        <v>36.9876</v>
      </c>
      <c r="EX174">
        <v>57.240299999999998</v>
      </c>
      <c r="EY174">
        <v>-1.54647</v>
      </c>
      <c r="EZ174">
        <v>2</v>
      </c>
      <c r="FA174">
        <v>0.44789400000000001</v>
      </c>
      <c r="FB174">
        <v>0.30189300000000002</v>
      </c>
      <c r="FC174">
        <v>20.273599999999998</v>
      </c>
      <c r="FD174">
        <v>5.2175900000000004</v>
      </c>
      <c r="FE174">
        <v>12.0044</v>
      </c>
      <c r="FF174">
        <v>4.9866999999999999</v>
      </c>
      <c r="FG174">
        <v>3.2846500000000001</v>
      </c>
      <c r="FH174">
        <v>9999</v>
      </c>
      <c r="FI174">
        <v>9999</v>
      </c>
      <c r="FJ174">
        <v>9999</v>
      </c>
      <c r="FK174">
        <v>999.9</v>
      </c>
      <c r="FL174">
        <v>1.8658399999999999</v>
      </c>
      <c r="FM174">
        <v>1.8623099999999999</v>
      </c>
      <c r="FN174">
        <v>1.86432</v>
      </c>
      <c r="FO174">
        <v>1.86039</v>
      </c>
      <c r="FP174">
        <v>1.86111</v>
      </c>
      <c r="FQ174">
        <v>1.8602099999999999</v>
      </c>
      <c r="FR174">
        <v>1.86189</v>
      </c>
      <c r="FS174">
        <v>1.8585100000000001</v>
      </c>
      <c r="FT174">
        <v>0</v>
      </c>
      <c r="FU174">
        <v>0</v>
      </c>
      <c r="FV174">
        <v>0</v>
      </c>
      <c r="FW174">
        <v>0</v>
      </c>
      <c r="FX174" t="s">
        <v>358</v>
      </c>
      <c r="FY174" t="s">
        <v>359</v>
      </c>
      <c r="FZ174" t="s">
        <v>360</v>
      </c>
      <c r="GA174" t="s">
        <v>360</v>
      </c>
      <c r="GB174" t="s">
        <v>360</v>
      </c>
      <c r="GC174" t="s">
        <v>360</v>
      </c>
      <c r="GD174">
        <v>0</v>
      </c>
      <c r="GE174">
        <v>100</v>
      </c>
      <c r="GF174">
        <v>100</v>
      </c>
      <c r="GG174">
        <v>-4.8600000000000003</v>
      </c>
      <c r="GH174">
        <v>0.13009999999999999</v>
      </c>
      <c r="GI174">
        <v>-3.0386377359327348</v>
      </c>
      <c r="GJ174">
        <v>-2.737337881603403E-3</v>
      </c>
      <c r="GK174">
        <v>1.2769921614711079E-6</v>
      </c>
      <c r="GL174">
        <v>-3.2469241445839119E-10</v>
      </c>
      <c r="GM174">
        <v>0.13012000000000509</v>
      </c>
      <c r="GN174">
        <v>0</v>
      </c>
      <c r="GO174">
        <v>0</v>
      </c>
      <c r="GP174">
        <v>0</v>
      </c>
      <c r="GQ174">
        <v>4</v>
      </c>
      <c r="GR174">
        <v>2074</v>
      </c>
      <c r="GS174">
        <v>4</v>
      </c>
      <c r="GT174">
        <v>30</v>
      </c>
      <c r="GU174">
        <v>15.1</v>
      </c>
      <c r="GV174">
        <v>15</v>
      </c>
      <c r="GW174">
        <v>2.9125999999999999</v>
      </c>
      <c r="GX174">
        <v>2.5366200000000001</v>
      </c>
      <c r="GY174">
        <v>2.04834</v>
      </c>
      <c r="GZ174">
        <v>2.6061999999999999</v>
      </c>
      <c r="HA174">
        <v>2.1972700000000001</v>
      </c>
      <c r="HB174">
        <v>2.3559600000000001</v>
      </c>
      <c r="HC174">
        <v>42.6706</v>
      </c>
      <c r="HD174">
        <v>13.457800000000001</v>
      </c>
      <c r="HE174">
        <v>18</v>
      </c>
      <c r="HF174">
        <v>509.74</v>
      </c>
      <c r="HG174">
        <v>719.45600000000002</v>
      </c>
      <c r="HH174">
        <v>31.000299999999999</v>
      </c>
      <c r="HI174">
        <v>33.094900000000003</v>
      </c>
      <c r="HJ174">
        <v>30.000299999999999</v>
      </c>
      <c r="HK174">
        <v>32.988900000000001</v>
      </c>
      <c r="HL174">
        <v>32.982300000000002</v>
      </c>
      <c r="HM174">
        <v>58.270800000000001</v>
      </c>
      <c r="HN174">
        <v>-30</v>
      </c>
      <c r="HO174">
        <v>-30</v>
      </c>
      <c r="HP174">
        <v>31</v>
      </c>
      <c r="HQ174">
        <v>1063.5899999999999</v>
      </c>
      <c r="HR174">
        <v>33.834600000000002</v>
      </c>
      <c r="HS174">
        <v>99.2607</v>
      </c>
      <c r="HT174">
        <v>98.295000000000002</v>
      </c>
    </row>
    <row r="175" spans="1:228" x14ac:dyDescent="0.2">
      <c r="A175">
        <v>160</v>
      </c>
      <c r="B175">
        <v>1670263781.5999999</v>
      </c>
      <c r="C175">
        <v>634.59999990463257</v>
      </c>
      <c r="D175" t="s">
        <v>679</v>
      </c>
      <c r="E175" t="s">
        <v>680</v>
      </c>
      <c r="F175">
        <v>4</v>
      </c>
      <c r="G175">
        <v>1670263779.5285721</v>
      </c>
      <c r="H175">
        <f t="shared" si="68"/>
        <v>1.8359815670642883E-3</v>
      </c>
      <c r="I175">
        <f t="shared" si="69"/>
        <v>1.8359815670642883</v>
      </c>
      <c r="J175">
        <f t="shared" si="70"/>
        <v>33.302528134689972</v>
      </c>
      <c r="K175">
        <f t="shared" si="71"/>
        <v>1029.737142857143</v>
      </c>
      <c r="L175">
        <f t="shared" si="72"/>
        <v>527.22641015568354</v>
      </c>
      <c r="M175">
        <f t="shared" si="73"/>
        <v>53.287587055930793</v>
      </c>
      <c r="N175">
        <f t="shared" si="74"/>
        <v>104.07712244256194</v>
      </c>
      <c r="O175">
        <f t="shared" si="75"/>
        <v>0.11219088351388969</v>
      </c>
      <c r="P175">
        <f t="shared" si="76"/>
        <v>3.6742890556567258</v>
      </c>
      <c r="Q175">
        <f t="shared" si="77"/>
        <v>0.11032195865088902</v>
      </c>
      <c r="R175">
        <f t="shared" si="78"/>
        <v>6.9116546307251309E-2</v>
      </c>
      <c r="S175">
        <f t="shared" si="79"/>
        <v>226.11260833664926</v>
      </c>
      <c r="T175">
        <f t="shared" si="80"/>
        <v>33.891246674110462</v>
      </c>
      <c r="U175">
        <f t="shared" si="81"/>
        <v>33.669871428571433</v>
      </c>
      <c r="V175">
        <f t="shared" si="82"/>
        <v>5.2454047357844624</v>
      </c>
      <c r="W175">
        <f t="shared" si="83"/>
        <v>71.1850671363282</v>
      </c>
      <c r="X175">
        <f t="shared" si="84"/>
        <v>3.6372818507573017</v>
      </c>
      <c r="Y175">
        <f t="shared" si="85"/>
        <v>5.1096135707668262</v>
      </c>
      <c r="Z175">
        <f t="shared" si="86"/>
        <v>1.6081228850271607</v>
      </c>
      <c r="AA175">
        <f t="shared" si="87"/>
        <v>-80.966787107535112</v>
      </c>
      <c r="AB175">
        <f t="shared" si="88"/>
        <v>-92.761907743107955</v>
      </c>
      <c r="AC175">
        <f t="shared" si="89"/>
        <v>-5.8066548759346812</v>
      </c>
      <c r="AD175">
        <f t="shared" si="90"/>
        <v>46.577258610071524</v>
      </c>
      <c r="AE175">
        <f t="shared" si="91"/>
        <v>56.738986511962345</v>
      </c>
      <c r="AF175">
        <f t="shared" si="92"/>
        <v>1.8444400539719539</v>
      </c>
      <c r="AG175">
        <f t="shared" si="93"/>
        <v>33.302528134689972</v>
      </c>
      <c r="AH175">
        <v>1092.1403447196651</v>
      </c>
      <c r="AI175">
        <v>1070.8650303030299</v>
      </c>
      <c r="AJ175">
        <v>1.712844318788949</v>
      </c>
      <c r="AK175">
        <v>66.402608217360225</v>
      </c>
      <c r="AL175">
        <f t="shared" si="94"/>
        <v>1.8359815670642883</v>
      </c>
      <c r="AM175">
        <v>35.249920715180913</v>
      </c>
      <c r="AN175">
        <v>35.985114117647051</v>
      </c>
      <c r="AO175">
        <v>-1.340622435056591E-6</v>
      </c>
      <c r="AP175">
        <v>90.818453597350185</v>
      </c>
      <c r="AQ175">
        <v>152</v>
      </c>
      <c r="AR175">
        <v>23</v>
      </c>
      <c r="AS175">
        <f t="shared" si="95"/>
        <v>1</v>
      </c>
      <c r="AT175">
        <f t="shared" si="96"/>
        <v>0</v>
      </c>
      <c r="AU175">
        <f t="shared" si="97"/>
        <v>47195.03537653145</v>
      </c>
      <c r="AV175">
        <f t="shared" si="98"/>
        <v>1199.998571428571</v>
      </c>
      <c r="AW175">
        <f t="shared" si="99"/>
        <v>1025.9225493972274</v>
      </c>
      <c r="AX175">
        <f t="shared" si="100"/>
        <v>0.8549364756125416</v>
      </c>
      <c r="AY175">
        <f t="shared" si="101"/>
        <v>0.18842739793220531</v>
      </c>
      <c r="AZ175">
        <v>2.7</v>
      </c>
      <c r="BA175">
        <v>0.5</v>
      </c>
      <c r="BB175" t="s">
        <v>355</v>
      </c>
      <c r="BC175">
        <v>2</v>
      </c>
      <c r="BD175" t="b">
        <v>1</v>
      </c>
      <c r="BE175">
        <v>1670263779.5285721</v>
      </c>
      <c r="BF175">
        <v>1029.737142857143</v>
      </c>
      <c r="BG175">
        <v>1054.0942857142859</v>
      </c>
      <c r="BH175">
        <v>35.987200000000001</v>
      </c>
      <c r="BI175">
        <v>35.248628571428583</v>
      </c>
      <c r="BJ175">
        <v>1034.5985714285709</v>
      </c>
      <c r="BK175">
        <v>35.857085714285716</v>
      </c>
      <c r="BL175">
        <v>650.00785714285723</v>
      </c>
      <c r="BM175">
        <v>100.97157142857139</v>
      </c>
      <c r="BN175">
        <v>9.9972085714285716E-2</v>
      </c>
      <c r="BO175">
        <v>33.20158571428572</v>
      </c>
      <c r="BP175">
        <v>33.669871428571433</v>
      </c>
      <c r="BQ175">
        <v>999.89999999999986</v>
      </c>
      <c r="BR175">
        <v>0</v>
      </c>
      <c r="BS175">
        <v>0</v>
      </c>
      <c r="BT175">
        <v>8995.5357142857138</v>
      </c>
      <c r="BU175">
        <v>0</v>
      </c>
      <c r="BV175">
        <v>186.9185714285714</v>
      </c>
      <c r="BW175">
        <v>-24.358442857142851</v>
      </c>
      <c r="BX175">
        <v>1068.174285714286</v>
      </c>
      <c r="BY175">
        <v>1092.6071428571429</v>
      </c>
      <c r="BZ175">
        <v>0.73856857142857135</v>
      </c>
      <c r="CA175">
        <v>1054.0942857142859</v>
      </c>
      <c r="CB175">
        <v>35.248628571428583</v>
      </c>
      <c r="CC175">
        <v>3.63368</v>
      </c>
      <c r="CD175">
        <v>3.5591042857142861</v>
      </c>
      <c r="CE175">
        <v>27.257628571428569</v>
      </c>
      <c r="CF175">
        <v>26.90435714285714</v>
      </c>
      <c r="CG175">
        <v>1199.998571428571</v>
      </c>
      <c r="CH175">
        <v>0.50003300000000006</v>
      </c>
      <c r="CI175">
        <v>0.49996699999999999</v>
      </c>
      <c r="CJ175">
        <v>0</v>
      </c>
      <c r="CK175">
        <v>956.75200000000007</v>
      </c>
      <c r="CL175">
        <v>4.9990899999999998</v>
      </c>
      <c r="CM175">
        <v>9798.2842857142859</v>
      </c>
      <c r="CN175">
        <v>9557.9657142857141</v>
      </c>
      <c r="CO175">
        <v>42.936999999999998</v>
      </c>
      <c r="CP175">
        <v>44.776571428571437</v>
      </c>
      <c r="CQ175">
        <v>43.767714285714291</v>
      </c>
      <c r="CR175">
        <v>43.776571428571437</v>
      </c>
      <c r="CS175">
        <v>44.311999999999998</v>
      </c>
      <c r="CT175">
        <v>597.54142857142858</v>
      </c>
      <c r="CU175">
        <v>597.45857142857142</v>
      </c>
      <c r="CV175">
        <v>0</v>
      </c>
      <c r="CW175">
        <v>1670263800.2</v>
      </c>
      <c r="CX175">
        <v>0</v>
      </c>
      <c r="CY175">
        <v>1670262879</v>
      </c>
      <c r="CZ175" t="s">
        <v>356</v>
      </c>
      <c r="DA175">
        <v>1670262873</v>
      </c>
      <c r="DB175">
        <v>1670262879</v>
      </c>
      <c r="DC175">
        <v>3</v>
      </c>
      <c r="DD175">
        <v>-7.0000000000000001E-3</v>
      </c>
      <c r="DE175">
        <v>-1.0999999999999999E-2</v>
      </c>
      <c r="DF175">
        <v>-3.9849999999999999</v>
      </c>
      <c r="DG175">
        <v>0.13</v>
      </c>
      <c r="DH175">
        <v>415</v>
      </c>
      <c r="DI175">
        <v>34</v>
      </c>
      <c r="DJ175">
        <v>0.34</v>
      </c>
      <c r="DK175">
        <v>0.13</v>
      </c>
      <c r="DL175">
        <v>-24.186329268292681</v>
      </c>
      <c r="DM175">
        <v>-1.0427310104529799</v>
      </c>
      <c r="DN175">
        <v>0.111301277015667</v>
      </c>
      <c r="DO175">
        <v>0</v>
      </c>
      <c r="DP175">
        <v>0.73084002439024387</v>
      </c>
      <c r="DQ175">
        <v>7.4117686411148478E-2</v>
      </c>
      <c r="DR175">
        <v>7.6307212505950734E-3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363</v>
      </c>
      <c r="EA175">
        <v>3.2968099999999998</v>
      </c>
      <c r="EB175">
        <v>2.6251899999999999</v>
      </c>
      <c r="EC175">
        <v>0.19074199999999999</v>
      </c>
      <c r="ED175">
        <v>0.19164999999999999</v>
      </c>
      <c r="EE175">
        <v>0.144709</v>
      </c>
      <c r="EF175">
        <v>0.14107700000000001</v>
      </c>
      <c r="EG175">
        <v>24500.400000000001</v>
      </c>
      <c r="EH175">
        <v>24907.1</v>
      </c>
      <c r="EI175">
        <v>28171.5</v>
      </c>
      <c r="EJ175">
        <v>29661.4</v>
      </c>
      <c r="EK175">
        <v>33157.599999999999</v>
      </c>
      <c r="EL175">
        <v>35362.6</v>
      </c>
      <c r="EM175">
        <v>39760.199999999997</v>
      </c>
      <c r="EN175">
        <v>42381.2</v>
      </c>
      <c r="EO175">
        <v>1.9627300000000001</v>
      </c>
      <c r="EP175">
        <v>2.1560000000000001</v>
      </c>
      <c r="EQ175">
        <v>0.13569700000000001</v>
      </c>
      <c r="ER175">
        <v>0</v>
      </c>
      <c r="ES175">
        <v>31.4666</v>
      </c>
      <c r="ET175">
        <v>999.9</v>
      </c>
      <c r="EU175">
        <v>52.3</v>
      </c>
      <c r="EV175">
        <v>39.299999999999997</v>
      </c>
      <c r="EW175">
        <v>36.985799999999998</v>
      </c>
      <c r="EX175">
        <v>57.390300000000003</v>
      </c>
      <c r="EY175">
        <v>-1.5705100000000001</v>
      </c>
      <c r="EZ175">
        <v>2</v>
      </c>
      <c r="FA175">
        <v>0.44807900000000001</v>
      </c>
      <c r="FB175">
        <v>0.30374200000000001</v>
      </c>
      <c r="FC175">
        <v>20.273700000000002</v>
      </c>
      <c r="FD175">
        <v>5.2172900000000002</v>
      </c>
      <c r="FE175">
        <v>12.004300000000001</v>
      </c>
      <c r="FF175">
        <v>4.9867499999999998</v>
      </c>
      <c r="FG175">
        <v>3.2845800000000001</v>
      </c>
      <c r="FH175">
        <v>9999</v>
      </c>
      <c r="FI175">
        <v>9999</v>
      </c>
      <c r="FJ175">
        <v>9999</v>
      </c>
      <c r="FK175">
        <v>999.9</v>
      </c>
      <c r="FL175">
        <v>1.8658399999999999</v>
      </c>
      <c r="FM175">
        <v>1.86232</v>
      </c>
      <c r="FN175">
        <v>1.86432</v>
      </c>
      <c r="FO175">
        <v>1.86039</v>
      </c>
      <c r="FP175">
        <v>1.86111</v>
      </c>
      <c r="FQ175">
        <v>1.8602000000000001</v>
      </c>
      <c r="FR175">
        <v>1.86188</v>
      </c>
      <c r="FS175">
        <v>1.8585</v>
      </c>
      <c r="FT175">
        <v>0</v>
      </c>
      <c r="FU175">
        <v>0</v>
      </c>
      <c r="FV175">
        <v>0</v>
      </c>
      <c r="FW175">
        <v>0</v>
      </c>
      <c r="FX175" t="s">
        <v>358</v>
      </c>
      <c r="FY175" t="s">
        <v>359</v>
      </c>
      <c r="FZ175" t="s">
        <v>360</v>
      </c>
      <c r="GA175" t="s">
        <v>360</v>
      </c>
      <c r="GB175" t="s">
        <v>360</v>
      </c>
      <c r="GC175" t="s">
        <v>360</v>
      </c>
      <c r="GD175">
        <v>0</v>
      </c>
      <c r="GE175">
        <v>100</v>
      </c>
      <c r="GF175">
        <v>100</v>
      </c>
      <c r="GG175">
        <v>-4.87</v>
      </c>
      <c r="GH175">
        <v>0.13009999999999999</v>
      </c>
      <c r="GI175">
        <v>-3.0386377359327348</v>
      </c>
      <c r="GJ175">
        <v>-2.737337881603403E-3</v>
      </c>
      <c r="GK175">
        <v>1.2769921614711079E-6</v>
      </c>
      <c r="GL175">
        <v>-3.2469241445839119E-10</v>
      </c>
      <c r="GM175">
        <v>0.13012000000000509</v>
      </c>
      <c r="GN175">
        <v>0</v>
      </c>
      <c r="GO175">
        <v>0</v>
      </c>
      <c r="GP175">
        <v>0</v>
      </c>
      <c r="GQ175">
        <v>4</v>
      </c>
      <c r="GR175">
        <v>2074</v>
      </c>
      <c r="GS175">
        <v>4</v>
      </c>
      <c r="GT175">
        <v>30</v>
      </c>
      <c r="GU175">
        <v>15.1</v>
      </c>
      <c r="GV175">
        <v>15</v>
      </c>
      <c r="GW175">
        <v>2.9260299999999999</v>
      </c>
      <c r="GX175">
        <v>2.5378400000000001</v>
      </c>
      <c r="GY175">
        <v>2.04834</v>
      </c>
      <c r="GZ175">
        <v>2.6061999999999999</v>
      </c>
      <c r="HA175">
        <v>2.1972700000000001</v>
      </c>
      <c r="HB175">
        <v>2.34131</v>
      </c>
      <c r="HC175">
        <v>42.6706</v>
      </c>
      <c r="HD175">
        <v>13.4491</v>
      </c>
      <c r="HE175">
        <v>18</v>
      </c>
      <c r="HF175">
        <v>509.93799999999999</v>
      </c>
      <c r="HG175">
        <v>719.49099999999999</v>
      </c>
      <c r="HH175">
        <v>31.000499999999999</v>
      </c>
      <c r="HI175">
        <v>33.0961</v>
      </c>
      <c r="HJ175">
        <v>30.000299999999999</v>
      </c>
      <c r="HK175">
        <v>32.9893</v>
      </c>
      <c r="HL175">
        <v>32.983400000000003</v>
      </c>
      <c r="HM175">
        <v>58.536299999999997</v>
      </c>
      <c r="HN175">
        <v>-30</v>
      </c>
      <c r="HO175">
        <v>-30</v>
      </c>
      <c r="HP175">
        <v>31</v>
      </c>
      <c r="HQ175">
        <v>1070.31</v>
      </c>
      <c r="HR175">
        <v>33.834600000000002</v>
      </c>
      <c r="HS175">
        <v>99.260999999999996</v>
      </c>
      <c r="HT175">
        <v>98.292900000000003</v>
      </c>
    </row>
    <row r="176" spans="1:228" x14ac:dyDescent="0.2">
      <c r="A176">
        <v>161</v>
      </c>
      <c r="B176">
        <v>1670263786.0999999</v>
      </c>
      <c r="C176">
        <v>639.09999990463257</v>
      </c>
      <c r="D176" t="s">
        <v>681</v>
      </c>
      <c r="E176" t="s">
        <v>682</v>
      </c>
      <c r="F176">
        <v>4</v>
      </c>
      <c r="G176">
        <v>1670263783.8499999</v>
      </c>
      <c r="H176">
        <f t="shared" si="68"/>
        <v>1.8515610915527466E-3</v>
      </c>
      <c r="I176">
        <f t="shared" si="69"/>
        <v>1.8515610915527465</v>
      </c>
      <c r="J176">
        <f t="shared" si="70"/>
        <v>32.572676746369012</v>
      </c>
      <c r="K176">
        <f t="shared" si="71"/>
        <v>1036.94</v>
      </c>
      <c r="L176">
        <f t="shared" si="72"/>
        <v>548.09264316753706</v>
      </c>
      <c r="M176">
        <f t="shared" si="73"/>
        <v>55.396659087042963</v>
      </c>
      <c r="N176">
        <f t="shared" si="74"/>
        <v>104.80529594731226</v>
      </c>
      <c r="O176">
        <f t="shared" si="75"/>
        <v>0.11304192836469126</v>
      </c>
      <c r="P176">
        <f t="shared" si="76"/>
        <v>3.6744067215335976</v>
      </c>
      <c r="Q176">
        <f t="shared" si="77"/>
        <v>0.11114485990475727</v>
      </c>
      <c r="R176">
        <f t="shared" si="78"/>
        <v>6.9633329619290918E-2</v>
      </c>
      <c r="S176">
        <f t="shared" si="79"/>
        <v>226.11266994861006</v>
      </c>
      <c r="T176">
        <f t="shared" si="80"/>
        <v>33.891562086040025</v>
      </c>
      <c r="U176">
        <f t="shared" si="81"/>
        <v>33.675512500000004</v>
      </c>
      <c r="V176">
        <f t="shared" si="82"/>
        <v>5.2470594525147156</v>
      </c>
      <c r="W176">
        <f t="shared" si="83"/>
        <v>71.171219126870923</v>
      </c>
      <c r="X176">
        <f t="shared" si="84"/>
        <v>3.6373092150370359</v>
      </c>
      <c r="Y176">
        <f t="shared" si="85"/>
        <v>5.1106462129770627</v>
      </c>
      <c r="Z176">
        <f t="shared" si="86"/>
        <v>1.6097502374776798</v>
      </c>
      <c r="AA176">
        <f t="shared" si="87"/>
        <v>-81.653844137476128</v>
      </c>
      <c r="AB176">
        <f t="shared" si="88"/>
        <v>-93.168849880451276</v>
      </c>
      <c r="AC176">
        <f t="shared" si="89"/>
        <v>-5.8322055278580196</v>
      </c>
      <c r="AD176">
        <f t="shared" si="90"/>
        <v>45.457770402824664</v>
      </c>
      <c r="AE176">
        <f t="shared" si="91"/>
        <v>56.573898875946938</v>
      </c>
      <c r="AF176">
        <f t="shared" si="92"/>
        <v>1.8544750617976429</v>
      </c>
      <c r="AG176">
        <f t="shared" si="93"/>
        <v>32.572676746369012</v>
      </c>
      <c r="AH176">
        <v>1099.827957366854</v>
      </c>
      <c r="AI176">
        <v>1078.714606060606</v>
      </c>
      <c r="AJ176">
        <v>1.7504060327396771</v>
      </c>
      <c r="AK176">
        <v>66.402608217360225</v>
      </c>
      <c r="AL176">
        <f t="shared" si="94"/>
        <v>1.8515610915527465</v>
      </c>
      <c r="AM176">
        <v>35.247041978458988</v>
      </c>
      <c r="AN176">
        <v>35.988497058823533</v>
      </c>
      <c r="AO176">
        <v>-4.1118679779803963E-6</v>
      </c>
      <c r="AP176">
        <v>90.818453597350185</v>
      </c>
      <c r="AQ176">
        <v>152</v>
      </c>
      <c r="AR176">
        <v>23</v>
      </c>
      <c r="AS176">
        <f t="shared" si="95"/>
        <v>1</v>
      </c>
      <c r="AT176">
        <f t="shared" si="96"/>
        <v>0</v>
      </c>
      <c r="AU176">
        <f t="shared" si="97"/>
        <v>47196.581494759594</v>
      </c>
      <c r="AV176">
        <f t="shared" si="98"/>
        <v>1199.9974999999999</v>
      </c>
      <c r="AW176">
        <f t="shared" si="99"/>
        <v>1025.9217699215596</v>
      </c>
      <c r="AX176">
        <f t="shared" si="100"/>
        <v>0.85493658938586092</v>
      </c>
      <c r="AY176">
        <f t="shared" si="101"/>
        <v>0.18842761751471154</v>
      </c>
      <c r="AZ176">
        <v>2.7</v>
      </c>
      <c r="BA176">
        <v>0.5</v>
      </c>
      <c r="BB176" t="s">
        <v>355</v>
      </c>
      <c r="BC176">
        <v>2</v>
      </c>
      <c r="BD176" t="b">
        <v>1</v>
      </c>
      <c r="BE176">
        <v>1670263783.8499999</v>
      </c>
      <c r="BF176">
        <v>1036.94</v>
      </c>
      <c r="BG176">
        <v>1061.23875</v>
      </c>
      <c r="BH176">
        <v>35.987412499999998</v>
      </c>
      <c r="BI176">
        <v>35.244812500000002</v>
      </c>
      <c r="BJ176">
        <v>1041.81125</v>
      </c>
      <c r="BK176">
        <v>35.857300000000002</v>
      </c>
      <c r="BL176">
        <v>649.99874999999997</v>
      </c>
      <c r="BM176">
        <v>100.971625</v>
      </c>
      <c r="BN176">
        <v>0.1000820875</v>
      </c>
      <c r="BO176">
        <v>33.205187500000001</v>
      </c>
      <c r="BP176">
        <v>33.675512500000004</v>
      </c>
      <c r="BQ176">
        <v>999.9</v>
      </c>
      <c r="BR176">
        <v>0</v>
      </c>
      <c r="BS176">
        <v>0</v>
      </c>
      <c r="BT176">
        <v>8995.9375</v>
      </c>
      <c r="BU176">
        <v>0</v>
      </c>
      <c r="BV176">
        <v>186.24250000000001</v>
      </c>
      <c r="BW176">
        <v>-24.300337500000001</v>
      </c>
      <c r="BX176">
        <v>1075.6500000000001</v>
      </c>
      <c r="BY176">
        <v>1100.0062499999999</v>
      </c>
      <c r="BZ176">
        <v>0.74262062500000003</v>
      </c>
      <c r="CA176">
        <v>1061.23875</v>
      </c>
      <c r="CB176">
        <v>35.244812500000002</v>
      </c>
      <c r="CC176">
        <v>3.6337112500000002</v>
      </c>
      <c r="CD176">
        <v>3.5587274999999998</v>
      </c>
      <c r="CE176">
        <v>27.2578</v>
      </c>
      <c r="CF176">
        <v>26.902550000000002</v>
      </c>
      <c r="CG176">
        <v>1199.9974999999999</v>
      </c>
      <c r="CH176">
        <v>0.50002974999999994</v>
      </c>
      <c r="CI176">
        <v>0.49997024999999989</v>
      </c>
      <c r="CJ176">
        <v>0</v>
      </c>
      <c r="CK176">
        <v>956.46237500000007</v>
      </c>
      <c r="CL176">
        <v>4.9990899999999998</v>
      </c>
      <c r="CM176">
        <v>9797.6837500000001</v>
      </c>
      <c r="CN176">
        <v>9557.9474999999984</v>
      </c>
      <c r="CO176">
        <v>42.936999999999998</v>
      </c>
      <c r="CP176">
        <v>44.796499999999988</v>
      </c>
      <c r="CQ176">
        <v>43.796499999999988</v>
      </c>
      <c r="CR176">
        <v>43.796499999999988</v>
      </c>
      <c r="CS176">
        <v>44.311999999999998</v>
      </c>
      <c r="CT176">
        <v>597.53624999999988</v>
      </c>
      <c r="CU176">
        <v>597.46250000000009</v>
      </c>
      <c r="CV176">
        <v>0</v>
      </c>
      <c r="CW176">
        <v>1670263805</v>
      </c>
      <c r="CX176">
        <v>0</v>
      </c>
      <c r="CY176">
        <v>1670262879</v>
      </c>
      <c r="CZ176" t="s">
        <v>356</v>
      </c>
      <c r="DA176">
        <v>1670262873</v>
      </c>
      <c r="DB176">
        <v>1670262879</v>
      </c>
      <c r="DC176">
        <v>3</v>
      </c>
      <c r="DD176">
        <v>-7.0000000000000001E-3</v>
      </c>
      <c r="DE176">
        <v>-1.0999999999999999E-2</v>
      </c>
      <c r="DF176">
        <v>-3.9849999999999999</v>
      </c>
      <c r="DG176">
        <v>0.13</v>
      </c>
      <c r="DH176">
        <v>415</v>
      </c>
      <c r="DI176">
        <v>34</v>
      </c>
      <c r="DJ176">
        <v>0.34</v>
      </c>
      <c r="DK176">
        <v>0.13</v>
      </c>
      <c r="DL176">
        <v>-24.2328756097561</v>
      </c>
      <c r="DM176">
        <v>-0.9642146341463379</v>
      </c>
      <c r="DN176">
        <v>0.1075880303898384</v>
      </c>
      <c r="DO176">
        <v>0</v>
      </c>
      <c r="DP176">
        <v>0.73490378048780491</v>
      </c>
      <c r="DQ176">
        <v>6.1343205574914031E-2</v>
      </c>
      <c r="DR176">
        <v>6.5443478629894367E-3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363</v>
      </c>
      <c r="EA176">
        <v>3.2968199999999999</v>
      </c>
      <c r="EB176">
        <v>2.6254400000000002</v>
      </c>
      <c r="EC176">
        <v>0.19162399999999999</v>
      </c>
      <c r="ED176">
        <v>0.19251799999999999</v>
      </c>
      <c r="EE176">
        <v>0.14471100000000001</v>
      </c>
      <c r="EF176">
        <v>0.141068</v>
      </c>
      <c r="EG176">
        <v>24474</v>
      </c>
      <c r="EH176">
        <v>24880.6</v>
      </c>
      <c r="EI176">
        <v>28171.9</v>
      </c>
      <c r="EJ176">
        <v>29661.8</v>
      </c>
      <c r="EK176">
        <v>33158.300000000003</v>
      </c>
      <c r="EL176">
        <v>35363.300000000003</v>
      </c>
      <c r="EM176">
        <v>39761</v>
      </c>
      <c r="EN176">
        <v>42381.5</v>
      </c>
      <c r="EO176">
        <v>1.96268</v>
      </c>
      <c r="EP176">
        <v>2.1559699999999999</v>
      </c>
      <c r="EQ176">
        <v>0.136185</v>
      </c>
      <c r="ER176">
        <v>0</v>
      </c>
      <c r="ES176">
        <v>31.4711</v>
      </c>
      <c r="ET176">
        <v>999.9</v>
      </c>
      <c r="EU176">
        <v>52.3</v>
      </c>
      <c r="EV176">
        <v>39.299999999999997</v>
      </c>
      <c r="EW176">
        <v>36.988100000000003</v>
      </c>
      <c r="EX176">
        <v>57.390300000000003</v>
      </c>
      <c r="EY176">
        <v>-1.5544899999999999</v>
      </c>
      <c r="EZ176">
        <v>2</v>
      </c>
      <c r="FA176">
        <v>0.448349</v>
      </c>
      <c r="FB176">
        <v>0.30684400000000001</v>
      </c>
      <c r="FC176">
        <v>20.273800000000001</v>
      </c>
      <c r="FD176">
        <v>5.2166899999999998</v>
      </c>
      <c r="FE176">
        <v>12.0046</v>
      </c>
      <c r="FF176">
        <v>4.9867499999999998</v>
      </c>
      <c r="FG176">
        <v>3.2845</v>
      </c>
      <c r="FH176">
        <v>9999</v>
      </c>
      <c r="FI176">
        <v>9999</v>
      </c>
      <c r="FJ176">
        <v>9999</v>
      </c>
      <c r="FK176">
        <v>999.9</v>
      </c>
      <c r="FL176">
        <v>1.8658399999999999</v>
      </c>
      <c r="FM176">
        <v>1.8622700000000001</v>
      </c>
      <c r="FN176">
        <v>1.86432</v>
      </c>
      <c r="FO176">
        <v>1.86036</v>
      </c>
      <c r="FP176">
        <v>1.86111</v>
      </c>
      <c r="FQ176">
        <v>1.8602099999999999</v>
      </c>
      <c r="FR176">
        <v>1.86188</v>
      </c>
      <c r="FS176">
        <v>1.8585100000000001</v>
      </c>
      <c r="FT176">
        <v>0</v>
      </c>
      <c r="FU176">
        <v>0</v>
      </c>
      <c r="FV176">
        <v>0</v>
      </c>
      <c r="FW176">
        <v>0</v>
      </c>
      <c r="FX176" t="s">
        <v>358</v>
      </c>
      <c r="FY176" t="s">
        <v>359</v>
      </c>
      <c r="FZ176" t="s">
        <v>360</v>
      </c>
      <c r="GA176" t="s">
        <v>360</v>
      </c>
      <c r="GB176" t="s">
        <v>360</v>
      </c>
      <c r="GC176" t="s">
        <v>360</v>
      </c>
      <c r="GD176">
        <v>0</v>
      </c>
      <c r="GE176">
        <v>100</v>
      </c>
      <c r="GF176">
        <v>100</v>
      </c>
      <c r="GG176">
        <v>-4.87</v>
      </c>
      <c r="GH176">
        <v>0.13009999999999999</v>
      </c>
      <c r="GI176">
        <v>-3.0386377359327348</v>
      </c>
      <c r="GJ176">
        <v>-2.737337881603403E-3</v>
      </c>
      <c r="GK176">
        <v>1.2769921614711079E-6</v>
      </c>
      <c r="GL176">
        <v>-3.2469241445839119E-10</v>
      </c>
      <c r="GM176">
        <v>0.13012000000000509</v>
      </c>
      <c r="GN176">
        <v>0</v>
      </c>
      <c r="GO176">
        <v>0</v>
      </c>
      <c r="GP176">
        <v>0</v>
      </c>
      <c r="GQ176">
        <v>4</v>
      </c>
      <c r="GR176">
        <v>2074</v>
      </c>
      <c r="GS176">
        <v>4</v>
      </c>
      <c r="GT176">
        <v>30</v>
      </c>
      <c r="GU176">
        <v>15.2</v>
      </c>
      <c r="GV176">
        <v>15.1</v>
      </c>
      <c r="GW176">
        <v>2.94312</v>
      </c>
      <c r="GX176">
        <v>2.5402800000000001</v>
      </c>
      <c r="GY176">
        <v>2.04834</v>
      </c>
      <c r="GZ176">
        <v>2.6061999999999999</v>
      </c>
      <c r="HA176">
        <v>2.1972700000000001</v>
      </c>
      <c r="HB176">
        <v>2.33765</v>
      </c>
      <c r="HC176">
        <v>42.6706</v>
      </c>
      <c r="HD176">
        <v>13.4491</v>
      </c>
      <c r="HE176">
        <v>18</v>
      </c>
      <c r="HF176">
        <v>509.92599999999999</v>
      </c>
      <c r="HG176">
        <v>719.49099999999999</v>
      </c>
      <c r="HH176">
        <v>31.000699999999998</v>
      </c>
      <c r="HI176">
        <v>33.097900000000003</v>
      </c>
      <c r="HJ176">
        <v>30.000299999999999</v>
      </c>
      <c r="HK176">
        <v>32.991799999999998</v>
      </c>
      <c r="HL176">
        <v>32.985199999999999</v>
      </c>
      <c r="HM176">
        <v>58.864800000000002</v>
      </c>
      <c r="HN176">
        <v>-30</v>
      </c>
      <c r="HO176">
        <v>-30</v>
      </c>
      <c r="HP176">
        <v>31</v>
      </c>
      <c r="HQ176">
        <v>1077</v>
      </c>
      <c r="HR176">
        <v>33.834600000000002</v>
      </c>
      <c r="HS176">
        <v>99.262900000000002</v>
      </c>
      <c r="HT176">
        <v>98.293800000000005</v>
      </c>
    </row>
    <row r="177" spans="1:228" x14ac:dyDescent="0.2">
      <c r="A177">
        <v>162</v>
      </c>
      <c r="B177">
        <v>1670263789.5999999</v>
      </c>
      <c r="C177">
        <v>642.59999990463257</v>
      </c>
      <c r="D177" t="s">
        <v>683</v>
      </c>
      <c r="E177" t="s">
        <v>684</v>
      </c>
      <c r="F177">
        <v>4</v>
      </c>
      <c r="G177">
        <v>1670263787.2249999</v>
      </c>
      <c r="H177">
        <f t="shared" si="68"/>
        <v>1.8438582659774099E-3</v>
      </c>
      <c r="I177">
        <f t="shared" si="69"/>
        <v>1.8438582659774099</v>
      </c>
      <c r="J177">
        <f t="shared" si="70"/>
        <v>33.6166280824268</v>
      </c>
      <c r="K177">
        <f t="shared" si="71"/>
        <v>1042.5687499999999</v>
      </c>
      <c r="L177">
        <f t="shared" si="72"/>
        <v>536.36792434651011</v>
      </c>
      <c r="M177">
        <f t="shared" si="73"/>
        <v>54.211168496375571</v>
      </c>
      <c r="N177">
        <f t="shared" si="74"/>
        <v>105.37332232192306</v>
      </c>
      <c r="O177">
        <f t="shared" si="75"/>
        <v>0.1124675209790284</v>
      </c>
      <c r="P177">
        <f t="shared" si="76"/>
        <v>3.6772809293660527</v>
      </c>
      <c r="Q177">
        <f t="shared" si="77"/>
        <v>0.1105909517542906</v>
      </c>
      <c r="R177">
        <f t="shared" si="78"/>
        <v>6.9285338988481271E-2</v>
      </c>
      <c r="S177">
        <f t="shared" si="79"/>
        <v>226.11442784306678</v>
      </c>
      <c r="T177">
        <f t="shared" si="80"/>
        <v>33.894752466004128</v>
      </c>
      <c r="U177">
        <f t="shared" si="81"/>
        <v>33.679124999999999</v>
      </c>
      <c r="V177">
        <f t="shared" si="82"/>
        <v>5.2481193591987756</v>
      </c>
      <c r="W177">
        <f t="shared" si="83"/>
        <v>71.158013626045445</v>
      </c>
      <c r="X177">
        <f t="shared" si="84"/>
        <v>3.6370577122630272</v>
      </c>
      <c r="Y177">
        <f t="shared" si="85"/>
        <v>5.1112412038041795</v>
      </c>
      <c r="Z177">
        <f t="shared" si="86"/>
        <v>1.6110616469357484</v>
      </c>
      <c r="AA177">
        <f t="shared" si="87"/>
        <v>-81.314149529603782</v>
      </c>
      <c r="AB177">
        <f t="shared" si="88"/>
        <v>-93.546537471198576</v>
      </c>
      <c r="AC177">
        <f t="shared" si="89"/>
        <v>-5.8514340241199978</v>
      </c>
      <c r="AD177">
        <f t="shared" si="90"/>
        <v>45.40230681814441</v>
      </c>
      <c r="AE177">
        <f t="shared" si="91"/>
        <v>56.901735548374489</v>
      </c>
      <c r="AF177">
        <f t="shared" si="92"/>
        <v>1.8555116921019426</v>
      </c>
      <c r="AG177">
        <f t="shared" si="93"/>
        <v>33.6166280824268</v>
      </c>
      <c r="AH177">
        <v>1106.06088254775</v>
      </c>
      <c r="AI177">
        <v>1084.684666666667</v>
      </c>
      <c r="AJ177">
        <v>1.7045670162392881</v>
      </c>
      <c r="AK177">
        <v>66.402608217360225</v>
      </c>
      <c r="AL177">
        <f t="shared" si="94"/>
        <v>1.8438582659774099</v>
      </c>
      <c r="AM177">
        <v>35.24405004698918</v>
      </c>
      <c r="AN177">
        <v>35.982339117647022</v>
      </c>
      <c r="AO177">
        <v>6.202375364795918E-6</v>
      </c>
      <c r="AP177">
        <v>90.818453597350185</v>
      </c>
      <c r="AQ177">
        <v>152</v>
      </c>
      <c r="AR177">
        <v>23</v>
      </c>
      <c r="AS177">
        <f t="shared" si="95"/>
        <v>1</v>
      </c>
      <c r="AT177">
        <f t="shared" si="96"/>
        <v>0</v>
      </c>
      <c r="AU177">
        <f t="shared" si="97"/>
        <v>47247.577158541935</v>
      </c>
      <c r="AV177">
        <f t="shared" si="98"/>
        <v>1200.0037500000001</v>
      </c>
      <c r="AW177">
        <f t="shared" si="99"/>
        <v>1025.9274139083248</v>
      </c>
      <c r="AX177">
        <f t="shared" si="100"/>
        <v>0.85493683991264591</v>
      </c>
      <c r="AY177">
        <f t="shared" si="101"/>
        <v>0.18842810103140659</v>
      </c>
      <c r="AZ177">
        <v>2.7</v>
      </c>
      <c r="BA177">
        <v>0.5</v>
      </c>
      <c r="BB177" t="s">
        <v>355</v>
      </c>
      <c r="BC177">
        <v>2</v>
      </c>
      <c r="BD177" t="b">
        <v>1</v>
      </c>
      <c r="BE177">
        <v>1670263787.2249999</v>
      </c>
      <c r="BF177">
        <v>1042.5687499999999</v>
      </c>
      <c r="BG177">
        <v>1067.0074999999999</v>
      </c>
      <c r="BH177">
        <v>35.985225</v>
      </c>
      <c r="BI177">
        <v>35.242237500000002</v>
      </c>
      <c r="BJ177">
        <v>1047.44625</v>
      </c>
      <c r="BK177">
        <v>35.855100000000007</v>
      </c>
      <c r="BL177">
        <v>650.02437499999996</v>
      </c>
      <c r="BM177">
        <v>100.97087500000001</v>
      </c>
      <c r="BN177">
        <v>9.9987062500000001E-2</v>
      </c>
      <c r="BO177">
        <v>33.207262499999999</v>
      </c>
      <c r="BP177">
        <v>33.679124999999999</v>
      </c>
      <c r="BQ177">
        <v>999.9</v>
      </c>
      <c r="BR177">
        <v>0</v>
      </c>
      <c r="BS177">
        <v>0</v>
      </c>
      <c r="BT177">
        <v>9005.9375</v>
      </c>
      <c r="BU177">
        <v>0</v>
      </c>
      <c r="BV177">
        <v>185.09524999999999</v>
      </c>
      <c r="BW177">
        <v>-24.439350000000001</v>
      </c>
      <c r="BX177">
        <v>1081.4849999999999</v>
      </c>
      <c r="BY177">
        <v>1105.9862499999999</v>
      </c>
      <c r="BZ177">
        <v>0.74297100000000005</v>
      </c>
      <c r="CA177">
        <v>1067.0074999999999</v>
      </c>
      <c r="CB177">
        <v>35.242237500000002</v>
      </c>
      <c r="CC177">
        <v>3.6334675000000001</v>
      </c>
      <c r="CD177">
        <v>3.5584475000000002</v>
      </c>
      <c r="CE177">
        <v>27.25665</v>
      </c>
      <c r="CF177">
        <v>26.901237500000001</v>
      </c>
      <c r="CG177">
        <v>1200.0037500000001</v>
      </c>
      <c r="CH177">
        <v>0.50002275000000007</v>
      </c>
      <c r="CI177">
        <v>0.49997724999999998</v>
      </c>
      <c r="CJ177">
        <v>0</v>
      </c>
      <c r="CK177">
        <v>956.41200000000003</v>
      </c>
      <c r="CL177">
        <v>4.9990899999999998</v>
      </c>
      <c r="CM177">
        <v>9797.3662499999991</v>
      </c>
      <c r="CN177">
        <v>9557.9750000000004</v>
      </c>
      <c r="CO177">
        <v>42.936999999999998</v>
      </c>
      <c r="CP177">
        <v>44.811999999999998</v>
      </c>
      <c r="CQ177">
        <v>43.773249999999997</v>
      </c>
      <c r="CR177">
        <v>43.811999999999998</v>
      </c>
      <c r="CS177">
        <v>44.311999999999998</v>
      </c>
      <c r="CT177">
        <v>597.53125</v>
      </c>
      <c r="CU177">
        <v>597.47749999999996</v>
      </c>
      <c r="CV177">
        <v>0</v>
      </c>
      <c r="CW177">
        <v>1670263808.5999999</v>
      </c>
      <c r="CX177">
        <v>0</v>
      </c>
      <c r="CY177">
        <v>1670262879</v>
      </c>
      <c r="CZ177" t="s">
        <v>356</v>
      </c>
      <c r="DA177">
        <v>1670262873</v>
      </c>
      <c r="DB177">
        <v>1670262879</v>
      </c>
      <c r="DC177">
        <v>3</v>
      </c>
      <c r="DD177">
        <v>-7.0000000000000001E-3</v>
      </c>
      <c r="DE177">
        <v>-1.0999999999999999E-2</v>
      </c>
      <c r="DF177">
        <v>-3.9849999999999999</v>
      </c>
      <c r="DG177">
        <v>0.13</v>
      </c>
      <c r="DH177">
        <v>415</v>
      </c>
      <c r="DI177">
        <v>34</v>
      </c>
      <c r="DJ177">
        <v>0.34</v>
      </c>
      <c r="DK177">
        <v>0.13</v>
      </c>
      <c r="DL177">
        <v>-24.299168292682921</v>
      </c>
      <c r="DM177">
        <v>-0.82031498257842461</v>
      </c>
      <c r="DN177">
        <v>9.7376434368156142E-2</v>
      </c>
      <c r="DO177">
        <v>0</v>
      </c>
      <c r="DP177">
        <v>0.73867119512195112</v>
      </c>
      <c r="DQ177">
        <v>3.8038829268292988E-2</v>
      </c>
      <c r="DR177">
        <v>4.2042903244970051E-3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363</v>
      </c>
      <c r="EA177">
        <v>3.2965900000000001</v>
      </c>
      <c r="EB177">
        <v>2.6252499999999999</v>
      </c>
      <c r="EC177">
        <v>0.19228999999999999</v>
      </c>
      <c r="ED177">
        <v>0.19320000000000001</v>
      </c>
      <c r="EE177">
        <v>0.14469399999999999</v>
      </c>
      <c r="EF177">
        <v>0.14105699999999999</v>
      </c>
      <c r="EG177">
        <v>24453.599999999999</v>
      </c>
      <c r="EH177">
        <v>24859.599999999999</v>
      </c>
      <c r="EI177">
        <v>28171.599999999999</v>
      </c>
      <c r="EJ177">
        <v>29661.9</v>
      </c>
      <c r="EK177">
        <v>33158.800000000003</v>
      </c>
      <c r="EL177">
        <v>35363.599999999999</v>
      </c>
      <c r="EM177">
        <v>39760.699999999997</v>
      </c>
      <c r="EN177">
        <v>42381.3</v>
      </c>
      <c r="EO177">
        <v>1.9632499999999999</v>
      </c>
      <c r="EP177">
        <v>2.15612</v>
      </c>
      <c r="EQ177">
        <v>0.136159</v>
      </c>
      <c r="ER177">
        <v>0</v>
      </c>
      <c r="ES177">
        <v>31.475899999999999</v>
      </c>
      <c r="ET177">
        <v>999.9</v>
      </c>
      <c r="EU177">
        <v>52.3</v>
      </c>
      <c r="EV177">
        <v>39.299999999999997</v>
      </c>
      <c r="EW177">
        <v>36.988500000000002</v>
      </c>
      <c r="EX177">
        <v>57.180300000000003</v>
      </c>
      <c r="EY177">
        <v>-1.37019</v>
      </c>
      <c r="EZ177">
        <v>2</v>
      </c>
      <c r="FA177">
        <v>0.44836900000000002</v>
      </c>
      <c r="FB177">
        <v>0.30931599999999998</v>
      </c>
      <c r="FC177">
        <v>20.273700000000002</v>
      </c>
      <c r="FD177">
        <v>5.2172900000000002</v>
      </c>
      <c r="FE177">
        <v>12.0052</v>
      </c>
      <c r="FF177">
        <v>4.9866000000000001</v>
      </c>
      <c r="FG177">
        <v>3.2844799999999998</v>
      </c>
      <c r="FH177">
        <v>9999</v>
      </c>
      <c r="FI177">
        <v>9999</v>
      </c>
      <c r="FJ177">
        <v>9999</v>
      </c>
      <c r="FK177">
        <v>999.9</v>
      </c>
      <c r="FL177">
        <v>1.8658399999999999</v>
      </c>
      <c r="FM177">
        <v>1.8622799999999999</v>
      </c>
      <c r="FN177">
        <v>1.86432</v>
      </c>
      <c r="FO177">
        <v>1.8603799999999999</v>
      </c>
      <c r="FP177">
        <v>1.86111</v>
      </c>
      <c r="FQ177">
        <v>1.8602099999999999</v>
      </c>
      <c r="FR177">
        <v>1.86188</v>
      </c>
      <c r="FS177">
        <v>1.8585199999999999</v>
      </c>
      <c r="FT177">
        <v>0</v>
      </c>
      <c r="FU177">
        <v>0</v>
      </c>
      <c r="FV177">
        <v>0</v>
      </c>
      <c r="FW177">
        <v>0</v>
      </c>
      <c r="FX177" t="s">
        <v>358</v>
      </c>
      <c r="FY177" t="s">
        <v>359</v>
      </c>
      <c r="FZ177" t="s">
        <v>360</v>
      </c>
      <c r="GA177" t="s">
        <v>360</v>
      </c>
      <c r="GB177" t="s">
        <v>360</v>
      </c>
      <c r="GC177" t="s">
        <v>360</v>
      </c>
      <c r="GD177">
        <v>0</v>
      </c>
      <c r="GE177">
        <v>100</v>
      </c>
      <c r="GF177">
        <v>100</v>
      </c>
      <c r="GG177">
        <v>-4.88</v>
      </c>
      <c r="GH177">
        <v>0.13009999999999999</v>
      </c>
      <c r="GI177">
        <v>-3.0386377359327348</v>
      </c>
      <c r="GJ177">
        <v>-2.737337881603403E-3</v>
      </c>
      <c r="GK177">
        <v>1.2769921614711079E-6</v>
      </c>
      <c r="GL177">
        <v>-3.2469241445839119E-10</v>
      </c>
      <c r="GM177">
        <v>0.13012000000000509</v>
      </c>
      <c r="GN177">
        <v>0</v>
      </c>
      <c r="GO177">
        <v>0</v>
      </c>
      <c r="GP177">
        <v>0</v>
      </c>
      <c r="GQ177">
        <v>4</v>
      </c>
      <c r="GR177">
        <v>2074</v>
      </c>
      <c r="GS177">
        <v>4</v>
      </c>
      <c r="GT177">
        <v>30</v>
      </c>
      <c r="GU177">
        <v>15.3</v>
      </c>
      <c r="GV177">
        <v>15.2</v>
      </c>
      <c r="GW177">
        <v>2.9565399999999999</v>
      </c>
      <c r="GX177">
        <v>2.5488300000000002</v>
      </c>
      <c r="GY177">
        <v>2.04834</v>
      </c>
      <c r="GZ177">
        <v>2.6061999999999999</v>
      </c>
      <c r="HA177">
        <v>2.1972700000000001</v>
      </c>
      <c r="HB177">
        <v>2.34375</v>
      </c>
      <c r="HC177">
        <v>42.6706</v>
      </c>
      <c r="HD177">
        <v>13.4316</v>
      </c>
      <c r="HE177">
        <v>18</v>
      </c>
      <c r="HF177">
        <v>510.3</v>
      </c>
      <c r="HG177">
        <v>719.63099999999997</v>
      </c>
      <c r="HH177">
        <v>31.000800000000002</v>
      </c>
      <c r="HI177">
        <v>33.0991</v>
      </c>
      <c r="HJ177">
        <v>30.0001</v>
      </c>
      <c r="HK177">
        <v>32.991799999999998</v>
      </c>
      <c r="HL177">
        <v>32.985199999999999</v>
      </c>
      <c r="HM177">
        <v>59.125399999999999</v>
      </c>
      <c r="HN177">
        <v>-30</v>
      </c>
      <c r="HO177">
        <v>-30</v>
      </c>
      <c r="HP177">
        <v>31</v>
      </c>
      <c r="HQ177">
        <v>1083.68</v>
      </c>
      <c r="HR177">
        <v>33.834600000000002</v>
      </c>
      <c r="HS177">
        <v>99.262</v>
      </c>
      <c r="HT177">
        <v>98.293700000000001</v>
      </c>
    </row>
    <row r="178" spans="1:228" x14ac:dyDescent="0.2">
      <c r="A178">
        <v>163</v>
      </c>
      <c r="B178">
        <v>1670263793.5999999</v>
      </c>
      <c r="C178">
        <v>646.59999990463257</v>
      </c>
      <c r="D178" t="s">
        <v>685</v>
      </c>
      <c r="E178" t="s">
        <v>686</v>
      </c>
      <c r="F178">
        <v>4</v>
      </c>
      <c r="G178">
        <v>1670263791.5999999</v>
      </c>
      <c r="H178">
        <f t="shared" si="68"/>
        <v>1.8483644159060946E-3</v>
      </c>
      <c r="I178">
        <f t="shared" si="69"/>
        <v>1.8483644159060946</v>
      </c>
      <c r="J178">
        <f t="shared" si="70"/>
        <v>33.939447530489652</v>
      </c>
      <c r="K178">
        <f t="shared" si="71"/>
        <v>1049.742857142857</v>
      </c>
      <c r="L178">
        <f t="shared" si="72"/>
        <v>539.686807830769</v>
      </c>
      <c r="M178">
        <f t="shared" si="73"/>
        <v>54.546342460395373</v>
      </c>
      <c r="N178">
        <f t="shared" si="74"/>
        <v>106.09789335266322</v>
      </c>
      <c r="O178">
        <f t="shared" si="75"/>
        <v>0.11269008443108047</v>
      </c>
      <c r="P178">
        <f t="shared" si="76"/>
        <v>3.6775184745555736</v>
      </c>
      <c r="Q178">
        <f t="shared" si="77"/>
        <v>0.11080626728282081</v>
      </c>
      <c r="R178">
        <f t="shared" si="78"/>
        <v>6.9420547399459881E-2</v>
      </c>
      <c r="S178">
        <f t="shared" si="79"/>
        <v>226.11577715344146</v>
      </c>
      <c r="T178">
        <f t="shared" si="80"/>
        <v>33.893968197544226</v>
      </c>
      <c r="U178">
        <f t="shared" si="81"/>
        <v>33.680514285714281</v>
      </c>
      <c r="V178">
        <f t="shared" si="82"/>
        <v>5.2485270248886042</v>
      </c>
      <c r="W178">
        <f t="shared" si="83"/>
        <v>71.149746582369659</v>
      </c>
      <c r="X178">
        <f t="shared" si="84"/>
        <v>3.6366748762957806</v>
      </c>
      <c r="Y178">
        <f t="shared" si="85"/>
        <v>5.1112970192882177</v>
      </c>
      <c r="Z178">
        <f t="shared" si="86"/>
        <v>1.6118521485928237</v>
      </c>
      <c r="AA178">
        <f t="shared" si="87"/>
        <v>-81.512870741458769</v>
      </c>
      <c r="AB178">
        <f t="shared" si="88"/>
        <v>-93.789433126742324</v>
      </c>
      <c r="AC178">
        <f t="shared" si="89"/>
        <v>-5.8662939533717324</v>
      </c>
      <c r="AD178">
        <f t="shared" si="90"/>
        <v>44.947179331868654</v>
      </c>
      <c r="AE178">
        <f t="shared" si="91"/>
        <v>57.277958559238357</v>
      </c>
      <c r="AF178">
        <f t="shared" si="92"/>
        <v>1.8569782861024784</v>
      </c>
      <c r="AG178">
        <f t="shared" si="93"/>
        <v>33.939447530489652</v>
      </c>
      <c r="AH178">
        <v>1113.000180263484</v>
      </c>
      <c r="AI178">
        <v>1091.4832727272719</v>
      </c>
      <c r="AJ178">
        <v>1.704033337246307</v>
      </c>
      <c r="AK178">
        <v>66.402608217360225</v>
      </c>
      <c r="AL178">
        <f t="shared" si="94"/>
        <v>1.8483644159060946</v>
      </c>
      <c r="AM178">
        <v>35.240646763098042</v>
      </c>
      <c r="AN178">
        <v>35.980974117647058</v>
      </c>
      <c r="AO178">
        <v>-1.1265497122727281E-5</v>
      </c>
      <c r="AP178">
        <v>90.818453597350185</v>
      </c>
      <c r="AQ178">
        <v>153</v>
      </c>
      <c r="AR178">
        <v>24</v>
      </c>
      <c r="AS178">
        <f t="shared" si="95"/>
        <v>1</v>
      </c>
      <c r="AT178">
        <f t="shared" si="96"/>
        <v>0</v>
      </c>
      <c r="AU178">
        <f t="shared" si="97"/>
        <v>47251.786742926648</v>
      </c>
      <c r="AV178">
        <f t="shared" si="98"/>
        <v>1200.011428571428</v>
      </c>
      <c r="AW178">
        <f t="shared" si="99"/>
        <v>1025.9339280587774</v>
      </c>
      <c r="AX178">
        <f t="shared" si="100"/>
        <v>0.85493679779376452</v>
      </c>
      <c r="AY178">
        <f t="shared" si="101"/>
        <v>0.18842801974196566</v>
      </c>
      <c r="AZ178">
        <v>2.7</v>
      </c>
      <c r="BA178">
        <v>0.5</v>
      </c>
      <c r="BB178" t="s">
        <v>355</v>
      </c>
      <c r="BC178">
        <v>2</v>
      </c>
      <c r="BD178" t="b">
        <v>1</v>
      </c>
      <c r="BE178">
        <v>1670263791.5999999</v>
      </c>
      <c r="BF178">
        <v>1049.742857142857</v>
      </c>
      <c r="BG178">
        <v>1074.3485714285709</v>
      </c>
      <c r="BH178">
        <v>35.981614285714294</v>
      </c>
      <c r="BI178">
        <v>35.237900000000003</v>
      </c>
      <c r="BJ178">
        <v>1054.6242857142861</v>
      </c>
      <c r="BK178">
        <v>35.851471428571429</v>
      </c>
      <c r="BL178">
        <v>649.90485714285728</v>
      </c>
      <c r="BM178">
        <v>100.9705714285714</v>
      </c>
      <c r="BN178">
        <v>9.9793214285714291E-2</v>
      </c>
      <c r="BO178">
        <v>33.207457142857137</v>
      </c>
      <c r="BP178">
        <v>33.680514285714281</v>
      </c>
      <c r="BQ178">
        <v>999.89999999999986</v>
      </c>
      <c r="BR178">
        <v>0</v>
      </c>
      <c r="BS178">
        <v>0</v>
      </c>
      <c r="BT178">
        <v>9006.7857142857138</v>
      </c>
      <c r="BU178">
        <v>0</v>
      </c>
      <c r="BV178">
        <v>183.01814285714289</v>
      </c>
      <c r="BW178">
        <v>-24.60631428571428</v>
      </c>
      <c r="BX178">
        <v>1088.9228571428571</v>
      </c>
      <c r="BY178">
        <v>1113.588571428571</v>
      </c>
      <c r="BZ178">
        <v>0.74368728571428566</v>
      </c>
      <c r="CA178">
        <v>1074.3485714285709</v>
      </c>
      <c r="CB178">
        <v>35.237900000000003</v>
      </c>
      <c r="CC178">
        <v>3.6330900000000002</v>
      </c>
      <c r="CD178">
        <v>3.5579999999999998</v>
      </c>
      <c r="CE178">
        <v>27.25488571428572</v>
      </c>
      <c r="CF178">
        <v>26.899071428571421</v>
      </c>
      <c r="CG178">
        <v>1200.011428571428</v>
      </c>
      <c r="CH178">
        <v>0.50002328571428567</v>
      </c>
      <c r="CI178">
        <v>0.49997671428571427</v>
      </c>
      <c r="CJ178">
        <v>0</v>
      </c>
      <c r="CK178">
        <v>956.39457142857134</v>
      </c>
      <c r="CL178">
        <v>4.9990899999999998</v>
      </c>
      <c r="CM178">
        <v>9796.584285714287</v>
      </c>
      <c r="CN178">
        <v>9558.0428571428583</v>
      </c>
      <c r="CO178">
        <v>42.936999999999998</v>
      </c>
      <c r="CP178">
        <v>44.811999999999998</v>
      </c>
      <c r="CQ178">
        <v>43.794285714285706</v>
      </c>
      <c r="CR178">
        <v>43.811999999999998</v>
      </c>
      <c r="CS178">
        <v>44.311999999999998</v>
      </c>
      <c r="CT178">
        <v>597.53571428571411</v>
      </c>
      <c r="CU178">
        <v>597.47857142857151</v>
      </c>
      <c r="CV178">
        <v>0</v>
      </c>
      <c r="CW178">
        <v>1670263812.2</v>
      </c>
      <c r="CX178">
        <v>0</v>
      </c>
      <c r="CY178">
        <v>1670262879</v>
      </c>
      <c r="CZ178" t="s">
        <v>356</v>
      </c>
      <c r="DA178">
        <v>1670262873</v>
      </c>
      <c r="DB178">
        <v>1670262879</v>
      </c>
      <c r="DC178">
        <v>3</v>
      </c>
      <c r="DD178">
        <v>-7.0000000000000001E-3</v>
      </c>
      <c r="DE178">
        <v>-1.0999999999999999E-2</v>
      </c>
      <c r="DF178">
        <v>-3.9849999999999999</v>
      </c>
      <c r="DG178">
        <v>0.13</v>
      </c>
      <c r="DH178">
        <v>415</v>
      </c>
      <c r="DI178">
        <v>34</v>
      </c>
      <c r="DJ178">
        <v>0.34</v>
      </c>
      <c r="DK178">
        <v>0.13</v>
      </c>
      <c r="DL178">
        <v>-24.380812195121951</v>
      </c>
      <c r="DM178">
        <v>-1.135764459930293</v>
      </c>
      <c r="DN178">
        <v>0.1302334736392953</v>
      </c>
      <c r="DO178">
        <v>0</v>
      </c>
      <c r="DP178">
        <v>0.74094243902439016</v>
      </c>
      <c r="DQ178">
        <v>2.1566299651569028E-2</v>
      </c>
      <c r="DR178">
        <v>2.5395938224187261E-3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363</v>
      </c>
      <c r="EA178">
        <v>3.2964699999999998</v>
      </c>
      <c r="EB178">
        <v>2.625</v>
      </c>
      <c r="EC178">
        <v>0.193055</v>
      </c>
      <c r="ED178">
        <v>0.19395799999999999</v>
      </c>
      <c r="EE178">
        <v>0.14469199999999999</v>
      </c>
      <c r="EF178">
        <v>0.14105000000000001</v>
      </c>
      <c r="EG178">
        <v>24430.6</v>
      </c>
      <c r="EH178">
        <v>24836.1</v>
      </c>
      <c r="EI178">
        <v>28172</v>
      </c>
      <c r="EJ178">
        <v>29661.9</v>
      </c>
      <c r="EK178">
        <v>33159</v>
      </c>
      <c r="EL178">
        <v>35364.300000000003</v>
      </c>
      <c r="EM178">
        <v>39760.800000000003</v>
      </c>
      <c r="EN178">
        <v>42381.7</v>
      </c>
      <c r="EO178">
        <v>1.9613700000000001</v>
      </c>
      <c r="EP178">
        <v>2.1562000000000001</v>
      </c>
      <c r="EQ178">
        <v>0.135355</v>
      </c>
      <c r="ER178">
        <v>0</v>
      </c>
      <c r="ES178">
        <v>31.481400000000001</v>
      </c>
      <c r="ET178">
        <v>999.9</v>
      </c>
      <c r="EU178">
        <v>52.3</v>
      </c>
      <c r="EV178">
        <v>39.299999999999997</v>
      </c>
      <c r="EW178">
        <v>36.988</v>
      </c>
      <c r="EX178">
        <v>57.180300000000003</v>
      </c>
      <c r="EY178">
        <v>-1.3141</v>
      </c>
      <c r="EZ178">
        <v>2</v>
      </c>
      <c r="FA178">
        <v>0.448465</v>
      </c>
      <c r="FB178">
        <v>0.31188199999999999</v>
      </c>
      <c r="FC178">
        <v>20.273599999999998</v>
      </c>
      <c r="FD178">
        <v>5.2160900000000003</v>
      </c>
      <c r="FE178">
        <v>12.005000000000001</v>
      </c>
      <c r="FF178">
        <v>4.9842000000000004</v>
      </c>
      <c r="FG178">
        <v>3.2844500000000001</v>
      </c>
      <c r="FH178">
        <v>9999</v>
      </c>
      <c r="FI178">
        <v>9999</v>
      </c>
      <c r="FJ178">
        <v>9999</v>
      </c>
      <c r="FK178">
        <v>999.9</v>
      </c>
      <c r="FL178">
        <v>1.8658399999999999</v>
      </c>
      <c r="FM178">
        <v>1.8622799999999999</v>
      </c>
      <c r="FN178">
        <v>1.86432</v>
      </c>
      <c r="FO178">
        <v>1.8603799999999999</v>
      </c>
      <c r="FP178">
        <v>1.86111</v>
      </c>
      <c r="FQ178">
        <v>1.8602099999999999</v>
      </c>
      <c r="FR178">
        <v>1.86188</v>
      </c>
      <c r="FS178">
        <v>1.8585100000000001</v>
      </c>
      <c r="FT178">
        <v>0</v>
      </c>
      <c r="FU178">
        <v>0</v>
      </c>
      <c r="FV178">
        <v>0</v>
      </c>
      <c r="FW178">
        <v>0</v>
      </c>
      <c r="FX178" t="s">
        <v>358</v>
      </c>
      <c r="FY178" t="s">
        <v>359</v>
      </c>
      <c r="FZ178" t="s">
        <v>360</v>
      </c>
      <c r="GA178" t="s">
        <v>360</v>
      </c>
      <c r="GB178" t="s">
        <v>360</v>
      </c>
      <c r="GC178" t="s">
        <v>360</v>
      </c>
      <c r="GD178">
        <v>0</v>
      </c>
      <c r="GE178">
        <v>100</v>
      </c>
      <c r="GF178">
        <v>100</v>
      </c>
      <c r="GG178">
        <v>-4.8899999999999997</v>
      </c>
      <c r="GH178">
        <v>0.13020000000000001</v>
      </c>
      <c r="GI178">
        <v>-3.0386377359327348</v>
      </c>
      <c r="GJ178">
        <v>-2.737337881603403E-3</v>
      </c>
      <c r="GK178">
        <v>1.2769921614711079E-6</v>
      </c>
      <c r="GL178">
        <v>-3.2469241445839119E-10</v>
      </c>
      <c r="GM178">
        <v>0.13012000000000509</v>
      </c>
      <c r="GN178">
        <v>0</v>
      </c>
      <c r="GO178">
        <v>0</v>
      </c>
      <c r="GP178">
        <v>0</v>
      </c>
      <c r="GQ178">
        <v>4</v>
      </c>
      <c r="GR178">
        <v>2074</v>
      </c>
      <c r="GS178">
        <v>4</v>
      </c>
      <c r="GT178">
        <v>30</v>
      </c>
      <c r="GU178">
        <v>15.3</v>
      </c>
      <c r="GV178">
        <v>15.2</v>
      </c>
      <c r="GW178">
        <v>2.97119</v>
      </c>
      <c r="GX178">
        <v>2.5512700000000001</v>
      </c>
      <c r="GY178">
        <v>2.04834</v>
      </c>
      <c r="GZ178">
        <v>2.6061999999999999</v>
      </c>
      <c r="HA178">
        <v>2.1972700000000001</v>
      </c>
      <c r="HB178">
        <v>2.32666</v>
      </c>
      <c r="HC178">
        <v>42.6706</v>
      </c>
      <c r="HD178">
        <v>13.4316</v>
      </c>
      <c r="HE178">
        <v>18</v>
      </c>
      <c r="HF178">
        <v>509.09399999999999</v>
      </c>
      <c r="HG178">
        <v>719.73</v>
      </c>
      <c r="HH178">
        <v>31.000699999999998</v>
      </c>
      <c r="HI178">
        <v>33.100900000000003</v>
      </c>
      <c r="HJ178">
        <v>30.000299999999999</v>
      </c>
      <c r="HK178">
        <v>32.993699999999997</v>
      </c>
      <c r="HL178">
        <v>32.987699999999997</v>
      </c>
      <c r="HM178">
        <v>59.418399999999998</v>
      </c>
      <c r="HN178">
        <v>-30</v>
      </c>
      <c r="HO178">
        <v>-30</v>
      </c>
      <c r="HP178">
        <v>31</v>
      </c>
      <c r="HQ178">
        <v>1090.3599999999999</v>
      </c>
      <c r="HR178">
        <v>33.834600000000002</v>
      </c>
      <c r="HS178">
        <v>99.262699999999995</v>
      </c>
      <c r="HT178">
        <v>98.294200000000004</v>
      </c>
    </row>
    <row r="179" spans="1:228" x14ac:dyDescent="0.2">
      <c r="A179">
        <v>164</v>
      </c>
      <c r="B179">
        <v>1670263797.5999999</v>
      </c>
      <c r="C179">
        <v>650.59999990463257</v>
      </c>
      <c r="D179" t="s">
        <v>687</v>
      </c>
      <c r="E179" t="s">
        <v>688</v>
      </c>
      <c r="F179">
        <v>4</v>
      </c>
      <c r="G179">
        <v>1670263795.2874999</v>
      </c>
      <c r="H179">
        <f t="shared" si="68"/>
        <v>1.8601730861100686E-3</v>
      </c>
      <c r="I179">
        <f t="shared" si="69"/>
        <v>1.8601730861100687</v>
      </c>
      <c r="J179">
        <f t="shared" si="70"/>
        <v>33.264076180474078</v>
      </c>
      <c r="K179">
        <f t="shared" si="71"/>
        <v>1055.9100000000001</v>
      </c>
      <c r="L179">
        <f t="shared" si="72"/>
        <v>559.38683068752164</v>
      </c>
      <c r="M179">
        <f t="shared" si="73"/>
        <v>56.53716707425059</v>
      </c>
      <c r="N179">
        <f t="shared" si="74"/>
        <v>106.72071062523788</v>
      </c>
      <c r="O179">
        <f t="shared" si="75"/>
        <v>0.11367830163732486</v>
      </c>
      <c r="P179">
        <f t="shared" si="76"/>
        <v>3.6748329959385622</v>
      </c>
      <c r="Q179">
        <f t="shared" si="77"/>
        <v>0.11176022768537516</v>
      </c>
      <c r="R179">
        <f t="shared" si="78"/>
        <v>7.0019777876380029E-2</v>
      </c>
      <c r="S179">
        <f t="shared" si="79"/>
        <v>226.11190798326857</v>
      </c>
      <c r="T179">
        <f t="shared" si="80"/>
        <v>33.892390644644053</v>
      </c>
      <c r="U179">
        <f t="shared" si="81"/>
        <v>33.668424999999999</v>
      </c>
      <c r="V179">
        <f t="shared" si="82"/>
        <v>5.2449805225590413</v>
      </c>
      <c r="W179">
        <f t="shared" si="83"/>
        <v>71.147593807096328</v>
      </c>
      <c r="X179">
        <f t="shared" si="84"/>
        <v>3.6366551954467492</v>
      </c>
      <c r="Y179">
        <f t="shared" si="85"/>
        <v>5.1114240142918588</v>
      </c>
      <c r="Z179">
        <f t="shared" si="86"/>
        <v>1.6083253271122921</v>
      </c>
      <c r="AA179">
        <f t="shared" si="87"/>
        <v>-82.033633097454029</v>
      </c>
      <c r="AB179">
        <f t="shared" si="88"/>
        <v>-91.238106117588131</v>
      </c>
      <c r="AC179">
        <f t="shared" si="89"/>
        <v>-5.7105594369365669</v>
      </c>
      <c r="AD179">
        <f t="shared" si="90"/>
        <v>47.129609331289828</v>
      </c>
      <c r="AE179">
        <f t="shared" si="91"/>
        <v>57.209739387049126</v>
      </c>
      <c r="AF179">
        <f t="shared" si="92"/>
        <v>1.8578512321579996</v>
      </c>
      <c r="AG179">
        <f t="shared" si="93"/>
        <v>33.264076180474078</v>
      </c>
      <c r="AH179">
        <v>1119.906574618763</v>
      </c>
      <c r="AI179">
        <v>1098.494545454545</v>
      </c>
      <c r="AJ179">
        <v>1.750770213265298</v>
      </c>
      <c r="AK179">
        <v>66.402608217360225</v>
      </c>
      <c r="AL179">
        <f t="shared" si="94"/>
        <v>1.8601730861100687</v>
      </c>
      <c r="AM179">
        <v>35.23729178221415</v>
      </c>
      <c r="AN179">
        <v>35.982194117647069</v>
      </c>
      <c r="AO179">
        <v>-4.1617666090819962E-6</v>
      </c>
      <c r="AP179">
        <v>90.818453597350185</v>
      </c>
      <c r="AQ179">
        <v>152</v>
      </c>
      <c r="AR179">
        <v>23</v>
      </c>
      <c r="AS179">
        <f t="shared" si="95"/>
        <v>1</v>
      </c>
      <c r="AT179">
        <f t="shared" si="96"/>
        <v>0</v>
      </c>
      <c r="AU179">
        <f t="shared" si="97"/>
        <v>47203.761168027559</v>
      </c>
      <c r="AV179">
        <f t="shared" si="98"/>
        <v>1199.9925000000001</v>
      </c>
      <c r="AW179">
        <f t="shared" si="99"/>
        <v>1025.9175885923671</v>
      </c>
      <c r="AX179">
        <f t="shared" si="100"/>
        <v>0.85493666718114247</v>
      </c>
      <c r="AY179">
        <f t="shared" si="101"/>
        <v>0.18842776765960501</v>
      </c>
      <c r="AZ179">
        <v>2.7</v>
      </c>
      <c r="BA179">
        <v>0.5</v>
      </c>
      <c r="BB179" t="s">
        <v>355</v>
      </c>
      <c r="BC179">
        <v>2</v>
      </c>
      <c r="BD179" t="b">
        <v>1</v>
      </c>
      <c r="BE179">
        <v>1670263795.2874999</v>
      </c>
      <c r="BF179">
        <v>1055.9100000000001</v>
      </c>
      <c r="BG179">
        <v>1080.48875</v>
      </c>
      <c r="BH179">
        <v>35.981587500000003</v>
      </c>
      <c r="BI179">
        <v>35.237637499999998</v>
      </c>
      <c r="BJ179">
        <v>1060.8025</v>
      </c>
      <c r="BK179">
        <v>35.851462499999997</v>
      </c>
      <c r="BL179">
        <v>650.00437499999998</v>
      </c>
      <c r="BM179">
        <v>100.96975</v>
      </c>
      <c r="BN179">
        <v>0.1001429125</v>
      </c>
      <c r="BO179">
        <v>33.207900000000002</v>
      </c>
      <c r="BP179">
        <v>33.668424999999999</v>
      </c>
      <c r="BQ179">
        <v>999.9</v>
      </c>
      <c r="BR179">
        <v>0</v>
      </c>
      <c r="BS179">
        <v>0</v>
      </c>
      <c r="BT179">
        <v>8997.5774999999994</v>
      </c>
      <c r="BU179">
        <v>0</v>
      </c>
      <c r="BV179">
        <v>181.20287500000001</v>
      </c>
      <c r="BW179">
        <v>-24.577787499999999</v>
      </c>
      <c r="BX179">
        <v>1095.32125</v>
      </c>
      <c r="BY179">
        <v>1119.9525000000001</v>
      </c>
      <c r="BZ179">
        <v>0.74395800000000001</v>
      </c>
      <c r="CA179">
        <v>1080.48875</v>
      </c>
      <c r="CB179">
        <v>35.237637499999998</v>
      </c>
      <c r="CC179">
        <v>3.6330524999999998</v>
      </c>
      <c r="CD179">
        <v>3.5579337500000001</v>
      </c>
      <c r="CE179">
        <v>27.2547125</v>
      </c>
      <c r="CF179">
        <v>26.898775000000001</v>
      </c>
      <c r="CG179">
        <v>1199.9925000000001</v>
      </c>
      <c r="CH179">
        <v>0.50002800000000003</v>
      </c>
      <c r="CI179">
        <v>0.49997200000000003</v>
      </c>
      <c r="CJ179">
        <v>0</v>
      </c>
      <c r="CK179">
        <v>956.43049999999994</v>
      </c>
      <c r="CL179">
        <v>4.9990899999999998</v>
      </c>
      <c r="CM179">
        <v>9796.21875</v>
      </c>
      <c r="CN179">
        <v>9557.8924999999999</v>
      </c>
      <c r="CO179">
        <v>42.952749999999988</v>
      </c>
      <c r="CP179">
        <v>44.811999999999998</v>
      </c>
      <c r="CQ179">
        <v>43.811999999999998</v>
      </c>
      <c r="CR179">
        <v>43.811999999999998</v>
      </c>
      <c r="CS179">
        <v>44.311999999999998</v>
      </c>
      <c r="CT179">
        <v>597.53</v>
      </c>
      <c r="CU179">
        <v>597.46250000000009</v>
      </c>
      <c r="CV179">
        <v>0</v>
      </c>
      <c r="CW179">
        <v>1670263816.4000001</v>
      </c>
      <c r="CX179">
        <v>0</v>
      </c>
      <c r="CY179">
        <v>1670262879</v>
      </c>
      <c r="CZ179" t="s">
        <v>356</v>
      </c>
      <c r="DA179">
        <v>1670262873</v>
      </c>
      <c r="DB179">
        <v>1670262879</v>
      </c>
      <c r="DC179">
        <v>3</v>
      </c>
      <c r="DD179">
        <v>-7.0000000000000001E-3</v>
      </c>
      <c r="DE179">
        <v>-1.0999999999999999E-2</v>
      </c>
      <c r="DF179">
        <v>-3.9849999999999999</v>
      </c>
      <c r="DG179">
        <v>0.13</v>
      </c>
      <c r="DH179">
        <v>415</v>
      </c>
      <c r="DI179">
        <v>34</v>
      </c>
      <c r="DJ179">
        <v>0.34</v>
      </c>
      <c r="DK179">
        <v>0.13</v>
      </c>
      <c r="DL179">
        <v>-24.451002439024389</v>
      </c>
      <c r="DM179">
        <v>-1.083685714285719</v>
      </c>
      <c r="DN179">
        <v>0.12671516452611509</v>
      </c>
      <c r="DO179">
        <v>0</v>
      </c>
      <c r="DP179">
        <v>0.74207980487804881</v>
      </c>
      <c r="DQ179">
        <v>1.6860773519163489E-2</v>
      </c>
      <c r="DR179">
        <v>2.1354293475816062E-3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363</v>
      </c>
      <c r="EA179">
        <v>3.2970600000000001</v>
      </c>
      <c r="EB179">
        <v>2.6256900000000001</v>
      </c>
      <c r="EC179">
        <v>0.19383600000000001</v>
      </c>
      <c r="ED179">
        <v>0.194712</v>
      </c>
      <c r="EE179">
        <v>0.14469399999999999</v>
      </c>
      <c r="EF179">
        <v>0.14104800000000001</v>
      </c>
      <c r="EG179">
        <v>24406.6</v>
      </c>
      <c r="EH179">
        <v>24812.799999999999</v>
      </c>
      <c r="EI179">
        <v>28171.599999999999</v>
      </c>
      <c r="EJ179">
        <v>29661.9</v>
      </c>
      <c r="EK179">
        <v>33158.800000000003</v>
      </c>
      <c r="EL179">
        <v>35364.5</v>
      </c>
      <c r="EM179">
        <v>39760.6</v>
      </c>
      <c r="EN179">
        <v>42381.7</v>
      </c>
      <c r="EO179">
        <v>1.9628000000000001</v>
      </c>
      <c r="EP179">
        <v>2.1558000000000002</v>
      </c>
      <c r="EQ179">
        <v>0.134468</v>
      </c>
      <c r="ER179">
        <v>0</v>
      </c>
      <c r="ES179">
        <v>31.488600000000002</v>
      </c>
      <c r="ET179">
        <v>999.9</v>
      </c>
      <c r="EU179">
        <v>52.2</v>
      </c>
      <c r="EV179">
        <v>39.4</v>
      </c>
      <c r="EW179">
        <v>37.116999999999997</v>
      </c>
      <c r="EX179">
        <v>57.4803</v>
      </c>
      <c r="EY179">
        <v>-1.3822099999999999</v>
      </c>
      <c r="EZ179">
        <v>2</v>
      </c>
      <c r="FA179">
        <v>0.448598</v>
      </c>
      <c r="FB179">
        <v>0.314417</v>
      </c>
      <c r="FC179">
        <v>20.273800000000001</v>
      </c>
      <c r="FD179">
        <v>5.2168400000000004</v>
      </c>
      <c r="FE179">
        <v>12.0047</v>
      </c>
      <c r="FF179">
        <v>4.9866000000000001</v>
      </c>
      <c r="FG179">
        <v>3.2845</v>
      </c>
      <c r="FH179">
        <v>9999</v>
      </c>
      <c r="FI179">
        <v>9999</v>
      </c>
      <c r="FJ179">
        <v>9999</v>
      </c>
      <c r="FK179">
        <v>999.9</v>
      </c>
      <c r="FL179">
        <v>1.8658399999999999</v>
      </c>
      <c r="FM179">
        <v>1.8622700000000001</v>
      </c>
      <c r="FN179">
        <v>1.86432</v>
      </c>
      <c r="FO179">
        <v>1.8603700000000001</v>
      </c>
      <c r="FP179">
        <v>1.86111</v>
      </c>
      <c r="FQ179">
        <v>1.8602099999999999</v>
      </c>
      <c r="FR179">
        <v>1.86189</v>
      </c>
      <c r="FS179">
        <v>1.8585100000000001</v>
      </c>
      <c r="FT179">
        <v>0</v>
      </c>
      <c r="FU179">
        <v>0</v>
      </c>
      <c r="FV179">
        <v>0</v>
      </c>
      <c r="FW179">
        <v>0</v>
      </c>
      <c r="FX179" t="s">
        <v>358</v>
      </c>
      <c r="FY179" t="s">
        <v>359</v>
      </c>
      <c r="FZ179" t="s">
        <v>360</v>
      </c>
      <c r="GA179" t="s">
        <v>360</v>
      </c>
      <c r="GB179" t="s">
        <v>360</v>
      </c>
      <c r="GC179" t="s">
        <v>360</v>
      </c>
      <c r="GD179">
        <v>0</v>
      </c>
      <c r="GE179">
        <v>100</v>
      </c>
      <c r="GF179">
        <v>100</v>
      </c>
      <c r="GG179">
        <v>-4.9000000000000004</v>
      </c>
      <c r="GH179">
        <v>0.13009999999999999</v>
      </c>
      <c r="GI179">
        <v>-3.0386377359327348</v>
      </c>
      <c r="GJ179">
        <v>-2.737337881603403E-3</v>
      </c>
      <c r="GK179">
        <v>1.2769921614711079E-6</v>
      </c>
      <c r="GL179">
        <v>-3.2469241445839119E-10</v>
      </c>
      <c r="GM179">
        <v>0.13012000000000509</v>
      </c>
      <c r="GN179">
        <v>0</v>
      </c>
      <c r="GO179">
        <v>0</v>
      </c>
      <c r="GP179">
        <v>0</v>
      </c>
      <c r="GQ179">
        <v>4</v>
      </c>
      <c r="GR179">
        <v>2074</v>
      </c>
      <c r="GS179">
        <v>4</v>
      </c>
      <c r="GT179">
        <v>30</v>
      </c>
      <c r="GU179">
        <v>15.4</v>
      </c>
      <c r="GV179">
        <v>15.3</v>
      </c>
      <c r="GW179">
        <v>2.98584</v>
      </c>
      <c r="GX179">
        <v>2.5500500000000001</v>
      </c>
      <c r="GY179">
        <v>2.04834</v>
      </c>
      <c r="GZ179">
        <v>2.6074199999999998</v>
      </c>
      <c r="HA179">
        <v>2.1972700000000001</v>
      </c>
      <c r="HB179">
        <v>2.32056</v>
      </c>
      <c r="HC179">
        <v>42.6706</v>
      </c>
      <c r="HD179">
        <v>13.4316</v>
      </c>
      <c r="HE179">
        <v>18</v>
      </c>
      <c r="HF179">
        <v>510.03100000000001</v>
      </c>
      <c r="HG179">
        <v>719.36199999999997</v>
      </c>
      <c r="HH179">
        <v>31.000800000000002</v>
      </c>
      <c r="HI179">
        <v>33.101999999999997</v>
      </c>
      <c r="HJ179">
        <v>30.000299999999999</v>
      </c>
      <c r="HK179">
        <v>32.994700000000002</v>
      </c>
      <c r="HL179">
        <v>32.988199999999999</v>
      </c>
      <c r="HM179">
        <v>59.713500000000003</v>
      </c>
      <c r="HN179">
        <v>-30</v>
      </c>
      <c r="HO179">
        <v>-30</v>
      </c>
      <c r="HP179">
        <v>31</v>
      </c>
      <c r="HQ179">
        <v>1097.03</v>
      </c>
      <c r="HR179">
        <v>33.834600000000002</v>
      </c>
      <c r="HS179">
        <v>99.261799999999994</v>
      </c>
      <c r="HT179">
        <v>98.294300000000007</v>
      </c>
    </row>
    <row r="180" spans="1:228" x14ac:dyDescent="0.2">
      <c r="A180">
        <v>165</v>
      </c>
      <c r="B180">
        <v>1670263801.5999999</v>
      </c>
      <c r="C180">
        <v>654.59999990463257</v>
      </c>
      <c r="D180" t="s">
        <v>689</v>
      </c>
      <c r="E180" t="s">
        <v>690</v>
      </c>
      <c r="F180">
        <v>4</v>
      </c>
      <c r="G180">
        <v>1670263799.5999999</v>
      </c>
      <c r="H180">
        <f t="shared" si="68"/>
        <v>1.8425433277395411E-3</v>
      </c>
      <c r="I180">
        <f t="shared" si="69"/>
        <v>1.8425433277395411</v>
      </c>
      <c r="J180">
        <f t="shared" si="70"/>
        <v>33.879527282360826</v>
      </c>
      <c r="K180">
        <f t="shared" si="71"/>
        <v>1063.1014285714291</v>
      </c>
      <c r="L180">
        <f t="shared" si="72"/>
        <v>551.78474683916613</v>
      </c>
      <c r="M180">
        <f t="shared" si="73"/>
        <v>55.769340610193765</v>
      </c>
      <c r="N180">
        <f t="shared" si="74"/>
        <v>107.44854041872414</v>
      </c>
      <c r="O180">
        <f t="shared" si="75"/>
        <v>0.11227723195367577</v>
      </c>
      <c r="P180">
        <f t="shared" si="76"/>
        <v>3.6744480465642293</v>
      </c>
      <c r="Q180">
        <f t="shared" si="77"/>
        <v>0.11040553453070046</v>
      </c>
      <c r="R180">
        <f t="shared" si="78"/>
        <v>6.9169024637183135E-2</v>
      </c>
      <c r="S180">
        <f t="shared" si="79"/>
        <v>226.11339464465314</v>
      </c>
      <c r="T180">
        <f t="shared" si="80"/>
        <v>33.900157616289484</v>
      </c>
      <c r="U180">
        <f t="shared" si="81"/>
        <v>33.682085714285712</v>
      </c>
      <c r="V180">
        <f t="shared" si="82"/>
        <v>5.2489881709464221</v>
      </c>
      <c r="W180">
        <f t="shared" si="83"/>
        <v>71.126126580524812</v>
      </c>
      <c r="X180">
        <f t="shared" si="84"/>
        <v>3.6363738563418044</v>
      </c>
      <c r="Y180">
        <f t="shared" si="85"/>
        <v>5.1125711903134716</v>
      </c>
      <c r="Z180">
        <f t="shared" si="86"/>
        <v>1.6126143146046177</v>
      </c>
      <c r="AA180">
        <f t="shared" si="87"/>
        <v>-81.256160753313765</v>
      </c>
      <c r="AB180">
        <f t="shared" si="88"/>
        <v>-93.142305664308466</v>
      </c>
      <c r="AC180">
        <f t="shared" si="89"/>
        <v>-5.8308575094354582</v>
      </c>
      <c r="AD180">
        <f t="shared" si="90"/>
        <v>45.884070717595463</v>
      </c>
      <c r="AE180">
        <f t="shared" si="91"/>
        <v>57.299466538257477</v>
      </c>
      <c r="AF180">
        <f t="shared" si="92"/>
        <v>1.8548497475348633</v>
      </c>
      <c r="AG180">
        <f t="shared" si="93"/>
        <v>33.879527282360826</v>
      </c>
      <c r="AH180">
        <v>1126.8400847053449</v>
      </c>
      <c r="AI180">
        <v>1105.3420000000001</v>
      </c>
      <c r="AJ180">
        <v>1.706960637839996</v>
      </c>
      <c r="AK180">
        <v>66.402608217360225</v>
      </c>
      <c r="AL180">
        <f t="shared" si="94"/>
        <v>1.8425433277395411</v>
      </c>
      <c r="AM180">
        <v>35.237295508181127</v>
      </c>
      <c r="AN180">
        <v>35.975038529411783</v>
      </c>
      <c r="AO180">
        <v>5.777012622487189E-6</v>
      </c>
      <c r="AP180">
        <v>90.818453597350185</v>
      </c>
      <c r="AQ180">
        <v>152</v>
      </c>
      <c r="AR180">
        <v>23</v>
      </c>
      <c r="AS180">
        <f t="shared" si="95"/>
        <v>1</v>
      </c>
      <c r="AT180">
        <f t="shared" si="96"/>
        <v>0</v>
      </c>
      <c r="AU180">
        <f t="shared" si="97"/>
        <v>47196.278312229726</v>
      </c>
      <c r="AV180">
        <f t="shared" si="98"/>
        <v>1199.9985714285719</v>
      </c>
      <c r="AW180">
        <f t="shared" si="99"/>
        <v>1025.9229568107014</v>
      </c>
      <c r="AX180">
        <f t="shared" si="100"/>
        <v>0.85493681512417363</v>
      </c>
      <c r="AY180">
        <f t="shared" si="101"/>
        <v>0.18842805318965514</v>
      </c>
      <c r="AZ180">
        <v>2.7</v>
      </c>
      <c r="BA180">
        <v>0.5</v>
      </c>
      <c r="BB180" t="s">
        <v>355</v>
      </c>
      <c r="BC180">
        <v>2</v>
      </c>
      <c r="BD180" t="b">
        <v>1</v>
      </c>
      <c r="BE180">
        <v>1670263799.5999999</v>
      </c>
      <c r="BF180">
        <v>1063.1014285714291</v>
      </c>
      <c r="BG180">
        <v>1087.72</v>
      </c>
      <c r="BH180">
        <v>35.978471428571432</v>
      </c>
      <c r="BI180">
        <v>35.235771428571432</v>
      </c>
      <c r="BJ180">
        <v>1068.002857142857</v>
      </c>
      <c r="BK180">
        <v>35.848357142857147</v>
      </c>
      <c r="BL180">
        <v>650.04857142857145</v>
      </c>
      <c r="BM180">
        <v>100.97071428571429</v>
      </c>
      <c r="BN180">
        <v>0.1001125714285714</v>
      </c>
      <c r="BO180">
        <v>33.211900000000007</v>
      </c>
      <c r="BP180">
        <v>33.682085714285712</v>
      </c>
      <c r="BQ180">
        <v>999.89999999999986</v>
      </c>
      <c r="BR180">
        <v>0</v>
      </c>
      <c r="BS180">
        <v>0</v>
      </c>
      <c r="BT180">
        <v>8996.1614285714277</v>
      </c>
      <c r="BU180">
        <v>0</v>
      </c>
      <c r="BV180">
        <v>179.71299999999999</v>
      </c>
      <c r="BW180">
        <v>-24.617842857142861</v>
      </c>
      <c r="BX180">
        <v>1102.78</v>
      </c>
      <c r="BY180">
        <v>1127.4485714285711</v>
      </c>
      <c r="BZ180">
        <v>0.74270899999999984</v>
      </c>
      <c r="CA180">
        <v>1087.72</v>
      </c>
      <c r="CB180">
        <v>35.235771428571432</v>
      </c>
      <c r="CC180">
        <v>3.632771428571429</v>
      </c>
      <c r="CD180">
        <v>3.5577771428571419</v>
      </c>
      <c r="CE180">
        <v>27.25337142857143</v>
      </c>
      <c r="CF180">
        <v>26.898028571428569</v>
      </c>
      <c r="CG180">
        <v>1199.9985714285719</v>
      </c>
      <c r="CH180">
        <v>0.500023</v>
      </c>
      <c r="CI180">
        <v>0.499977</v>
      </c>
      <c r="CJ180">
        <v>0</v>
      </c>
      <c r="CK180">
        <v>956.19157142857148</v>
      </c>
      <c r="CL180">
        <v>4.9990899999999998</v>
      </c>
      <c r="CM180">
        <v>9795.6614285714277</v>
      </c>
      <c r="CN180">
        <v>9557.9242857142854</v>
      </c>
      <c r="CO180">
        <v>42.963999999999999</v>
      </c>
      <c r="CP180">
        <v>44.811999999999998</v>
      </c>
      <c r="CQ180">
        <v>43.794285714285706</v>
      </c>
      <c r="CR180">
        <v>43.811999999999998</v>
      </c>
      <c r="CS180">
        <v>44.311999999999998</v>
      </c>
      <c r="CT180">
        <v>597.52999999999986</v>
      </c>
      <c r="CU180">
        <v>597.47428571428566</v>
      </c>
      <c r="CV180">
        <v>0</v>
      </c>
      <c r="CW180">
        <v>1670263820.5999999</v>
      </c>
      <c r="CX180">
        <v>0</v>
      </c>
      <c r="CY180">
        <v>1670262879</v>
      </c>
      <c r="CZ180" t="s">
        <v>356</v>
      </c>
      <c r="DA180">
        <v>1670262873</v>
      </c>
      <c r="DB180">
        <v>1670262879</v>
      </c>
      <c r="DC180">
        <v>3</v>
      </c>
      <c r="DD180">
        <v>-7.0000000000000001E-3</v>
      </c>
      <c r="DE180">
        <v>-1.0999999999999999E-2</v>
      </c>
      <c r="DF180">
        <v>-3.9849999999999999</v>
      </c>
      <c r="DG180">
        <v>0.13</v>
      </c>
      <c r="DH180">
        <v>415</v>
      </c>
      <c r="DI180">
        <v>34</v>
      </c>
      <c r="DJ180">
        <v>0.34</v>
      </c>
      <c r="DK180">
        <v>0.13</v>
      </c>
      <c r="DL180">
        <v>-24.49619024390244</v>
      </c>
      <c r="DM180">
        <v>-1.0128146341463551</v>
      </c>
      <c r="DN180">
        <v>0.12400605375639211</v>
      </c>
      <c r="DO180">
        <v>0</v>
      </c>
      <c r="DP180">
        <v>0.74289909756097561</v>
      </c>
      <c r="DQ180">
        <v>9.165512195122693E-3</v>
      </c>
      <c r="DR180">
        <v>1.7502304908124679E-3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363</v>
      </c>
      <c r="EA180">
        <v>3.2967900000000001</v>
      </c>
      <c r="EB180">
        <v>2.6253600000000001</v>
      </c>
      <c r="EC180">
        <v>0.19459199999999999</v>
      </c>
      <c r="ED180">
        <v>0.19548599999999999</v>
      </c>
      <c r="EE180">
        <v>0.144677</v>
      </c>
      <c r="EF180">
        <v>0.141043</v>
      </c>
      <c r="EG180">
        <v>24383.3</v>
      </c>
      <c r="EH180">
        <v>24789.1</v>
      </c>
      <c r="EI180">
        <v>28171.200000000001</v>
      </c>
      <c r="EJ180">
        <v>29662.1</v>
      </c>
      <c r="EK180">
        <v>33159</v>
      </c>
      <c r="EL180">
        <v>35364.9</v>
      </c>
      <c r="EM180">
        <v>39760</v>
      </c>
      <c r="EN180">
        <v>42381.9</v>
      </c>
      <c r="EO180">
        <v>1.9635</v>
      </c>
      <c r="EP180">
        <v>2.1558999999999999</v>
      </c>
      <c r="EQ180">
        <v>0.13583200000000001</v>
      </c>
      <c r="ER180">
        <v>0</v>
      </c>
      <c r="ES180">
        <v>31.495200000000001</v>
      </c>
      <c r="ET180">
        <v>999.9</v>
      </c>
      <c r="EU180">
        <v>52.2</v>
      </c>
      <c r="EV180">
        <v>39.299999999999997</v>
      </c>
      <c r="EW180">
        <v>36.918300000000002</v>
      </c>
      <c r="EX180">
        <v>57.540300000000002</v>
      </c>
      <c r="EY180">
        <v>-1.39022</v>
      </c>
      <c r="EZ180">
        <v>2</v>
      </c>
      <c r="FA180">
        <v>0.44889000000000001</v>
      </c>
      <c r="FB180">
        <v>0.317527</v>
      </c>
      <c r="FC180">
        <v>20.273599999999998</v>
      </c>
      <c r="FD180">
        <v>5.2163899999999996</v>
      </c>
      <c r="FE180">
        <v>12.0046</v>
      </c>
      <c r="FF180">
        <v>4.9862500000000001</v>
      </c>
      <c r="FG180">
        <v>3.2844799999999998</v>
      </c>
      <c r="FH180">
        <v>9999</v>
      </c>
      <c r="FI180">
        <v>9999</v>
      </c>
      <c r="FJ180">
        <v>9999</v>
      </c>
      <c r="FK180">
        <v>999.9</v>
      </c>
      <c r="FL180">
        <v>1.8658399999999999</v>
      </c>
      <c r="FM180">
        <v>1.86232</v>
      </c>
      <c r="FN180">
        <v>1.86432</v>
      </c>
      <c r="FO180">
        <v>1.8603799999999999</v>
      </c>
      <c r="FP180">
        <v>1.86111</v>
      </c>
      <c r="FQ180">
        <v>1.8602000000000001</v>
      </c>
      <c r="FR180">
        <v>1.86189</v>
      </c>
      <c r="FS180">
        <v>1.8585</v>
      </c>
      <c r="FT180">
        <v>0</v>
      </c>
      <c r="FU180">
        <v>0</v>
      </c>
      <c r="FV180">
        <v>0</v>
      </c>
      <c r="FW180">
        <v>0</v>
      </c>
      <c r="FX180" t="s">
        <v>358</v>
      </c>
      <c r="FY180" t="s">
        <v>359</v>
      </c>
      <c r="FZ180" t="s">
        <v>360</v>
      </c>
      <c r="GA180" t="s">
        <v>360</v>
      </c>
      <c r="GB180" t="s">
        <v>360</v>
      </c>
      <c r="GC180" t="s">
        <v>360</v>
      </c>
      <c r="GD180">
        <v>0</v>
      </c>
      <c r="GE180">
        <v>100</v>
      </c>
      <c r="GF180">
        <v>100</v>
      </c>
      <c r="GG180">
        <v>-4.91</v>
      </c>
      <c r="GH180">
        <v>0.13009999999999999</v>
      </c>
      <c r="GI180">
        <v>-3.0386377359327348</v>
      </c>
      <c r="GJ180">
        <v>-2.737337881603403E-3</v>
      </c>
      <c r="GK180">
        <v>1.2769921614711079E-6</v>
      </c>
      <c r="GL180">
        <v>-3.2469241445839119E-10</v>
      </c>
      <c r="GM180">
        <v>0.13012000000000509</v>
      </c>
      <c r="GN180">
        <v>0</v>
      </c>
      <c r="GO180">
        <v>0</v>
      </c>
      <c r="GP180">
        <v>0</v>
      </c>
      <c r="GQ180">
        <v>4</v>
      </c>
      <c r="GR180">
        <v>2074</v>
      </c>
      <c r="GS180">
        <v>4</v>
      </c>
      <c r="GT180">
        <v>30</v>
      </c>
      <c r="GU180">
        <v>15.5</v>
      </c>
      <c r="GV180">
        <v>15.4</v>
      </c>
      <c r="GW180">
        <v>3.0004900000000001</v>
      </c>
      <c r="GX180">
        <v>2.5512700000000001</v>
      </c>
      <c r="GY180">
        <v>2.04834</v>
      </c>
      <c r="GZ180">
        <v>2.6061999999999999</v>
      </c>
      <c r="HA180">
        <v>2.1972700000000001</v>
      </c>
      <c r="HB180">
        <v>2.3315399999999999</v>
      </c>
      <c r="HC180">
        <v>42.6706</v>
      </c>
      <c r="HD180">
        <v>13.422800000000001</v>
      </c>
      <c r="HE180">
        <v>18</v>
      </c>
      <c r="HF180">
        <v>510.49</v>
      </c>
      <c r="HG180">
        <v>719.45600000000002</v>
      </c>
      <c r="HH180">
        <v>31.000800000000002</v>
      </c>
      <c r="HI180">
        <v>33.1038</v>
      </c>
      <c r="HJ180">
        <v>30.000399999999999</v>
      </c>
      <c r="HK180">
        <v>32.995199999999997</v>
      </c>
      <c r="HL180">
        <v>32.988199999999999</v>
      </c>
      <c r="HM180">
        <v>60.003399999999999</v>
      </c>
      <c r="HN180">
        <v>-30</v>
      </c>
      <c r="HO180">
        <v>-30</v>
      </c>
      <c r="HP180">
        <v>31</v>
      </c>
      <c r="HQ180">
        <v>1103.71</v>
      </c>
      <c r="HR180">
        <v>33.834600000000002</v>
      </c>
      <c r="HS180">
        <v>99.260300000000001</v>
      </c>
      <c r="HT180">
        <v>98.294799999999995</v>
      </c>
    </row>
    <row r="181" spans="1:228" x14ac:dyDescent="0.2">
      <c r="A181">
        <v>166</v>
      </c>
      <c r="B181">
        <v>1670263805.5999999</v>
      </c>
      <c r="C181">
        <v>658.59999990463257</v>
      </c>
      <c r="D181" t="s">
        <v>691</v>
      </c>
      <c r="E181" t="s">
        <v>692</v>
      </c>
      <c r="F181">
        <v>4</v>
      </c>
      <c r="G181">
        <v>1670263803.2874999</v>
      </c>
      <c r="H181">
        <f t="shared" si="68"/>
        <v>1.8464839997868398E-3</v>
      </c>
      <c r="I181">
        <f t="shared" si="69"/>
        <v>1.8464839997868399</v>
      </c>
      <c r="J181">
        <f t="shared" si="70"/>
        <v>34.014840328528415</v>
      </c>
      <c r="K181">
        <f t="shared" si="71"/>
        <v>1069.1724999999999</v>
      </c>
      <c r="L181">
        <f t="shared" si="72"/>
        <v>555.79017491005527</v>
      </c>
      <c r="M181">
        <f t="shared" si="73"/>
        <v>56.174238984928202</v>
      </c>
      <c r="N181">
        <f t="shared" si="74"/>
        <v>108.06227645321866</v>
      </c>
      <c r="O181">
        <f t="shared" si="75"/>
        <v>0.11229133588766736</v>
      </c>
      <c r="P181">
        <f t="shared" si="76"/>
        <v>3.6782333351349665</v>
      </c>
      <c r="Q181">
        <f t="shared" si="77"/>
        <v>0.11042106448545461</v>
      </c>
      <c r="R181">
        <f t="shared" si="78"/>
        <v>6.91786070197144E-2</v>
      </c>
      <c r="S181">
        <f t="shared" si="79"/>
        <v>226.11489891331934</v>
      </c>
      <c r="T181">
        <f t="shared" si="80"/>
        <v>33.899672773859194</v>
      </c>
      <c r="U181">
        <f t="shared" si="81"/>
        <v>33.691612499999998</v>
      </c>
      <c r="V181">
        <f t="shared" si="82"/>
        <v>5.2517846234207362</v>
      </c>
      <c r="W181">
        <f t="shared" si="83"/>
        <v>71.114172169193381</v>
      </c>
      <c r="X181">
        <f t="shared" si="84"/>
        <v>3.6359666546218405</v>
      </c>
      <c r="Y181">
        <f t="shared" si="85"/>
        <v>5.1128580193146638</v>
      </c>
      <c r="Z181">
        <f t="shared" si="86"/>
        <v>1.6158179687988956</v>
      </c>
      <c r="AA181">
        <f t="shared" si="87"/>
        <v>-81.42994439059963</v>
      </c>
      <c r="AB181">
        <f t="shared" si="88"/>
        <v>-94.929127041833922</v>
      </c>
      <c r="AC181">
        <f t="shared" si="89"/>
        <v>-5.9369057368147713</v>
      </c>
      <c r="AD181">
        <f t="shared" si="90"/>
        <v>43.818921744071005</v>
      </c>
      <c r="AE181">
        <f t="shared" si="91"/>
        <v>57.568680773008523</v>
      </c>
      <c r="AF181">
        <f t="shared" si="92"/>
        <v>1.8480333138830791</v>
      </c>
      <c r="AG181">
        <f t="shared" si="93"/>
        <v>34.014840328528415</v>
      </c>
      <c r="AH181">
        <v>1133.826646377838</v>
      </c>
      <c r="AI181">
        <v>1112.196484848484</v>
      </c>
      <c r="AJ181">
        <v>1.7250975216850299</v>
      </c>
      <c r="AK181">
        <v>66.402608217360225</v>
      </c>
      <c r="AL181">
        <f t="shared" si="94"/>
        <v>1.8464839997868399</v>
      </c>
      <c r="AM181">
        <v>35.235174616141528</v>
      </c>
      <c r="AN181">
        <v>35.974653823529401</v>
      </c>
      <c r="AO181">
        <v>-2.0272296329296071E-5</v>
      </c>
      <c r="AP181">
        <v>90.818453597350185</v>
      </c>
      <c r="AQ181">
        <v>152</v>
      </c>
      <c r="AR181">
        <v>23</v>
      </c>
      <c r="AS181">
        <f t="shared" si="95"/>
        <v>1</v>
      </c>
      <c r="AT181">
        <f t="shared" si="96"/>
        <v>0</v>
      </c>
      <c r="AU181">
        <f t="shared" si="97"/>
        <v>47263.715101324015</v>
      </c>
      <c r="AV181">
        <f t="shared" si="98"/>
        <v>1200.0062499999999</v>
      </c>
      <c r="AW181">
        <f t="shared" si="99"/>
        <v>1025.9295512504245</v>
      </c>
      <c r="AX181">
        <f t="shared" si="100"/>
        <v>0.85493683991264591</v>
      </c>
      <c r="AY181">
        <f t="shared" si="101"/>
        <v>0.18842810103140659</v>
      </c>
      <c r="AZ181">
        <v>2.7</v>
      </c>
      <c r="BA181">
        <v>0.5</v>
      </c>
      <c r="BB181" t="s">
        <v>355</v>
      </c>
      <c r="BC181">
        <v>2</v>
      </c>
      <c r="BD181" t="b">
        <v>1</v>
      </c>
      <c r="BE181">
        <v>1670263803.2874999</v>
      </c>
      <c r="BF181">
        <v>1069.1724999999999</v>
      </c>
      <c r="BG181">
        <v>1093.905</v>
      </c>
      <c r="BH181">
        <v>35.974400000000003</v>
      </c>
      <c r="BI181">
        <v>35.234412499999998</v>
      </c>
      <c r="BJ181">
        <v>1074.08</v>
      </c>
      <c r="BK181">
        <v>35.844287499999993</v>
      </c>
      <c r="BL181">
        <v>650.03650000000005</v>
      </c>
      <c r="BM181">
        <v>100.971</v>
      </c>
      <c r="BN181">
        <v>9.9946412499999998E-2</v>
      </c>
      <c r="BO181">
        <v>33.212899999999998</v>
      </c>
      <c r="BP181">
        <v>33.691612499999998</v>
      </c>
      <c r="BQ181">
        <v>999.9</v>
      </c>
      <c r="BR181">
        <v>0</v>
      </c>
      <c r="BS181">
        <v>0</v>
      </c>
      <c r="BT181">
        <v>9009.21875</v>
      </c>
      <c r="BU181">
        <v>0</v>
      </c>
      <c r="BV181">
        <v>178.7295</v>
      </c>
      <c r="BW181">
        <v>-24.732199999999999</v>
      </c>
      <c r="BX181">
        <v>1109.07125</v>
      </c>
      <c r="BY181">
        <v>1133.85625</v>
      </c>
      <c r="BZ181">
        <v>0.73998887499999999</v>
      </c>
      <c r="CA181">
        <v>1093.905</v>
      </c>
      <c r="CB181">
        <v>35.234412499999998</v>
      </c>
      <c r="CC181">
        <v>3.6323724999999998</v>
      </c>
      <c r="CD181">
        <v>3.55765625</v>
      </c>
      <c r="CE181">
        <v>27.251537500000001</v>
      </c>
      <c r="CF181">
        <v>26.897437499999999</v>
      </c>
      <c r="CG181">
        <v>1200.0062499999999</v>
      </c>
      <c r="CH181">
        <v>0.50002275000000007</v>
      </c>
      <c r="CI181">
        <v>0.49997724999999998</v>
      </c>
      <c r="CJ181">
        <v>0</v>
      </c>
      <c r="CK181">
        <v>956.21562500000005</v>
      </c>
      <c r="CL181">
        <v>4.9990899999999998</v>
      </c>
      <c r="CM181">
        <v>9795.3087500000001</v>
      </c>
      <c r="CN181">
        <v>9557.9750000000004</v>
      </c>
      <c r="CO181">
        <v>42.960625</v>
      </c>
      <c r="CP181">
        <v>44.811999999999998</v>
      </c>
      <c r="CQ181">
        <v>43.780999999999999</v>
      </c>
      <c r="CR181">
        <v>43.811999999999998</v>
      </c>
      <c r="CS181">
        <v>44.311999999999998</v>
      </c>
      <c r="CT181">
        <v>597.53125</v>
      </c>
      <c r="CU181">
        <v>597.47749999999996</v>
      </c>
      <c r="CV181">
        <v>0</v>
      </c>
      <c r="CW181">
        <v>1670263824.2</v>
      </c>
      <c r="CX181">
        <v>0</v>
      </c>
      <c r="CY181">
        <v>1670262879</v>
      </c>
      <c r="CZ181" t="s">
        <v>356</v>
      </c>
      <c r="DA181">
        <v>1670262873</v>
      </c>
      <c r="DB181">
        <v>1670262879</v>
      </c>
      <c r="DC181">
        <v>3</v>
      </c>
      <c r="DD181">
        <v>-7.0000000000000001E-3</v>
      </c>
      <c r="DE181">
        <v>-1.0999999999999999E-2</v>
      </c>
      <c r="DF181">
        <v>-3.9849999999999999</v>
      </c>
      <c r="DG181">
        <v>0.13</v>
      </c>
      <c r="DH181">
        <v>415</v>
      </c>
      <c r="DI181">
        <v>34</v>
      </c>
      <c r="DJ181">
        <v>0.34</v>
      </c>
      <c r="DK181">
        <v>0.13</v>
      </c>
      <c r="DL181">
        <v>-24.575743902439029</v>
      </c>
      <c r="DM181">
        <v>-1.04538397212551</v>
      </c>
      <c r="DN181">
        <v>0.12572281367140109</v>
      </c>
      <c r="DO181">
        <v>0</v>
      </c>
      <c r="DP181">
        <v>0.74277051219512191</v>
      </c>
      <c r="DQ181">
        <v>-8.9015540069686313E-3</v>
      </c>
      <c r="DR181">
        <v>1.665559616230278E-3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363</v>
      </c>
      <c r="EA181">
        <v>3.2966600000000001</v>
      </c>
      <c r="EB181">
        <v>2.6252</v>
      </c>
      <c r="EC181">
        <v>0.195356</v>
      </c>
      <c r="ED181">
        <v>0.19622700000000001</v>
      </c>
      <c r="EE181">
        <v>0.14467099999999999</v>
      </c>
      <c r="EF181">
        <v>0.14104</v>
      </c>
      <c r="EG181">
        <v>24360.3</v>
      </c>
      <c r="EH181">
        <v>24765.9</v>
      </c>
      <c r="EI181">
        <v>28171.4</v>
      </c>
      <c r="EJ181">
        <v>29661.7</v>
      </c>
      <c r="EK181">
        <v>33159.599999999999</v>
      </c>
      <c r="EL181">
        <v>35364.9</v>
      </c>
      <c r="EM181">
        <v>39760.400000000001</v>
      </c>
      <c r="EN181">
        <v>42381.7</v>
      </c>
      <c r="EO181">
        <v>1.9634499999999999</v>
      </c>
      <c r="EP181">
        <v>2.1560000000000001</v>
      </c>
      <c r="EQ181">
        <v>0.13448299999999999</v>
      </c>
      <c r="ER181">
        <v>0</v>
      </c>
      <c r="ES181">
        <v>31.500800000000002</v>
      </c>
      <c r="ET181">
        <v>999.9</v>
      </c>
      <c r="EU181">
        <v>52.2</v>
      </c>
      <c r="EV181">
        <v>39.4</v>
      </c>
      <c r="EW181">
        <v>37.114600000000003</v>
      </c>
      <c r="EX181">
        <v>57.060299999999998</v>
      </c>
      <c r="EY181">
        <v>-1.40625</v>
      </c>
      <c r="EZ181">
        <v>2</v>
      </c>
      <c r="FA181">
        <v>0.44901400000000002</v>
      </c>
      <c r="FB181">
        <v>0.32011400000000001</v>
      </c>
      <c r="FC181">
        <v>20.273800000000001</v>
      </c>
      <c r="FD181">
        <v>5.2174399999999999</v>
      </c>
      <c r="FE181">
        <v>12.0047</v>
      </c>
      <c r="FF181">
        <v>4.9866000000000001</v>
      </c>
      <c r="FG181">
        <v>3.2845499999999999</v>
      </c>
      <c r="FH181">
        <v>9999</v>
      </c>
      <c r="FI181">
        <v>9999</v>
      </c>
      <c r="FJ181">
        <v>9999</v>
      </c>
      <c r="FK181">
        <v>999.9</v>
      </c>
      <c r="FL181">
        <v>1.8658399999999999</v>
      </c>
      <c r="FM181">
        <v>1.86232</v>
      </c>
      <c r="FN181">
        <v>1.86432</v>
      </c>
      <c r="FO181">
        <v>1.8603799999999999</v>
      </c>
      <c r="FP181">
        <v>1.86111</v>
      </c>
      <c r="FQ181">
        <v>1.8602000000000001</v>
      </c>
      <c r="FR181">
        <v>1.86189</v>
      </c>
      <c r="FS181">
        <v>1.8584799999999999</v>
      </c>
      <c r="FT181">
        <v>0</v>
      </c>
      <c r="FU181">
        <v>0</v>
      </c>
      <c r="FV181">
        <v>0</v>
      </c>
      <c r="FW181">
        <v>0</v>
      </c>
      <c r="FX181" t="s">
        <v>358</v>
      </c>
      <c r="FY181" t="s">
        <v>359</v>
      </c>
      <c r="FZ181" t="s">
        <v>360</v>
      </c>
      <c r="GA181" t="s">
        <v>360</v>
      </c>
      <c r="GB181" t="s">
        <v>360</v>
      </c>
      <c r="GC181" t="s">
        <v>360</v>
      </c>
      <c r="GD181">
        <v>0</v>
      </c>
      <c r="GE181">
        <v>100</v>
      </c>
      <c r="GF181">
        <v>100</v>
      </c>
      <c r="GG181">
        <v>-4.91</v>
      </c>
      <c r="GH181">
        <v>0.13009999999999999</v>
      </c>
      <c r="GI181">
        <v>-3.0386377359327348</v>
      </c>
      <c r="GJ181">
        <v>-2.737337881603403E-3</v>
      </c>
      <c r="GK181">
        <v>1.2769921614711079E-6</v>
      </c>
      <c r="GL181">
        <v>-3.2469241445839119E-10</v>
      </c>
      <c r="GM181">
        <v>0.13012000000000509</v>
      </c>
      <c r="GN181">
        <v>0</v>
      </c>
      <c r="GO181">
        <v>0</v>
      </c>
      <c r="GP181">
        <v>0</v>
      </c>
      <c r="GQ181">
        <v>4</v>
      </c>
      <c r="GR181">
        <v>2074</v>
      </c>
      <c r="GS181">
        <v>4</v>
      </c>
      <c r="GT181">
        <v>30</v>
      </c>
      <c r="GU181">
        <v>15.5</v>
      </c>
      <c r="GV181">
        <v>15.4</v>
      </c>
      <c r="GW181">
        <v>3.0151400000000002</v>
      </c>
      <c r="GX181">
        <v>2.5451700000000002</v>
      </c>
      <c r="GY181">
        <v>2.04834</v>
      </c>
      <c r="GZ181">
        <v>2.6074199999999998</v>
      </c>
      <c r="HA181">
        <v>2.1972700000000001</v>
      </c>
      <c r="HB181">
        <v>2.36084</v>
      </c>
      <c r="HC181">
        <v>42.6706</v>
      </c>
      <c r="HD181">
        <v>13.414099999999999</v>
      </c>
      <c r="HE181">
        <v>18</v>
      </c>
      <c r="HF181">
        <v>510.47699999999998</v>
      </c>
      <c r="HG181">
        <v>719.57799999999997</v>
      </c>
      <c r="HH181">
        <v>31.000800000000002</v>
      </c>
      <c r="HI181">
        <v>33.104999999999997</v>
      </c>
      <c r="HJ181">
        <v>30.0002</v>
      </c>
      <c r="HK181">
        <v>32.997700000000002</v>
      </c>
      <c r="HL181">
        <v>32.990699999999997</v>
      </c>
      <c r="HM181">
        <v>60.299100000000003</v>
      </c>
      <c r="HN181">
        <v>-30</v>
      </c>
      <c r="HO181">
        <v>-30</v>
      </c>
      <c r="HP181">
        <v>31</v>
      </c>
      <c r="HQ181">
        <v>1110.3900000000001</v>
      </c>
      <c r="HR181">
        <v>33.834600000000002</v>
      </c>
      <c r="HS181">
        <v>99.261200000000002</v>
      </c>
      <c r="HT181">
        <v>98.293999999999997</v>
      </c>
    </row>
    <row r="182" spans="1:228" x14ac:dyDescent="0.2">
      <c r="A182">
        <v>167</v>
      </c>
      <c r="B182">
        <v>1670263809.5999999</v>
      </c>
      <c r="C182">
        <v>662.59999990463257</v>
      </c>
      <c r="D182" t="s">
        <v>693</v>
      </c>
      <c r="E182" t="s">
        <v>694</v>
      </c>
      <c r="F182">
        <v>4</v>
      </c>
      <c r="G182">
        <v>1670263807.5999999</v>
      </c>
      <c r="H182">
        <f t="shared" si="68"/>
        <v>1.8216446184877958E-3</v>
      </c>
      <c r="I182">
        <f t="shared" si="69"/>
        <v>1.8216446184877957</v>
      </c>
      <c r="J182">
        <f t="shared" si="70"/>
        <v>33.842519832961194</v>
      </c>
      <c r="K182">
        <f t="shared" si="71"/>
        <v>1076.3385714285721</v>
      </c>
      <c r="L182">
        <f t="shared" si="72"/>
        <v>559.4670907044657</v>
      </c>
      <c r="M182">
        <f t="shared" si="73"/>
        <v>56.54607075234842</v>
      </c>
      <c r="N182">
        <f t="shared" si="74"/>
        <v>108.78694748040495</v>
      </c>
      <c r="O182">
        <f t="shared" si="75"/>
        <v>0.11094200617390407</v>
      </c>
      <c r="P182">
        <f t="shared" si="76"/>
        <v>3.6752598989620937</v>
      </c>
      <c r="Q182">
        <f t="shared" si="77"/>
        <v>0.10911456726112044</v>
      </c>
      <c r="R182">
        <f t="shared" si="78"/>
        <v>6.8358285262945406E-2</v>
      </c>
      <c r="S182">
        <f t="shared" si="79"/>
        <v>226.1142025418709</v>
      </c>
      <c r="T182">
        <f t="shared" si="80"/>
        <v>33.905367425603259</v>
      </c>
      <c r="U182">
        <f t="shared" si="81"/>
        <v>33.680528571428567</v>
      </c>
      <c r="V182">
        <f t="shared" si="82"/>
        <v>5.2485312169667759</v>
      </c>
      <c r="W182">
        <f t="shared" si="83"/>
        <v>71.10171969092238</v>
      </c>
      <c r="X182">
        <f t="shared" si="84"/>
        <v>3.6353241500826132</v>
      </c>
      <c r="Y182">
        <f t="shared" si="85"/>
        <v>5.1128498240060685</v>
      </c>
      <c r="Z182">
        <f t="shared" si="86"/>
        <v>1.6132070668841627</v>
      </c>
      <c r="AA182">
        <f t="shared" si="87"/>
        <v>-80.33452767531179</v>
      </c>
      <c r="AB182">
        <f t="shared" si="88"/>
        <v>-92.661872338887505</v>
      </c>
      <c r="AC182">
        <f t="shared" si="89"/>
        <v>-5.7994835773768028</v>
      </c>
      <c r="AD182">
        <f t="shared" si="90"/>
        <v>47.318318950294795</v>
      </c>
      <c r="AE182">
        <f t="shared" si="91"/>
        <v>57.512173775019427</v>
      </c>
      <c r="AF182">
        <f t="shared" si="92"/>
        <v>1.8387339756290728</v>
      </c>
      <c r="AG182">
        <f t="shared" si="93"/>
        <v>33.842519832961194</v>
      </c>
      <c r="AH182">
        <v>1140.6536444763019</v>
      </c>
      <c r="AI182">
        <v>1119.087454545454</v>
      </c>
      <c r="AJ182">
        <v>1.7270932642012939</v>
      </c>
      <c r="AK182">
        <v>66.402608217360225</v>
      </c>
      <c r="AL182">
        <f t="shared" si="94"/>
        <v>1.8216446184877957</v>
      </c>
      <c r="AM182">
        <v>35.233757715140982</v>
      </c>
      <c r="AN182">
        <v>35.963249117647052</v>
      </c>
      <c r="AO182">
        <v>2.0488959597474001E-6</v>
      </c>
      <c r="AP182">
        <v>90.818453597350185</v>
      </c>
      <c r="AQ182">
        <v>152</v>
      </c>
      <c r="AR182">
        <v>23</v>
      </c>
      <c r="AS182">
        <f t="shared" si="95"/>
        <v>1</v>
      </c>
      <c r="AT182">
        <f t="shared" si="96"/>
        <v>0</v>
      </c>
      <c r="AU182">
        <f t="shared" si="97"/>
        <v>47210.626859850607</v>
      </c>
      <c r="AV182">
        <f t="shared" si="98"/>
        <v>1200.002857142857</v>
      </c>
      <c r="AW182">
        <f t="shared" si="99"/>
        <v>1025.9266210061508</v>
      </c>
      <c r="AX182">
        <f t="shared" si="100"/>
        <v>0.85493681527461307</v>
      </c>
      <c r="AY182">
        <f t="shared" si="101"/>
        <v>0.18842805348000319</v>
      </c>
      <c r="AZ182">
        <v>2.7</v>
      </c>
      <c r="BA182">
        <v>0.5</v>
      </c>
      <c r="BB182" t="s">
        <v>355</v>
      </c>
      <c r="BC182">
        <v>2</v>
      </c>
      <c r="BD182" t="b">
        <v>1</v>
      </c>
      <c r="BE182">
        <v>1670263807.5999999</v>
      </c>
      <c r="BF182">
        <v>1076.3385714285721</v>
      </c>
      <c r="BG182">
        <v>1101.0514285714289</v>
      </c>
      <c r="BH182">
        <v>35.967914285714293</v>
      </c>
      <c r="BI182">
        <v>35.231571428571428</v>
      </c>
      <c r="BJ182">
        <v>1081.254285714286</v>
      </c>
      <c r="BK182">
        <v>35.837799999999987</v>
      </c>
      <c r="BL182">
        <v>649.97114285714281</v>
      </c>
      <c r="BM182">
        <v>100.97114285714289</v>
      </c>
      <c r="BN182">
        <v>0.1001653428571429</v>
      </c>
      <c r="BO182">
        <v>33.212871428571432</v>
      </c>
      <c r="BP182">
        <v>33.680528571428567</v>
      </c>
      <c r="BQ182">
        <v>999.89999999999986</v>
      </c>
      <c r="BR182">
        <v>0</v>
      </c>
      <c r="BS182">
        <v>0</v>
      </c>
      <c r="BT182">
        <v>8998.9285714285706</v>
      </c>
      <c r="BU182">
        <v>0</v>
      </c>
      <c r="BV182">
        <v>177.3171428571429</v>
      </c>
      <c r="BW182">
        <v>-24.712885714285711</v>
      </c>
      <c r="BX182">
        <v>1116.495714285714</v>
      </c>
      <c r="BY182">
        <v>1141.26</v>
      </c>
      <c r="BZ182">
        <v>0.73636028571428569</v>
      </c>
      <c r="CA182">
        <v>1101.0514285714289</v>
      </c>
      <c r="CB182">
        <v>35.231571428571428</v>
      </c>
      <c r="CC182">
        <v>3.631728571428571</v>
      </c>
      <c r="CD182">
        <v>3.5573771428571419</v>
      </c>
      <c r="CE182">
        <v>27.24848571428571</v>
      </c>
      <c r="CF182">
        <v>26.896100000000001</v>
      </c>
      <c r="CG182">
        <v>1200.002857142857</v>
      </c>
      <c r="CH182">
        <v>0.50002300000000022</v>
      </c>
      <c r="CI182">
        <v>0.49997700000000012</v>
      </c>
      <c r="CJ182">
        <v>0</v>
      </c>
      <c r="CK182">
        <v>956.0932857142858</v>
      </c>
      <c r="CL182">
        <v>4.9990899999999998</v>
      </c>
      <c r="CM182">
        <v>9794.66</v>
      </c>
      <c r="CN182">
        <v>9557.9585714285695</v>
      </c>
      <c r="CO182">
        <v>42.963999999999999</v>
      </c>
      <c r="CP182">
        <v>44.811999999999998</v>
      </c>
      <c r="CQ182">
        <v>43.794285714285721</v>
      </c>
      <c r="CR182">
        <v>43.811999999999998</v>
      </c>
      <c r="CS182">
        <v>44.311999999999998</v>
      </c>
      <c r="CT182">
        <v>597.53142857142848</v>
      </c>
      <c r="CU182">
        <v>597.47571428571428</v>
      </c>
      <c r="CV182">
        <v>0</v>
      </c>
      <c r="CW182">
        <v>1670263828.4000001</v>
      </c>
      <c r="CX182">
        <v>0</v>
      </c>
      <c r="CY182">
        <v>1670262879</v>
      </c>
      <c r="CZ182" t="s">
        <v>356</v>
      </c>
      <c r="DA182">
        <v>1670262873</v>
      </c>
      <c r="DB182">
        <v>1670262879</v>
      </c>
      <c r="DC182">
        <v>3</v>
      </c>
      <c r="DD182">
        <v>-7.0000000000000001E-3</v>
      </c>
      <c r="DE182">
        <v>-1.0999999999999999E-2</v>
      </c>
      <c r="DF182">
        <v>-3.9849999999999999</v>
      </c>
      <c r="DG182">
        <v>0.13</v>
      </c>
      <c r="DH182">
        <v>415</v>
      </c>
      <c r="DI182">
        <v>34</v>
      </c>
      <c r="DJ182">
        <v>0.34</v>
      </c>
      <c r="DK182">
        <v>0.13</v>
      </c>
      <c r="DL182">
        <v>-24.638458536585372</v>
      </c>
      <c r="DM182">
        <v>-0.52695052264809561</v>
      </c>
      <c r="DN182">
        <v>7.3970185080106512E-2</v>
      </c>
      <c r="DO182">
        <v>0</v>
      </c>
      <c r="DP182">
        <v>0.74171207317073162</v>
      </c>
      <c r="DQ182">
        <v>-2.188310801393719E-2</v>
      </c>
      <c r="DR182">
        <v>2.72477050624805E-3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363</v>
      </c>
      <c r="EA182">
        <v>3.2968999999999999</v>
      </c>
      <c r="EB182">
        <v>2.6254499999999998</v>
      </c>
      <c r="EC182">
        <v>0.19611700000000001</v>
      </c>
      <c r="ED182">
        <v>0.196989</v>
      </c>
      <c r="EE182">
        <v>0.14464399999999999</v>
      </c>
      <c r="EF182">
        <v>0.14103199999999999</v>
      </c>
      <c r="EG182">
        <v>24336.799999999999</v>
      </c>
      <c r="EH182">
        <v>24742.1</v>
      </c>
      <c r="EI182">
        <v>28171.1</v>
      </c>
      <c r="EJ182">
        <v>29661.5</v>
      </c>
      <c r="EK182">
        <v>33159.699999999997</v>
      </c>
      <c r="EL182">
        <v>35364.9</v>
      </c>
      <c r="EM182">
        <v>39759.199999999997</v>
      </c>
      <c r="EN182">
        <v>42381.2</v>
      </c>
      <c r="EO182">
        <v>1.9636199999999999</v>
      </c>
      <c r="EP182">
        <v>2.1558000000000002</v>
      </c>
      <c r="EQ182">
        <v>0.134438</v>
      </c>
      <c r="ER182">
        <v>0</v>
      </c>
      <c r="ES182">
        <v>31.505299999999998</v>
      </c>
      <c r="ET182">
        <v>999.9</v>
      </c>
      <c r="EU182">
        <v>52.2</v>
      </c>
      <c r="EV182">
        <v>39.4</v>
      </c>
      <c r="EW182">
        <v>37.114899999999999</v>
      </c>
      <c r="EX182">
        <v>57.030299999999997</v>
      </c>
      <c r="EY182">
        <v>-1.4943900000000001</v>
      </c>
      <c r="EZ182">
        <v>2</v>
      </c>
      <c r="FA182">
        <v>0.44898900000000003</v>
      </c>
      <c r="FB182">
        <v>0.32205099999999998</v>
      </c>
      <c r="FC182">
        <v>20.273700000000002</v>
      </c>
      <c r="FD182">
        <v>5.21774</v>
      </c>
      <c r="FE182">
        <v>12.005599999999999</v>
      </c>
      <c r="FF182">
        <v>4.9867999999999997</v>
      </c>
      <c r="FG182">
        <v>3.2846500000000001</v>
      </c>
      <c r="FH182">
        <v>9999</v>
      </c>
      <c r="FI182">
        <v>9999</v>
      </c>
      <c r="FJ182">
        <v>9999</v>
      </c>
      <c r="FK182">
        <v>999.9</v>
      </c>
      <c r="FL182">
        <v>1.8658399999999999</v>
      </c>
      <c r="FM182">
        <v>1.86233</v>
      </c>
      <c r="FN182">
        <v>1.86432</v>
      </c>
      <c r="FO182">
        <v>1.86039</v>
      </c>
      <c r="FP182">
        <v>1.86111</v>
      </c>
      <c r="FQ182">
        <v>1.8602000000000001</v>
      </c>
      <c r="FR182">
        <v>1.86189</v>
      </c>
      <c r="FS182">
        <v>1.8585</v>
      </c>
      <c r="FT182">
        <v>0</v>
      </c>
      <c r="FU182">
        <v>0</v>
      </c>
      <c r="FV182">
        <v>0</v>
      </c>
      <c r="FW182">
        <v>0</v>
      </c>
      <c r="FX182" t="s">
        <v>358</v>
      </c>
      <c r="FY182" t="s">
        <v>359</v>
      </c>
      <c r="FZ182" t="s">
        <v>360</v>
      </c>
      <c r="GA182" t="s">
        <v>360</v>
      </c>
      <c r="GB182" t="s">
        <v>360</v>
      </c>
      <c r="GC182" t="s">
        <v>360</v>
      </c>
      <c r="GD182">
        <v>0</v>
      </c>
      <c r="GE182">
        <v>100</v>
      </c>
      <c r="GF182">
        <v>100</v>
      </c>
      <c r="GG182">
        <v>-4.92</v>
      </c>
      <c r="GH182">
        <v>0.13009999999999999</v>
      </c>
      <c r="GI182">
        <v>-3.0386377359327348</v>
      </c>
      <c r="GJ182">
        <v>-2.737337881603403E-3</v>
      </c>
      <c r="GK182">
        <v>1.2769921614711079E-6</v>
      </c>
      <c r="GL182">
        <v>-3.2469241445839119E-10</v>
      </c>
      <c r="GM182">
        <v>0.13012000000000509</v>
      </c>
      <c r="GN182">
        <v>0</v>
      </c>
      <c r="GO182">
        <v>0</v>
      </c>
      <c r="GP182">
        <v>0</v>
      </c>
      <c r="GQ182">
        <v>4</v>
      </c>
      <c r="GR182">
        <v>2074</v>
      </c>
      <c r="GS182">
        <v>4</v>
      </c>
      <c r="GT182">
        <v>30</v>
      </c>
      <c r="GU182">
        <v>15.6</v>
      </c>
      <c r="GV182">
        <v>15.5</v>
      </c>
      <c r="GW182">
        <v>3.0297900000000002</v>
      </c>
      <c r="GX182">
        <v>2.5415000000000001</v>
      </c>
      <c r="GY182">
        <v>2.04834</v>
      </c>
      <c r="GZ182">
        <v>2.6061999999999999</v>
      </c>
      <c r="HA182">
        <v>2.1972700000000001</v>
      </c>
      <c r="HB182">
        <v>2.35229</v>
      </c>
      <c r="HC182">
        <v>42.6706</v>
      </c>
      <c r="HD182">
        <v>13.422800000000001</v>
      </c>
      <c r="HE182">
        <v>18</v>
      </c>
      <c r="HF182">
        <v>510.59199999999998</v>
      </c>
      <c r="HG182">
        <v>719.39800000000002</v>
      </c>
      <c r="HH182">
        <v>31.000599999999999</v>
      </c>
      <c r="HI182">
        <v>33.106699999999996</v>
      </c>
      <c r="HJ182">
        <v>30.0002</v>
      </c>
      <c r="HK182">
        <v>32.997700000000002</v>
      </c>
      <c r="HL182">
        <v>32.991100000000003</v>
      </c>
      <c r="HM182">
        <v>60.591999999999999</v>
      </c>
      <c r="HN182">
        <v>-30</v>
      </c>
      <c r="HO182">
        <v>-30</v>
      </c>
      <c r="HP182">
        <v>31</v>
      </c>
      <c r="HQ182">
        <v>1117.07</v>
      </c>
      <c r="HR182">
        <v>33.834600000000002</v>
      </c>
      <c r="HS182">
        <v>99.259</v>
      </c>
      <c r="HT182">
        <v>98.293099999999995</v>
      </c>
    </row>
    <row r="183" spans="1:228" x14ac:dyDescent="0.2">
      <c r="A183">
        <v>168</v>
      </c>
      <c r="B183">
        <v>1670263813.5999999</v>
      </c>
      <c r="C183">
        <v>666.59999990463257</v>
      </c>
      <c r="D183" t="s">
        <v>695</v>
      </c>
      <c r="E183" t="s">
        <v>696</v>
      </c>
      <c r="F183">
        <v>4</v>
      </c>
      <c r="G183">
        <v>1670263811.2874999</v>
      </c>
      <c r="H183">
        <f t="shared" si="68"/>
        <v>1.8076082129458845E-3</v>
      </c>
      <c r="I183">
        <f t="shared" si="69"/>
        <v>1.8076082129458846</v>
      </c>
      <c r="J183">
        <f t="shared" si="70"/>
        <v>33.930325692081183</v>
      </c>
      <c r="K183">
        <f t="shared" si="71"/>
        <v>1082.49875</v>
      </c>
      <c r="L183">
        <f t="shared" si="72"/>
        <v>559.73255944486607</v>
      </c>
      <c r="M183">
        <f t="shared" si="73"/>
        <v>56.572957256837178</v>
      </c>
      <c r="N183">
        <f t="shared" si="74"/>
        <v>109.4096716029289</v>
      </c>
      <c r="O183">
        <f t="shared" si="75"/>
        <v>0.10993503834104068</v>
      </c>
      <c r="P183">
        <f t="shared" si="76"/>
        <v>3.6678140260882937</v>
      </c>
      <c r="Q183">
        <f t="shared" si="77"/>
        <v>0.10813675408077118</v>
      </c>
      <c r="R183">
        <f t="shared" si="78"/>
        <v>6.7744589709844386E-2</v>
      </c>
      <c r="S183">
        <f t="shared" si="79"/>
        <v>226.11464575379216</v>
      </c>
      <c r="T183">
        <f t="shared" si="80"/>
        <v>33.908842524539899</v>
      </c>
      <c r="U183">
        <f t="shared" si="81"/>
        <v>33.684550000000002</v>
      </c>
      <c r="V183">
        <f t="shared" si="82"/>
        <v>5.2497114027723004</v>
      </c>
      <c r="W183">
        <f t="shared" si="83"/>
        <v>71.088010595175888</v>
      </c>
      <c r="X183">
        <f t="shared" si="84"/>
        <v>3.634460831417945</v>
      </c>
      <c r="Y183">
        <f t="shared" si="85"/>
        <v>5.1126213843781185</v>
      </c>
      <c r="Z183">
        <f t="shared" si="86"/>
        <v>1.6152505713543555</v>
      </c>
      <c r="AA183">
        <f t="shared" si="87"/>
        <v>-79.715522190913504</v>
      </c>
      <c r="AB183">
        <f t="shared" si="88"/>
        <v>-93.42682368869427</v>
      </c>
      <c r="AC183">
        <f t="shared" si="89"/>
        <v>-5.8593230812617518</v>
      </c>
      <c r="AD183">
        <f t="shared" si="90"/>
        <v>47.112976792922638</v>
      </c>
      <c r="AE183">
        <f t="shared" si="91"/>
        <v>57.547814123094945</v>
      </c>
      <c r="AF183">
        <f t="shared" si="92"/>
        <v>1.8197605674103752</v>
      </c>
      <c r="AG183">
        <f t="shared" si="93"/>
        <v>33.930325692081183</v>
      </c>
      <c r="AH183">
        <v>1147.6087504419329</v>
      </c>
      <c r="AI183">
        <v>1126.006666666666</v>
      </c>
      <c r="AJ183">
        <v>1.727175884692882</v>
      </c>
      <c r="AK183">
        <v>66.402608217360225</v>
      </c>
      <c r="AL183">
        <f t="shared" si="94"/>
        <v>1.8076082129458846</v>
      </c>
      <c r="AM183">
        <v>35.231261313795912</v>
      </c>
      <c r="AN183">
        <v>35.955184411764698</v>
      </c>
      <c r="AO183">
        <v>-2.005417412843808E-5</v>
      </c>
      <c r="AP183">
        <v>90.818453597350185</v>
      </c>
      <c r="AQ183">
        <v>152</v>
      </c>
      <c r="AR183">
        <v>23</v>
      </c>
      <c r="AS183">
        <f t="shared" si="95"/>
        <v>1</v>
      </c>
      <c r="AT183">
        <f t="shared" si="96"/>
        <v>0</v>
      </c>
      <c r="AU183">
        <f t="shared" si="97"/>
        <v>47077.826299785891</v>
      </c>
      <c r="AV183">
        <f t="shared" si="98"/>
        <v>1200.0062499999999</v>
      </c>
      <c r="AW183">
        <f t="shared" si="99"/>
        <v>1025.9294200796846</v>
      </c>
      <c r="AX183">
        <f t="shared" si="100"/>
        <v>0.85493673060426545</v>
      </c>
      <c r="AY183">
        <f t="shared" si="101"/>
        <v>0.18842789006623273</v>
      </c>
      <c r="AZ183">
        <v>2.7</v>
      </c>
      <c r="BA183">
        <v>0.5</v>
      </c>
      <c r="BB183" t="s">
        <v>355</v>
      </c>
      <c r="BC183">
        <v>2</v>
      </c>
      <c r="BD183" t="b">
        <v>1</v>
      </c>
      <c r="BE183">
        <v>1670263811.2874999</v>
      </c>
      <c r="BF183">
        <v>1082.49875</v>
      </c>
      <c r="BG183">
        <v>1107.22</v>
      </c>
      <c r="BH183">
        <v>35.959337499999997</v>
      </c>
      <c r="BI183">
        <v>35.230662500000001</v>
      </c>
      <c r="BJ183">
        <v>1087.4224999999999</v>
      </c>
      <c r="BK183">
        <v>35.8292</v>
      </c>
      <c r="BL183">
        <v>650.0391249999999</v>
      </c>
      <c r="BM183">
        <v>100.97125</v>
      </c>
      <c r="BN183">
        <v>0.10015687500000001</v>
      </c>
      <c r="BO183">
        <v>33.212074999999999</v>
      </c>
      <c r="BP183">
        <v>33.684550000000002</v>
      </c>
      <c r="BQ183">
        <v>999.9</v>
      </c>
      <c r="BR183">
        <v>0</v>
      </c>
      <c r="BS183">
        <v>0</v>
      </c>
      <c r="BT183">
        <v>8973.2024999999994</v>
      </c>
      <c r="BU183">
        <v>0</v>
      </c>
      <c r="BV183">
        <v>175.670875</v>
      </c>
      <c r="BW183">
        <v>-24.7196</v>
      </c>
      <c r="BX183">
        <v>1122.87625</v>
      </c>
      <c r="BY183">
        <v>1147.6512499999999</v>
      </c>
      <c r="BZ183">
        <v>0.72864174999999998</v>
      </c>
      <c r="CA183">
        <v>1107.22</v>
      </c>
      <c r="CB183">
        <v>35.230662500000001</v>
      </c>
      <c r="CC183">
        <v>3.6308625000000001</v>
      </c>
      <c r="CD183">
        <v>3.5572900000000001</v>
      </c>
      <c r="CE183">
        <v>27.244412499999999</v>
      </c>
      <c r="CF183">
        <v>26.895675000000001</v>
      </c>
      <c r="CG183">
        <v>1200.0062499999999</v>
      </c>
      <c r="CH183">
        <v>0.50002625000000012</v>
      </c>
      <c r="CI183">
        <v>0.49997374999999999</v>
      </c>
      <c r="CJ183">
        <v>0</v>
      </c>
      <c r="CK183">
        <v>956.12762500000008</v>
      </c>
      <c r="CL183">
        <v>4.9990899999999998</v>
      </c>
      <c r="CM183">
        <v>9794.1924999999992</v>
      </c>
      <c r="CN183">
        <v>9557.9987500000007</v>
      </c>
      <c r="CO183">
        <v>42.984250000000003</v>
      </c>
      <c r="CP183">
        <v>44.811999999999998</v>
      </c>
      <c r="CQ183">
        <v>43.788749999999993</v>
      </c>
      <c r="CR183">
        <v>43.811999999999998</v>
      </c>
      <c r="CS183">
        <v>44.327749999999988</v>
      </c>
      <c r="CT183">
        <v>597.53624999999988</v>
      </c>
      <c r="CU183">
        <v>597.47375</v>
      </c>
      <c r="CV183">
        <v>0</v>
      </c>
      <c r="CW183">
        <v>1670263832.5999999</v>
      </c>
      <c r="CX183">
        <v>0</v>
      </c>
      <c r="CY183">
        <v>1670262879</v>
      </c>
      <c r="CZ183" t="s">
        <v>356</v>
      </c>
      <c r="DA183">
        <v>1670262873</v>
      </c>
      <c r="DB183">
        <v>1670262879</v>
      </c>
      <c r="DC183">
        <v>3</v>
      </c>
      <c r="DD183">
        <v>-7.0000000000000001E-3</v>
      </c>
      <c r="DE183">
        <v>-1.0999999999999999E-2</v>
      </c>
      <c r="DF183">
        <v>-3.9849999999999999</v>
      </c>
      <c r="DG183">
        <v>0.13</v>
      </c>
      <c r="DH183">
        <v>415</v>
      </c>
      <c r="DI183">
        <v>34</v>
      </c>
      <c r="DJ183">
        <v>0.34</v>
      </c>
      <c r="DK183">
        <v>0.13</v>
      </c>
      <c r="DL183">
        <v>-24.666268292682929</v>
      </c>
      <c r="DM183">
        <v>-0.56369268292679608</v>
      </c>
      <c r="DN183">
        <v>7.6547216224492357E-2</v>
      </c>
      <c r="DO183">
        <v>0</v>
      </c>
      <c r="DP183">
        <v>0.73905719512195112</v>
      </c>
      <c r="DQ183">
        <v>-4.9886613240417717E-2</v>
      </c>
      <c r="DR183">
        <v>5.3943311898990431E-3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363</v>
      </c>
      <c r="EA183">
        <v>3.2965599999999999</v>
      </c>
      <c r="EB183">
        <v>2.62513</v>
      </c>
      <c r="EC183">
        <v>0.196885</v>
      </c>
      <c r="ED183">
        <v>0.197737</v>
      </c>
      <c r="EE183">
        <v>0.14461499999999999</v>
      </c>
      <c r="EF183">
        <v>0.14102999999999999</v>
      </c>
      <c r="EG183">
        <v>24313</v>
      </c>
      <c r="EH183">
        <v>24719.200000000001</v>
      </c>
      <c r="EI183">
        <v>28170.5</v>
      </c>
      <c r="EJ183">
        <v>29661.7</v>
      </c>
      <c r="EK183">
        <v>33160.5</v>
      </c>
      <c r="EL183">
        <v>35365.199999999997</v>
      </c>
      <c r="EM183">
        <v>39758.800000000003</v>
      </c>
      <c r="EN183">
        <v>42381.5</v>
      </c>
      <c r="EO183">
        <v>1.9641</v>
      </c>
      <c r="EP183">
        <v>2.1558299999999999</v>
      </c>
      <c r="EQ183">
        <v>0.13452</v>
      </c>
      <c r="ER183">
        <v>0</v>
      </c>
      <c r="ES183">
        <v>31.506900000000002</v>
      </c>
      <c r="ET183">
        <v>999.9</v>
      </c>
      <c r="EU183">
        <v>52.2</v>
      </c>
      <c r="EV183">
        <v>39.299999999999997</v>
      </c>
      <c r="EW183">
        <v>36.9146</v>
      </c>
      <c r="EX183">
        <v>57.420299999999997</v>
      </c>
      <c r="EY183">
        <v>-1.38622</v>
      </c>
      <c r="EZ183">
        <v>2</v>
      </c>
      <c r="FA183">
        <v>0.44920500000000002</v>
      </c>
      <c r="FB183">
        <v>0.32251099999999999</v>
      </c>
      <c r="FC183">
        <v>20.273499999999999</v>
      </c>
      <c r="FD183">
        <v>5.2178899999999997</v>
      </c>
      <c r="FE183">
        <v>12.005599999999999</v>
      </c>
      <c r="FF183">
        <v>4.9869000000000003</v>
      </c>
      <c r="FG183">
        <v>3.2846500000000001</v>
      </c>
      <c r="FH183">
        <v>9999</v>
      </c>
      <c r="FI183">
        <v>9999</v>
      </c>
      <c r="FJ183">
        <v>9999</v>
      </c>
      <c r="FK183">
        <v>999.9</v>
      </c>
      <c r="FL183">
        <v>1.8658399999999999</v>
      </c>
      <c r="FM183">
        <v>1.8623099999999999</v>
      </c>
      <c r="FN183">
        <v>1.86432</v>
      </c>
      <c r="FO183">
        <v>1.8603799999999999</v>
      </c>
      <c r="FP183">
        <v>1.86111</v>
      </c>
      <c r="FQ183">
        <v>1.8602000000000001</v>
      </c>
      <c r="FR183">
        <v>1.86189</v>
      </c>
      <c r="FS183">
        <v>1.8584799999999999</v>
      </c>
      <c r="FT183">
        <v>0</v>
      </c>
      <c r="FU183">
        <v>0</v>
      </c>
      <c r="FV183">
        <v>0</v>
      </c>
      <c r="FW183">
        <v>0</v>
      </c>
      <c r="FX183" t="s">
        <v>358</v>
      </c>
      <c r="FY183" t="s">
        <v>359</v>
      </c>
      <c r="FZ183" t="s">
        <v>360</v>
      </c>
      <c r="GA183" t="s">
        <v>360</v>
      </c>
      <c r="GB183" t="s">
        <v>360</v>
      </c>
      <c r="GC183" t="s">
        <v>360</v>
      </c>
      <c r="GD183">
        <v>0</v>
      </c>
      <c r="GE183">
        <v>100</v>
      </c>
      <c r="GF183">
        <v>100</v>
      </c>
      <c r="GG183">
        <v>-4.93</v>
      </c>
      <c r="GH183">
        <v>0.13009999999999999</v>
      </c>
      <c r="GI183">
        <v>-3.0386377359327348</v>
      </c>
      <c r="GJ183">
        <v>-2.737337881603403E-3</v>
      </c>
      <c r="GK183">
        <v>1.2769921614711079E-6</v>
      </c>
      <c r="GL183">
        <v>-3.2469241445839119E-10</v>
      </c>
      <c r="GM183">
        <v>0.13012000000000509</v>
      </c>
      <c r="GN183">
        <v>0</v>
      </c>
      <c r="GO183">
        <v>0</v>
      </c>
      <c r="GP183">
        <v>0</v>
      </c>
      <c r="GQ183">
        <v>4</v>
      </c>
      <c r="GR183">
        <v>2074</v>
      </c>
      <c r="GS183">
        <v>4</v>
      </c>
      <c r="GT183">
        <v>30</v>
      </c>
      <c r="GU183">
        <v>15.7</v>
      </c>
      <c r="GV183">
        <v>15.6</v>
      </c>
      <c r="GW183">
        <v>3.0444300000000002</v>
      </c>
      <c r="GX183">
        <v>2.5488300000000002</v>
      </c>
      <c r="GY183">
        <v>2.04834</v>
      </c>
      <c r="GZ183">
        <v>2.6074199999999998</v>
      </c>
      <c r="HA183">
        <v>2.1972700000000001</v>
      </c>
      <c r="HB183">
        <v>2.3571800000000001</v>
      </c>
      <c r="HC183">
        <v>42.6706</v>
      </c>
      <c r="HD183">
        <v>13.414099999999999</v>
      </c>
      <c r="HE183">
        <v>18</v>
      </c>
      <c r="HF183">
        <v>510.90199999999999</v>
      </c>
      <c r="HG183">
        <v>719.42100000000005</v>
      </c>
      <c r="HH183">
        <v>31.000399999999999</v>
      </c>
      <c r="HI183">
        <v>33.107199999999999</v>
      </c>
      <c r="HJ183">
        <v>30.000299999999999</v>
      </c>
      <c r="HK183">
        <v>32.997700000000002</v>
      </c>
      <c r="HL183">
        <v>32.991100000000003</v>
      </c>
      <c r="HM183">
        <v>60.883400000000002</v>
      </c>
      <c r="HN183">
        <v>-30</v>
      </c>
      <c r="HO183">
        <v>-30</v>
      </c>
      <c r="HP183">
        <v>31</v>
      </c>
      <c r="HQ183">
        <v>1123.75</v>
      </c>
      <c r="HR183">
        <v>33.834600000000002</v>
      </c>
      <c r="HS183">
        <v>99.257499999999993</v>
      </c>
      <c r="HT183">
        <v>98.293800000000005</v>
      </c>
    </row>
    <row r="184" spans="1:228" x14ac:dyDescent="0.2">
      <c r="A184">
        <v>169</v>
      </c>
      <c r="B184">
        <v>1670263817.5999999</v>
      </c>
      <c r="C184">
        <v>670.59999990463257</v>
      </c>
      <c r="D184" t="s">
        <v>697</v>
      </c>
      <c r="E184" t="s">
        <v>698</v>
      </c>
      <c r="F184">
        <v>4</v>
      </c>
      <c r="G184">
        <v>1670263815.5999999</v>
      </c>
      <c r="H184">
        <f t="shared" si="68"/>
        <v>1.788609603572006E-3</v>
      </c>
      <c r="I184">
        <f t="shared" si="69"/>
        <v>1.788609603572006</v>
      </c>
      <c r="J184">
        <f t="shared" si="70"/>
        <v>33.631627718633773</v>
      </c>
      <c r="K184">
        <f t="shared" si="71"/>
        <v>1089.757142857143</v>
      </c>
      <c r="L184">
        <f t="shared" si="72"/>
        <v>565.2535605902292</v>
      </c>
      <c r="M184">
        <f t="shared" si="73"/>
        <v>57.130310897895562</v>
      </c>
      <c r="N184">
        <f t="shared" si="74"/>
        <v>110.14201186034447</v>
      </c>
      <c r="O184">
        <f t="shared" si="75"/>
        <v>0.10860812464588769</v>
      </c>
      <c r="P184">
        <f t="shared" si="76"/>
        <v>3.6857011292740651</v>
      </c>
      <c r="Q184">
        <f t="shared" si="77"/>
        <v>0.10686098714466272</v>
      </c>
      <c r="R184">
        <f t="shared" si="78"/>
        <v>6.6942749153362374E-2</v>
      </c>
      <c r="S184">
        <f t="shared" si="79"/>
        <v>226.11528051883553</v>
      </c>
      <c r="T184">
        <f t="shared" si="80"/>
        <v>33.903844656656759</v>
      </c>
      <c r="U184">
        <f t="shared" si="81"/>
        <v>33.688000000000002</v>
      </c>
      <c r="V184">
        <f t="shared" si="82"/>
        <v>5.2507240729357605</v>
      </c>
      <c r="W184">
        <f t="shared" si="83"/>
        <v>71.090119498198817</v>
      </c>
      <c r="X184">
        <f t="shared" si="84"/>
        <v>3.6333883607860895</v>
      </c>
      <c r="Y184">
        <f t="shared" si="85"/>
        <v>5.1109611102540731</v>
      </c>
      <c r="Z184">
        <f t="shared" si="86"/>
        <v>1.617335712149671</v>
      </c>
      <c r="AA184">
        <f t="shared" si="87"/>
        <v>-78.877683517525469</v>
      </c>
      <c r="AB184">
        <f t="shared" si="88"/>
        <v>-95.718323859565075</v>
      </c>
      <c r="AC184">
        <f t="shared" si="89"/>
        <v>-5.9738343415184714</v>
      </c>
      <c r="AD184">
        <f t="shared" si="90"/>
        <v>45.545438800226506</v>
      </c>
      <c r="AE184">
        <f t="shared" si="91"/>
        <v>57.634969811675646</v>
      </c>
      <c r="AF184">
        <f t="shared" si="92"/>
        <v>1.7966651602680581</v>
      </c>
      <c r="AG184">
        <f t="shared" si="93"/>
        <v>33.631627718633773</v>
      </c>
      <c r="AH184">
        <v>1154.6092746746349</v>
      </c>
      <c r="AI184">
        <v>1133.0261212121211</v>
      </c>
      <c r="AJ184">
        <v>1.7535446840149489</v>
      </c>
      <c r="AK184">
        <v>66.402608217360225</v>
      </c>
      <c r="AL184">
        <f t="shared" si="94"/>
        <v>1.788609603572006</v>
      </c>
      <c r="AM184">
        <v>35.229979042874767</v>
      </c>
      <c r="AN184">
        <v>35.946409411764712</v>
      </c>
      <c r="AO184">
        <v>-2.2720908335147739E-5</v>
      </c>
      <c r="AP184">
        <v>90.818453597350185</v>
      </c>
      <c r="AQ184">
        <v>152</v>
      </c>
      <c r="AR184">
        <v>23</v>
      </c>
      <c r="AS184">
        <f t="shared" si="95"/>
        <v>1</v>
      </c>
      <c r="AT184">
        <f t="shared" si="96"/>
        <v>0</v>
      </c>
      <c r="AU184">
        <f t="shared" si="97"/>
        <v>47398.110644618922</v>
      </c>
      <c r="AV184">
        <f t="shared" si="98"/>
        <v>1200.011428571428</v>
      </c>
      <c r="AW184">
        <f t="shared" si="99"/>
        <v>1025.9336707351474</v>
      </c>
      <c r="AX184">
        <f t="shared" si="100"/>
        <v>0.85493658335944844</v>
      </c>
      <c r="AY184">
        <f t="shared" si="101"/>
        <v>0.18842760588373555</v>
      </c>
      <c r="AZ184">
        <v>2.7</v>
      </c>
      <c r="BA184">
        <v>0.5</v>
      </c>
      <c r="BB184" t="s">
        <v>355</v>
      </c>
      <c r="BC184">
        <v>2</v>
      </c>
      <c r="BD184" t="b">
        <v>1</v>
      </c>
      <c r="BE184">
        <v>1670263815.5999999</v>
      </c>
      <c r="BF184">
        <v>1089.757142857143</v>
      </c>
      <c r="BG184">
        <v>1114.512857142857</v>
      </c>
      <c r="BH184">
        <v>35.94914285714286</v>
      </c>
      <c r="BI184">
        <v>35.229614285714277</v>
      </c>
      <c r="BJ184">
        <v>1094.687142857143</v>
      </c>
      <c r="BK184">
        <v>35.819000000000003</v>
      </c>
      <c r="BL184">
        <v>649.95428571428579</v>
      </c>
      <c r="BM184">
        <v>100.9705714285714</v>
      </c>
      <c r="BN184">
        <v>9.9664799999999998E-2</v>
      </c>
      <c r="BO184">
        <v>33.20628571428572</v>
      </c>
      <c r="BP184">
        <v>33.688000000000002</v>
      </c>
      <c r="BQ184">
        <v>999.89999999999986</v>
      </c>
      <c r="BR184">
        <v>0</v>
      </c>
      <c r="BS184">
        <v>0</v>
      </c>
      <c r="BT184">
        <v>9035.0885714285723</v>
      </c>
      <c r="BU184">
        <v>0</v>
      </c>
      <c r="BV184">
        <v>173.33600000000001</v>
      </c>
      <c r="BW184">
        <v>-24.757357142857138</v>
      </c>
      <c r="BX184">
        <v>1130.3928571428571</v>
      </c>
      <c r="BY184">
        <v>1155.211428571429</v>
      </c>
      <c r="BZ184">
        <v>0.719526</v>
      </c>
      <c r="CA184">
        <v>1114.512857142857</v>
      </c>
      <c r="CB184">
        <v>35.229614285714277</v>
      </c>
      <c r="CC184">
        <v>3.6297971428571429</v>
      </c>
      <c r="CD184">
        <v>3.5571442857142861</v>
      </c>
      <c r="CE184">
        <v>27.2394</v>
      </c>
      <c r="CF184">
        <v>26.89498571428572</v>
      </c>
      <c r="CG184">
        <v>1200.011428571428</v>
      </c>
      <c r="CH184">
        <v>0.500031</v>
      </c>
      <c r="CI184">
        <v>0.499969</v>
      </c>
      <c r="CJ184">
        <v>0</v>
      </c>
      <c r="CK184">
        <v>956.17271428571416</v>
      </c>
      <c r="CL184">
        <v>4.9990899999999998</v>
      </c>
      <c r="CM184">
        <v>9794.0228571428561</v>
      </c>
      <c r="CN184">
        <v>9558.0342857142859</v>
      </c>
      <c r="CO184">
        <v>42.963999999999999</v>
      </c>
      <c r="CP184">
        <v>44.811999999999998</v>
      </c>
      <c r="CQ184">
        <v>43.767714285714291</v>
      </c>
      <c r="CR184">
        <v>43.838999999999999</v>
      </c>
      <c r="CS184">
        <v>44.311999999999998</v>
      </c>
      <c r="CT184">
        <v>597.5428571428572</v>
      </c>
      <c r="CU184">
        <v>597.46857142857152</v>
      </c>
      <c r="CV184">
        <v>0</v>
      </c>
      <c r="CW184">
        <v>1670263836.2</v>
      </c>
      <c r="CX184">
        <v>0</v>
      </c>
      <c r="CY184">
        <v>1670262879</v>
      </c>
      <c r="CZ184" t="s">
        <v>356</v>
      </c>
      <c r="DA184">
        <v>1670262873</v>
      </c>
      <c r="DB184">
        <v>1670262879</v>
      </c>
      <c r="DC184">
        <v>3</v>
      </c>
      <c r="DD184">
        <v>-7.0000000000000001E-3</v>
      </c>
      <c r="DE184">
        <v>-1.0999999999999999E-2</v>
      </c>
      <c r="DF184">
        <v>-3.9849999999999999</v>
      </c>
      <c r="DG184">
        <v>0.13</v>
      </c>
      <c r="DH184">
        <v>415</v>
      </c>
      <c r="DI184">
        <v>34</v>
      </c>
      <c r="DJ184">
        <v>0.34</v>
      </c>
      <c r="DK184">
        <v>0.13</v>
      </c>
      <c r="DL184">
        <v>-24.692812195121949</v>
      </c>
      <c r="DM184">
        <v>-0.48756794425090622</v>
      </c>
      <c r="DN184">
        <v>7.3066495592085334E-2</v>
      </c>
      <c r="DO184">
        <v>0</v>
      </c>
      <c r="DP184">
        <v>0.73456112195121948</v>
      </c>
      <c r="DQ184">
        <v>-8.1385944250870784E-2</v>
      </c>
      <c r="DR184">
        <v>8.3689764073678133E-3</v>
      </c>
      <c r="DS184">
        <v>1</v>
      </c>
      <c r="DT184">
        <v>0</v>
      </c>
      <c r="DU184">
        <v>0</v>
      </c>
      <c r="DV184">
        <v>0</v>
      </c>
      <c r="DW184">
        <v>-1</v>
      </c>
      <c r="DX184">
        <v>1</v>
      </c>
      <c r="DY184">
        <v>2</v>
      </c>
      <c r="DZ184" t="s">
        <v>363</v>
      </c>
      <c r="EA184">
        <v>3.2968099999999998</v>
      </c>
      <c r="EB184">
        <v>2.62534</v>
      </c>
      <c r="EC184">
        <v>0.19764399999999999</v>
      </c>
      <c r="ED184">
        <v>0.198492</v>
      </c>
      <c r="EE184">
        <v>0.144594</v>
      </c>
      <c r="EF184">
        <v>0.14102400000000001</v>
      </c>
      <c r="EG184">
        <v>24290.3</v>
      </c>
      <c r="EH184">
        <v>24695.5</v>
      </c>
      <c r="EI184">
        <v>28170.9</v>
      </c>
      <c r="EJ184">
        <v>29661.3</v>
      </c>
      <c r="EK184">
        <v>33161.699999999997</v>
      </c>
      <c r="EL184">
        <v>35365.1</v>
      </c>
      <c r="EM184">
        <v>39759.300000000003</v>
      </c>
      <c r="EN184">
        <v>42381</v>
      </c>
      <c r="EO184">
        <v>1.9638</v>
      </c>
      <c r="EP184">
        <v>2.1558999999999999</v>
      </c>
      <c r="EQ184">
        <v>0.13451299999999999</v>
      </c>
      <c r="ER184">
        <v>0</v>
      </c>
      <c r="ES184">
        <v>31.5015</v>
      </c>
      <c r="ET184">
        <v>999.9</v>
      </c>
      <c r="EU184">
        <v>52.2</v>
      </c>
      <c r="EV184">
        <v>39.4</v>
      </c>
      <c r="EW184">
        <v>37.116500000000002</v>
      </c>
      <c r="EX184">
        <v>56.880299999999998</v>
      </c>
      <c r="EY184">
        <v>-1.45834</v>
      </c>
      <c r="EZ184">
        <v>2</v>
      </c>
      <c r="FA184">
        <v>0.44924500000000001</v>
      </c>
      <c r="FB184">
        <v>0.32182699999999997</v>
      </c>
      <c r="FC184">
        <v>20.273700000000002</v>
      </c>
      <c r="FD184">
        <v>5.2175900000000004</v>
      </c>
      <c r="FE184">
        <v>12.0055</v>
      </c>
      <c r="FF184">
        <v>4.9867999999999997</v>
      </c>
      <c r="FG184">
        <v>3.2846500000000001</v>
      </c>
      <c r="FH184">
        <v>9999</v>
      </c>
      <c r="FI184">
        <v>9999</v>
      </c>
      <c r="FJ184">
        <v>9999</v>
      </c>
      <c r="FK184">
        <v>999.9</v>
      </c>
      <c r="FL184">
        <v>1.8658399999999999</v>
      </c>
      <c r="FM184">
        <v>1.86232</v>
      </c>
      <c r="FN184">
        <v>1.86432</v>
      </c>
      <c r="FO184">
        <v>1.8603700000000001</v>
      </c>
      <c r="FP184">
        <v>1.86111</v>
      </c>
      <c r="FQ184">
        <v>1.8602000000000001</v>
      </c>
      <c r="FR184">
        <v>1.86188</v>
      </c>
      <c r="FS184">
        <v>1.8585</v>
      </c>
      <c r="FT184">
        <v>0</v>
      </c>
      <c r="FU184">
        <v>0</v>
      </c>
      <c r="FV184">
        <v>0</v>
      </c>
      <c r="FW184">
        <v>0</v>
      </c>
      <c r="FX184" t="s">
        <v>358</v>
      </c>
      <c r="FY184" t="s">
        <v>359</v>
      </c>
      <c r="FZ184" t="s">
        <v>360</v>
      </c>
      <c r="GA184" t="s">
        <v>360</v>
      </c>
      <c r="GB184" t="s">
        <v>360</v>
      </c>
      <c r="GC184" t="s">
        <v>360</v>
      </c>
      <c r="GD184">
        <v>0</v>
      </c>
      <c r="GE184">
        <v>100</v>
      </c>
      <c r="GF184">
        <v>100</v>
      </c>
      <c r="GG184">
        <v>-4.93</v>
      </c>
      <c r="GH184">
        <v>0.13009999999999999</v>
      </c>
      <c r="GI184">
        <v>-3.0386377359327348</v>
      </c>
      <c r="GJ184">
        <v>-2.737337881603403E-3</v>
      </c>
      <c r="GK184">
        <v>1.2769921614711079E-6</v>
      </c>
      <c r="GL184">
        <v>-3.2469241445839119E-10</v>
      </c>
      <c r="GM184">
        <v>0.13012000000000509</v>
      </c>
      <c r="GN184">
        <v>0</v>
      </c>
      <c r="GO184">
        <v>0</v>
      </c>
      <c r="GP184">
        <v>0</v>
      </c>
      <c r="GQ184">
        <v>4</v>
      </c>
      <c r="GR184">
        <v>2074</v>
      </c>
      <c r="GS184">
        <v>4</v>
      </c>
      <c r="GT184">
        <v>30</v>
      </c>
      <c r="GU184">
        <v>15.7</v>
      </c>
      <c r="GV184">
        <v>15.6</v>
      </c>
      <c r="GW184">
        <v>3.0590799999999998</v>
      </c>
      <c r="GX184">
        <v>2.5476100000000002</v>
      </c>
      <c r="GY184">
        <v>2.04834</v>
      </c>
      <c r="GZ184">
        <v>2.6061999999999999</v>
      </c>
      <c r="HA184">
        <v>2.1972700000000001</v>
      </c>
      <c r="HB184">
        <v>2.36206</v>
      </c>
      <c r="HC184">
        <v>42.6706</v>
      </c>
      <c r="HD184">
        <v>13.422800000000001</v>
      </c>
      <c r="HE184">
        <v>18</v>
      </c>
      <c r="HF184">
        <v>510.72699999999998</v>
      </c>
      <c r="HG184">
        <v>719.49099999999999</v>
      </c>
      <c r="HH184">
        <v>31</v>
      </c>
      <c r="HI184">
        <v>33.109699999999997</v>
      </c>
      <c r="HJ184">
        <v>30.000299999999999</v>
      </c>
      <c r="HK184">
        <v>33.000300000000003</v>
      </c>
      <c r="HL184">
        <v>32.991100000000003</v>
      </c>
      <c r="HM184">
        <v>61.173099999999998</v>
      </c>
      <c r="HN184">
        <v>-30</v>
      </c>
      <c r="HO184">
        <v>-30</v>
      </c>
      <c r="HP184">
        <v>31</v>
      </c>
      <c r="HQ184">
        <v>1130.43</v>
      </c>
      <c r="HR184">
        <v>33.834600000000002</v>
      </c>
      <c r="HS184">
        <v>99.258799999999994</v>
      </c>
      <c r="HT184">
        <v>98.292599999999993</v>
      </c>
    </row>
    <row r="185" spans="1:228" x14ac:dyDescent="0.2">
      <c r="A185">
        <v>170</v>
      </c>
      <c r="B185">
        <v>1670263821.5999999</v>
      </c>
      <c r="C185">
        <v>674.59999990463257</v>
      </c>
      <c r="D185" t="s">
        <v>699</v>
      </c>
      <c r="E185" t="s">
        <v>700</v>
      </c>
      <c r="F185">
        <v>4</v>
      </c>
      <c r="G185">
        <v>1670263819.2874999</v>
      </c>
      <c r="H185">
        <f t="shared" si="68"/>
        <v>1.7735013306100348E-3</v>
      </c>
      <c r="I185">
        <f t="shared" si="69"/>
        <v>1.7735013306100349</v>
      </c>
      <c r="J185">
        <f t="shared" si="70"/>
        <v>33.73103250579166</v>
      </c>
      <c r="K185">
        <f t="shared" si="71"/>
        <v>1095.98125</v>
      </c>
      <c r="L185">
        <f t="shared" si="72"/>
        <v>566.90099109102721</v>
      </c>
      <c r="M185">
        <f t="shared" si="73"/>
        <v>57.296000308981299</v>
      </c>
      <c r="N185">
        <f t="shared" si="74"/>
        <v>110.76950477328532</v>
      </c>
      <c r="O185">
        <f t="shared" si="75"/>
        <v>0.10795302893584252</v>
      </c>
      <c r="P185">
        <f t="shared" si="76"/>
        <v>3.6720904026028349</v>
      </c>
      <c r="Q185">
        <f t="shared" si="77"/>
        <v>0.10622043593834639</v>
      </c>
      <c r="R185">
        <f t="shared" si="78"/>
        <v>6.6541122724936258E-2</v>
      </c>
      <c r="S185">
        <f t="shared" si="79"/>
        <v>226.11477335794089</v>
      </c>
      <c r="T185">
        <f t="shared" si="80"/>
        <v>33.904334634238339</v>
      </c>
      <c r="U185">
        <f t="shared" si="81"/>
        <v>33.672049999999999</v>
      </c>
      <c r="V185">
        <f t="shared" si="82"/>
        <v>5.2460437305449705</v>
      </c>
      <c r="W185">
        <f t="shared" si="83"/>
        <v>71.096600044154741</v>
      </c>
      <c r="X185">
        <f t="shared" si="84"/>
        <v>3.6326778140610561</v>
      </c>
      <c r="Y185">
        <f t="shared" si="85"/>
        <v>5.1094958293434161</v>
      </c>
      <c r="Z185">
        <f t="shared" si="86"/>
        <v>1.6133659164839145</v>
      </c>
      <c r="AA185">
        <f t="shared" si="87"/>
        <v>-78.211408679902533</v>
      </c>
      <c r="AB185">
        <f t="shared" si="88"/>
        <v>-93.219000279567368</v>
      </c>
      <c r="AC185">
        <f t="shared" si="89"/>
        <v>-5.8388120968097672</v>
      </c>
      <c r="AD185">
        <f t="shared" si="90"/>
        <v>48.845552301661243</v>
      </c>
      <c r="AE185">
        <f t="shared" si="91"/>
        <v>57.446251803587153</v>
      </c>
      <c r="AF185">
        <f t="shared" si="92"/>
        <v>1.7852191035058471</v>
      </c>
      <c r="AG185">
        <f t="shared" si="93"/>
        <v>33.73103250579166</v>
      </c>
      <c r="AH185">
        <v>1161.508583114575</v>
      </c>
      <c r="AI185">
        <v>1139.979696969697</v>
      </c>
      <c r="AJ185">
        <v>1.73023545033543</v>
      </c>
      <c r="AK185">
        <v>66.402608217360225</v>
      </c>
      <c r="AL185">
        <f t="shared" si="94"/>
        <v>1.7735013306100349</v>
      </c>
      <c r="AM185">
        <v>35.229302172924093</v>
      </c>
      <c r="AN185">
        <v>35.939549411764702</v>
      </c>
      <c r="AO185">
        <v>-1.3481597520237091E-5</v>
      </c>
      <c r="AP185">
        <v>90.818453597350185</v>
      </c>
      <c r="AQ185">
        <v>151</v>
      </c>
      <c r="AR185">
        <v>23</v>
      </c>
      <c r="AS185">
        <f t="shared" si="95"/>
        <v>1</v>
      </c>
      <c r="AT185">
        <f t="shared" si="96"/>
        <v>0</v>
      </c>
      <c r="AU185">
        <f t="shared" si="97"/>
        <v>47155.823576566938</v>
      </c>
      <c r="AV185">
        <f t="shared" si="98"/>
        <v>1200.01</v>
      </c>
      <c r="AW185">
        <f t="shared" si="99"/>
        <v>1025.9323260921972</v>
      </c>
      <c r="AX185">
        <f t="shared" si="100"/>
        <v>0.85493648060615934</v>
      </c>
      <c r="AY185">
        <f t="shared" si="101"/>
        <v>0.18842740756988766</v>
      </c>
      <c r="AZ185">
        <v>2.7</v>
      </c>
      <c r="BA185">
        <v>0.5</v>
      </c>
      <c r="BB185" t="s">
        <v>355</v>
      </c>
      <c r="BC185">
        <v>2</v>
      </c>
      <c r="BD185" t="b">
        <v>1</v>
      </c>
      <c r="BE185">
        <v>1670263819.2874999</v>
      </c>
      <c r="BF185">
        <v>1095.98125</v>
      </c>
      <c r="BG185">
        <v>1120.655</v>
      </c>
      <c r="BH185">
        <v>35.942625</v>
      </c>
      <c r="BI185">
        <v>35.227762499999997</v>
      </c>
      <c r="BJ185">
        <v>1100.91875</v>
      </c>
      <c r="BK185">
        <v>35.812524999999987</v>
      </c>
      <c r="BL185">
        <v>650.03337499999998</v>
      </c>
      <c r="BM185">
        <v>100.968625</v>
      </c>
      <c r="BN185">
        <v>0.10017044999999999</v>
      </c>
      <c r="BO185">
        <v>33.201175000000013</v>
      </c>
      <c r="BP185">
        <v>33.672049999999999</v>
      </c>
      <c r="BQ185">
        <v>999.9</v>
      </c>
      <c r="BR185">
        <v>0</v>
      </c>
      <c r="BS185">
        <v>0</v>
      </c>
      <c r="BT185">
        <v>8988.2024999999994</v>
      </c>
      <c r="BU185">
        <v>0</v>
      </c>
      <c r="BV185">
        <v>171.14362499999999</v>
      </c>
      <c r="BW185">
        <v>-24.671187499999998</v>
      </c>
      <c r="BX185">
        <v>1136.8425</v>
      </c>
      <c r="BY185">
        <v>1161.57375</v>
      </c>
      <c r="BZ185">
        <v>0.71487999999999996</v>
      </c>
      <c r="CA185">
        <v>1120.655</v>
      </c>
      <c r="CB185">
        <v>35.227762499999997</v>
      </c>
      <c r="CC185">
        <v>3.6290749999999998</v>
      </c>
      <c r="CD185">
        <v>3.55689375</v>
      </c>
      <c r="CE185">
        <v>27.236025000000001</v>
      </c>
      <c r="CF185">
        <v>26.893787499999998</v>
      </c>
      <c r="CG185">
        <v>1200.01</v>
      </c>
      <c r="CH185">
        <v>0.50003500000000001</v>
      </c>
      <c r="CI185">
        <v>0.49996499999999999</v>
      </c>
      <c r="CJ185">
        <v>0</v>
      </c>
      <c r="CK185">
        <v>955.99299999999994</v>
      </c>
      <c r="CL185">
        <v>4.9990899999999998</v>
      </c>
      <c r="CM185">
        <v>9793.7900000000009</v>
      </c>
      <c r="CN185">
        <v>9558.0562499999996</v>
      </c>
      <c r="CO185">
        <v>42.944875000000003</v>
      </c>
      <c r="CP185">
        <v>44.811999999999998</v>
      </c>
      <c r="CQ185">
        <v>43.75</v>
      </c>
      <c r="CR185">
        <v>43.875</v>
      </c>
      <c r="CS185">
        <v>44.311999999999998</v>
      </c>
      <c r="CT185">
        <v>597.54624999999987</v>
      </c>
      <c r="CU185">
        <v>597.46375</v>
      </c>
      <c r="CV185">
        <v>0</v>
      </c>
      <c r="CW185">
        <v>1670263840.4000001</v>
      </c>
      <c r="CX185">
        <v>0</v>
      </c>
      <c r="CY185">
        <v>1670262879</v>
      </c>
      <c r="CZ185" t="s">
        <v>356</v>
      </c>
      <c r="DA185">
        <v>1670262873</v>
      </c>
      <c r="DB185">
        <v>1670262879</v>
      </c>
      <c r="DC185">
        <v>3</v>
      </c>
      <c r="DD185">
        <v>-7.0000000000000001E-3</v>
      </c>
      <c r="DE185">
        <v>-1.0999999999999999E-2</v>
      </c>
      <c r="DF185">
        <v>-3.9849999999999999</v>
      </c>
      <c r="DG185">
        <v>0.13</v>
      </c>
      <c r="DH185">
        <v>415</v>
      </c>
      <c r="DI185">
        <v>34</v>
      </c>
      <c r="DJ185">
        <v>0.34</v>
      </c>
      <c r="DK185">
        <v>0.13</v>
      </c>
      <c r="DL185">
        <v>-24.7158756097561</v>
      </c>
      <c r="DM185">
        <v>8.0839024390213926E-2</v>
      </c>
      <c r="DN185">
        <v>4.517090462485978E-2</v>
      </c>
      <c r="DO185">
        <v>1</v>
      </c>
      <c r="DP185">
        <v>0.72899875609756093</v>
      </c>
      <c r="DQ185">
        <v>-9.6960501742160907E-2</v>
      </c>
      <c r="DR185">
        <v>9.7497050831706761E-3</v>
      </c>
      <c r="DS185">
        <v>1</v>
      </c>
      <c r="DT185">
        <v>0</v>
      </c>
      <c r="DU185">
        <v>0</v>
      </c>
      <c r="DV185">
        <v>0</v>
      </c>
      <c r="DW185">
        <v>-1</v>
      </c>
      <c r="DX185">
        <v>2</v>
      </c>
      <c r="DY185">
        <v>2</v>
      </c>
      <c r="DZ185" t="s">
        <v>357</v>
      </c>
      <c r="EA185">
        <v>3.2967599999999999</v>
      </c>
      <c r="EB185">
        <v>2.6253099999999998</v>
      </c>
      <c r="EC185">
        <v>0.198405</v>
      </c>
      <c r="ED185">
        <v>0.199237</v>
      </c>
      <c r="EE185">
        <v>0.14457300000000001</v>
      </c>
      <c r="EF185">
        <v>0.141013</v>
      </c>
      <c r="EG185">
        <v>24267.1</v>
      </c>
      <c r="EH185">
        <v>24672.5</v>
      </c>
      <c r="EI185">
        <v>28170.799999999999</v>
      </c>
      <c r="EJ185">
        <v>29661.4</v>
      </c>
      <c r="EK185">
        <v>33162.699999999997</v>
      </c>
      <c r="EL185">
        <v>35365.599999999999</v>
      </c>
      <c r="EM185">
        <v>39759.300000000003</v>
      </c>
      <c r="EN185">
        <v>42381.1</v>
      </c>
      <c r="EO185">
        <v>1.96455</v>
      </c>
      <c r="EP185">
        <v>2.1558000000000002</v>
      </c>
      <c r="EQ185">
        <v>0.13417000000000001</v>
      </c>
      <c r="ER185">
        <v>0</v>
      </c>
      <c r="ES185">
        <v>31.490500000000001</v>
      </c>
      <c r="ET185">
        <v>999.9</v>
      </c>
      <c r="EU185">
        <v>52.2</v>
      </c>
      <c r="EV185">
        <v>39.4</v>
      </c>
      <c r="EW185">
        <v>37.116599999999998</v>
      </c>
      <c r="EX185">
        <v>57.1203</v>
      </c>
      <c r="EY185">
        <v>-1.4382999999999999</v>
      </c>
      <c r="EZ185">
        <v>2</v>
      </c>
      <c r="FA185">
        <v>0.449461</v>
      </c>
      <c r="FB185">
        <v>0.32037900000000002</v>
      </c>
      <c r="FC185">
        <v>20.273700000000002</v>
      </c>
      <c r="FD185">
        <v>5.2172900000000002</v>
      </c>
      <c r="FE185">
        <v>12.005599999999999</v>
      </c>
      <c r="FF185">
        <v>4.9866999999999999</v>
      </c>
      <c r="FG185">
        <v>3.2846500000000001</v>
      </c>
      <c r="FH185">
        <v>9999</v>
      </c>
      <c r="FI185">
        <v>9999</v>
      </c>
      <c r="FJ185">
        <v>9999</v>
      </c>
      <c r="FK185">
        <v>999.9</v>
      </c>
      <c r="FL185">
        <v>1.8658399999999999</v>
      </c>
      <c r="FM185">
        <v>1.8623099999999999</v>
      </c>
      <c r="FN185">
        <v>1.86432</v>
      </c>
      <c r="FO185">
        <v>1.8603799999999999</v>
      </c>
      <c r="FP185">
        <v>1.8611200000000001</v>
      </c>
      <c r="FQ185">
        <v>1.8602000000000001</v>
      </c>
      <c r="FR185">
        <v>1.86188</v>
      </c>
      <c r="FS185">
        <v>1.85849</v>
      </c>
      <c r="FT185">
        <v>0</v>
      </c>
      <c r="FU185">
        <v>0</v>
      </c>
      <c r="FV185">
        <v>0</v>
      </c>
      <c r="FW185">
        <v>0</v>
      </c>
      <c r="FX185" t="s">
        <v>358</v>
      </c>
      <c r="FY185" t="s">
        <v>359</v>
      </c>
      <c r="FZ185" t="s">
        <v>360</v>
      </c>
      <c r="GA185" t="s">
        <v>360</v>
      </c>
      <c r="GB185" t="s">
        <v>360</v>
      </c>
      <c r="GC185" t="s">
        <v>360</v>
      </c>
      <c r="GD185">
        <v>0</v>
      </c>
      <c r="GE185">
        <v>100</v>
      </c>
      <c r="GF185">
        <v>100</v>
      </c>
      <c r="GG185">
        <v>-4.9400000000000004</v>
      </c>
      <c r="GH185">
        <v>0.13009999999999999</v>
      </c>
      <c r="GI185">
        <v>-3.0386377359327348</v>
      </c>
      <c r="GJ185">
        <v>-2.737337881603403E-3</v>
      </c>
      <c r="GK185">
        <v>1.2769921614711079E-6</v>
      </c>
      <c r="GL185">
        <v>-3.2469241445839119E-10</v>
      </c>
      <c r="GM185">
        <v>0.13012000000000509</v>
      </c>
      <c r="GN185">
        <v>0</v>
      </c>
      <c r="GO185">
        <v>0</v>
      </c>
      <c r="GP185">
        <v>0</v>
      </c>
      <c r="GQ185">
        <v>4</v>
      </c>
      <c r="GR185">
        <v>2074</v>
      </c>
      <c r="GS185">
        <v>4</v>
      </c>
      <c r="GT185">
        <v>30</v>
      </c>
      <c r="GU185">
        <v>15.8</v>
      </c>
      <c r="GV185">
        <v>15.7</v>
      </c>
      <c r="GW185">
        <v>3.0737299999999999</v>
      </c>
      <c r="GX185">
        <v>2.5427200000000001</v>
      </c>
      <c r="GY185">
        <v>2.04834</v>
      </c>
      <c r="GZ185">
        <v>2.6061999999999999</v>
      </c>
      <c r="HA185">
        <v>2.1972700000000001</v>
      </c>
      <c r="HB185">
        <v>2.3547400000000001</v>
      </c>
      <c r="HC185">
        <v>42.6706</v>
      </c>
      <c r="HD185">
        <v>13.414099999999999</v>
      </c>
      <c r="HE185">
        <v>18</v>
      </c>
      <c r="HF185">
        <v>511.21899999999999</v>
      </c>
      <c r="HG185">
        <v>719.39800000000002</v>
      </c>
      <c r="HH185">
        <v>30.9999</v>
      </c>
      <c r="HI185">
        <v>33.109699999999997</v>
      </c>
      <c r="HJ185">
        <v>30.0002</v>
      </c>
      <c r="HK185">
        <v>33.000599999999999</v>
      </c>
      <c r="HL185">
        <v>32.991100000000003</v>
      </c>
      <c r="HM185">
        <v>61.463099999999997</v>
      </c>
      <c r="HN185">
        <v>-30</v>
      </c>
      <c r="HO185">
        <v>-30</v>
      </c>
      <c r="HP185">
        <v>31</v>
      </c>
      <c r="HQ185">
        <v>1137.0999999999999</v>
      </c>
      <c r="HR185">
        <v>33.834600000000002</v>
      </c>
      <c r="HS185">
        <v>99.258700000000005</v>
      </c>
      <c r="HT185">
        <v>98.292699999999996</v>
      </c>
    </row>
    <row r="186" spans="1:228" x14ac:dyDescent="0.2">
      <c r="A186">
        <v>171</v>
      </c>
      <c r="B186">
        <v>1670263825.5999999</v>
      </c>
      <c r="C186">
        <v>678.59999990463257</v>
      </c>
      <c r="D186" t="s">
        <v>701</v>
      </c>
      <c r="E186" t="s">
        <v>702</v>
      </c>
      <c r="F186">
        <v>4</v>
      </c>
      <c r="G186">
        <v>1670263823.5999999</v>
      </c>
      <c r="H186">
        <f t="shared" si="68"/>
        <v>1.772184701993696E-3</v>
      </c>
      <c r="I186">
        <f t="shared" si="69"/>
        <v>1.772184701993696</v>
      </c>
      <c r="J186">
        <f t="shared" si="70"/>
        <v>34.097404215667162</v>
      </c>
      <c r="K186">
        <f t="shared" si="71"/>
        <v>1103.0928571428569</v>
      </c>
      <c r="L186">
        <f t="shared" si="72"/>
        <v>569.49567094899817</v>
      </c>
      <c r="M186">
        <f t="shared" si="73"/>
        <v>57.558389549747076</v>
      </c>
      <c r="N186">
        <f t="shared" si="74"/>
        <v>111.48855315294956</v>
      </c>
      <c r="O186">
        <f t="shared" si="75"/>
        <v>0.10818026656334191</v>
      </c>
      <c r="P186">
        <f t="shared" si="76"/>
        <v>3.6691560876224711</v>
      </c>
      <c r="Q186">
        <f t="shared" si="77"/>
        <v>0.10643906791474397</v>
      </c>
      <c r="R186">
        <f t="shared" si="78"/>
        <v>6.6678522745898097E-2</v>
      </c>
      <c r="S186">
        <f t="shared" si="79"/>
        <v>226.11424551845892</v>
      </c>
      <c r="T186">
        <f t="shared" si="80"/>
        <v>33.896823129034246</v>
      </c>
      <c r="U186">
        <f t="shared" si="81"/>
        <v>33.655014285714287</v>
      </c>
      <c r="V186">
        <f t="shared" si="82"/>
        <v>5.2410488057714941</v>
      </c>
      <c r="W186">
        <f t="shared" si="83"/>
        <v>71.119291632554777</v>
      </c>
      <c r="X186">
        <f t="shared" si="84"/>
        <v>3.6321417474617328</v>
      </c>
      <c r="Y186">
        <f t="shared" si="85"/>
        <v>5.1071118174623722</v>
      </c>
      <c r="Z186">
        <f t="shared" si="86"/>
        <v>1.6089070583097613</v>
      </c>
      <c r="AA186">
        <f t="shared" si="87"/>
        <v>-78.153345357921992</v>
      </c>
      <c r="AB186">
        <f t="shared" si="88"/>
        <v>-91.420017535149526</v>
      </c>
      <c r="AC186">
        <f t="shared" si="89"/>
        <v>-5.7300000648826126</v>
      </c>
      <c r="AD186">
        <f t="shared" si="90"/>
        <v>50.81088256050478</v>
      </c>
      <c r="AE186">
        <f t="shared" si="91"/>
        <v>57.603584291621175</v>
      </c>
      <c r="AF186">
        <f t="shared" si="92"/>
        <v>1.7861238763159935</v>
      </c>
      <c r="AG186">
        <f t="shared" si="93"/>
        <v>34.097404215667162</v>
      </c>
      <c r="AH186">
        <v>1168.4146938608519</v>
      </c>
      <c r="AI186">
        <v>1146.790424242424</v>
      </c>
      <c r="AJ186">
        <v>1.714915612078568</v>
      </c>
      <c r="AK186">
        <v>66.402608217360225</v>
      </c>
      <c r="AL186">
        <f t="shared" si="94"/>
        <v>1.772184701993696</v>
      </c>
      <c r="AM186">
        <v>35.22617708446262</v>
      </c>
      <c r="AN186">
        <v>35.935881764705869</v>
      </c>
      <c r="AO186">
        <v>-1.282652920450347E-5</v>
      </c>
      <c r="AP186">
        <v>90.818453597350185</v>
      </c>
      <c r="AQ186">
        <v>151</v>
      </c>
      <c r="AR186">
        <v>23</v>
      </c>
      <c r="AS186">
        <f t="shared" si="95"/>
        <v>1</v>
      </c>
      <c r="AT186">
        <f t="shared" si="96"/>
        <v>0</v>
      </c>
      <c r="AU186">
        <f t="shared" si="97"/>
        <v>47104.72272212508</v>
      </c>
      <c r="AV186">
        <f t="shared" si="98"/>
        <v>1200.008571428571</v>
      </c>
      <c r="AW186">
        <f t="shared" si="99"/>
        <v>1025.9309707349523</v>
      </c>
      <c r="AX186">
        <f t="shared" si="100"/>
        <v>0.85493636892411118</v>
      </c>
      <c r="AY186">
        <f t="shared" si="101"/>
        <v>0.1884271920235347</v>
      </c>
      <c r="AZ186">
        <v>2.7</v>
      </c>
      <c r="BA186">
        <v>0.5</v>
      </c>
      <c r="BB186" t="s">
        <v>355</v>
      </c>
      <c r="BC186">
        <v>2</v>
      </c>
      <c r="BD186" t="b">
        <v>1</v>
      </c>
      <c r="BE186">
        <v>1670263823.5999999</v>
      </c>
      <c r="BF186">
        <v>1103.0928571428569</v>
      </c>
      <c r="BG186">
        <v>1127.8371428571429</v>
      </c>
      <c r="BH186">
        <v>35.93722857142857</v>
      </c>
      <c r="BI186">
        <v>35.222014285714287</v>
      </c>
      <c r="BJ186">
        <v>1108.038571428571</v>
      </c>
      <c r="BK186">
        <v>35.807114285714277</v>
      </c>
      <c r="BL186">
        <v>650.04657142857138</v>
      </c>
      <c r="BM186">
        <v>100.96899999999999</v>
      </c>
      <c r="BN186">
        <v>0.1000554571428572</v>
      </c>
      <c r="BO186">
        <v>33.192857142857143</v>
      </c>
      <c r="BP186">
        <v>33.655014285714287</v>
      </c>
      <c r="BQ186">
        <v>999.89999999999986</v>
      </c>
      <c r="BR186">
        <v>0</v>
      </c>
      <c r="BS186">
        <v>0</v>
      </c>
      <c r="BT186">
        <v>8978.0357142857138</v>
      </c>
      <c r="BU186">
        <v>0</v>
      </c>
      <c r="BV186">
        <v>168.66657142857139</v>
      </c>
      <c r="BW186">
        <v>-24.745571428571431</v>
      </c>
      <c r="BX186">
        <v>1144.211428571429</v>
      </c>
      <c r="BY186">
        <v>1169.011428571428</v>
      </c>
      <c r="BZ186">
        <v>0.71520228571428579</v>
      </c>
      <c r="CA186">
        <v>1127.8371428571429</v>
      </c>
      <c r="CB186">
        <v>35.222014285714287</v>
      </c>
      <c r="CC186">
        <v>3.6285500000000002</v>
      </c>
      <c r="CD186">
        <v>3.5563371428571431</v>
      </c>
      <c r="CE186">
        <v>27.233542857142861</v>
      </c>
      <c r="CF186">
        <v>26.891114285714291</v>
      </c>
      <c r="CG186">
        <v>1200.008571428571</v>
      </c>
      <c r="CH186">
        <v>0.50003728571428574</v>
      </c>
      <c r="CI186">
        <v>0.49996271428571432</v>
      </c>
      <c r="CJ186">
        <v>0</v>
      </c>
      <c r="CK186">
        <v>955.9837142857142</v>
      </c>
      <c r="CL186">
        <v>4.9990899999999998</v>
      </c>
      <c r="CM186">
        <v>9793.5099999999984</v>
      </c>
      <c r="CN186">
        <v>9558.06</v>
      </c>
      <c r="CO186">
        <v>42.936999999999998</v>
      </c>
      <c r="CP186">
        <v>44.811999999999998</v>
      </c>
      <c r="CQ186">
        <v>43.75</v>
      </c>
      <c r="CR186">
        <v>43.875</v>
      </c>
      <c r="CS186">
        <v>44.311999999999998</v>
      </c>
      <c r="CT186">
        <v>597.55000000000007</v>
      </c>
      <c r="CU186">
        <v>597.45857142857153</v>
      </c>
      <c r="CV186">
        <v>0</v>
      </c>
      <c r="CW186">
        <v>1670263844.5999999</v>
      </c>
      <c r="CX186">
        <v>0</v>
      </c>
      <c r="CY186">
        <v>1670262879</v>
      </c>
      <c r="CZ186" t="s">
        <v>356</v>
      </c>
      <c r="DA186">
        <v>1670262873</v>
      </c>
      <c r="DB186">
        <v>1670262879</v>
      </c>
      <c r="DC186">
        <v>3</v>
      </c>
      <c r="DD186">
        <v>-7.0000000000000001E-3</v>
      </c>
      <c r="DE186">
        <v>-1.0999999999999999E-2</v>
      </c>
      <c r="DF186">
        <v>-3.9849999999999999</v>
      </c>
      <c r="DG186">
        <v>0.13</v>
      </c>
      <c r="DH186">
        <v>415</v>
      </c>
      <c r="DI186">
        <v>34</v>
      </c>
      <c r="DJ186">
        <v>0.34</v>
      </c>
      <c r="DK186">
        <v>0.13</v>
      </c>
      <c r="DL186">
        <v>-24.712675609756101</v>
      </c>
      <c r="DM186">
        <v>-1.8422299651556031E-2</v>
      </c>
      <c r="DN186">
        <v>4.3701128971785949E-2</v>
      </c>
      <c r="DO186">
        <v>1</v>
      </c>
      <c r="DP186">
        <v>0.72406939024390249</v>
      </c>
      <c r="DQ186">
        <v>-8.9749337979093555E-2</v>
      </c>
      <c r="DR186">
        <v>9.2356861640530159E-3</v>
      </c>
      <c r="DS186">
        <v>1</v>
      </c>
      <c r="DT186">
        <v>0</v>
      </c>
      <c r="DU186">
        <v>0</v>
      </c>
      <c r="DV186">
        <v>0</v>
      </c>
      <c r="DW186">
        <v>-1</v>
      </c>
      <c r="DX186">
        <v>2</v>
      </c>
      <c r="DY186">
        <v>2</v>
      </c>
      <c r="DZ186" t="s">
        <v>357</v>
      </c>
      <c r="EA186">
        <v>3.2967900000000001</v>
      </c>
      <c r="EB186">
        <v>2.6251600000000002</v>
      </c>
      <c r="EC186">
        <v>0.19914799999999999</v>
      </c>
      <c r="ED186">
        <v>0.19997899999999999</v>
      </c>
      <c r="EE186">
        <v>0.14455999999999999</v>
      </c>
      <c r="EF186">
        <v>0.14099600000000001</v>
      </c>
      <c r="EG186">
        <v>24244.3</v>
      </c>
      <c r="EH186">
        <v>24649.8</v>
      </c>
      <c r="EI186">
        <v>28170.400000000001</v>
      </c>
      <c r="EJ186">
        <v>29661.599999999999</v>
      </c>
      <c r="EK186">
        <v>33162.9</v>
      </c>
      <c r="EL186">
        <v>35366.800000000003</v>
      </c>
      <c r="EM186">
        <v>39759</v>
      </c>
      <c r="EN186">
        <v>42381.5</v>
      </c>
      <c r="EO186">
        <v>1.96515</v>
      </c>
      <c r="EP186">
        <v>2.15585</v>
      </c>
      <c r="EQ186">
        <v>0.13384199999999999</v>
      </c>
      <c r="ER186">
        <v>0</v>
      </c>
      <c r="ES186">
        <v>31.475999999999999</v>
      </c>
      <c r="ET186">
        <v>999.9</v>
      </c>
      <c r="EU186">
        <v>52.2</v>
      </c>
      <c r="EV186">
        <v>39.4</v>
      </c>
      <c r="EW186">
        <v>37.115699999999997</v>
      </c>
      <c r="EX186">
        <v>57.360300000000002</v>
      </c>
      <c r="EY186">
        <v>-1.45834</v>
      </c>
      <c r="EZ186">
        <v>2</v>
      </c>
      <c r="FA186">
        <v>0.44925599999999999</v>
      </c>
      <c r="FB186">
        <v>0.32012499999999999</v>
      </c>
      <c r="FC186">
        <v>20.273800000000001</v>
      </c>
      <c r="FD186">
        <v>5.2180400000000002</v>
      </c>
      <c r="FE186">
        <v>12.0055</v>
      </c>
      <c r="FF186">
        <v>4.9865500000000003</v>
      </c>
      <c r="FG186">
        <v>3.2846299999999999</v>
      </c>
      <c r="FH186">
        <v>9999</v>
      </c>
      <c r="FI186">
        <v>9999</v>
      </c>
      <c r="FJ186">
        <v>9999</v>
      </c>
      <c r="FK186">
        <v>999.9</v>
      </c>
      <c r="FL186">
        <v>1.86585</v>
      </c>
      <c r="FM186">
        <v>1.86226</v>
      </c>
      <c r="FN186">
        <v>1.86432</v>
      </c>
      <c r="FO186">
        <v>1.8603799999999999</v>
      </c>
      <c r="FP186">
        <v>1.86111</v>
      </c>
      <c r="FQ186">
        <v>1.8602099999999999</v>
      </c>
      <c r="FR186">
        <v>1.86189</v>
      </c>
      <c r="FS186">
        <v>1.8585</v>
      </c>
      <c r="FT186">
        <v>0</v>
      </c>
      <c r="FU186">
        <v>0</v>
      </c>
      <c r="FV186">
        <v>0</v>
      </c>
      <c r="FW186">
        <v>0</v>
      </c>
      <c r="FX186" t="s">
        <v>358</v>
      </c>
      <c r="FY186" t="s">
        <v>359</v>
      </c>
      <c r="FZ186" t="s">
        <v>360</v>
      </c>
      <c r="GA186" t="s">
        <v>360</v>
      </c>
      <c r="GB186" t="s">
        <v>360</v>
      </c>
      <c r="GC186" t="s">
        <v>360</v>
      </c>
      <c r="GD186">
        <v>0</v>
      </c>
      <c r="GE186">
        <v>100</v>
      </c>
      <c r="GF186">
        <v>100</v>
      </c>
      <c r="GG186">
        <v>-4.95</v>
      </c>
      <c r="GH186">
        <v>0.13009999999999999</v>
      </c>
      <c r="GI186">
        <v>-3.0386377359327348</v>
      </c>
      <c r="GJ186">
        <v>-2.737337881603403E-3</v>
      </c>
      <c r="GK186">
        <v>1.2769921614711079E-6</v>
      </c>
      <c r="GL186">
        <v>-3.2469241445839119E-10</v>
      </c>
      <c r="GM186">
        <v>0.13012000000000509</v>
      </c>
      <c r="GN186">
        <v>0</v>
      </c>
      <c r="GO186">
        <v>0</v>
      </c>
      <c r="GP186">
        <v>0</v>
      </c>
      <c r="GQ186">
        <v>4</v>
      </c>
      <c r="GR186">
        <v>2074</v>
      </c>
      <c r="GS186">
        <v>4</v>
      </c>
      <c r="GT186">
        <v>30</v>
      </c>
      <c r="GU186">
        <v>15.9</v>
      </c>
      <c r="GV186">
        <v>15.8</v>
      </c>
      <c r="GW186">
        <v>3.0871599999999999</v>
      </c>
      <c r="GX186">
        <v>2.5476100000000002</v>
      </c>
      <c r="GY186">
        <v>2.04834</v>
      </c>
      <c r="GZ186">
        <v>2.6061999999999999</v>
      </c>
      <c r="HA186">
        <v>2.1972700000000001</v>
      </c>
      <c r="HB186">
        <v>2.3010299999999999</v>
      </c>
      <c r="HC186">
        <v>42.6706</v>
      </c>
      <c r="HD186">
        <v>13.422800000000001</v>
      </c>
      <c r="HE186">
        <v>18</v>
      </c>
      <c r="HF186">
        <v>511.61</v>
      </c>
      <c r="HG186">
        <v>719.44399999999996</v>
      </c>
      <c r="HH186">
        <v>30.9999</v>
      </c>
      <c r="HI186">
        <v>33.109699999999997</v>
      </c>
      <c r="HJ186">
        <v>30</v>
      </c>
      <c r="HK186">
        <v>33.000599999999999</v>
      </c>
      <c r="HL186">
        <v>32.991100000000003</v>
      </c>
      <c r="HM186">
        <v>61.752499999999998</v>
      </c>
      <c r="HN186">
        <v>-30</v>
      </c>
      <c r="HO186">
        <v>-30</v>
      </c>
      <c r="HP186">
        <v>31</v>
      </c>
      <c r="HQ186">
        <v>1143.78</v>
      </c>
      <c r="HR186">
        <v>33.834600000000002</v>
      </c>
      <c r="HS186">
        <v>99.2577</v>
      </c>
      <c r="HT186">
        <v>98.293599999999998</v>
      </c>
    </row>
    <row r="187" spans="1:228" x14ac:dyDescent="0.2">
      <c r="A187">
        <v>172</v>
      </c>
      <c r="B187">
        <v>1670263829.5999999</v>
      </c>
      <c r="C187">
        <v>682.59999990463257</v>
      </c>
      <c r="D187" t="s">
        <v>703</v>
      </c>
      <c r="E187" t="s">
        <v>704</v>
      </c>
      <c r="F187">
        <v>4</v>
      </c>
      <c r="G187">
        <v>1670263827.2874999</v>
      </c>
      <c r="H187">
        <f t="shared" si="68"/>
        <v>1.7681507337575181E-3</v>
      </c>
      <c r="I187">
        <f t="shared" si="69"/>
        <v>1.7681507337575182</v>
      </c>
      <c r="J187">
        <f t="shared" si="70"/>
        <v>34.629917348015127</v>
      </c>
      <c r="K187">
        <f t="shared" si="71"/>
        <v>1109.2212500000001</v>
      </c>
      <c r="L187">
        <f t="shared" si="72"/>
        <v>567.66910623812646</v>
      </c>
      <c r="M187">
        <f t="shared" si="73"/>
        <v>57.373167399436369</v>
      </c>
      <c r="N187">
        <f t="shared" si="74"/>
        <v>112.10674627159729</v>
      </c>
      <c r="O187">
        <f t="shared" si="75"/>
        <v>0.10818694500222002</v>
      </c>
      <c r="P187">
        <f t="shared" si="76"/>
        <v>3.6715090141931759</v>
      </c>
      <c r="Q187">
        <f t="shared" si="77"/>
        <v>0.10644662987657474</v>
      </c>
      <c r="R187">
        <f t="shared" si="78"/>
        <v>6.6683172102446384E-2</v>
      </c>
      <c r="S187">
        <f t="shared" si="79"/>
        <v>226.1121647233719</v>
      </c>
      <c r="T187">
        <f t="shared" si="80"/>
        <v>33.893591353360421</v>
      </c>
      <c r="U187">
        <f t="shared" si="81"/>
        <v>33.640075000000003</v>
      </c>
      <c r="V187">
        <f t="shared" si="82"/>
        <v>5.2366719651688554</v>
      </c>
      <c r="W187">
        <f t="shared" si="83"/>
        <v>71.121614377501302</v>
      </c>
      <c r="X187">
        <f t="shared" si="84"/>
        <v>3.6315176498703541</v>
      </c>
      <c r="Y187">
        <f t="shared" si="85"/>
        <v>5.1060675178081345</v>
      </c>
      <c r="Z187">
        <f t="shared" si="86"/>
        <v>1.6051543152985013</v>
      </c>
      <c r="AA187">
        <f t="shared" si="87"/>
        <v>-77.975447358706546</v>
      </c>
      <c r="AB187">
        <f t="shared" si="88"/>
        <v>-89.242999152735308</v>
      </c>
      <c r="AC187">
        <f t="shared" si="89"/>
        <v>-5.5894561199631498</v>
      </c>
      <c r="AD187">
        <f t="shared" si="90"/>
        <v>53.304262091966905</v>
      </c>
      <c r="AE187">
        <f t="shared" si="91"/>
        <v>57.823313600019411</v>
      </c>
      <c r="AF187">
        <f t="shared" si="92"/>
        <v>1.7862200876993586</v>
      </c>
      <c r="AG187">
        <f t="shared" si="93"/>
        <v>34.629917348015127</v>
      </c>
      <c r="AH187">
        <v>1175.430864909948</v>
      </c>
      <c r="AI187">
        <v>1153.6422424242421</v>
      </c>
      <c r="AJ187">
        <v>1.698396795147145</v>
      </c>
      <c r="AK187">
        <v>66.402608217360225</v>
      </c>
      <c r="AL187">
        <f t="shared" si="94"/>
        <v>1.7681507337575182</v>
      </c>
      <c r="AM187">
        <v>35.220159814245278</v>
      </c>
      <c r="AN187">
        <v>35.928300588235281</v>
      </c>
      <c r="AO187">
        <v>-8.9685985473094668E-6</v>
      </c>
      <c r="AP187">
        <v>90.818453597350185</v>
      </c>
      <c r="AQ187">
        <v>151</v>
      </c>
      <c r="AR187">
        <v>23</v>
      </c>
      <c r="AS187">
        <f t="shared" si="95"/>
        <v>1</v>
      </c>
      <c r="AT187">
        <f t="shared" si="96"/>
        <v>0</v>
      </c>
      <c r="AU187">
        <f t="shared" si="97"/>
        <v>47147.281795164316</v>
      </c>
      <c r="AV187">
        <f t="shared" si="98"/>
        <v>1200</v>
      </c>
      <c r="AW187">
        <f t="shared" si="99"/>
        <v>1025.9234014110734</v>
      </c>
      <c r="AX187">
        <f t="shared" si="100"/>
        <v>0.85493616784256121</v>
      </c>
      <c r="AY187">
        <f t="shared" si="101"/>
        <v>0.18842680393614325</v>
      </c>
      <c r="AZ187">
        <v>2.7</v>
      </c>
      <c r="BA187">
        <v>0.5</v>
      </c>
      <c r="BB187" t="s">
        <v>355</v>
      </c>
      <c r="BC187">
        <v>2</v>
      </c>
      <c r="BD187" t="b">
        <v>1</v>
      </c>
      <c r="BE187">
        <v>1670263827.2874999</v>
      </c>
      <c r="BF187">
        <v>1109.2212500000001</v>
      </c>
      <c r="BG187">
        <v>1134.06375</v>
      </c>
      <c r="BH187">
        <v>35.931437500000001</v>
      </c>
      <c r="BI187">
        <v>35.216112500000001</v>
      </c>
      <c r="BJ187">
        <v>1114.1737499999999</v>
      </c>
      <c r="BK187">
        <v>35.801325000000013</v>
      </c>
      <c r="BL187">
        <v>649.98487499999999</v>
      </c>
      <c r="BM187">
        <v>100.968</v>
      </c>
      <c r="BN187">
        <v>9.9975637499999992E-2</v>
      </c>
      <c r="BO187">
        <v>33.189212499999996</v>
      </c>
      <c r="BP187">
        <v>33.640075000000003</v>
      </c>
      <c r="BQ187">
        <v>999.9</v>
      </c>
      <c r="BR187">
        <v>0</v>
      </c>
      <c r="BS187">
        <v>0</v>
      </c>
      <c r="BT187">
        <v>8986.25</v>
      </c>
      <c r="BU187">
        <v>0</v>
      </c>
      <c r="BV187">
        <v>166.56637499999999</v>
      </c>
      <c r="BW187">
        <v>-24.841912499999999</v>
      </c>
      <c r="BX187">
        <v>1150.5625</v>
      </c>
      <c r="BY187">
        <v>1175.4575</v>
      </c>
      <c r="BZ187">
        <v>0.71530862500000003</v>
      </c>
      <c r="CA187">
        <v>1134.06375</v>
      </c>
      <c r="CB187">
        <v>35.216112500000001</v>
      </c>
      <c r="CC187">
        <v>3.6279349999999999</v>
      </c>
      <c r="CD187">
        <v>3.5557112499999999</v>
      </c>
      <c r="CE187">
        <v>27.230662500000001</v>
      </c>
      <c r="CF187">
        <v>26.888137499999999</v>
      </c>
      <c r="CG187">
        <v>1200</v>
      </c>
      <c r="CH187">
        <v>0.50004437499999999</v>
      </c>
      <c r="CI187">
        <v>0.49995562500000001</v>
      </c>
      <c r="CJ187">
        <v>0</v>
      </c>
      <c r="CK187">
        <v>955.89312500000005</v>
      </c>
      <c r="CL187">
        <v>4.9990899999999998</v>
      </c>
      <c r="CM187">
        <v>9792.6187499999996</v>
      </c>
      <c r="CN187">
        <v>9557.9974999999995</v>
      </c>
      <c r="CO187">
        <v>42.936999999999998</v>
      </c>
      <c r="CP187">
        <v>44.811999999999998</v>
      </c>
      <c r="CQ187">
        <v>43.75</v>
      </c>
      <c r="CR187">
        <v>43.875</v>
      </c>
      <c r="CS187">
        <v>44.327749999999988</v>
      </c>
      <c r="CT187">
        <v>597.55624999999986</v>
      </c>
      <c r="CU187">
        <v>597.44875000000002</v>
      </c>
      <c r="CV187">
        <v>0</v>
      </c>
      <c r="CW187">
        <v>1670263848.2</v>
      </c>
      <c r="CX187">
        <v>0</v>
      </c>
      <c r="CY187">
        <v>1670262879</v>
      </c>
      <c r="CZ187" t="s">
        <v>356</v>
      </c>
      <c r="DA187">
        <v>1670262873</v>
      </c>
      <c r="DB187">
        <v>1670262879</v>
      </c>
      <c r="DC187">
        <v>3</v>
      </c>
      <c r="DD187">
        <v>-7.0000000000000001E-3</v>
      </c>
      <c r="DE187">
        <v>-1.0999999999999999E-2</v>
      </c>
      <c r="DF187">
        <v>-3.9849999999999999</v>
      </c>
      <c r="DG187">
        <v>0.13</v>
      </c>
      <c r="DH187">
        <v>415</v>
      </c>
      <c r="DI187">
        <v>34</v>
      </c>
      <c r="DJ187">
        <v>0.34</v>
      </c>
      <c r="DK187">
        <v>0.13</v>
      </c>
      <c r="DL187">
        <v>-24.74119268292683</v>
      </c>
      <c r="DM187">
        <v>-0.26790313588851727</v>
      </c>
      <c r="DN187">
        <v>6.3127970648261603E-2</v>
      </c>
      <c r="DO187">
        <v>0</v>
      </c>
      <c r="DP187">
        <v>0.71952246341463411</v>
      </c>
      <c r="DQ187">
        <v>-5.4781839721254853E-2</v>
      </c>
      <c r="DR187">
        <v>6.2604054419376038E-3</v>
      </c>
      <c r="DS187">
        <v>1</v>
      </c>
      <c r="DT187">
        <v>0</v>
      </c>
      <c r="DU187">
        <v>0</v>
      </c>
      <c r="DV187">
        <v>0</v>
      </c>
      <c r="DW187">
        <v>-1</v>
      </c>
      <c r="DX187">
        <v>1</v>
      </c>
      <c r="DY187">
        <v>2</v>
      </c>
      <c r="DZ187" t="s">
        <v>363</v>
      </c>
      <c r="EA187">
        <v>3.2967499999999998</v>
      </c>
      <c r="EB187">
        <v>2.6250499999999999</v>
      </c>
      <c r="EC187">
        <v>0.19989399999999999</v>
      </c>
      <c r="ED187">
        <v>0.20071700000000001</v>
      </c>
      <c r="EE187">
        <v>0.14454400000000001</v>
      </c>
      <c r="EF187">
        <v>0.14097699999999999</v>
      </c>
      <c r="EG187">
        <v>24222</v>
      </c>
      <c r="EH187">
        <v>24626.799999999999</v>
      </c>
      <c r="EI187">
        <v>28170.799999999999</v>
      </c>
      <c r="EJ187">
        <v>29661.3</v>
      </c>
      <c r="EK187">
        <v>33164</v>
      </c>
      <c r="EL187">
        <v>35367</v>
      </c>
      <c r="EM187">
        <v>39759.4</v>
      </c>
      <c r="EN187">
        <v>42380.9</v>
      </c>
      <c r="EO187">
        <v>1.96532</v>
      </c>
      <c r="EP187">
        <v>2.1559300000000001</v>
      </c>
      <c r="EQ187">
        <v>0.133656</v>
      </c>
      <c r="ER187">
        <v>0</v>
      </c>
      <c r="ES187">
        <v>31.463200000000001</v>
      </c>
      <c r="ET187">
        <v>999.9</v>
      </c>
      <c r="EU187">
        <v>52.2</v>
      </c>
      <c r="EV187">
        <v>39.4</v>
      </c>
      <c r="EW187">
        <v>37.116199999999999</v>
      </c>
      <c r="EX187">
        <v>57.240299999999998</v>
      </c>
      <c r="EY187">
        <v>-1.45834</v>
      </c>
      <c r="EZ187">
        <v>2</v>
      </c>
      <c r="FA187">
        <v>0.44946900000000001</v>
      </c>
      <c r="FB187">
        <v>0.31834400000000002</v>
      </c>
      <c r="FC187">
        <v>20.273800000000001</v>
      </c>
      <c r="FD187">
        <v>5.2171399999999997</v>
      </c>
      <c r="FE187">
        <v>12.005000000000001</v>
      </c>
      <c r="FF187">
        <v>4.9861500000000003</v>
      </c>
      <c r="FG187">
        <v>3.2844799999999998</v>
      </c>
      <c r="FH187">
        <v>9999</v>
      </c>
      <c r="FI187">
        <v>9999</v>
      </c>
      <c r="FJ187">
        <v>9999</v>
      </c>
      <c r="FK187">
        <v>999.9</v>
      </c>
      <c r="FL187">
        <v>1.8658399999999999</v>
      </c>
      <c r="FM187">
        <v>1.8622799999999999</v>
      </c>
      <c r="FN187">
        <v>1.86432</v>
      </c>
      <c r="FO187">
        <v>1.8603799999999999</v>
      </c>
      <c r="FP187">
        <v>1.86111</v>
      </c>
      <c r="FQ187">
        <v>1.8602000000000001</v>
      </c>
      <c r="FR187">
        <v>1.86189</v>
      </c>
      <c r="FS187">
        <v>1.85846</v>
      </c>
      <c r="FT187">
        <v>0</v>
      </c>
      <c r="FU187">
        <v>0</v>
      </c>
      <c r="FV187">
        <v>0</v>
      </c>
      <c r="FW187">
        <v>0</v>
      </c>
      <c r="FX187" t="s">
        <v>358</v>
      </c>
      <c r="FY187" t="s">
        <v>359</v>
      </c>
      <c r="FZ187" t="s">
        <v>360</v>
      </c>
      <c r="GA187" t="s">
        <v>360</v>
      </c>
      <c r="GB187" t="s">
        <v>360</v>
      </c>
      <c r="GC187" t="s">
        <v>360</v>
      </c>
      <c r="GD187">
        <v>0</v>
      </c>
      <c r="GE187">
        <v>100</v>
      </c>
      <c r="GF187">
        <v>100</v>
      </c>
      <c r="GG187">
        <v>-4.96</v>
      </c>
      <c r="GH187">
        <v>0.13009999999999999</v>
      </c>
      <c r="GI187">
        <v>-3.0386377359327348</v>
      </c>
      <c r="GJ187">
        <v>-2.737337881603403E-3</v>
      </c>
      <c r="GK187">
        <v>1.2769921614711079E-6</v>
      </c>
      <c r="GL187">
        <v>-3.2469241445839119E-10</v>
      </c>
      <c r="GM187">
        <v>0.13012000000000509</v>
      </c>
      <c r="GN187">
        <v>0</v>
      </c>
      <c r="GO187">
        <v>0</v>
      </c>
      <c r="GP187">
        <v>0</v>
      </c>
      <c r="GQ187">
        <v>4</v>
      </c>
      <c r="GR187">
        <v>2074</v>
      </c>
      <c r="GS187">
        <v>4</v>
      </c>
      <c r="GT187">
        <v>30</v>
      </c>
      <c r="GU187">
        <v>15.9</v>
      </c>
      <c r="GV187">
        <v>15.8</v>
      </c>
      <c r="GW187">
        <v>3.10303</v>
      </c>
      <c r="GX187">
        <v>2.5415000000000001</v>
      </c>
      <c r="GY187">
        <v>2.04834</v>
      </c>
      <c r="GZ187">
        <v>2.6061999999999999</v>
      </c>
      <c r="HA187">
        <v>2.1972700000000001</v>
      </c>
      <c r="HB187">
        <v>2.3168899999999999</v>
      </c>
      <c r="HC187">
        <v>42.697400000000002</v>
      </c>
      <c r="HD187">
        <v>13.414099999999999</v>
      </c>
      <c r="HE187">
        <v>18</v>
      </c>
      <c r="HF187">
        <v>511.72500000000002</v>
      </c>
      <c r="HG187">
        <v>719.51400000000001</v>
      </c>
      <c r="HH187">
        <v>30.999700000000001</v>
      </c>
      <c r="HI187">
        <v>33.109699999999997</v>
      </c>
      <c r="HJ187">
        <v>30.0002</v>
      </c>
      <c r="HK187">
        <v>33.000599999999999</v>
      </c>
      <c r="HL187">
        <v>32.991100000000003</v>
      </c>
      <c r="HM187">
        <v>62.046999999999997</v>
      </c>
      <c r="HN187">
        <v>-30</v>
      </c>
      <c r="HO187">
        <v>-30</v>
      </c>
      <c r="HP187">
        <v>31</v>
      </c>
      <c r="HQ187">
        <v>1150.46</v>
      </c>
      <c r="HR187">
        <v>33.834600000000002</v>
      </c>
      <c r="HS187">
        <v>99.258899999999997</v>
      </c>
      <c r="HT187">
        <v>98.292299999999997</v>
      </c>
    </row>
    <row r="188" spans="1:228" x14ac:dyDescent="0.2">
      <c r="A188">
        <v>173</v>
      </c>
      <c r="B188">
        <v>1670263833.5999999</v>
      </c>
      <c r="C188">
        <v>686.59999990463257</v>
      </c>
      <c r="D188" t="s">
        <v>705</v>
      </c>
      <c r="E188" t="s">
        <v>706</v>
      </c>
      <c r="F188">
        <v>4</v>
      </c>
      <c r="G188">
        <v>1670263831.5999999</v>
      </c>
      <c r="H188">
        <f t="shared" si="68"/>
        <v>1.7652424073270224E-3</v>
      </c>
      <c r="I188">
        <f t="shared" si="69"/>
        <v>1.7652424073270223</v>
      </c>
      <c r="J188">
        <f t="shared" si="70"/>
        <v>34.438898821794083</v>
      </c>
      <c r="K188">
        <f t="shared" si="71"/>
        <v>1116.277142857143</v>
      </c>
      <c r="L188">
        <f t="shared" si="72"/>
        <v>577.55531244744009</v>
      </c>
      <c r="M188">
        <f t="shared" si="73"/>
        <v>58.373339249940081</v>
      </c>
      <c r="N188">
        <f t="shared" si="74"/>
        <v>112.82179031620237</v>
      </c>
      <c r="O188">
        <f t="shared" si="75"/>
        <v>0.10821688917627276</v>
      </c>
      <c r="P188">
        <f t="shared" si="76"/>
        <v>3.674658296278277</v>
      </c>
      <c r="Q188">
        <f t="shared" si="77"/>
        <v>0.10647708535001903</v>
      </c>
      <c r="R188">
        <f t="shared" si="78"/>
        <v>6.6702162848999963E-2</v>
      </c>
      <c r="S188">
        <f t="shared" si="79"/>
        <v>226.1118025849679</v>
      </c>
      <c r="T188">
        <f t="shared" si="80"/>
        <v>33.886049947941615</v>
      </c>
      <c r="U188">
        <f t="shared" si="81"/>
        <v>33.627085714285712</v>
      </c>
      <c r="V188">
        <f t="shared" si="82"/>
        <v>5.2328690103783702</v>
      </c>
      <c r="W188">
        <f t="shared" si="83"/>
        <v>71.136784787067668</v>
      </c>
      <c r="X188">
        <f t="shared" si="84"/>
        <v>3.6307468658844315</v>
      </c>
      <c r="Y188">
        <f t="shared" si="85"/>
        <v>5.1038950899345172</v>
      </c>
      <c r="Z188">
        <f t="shared" si="86"/>
        <v>1.6021221444939386</v>
      </c>
      <c r="AA188">
        <f t="shared" si="87"/>
        <v>-77.847190163121681</v>
      </c>
      <c r="AB188">
        <f t="shared" si="88"/>
        <v>-88.248702979230799</v>
      </c>
      <c r="AC188">
        <f t="shared" si="89"/>
        <v>-5.5218883120081532</v>
      </c>
      <c r="AD188">
        <f t="shared" si="90"/>
        <v>54.494021130607294</v>
      </c>
      <c r="AE188">
        <f t="shared" si="91"/>
        <v>57.905401326335181</v>
      </c>
      <c r="AF188">
        <f t="shared" si="92"/>
        <v>1.7923784625010828</v>
      </c>
      <c r="AG188">
        <f t="shared" si="93"/>
        <v>34.438898821794083</v>
      </c>
      <c r="AH188">
        <v>1182.2021898603721</v>
      </c>
      <c r="AI188">
        <v>1160.441757575757</v>
      </c>
      <c r="AJ188">
        <v>1.7117975255983739</v>
      </c>
      <c r="AK188">
        <v>66.402608217360225</v>
      </c>
      <c r="AL188">
        <f t="shared" si="94"/>
        <v>1.7652424073270223</v>
      </c>
      <c r="AM188">
        <v>35.212845953165463</v>
      </c>
      <c r="AN188">
        <v>35.919830588235307</v>
      </c>
      <c r="AO188">
        <v>-1.1464239734203881E-5</v>
      </c>
      <c r="AP188">
        <v>90.818453597350185</v>
      </c>
      <c r="AQ188">
        <v>151</v>
      </c>
      <c r="AR188">
        <v>23</v>
      </c>
      <c r="AS188">
        <f t="shared" si="95"/>
        <v>1</v>
      </c>
      <c r="AT188">
        <f t="shared" si="96"/>
        <v>0</v>
      </c>
      <c r="AU188">
        <f t="shared" si="97"/>
        <v>47204.692692053773</v>
      </c>
      <c r="AV188">
        <f t="shared" si="98"/>
        <v>1200</v>
      </c>
      <c r="AW188">
        <f t="shared" si="99"/>
        <v>1025.9232137745946</v>
      </c>
      <c r="AX188">
        <f t="shared" si="100"/>
        <v>0.85493601147882892</v>
      </c>
      <c r="AY188">
        <f t="shared" si="101"/>
        <v>0.18842650215413992</v>
      </c>
      <c r="AZ188">
        <v>2.7</v>
      </c>
      <c r="BA188">
        <v>0.5</v>
      </c>
      <c r="BB188" t="s">
        <v>355</v>
      </c>
      <c r="BC188">
        <v>2</v>
      </c>
      <c r="BD188" t="b">
        <v>1</v>
      </c>
      <c r="BE188">
        <v>1670263831.5999999</v>
      </c>
      <c r="BF188">
        <v>1116.277142857143</v>
      </c>
      <c r="BG188">
        <v>1141.161428571429</v>
      </c>
      <c r="BH188">
        <v>35.923199999999987</v>
      </c>
      <c r="BI188">
        <v>35.205414285714291</v>
      </c>
      <c r="BJ188">
        <v>1121.237142857143</v>
      </c>
      <c r="BK188">
        <v>35.793100000000003</v>
      </c>
      <c r="BL188">
        <v>649.99542857142853</v>
      </c>
      <c r="BM188">
        <v>100.96985714285709</v>
      </c>
      <c r="BN188">
        <v>9.9837814285714283E-2</v>
      </c>
      <c r="BO188">
        <v>33.181628571428568</v>
      </c>
      <c r="BP188">
        <v>33.627085714285712</v>
      </c>
      <c r="BQ188">
        <v>999.89999999999986</v>
      </c>
      <c r="BR188">
        <v>0</v>
      </c>
      <c r="BS188">
        <v>0</v>
      </c>
      <c r="BT188">
        <v>8996.9642857142862</v>
      </c>
      <c r="BU188">
        <v>0</v>
      </c>
      <c r="BV188">
        <v>164.1827142857143</v>
      </c>
      <c r="BW188">
        <v>-24.882828571428579</v>
      </c>
      <c r="BX188">
        <v>1157.8699999999999</v>
      </c>
      <c r="BY188">
        <v>1182.8014285714289</v>
      </c>
      <c r="BZ188">
        <v>0.71778314285714284</v>
      </c>
      <c r="CA188">
        <v>1141.161428571429</v>
      </c>
      <c r="CB188">
        <v>35.205414285714291</v>
      </c>
      <c r="CC188">
        <v>3.627157142857143</v>
      </c>
      <c r="CD188">
        <v>3.5546828571428568</v>
      </c>
      <c r="CE188">
        <v>27.227</v>
      </c>
      <c r="CF188">
        <v>26.883199999999999</v>
      </c>
      <c r="CG188">
        <v>1200</v>
      </c>
      <c r="CH188">
        <v>0.5000498571428571</v>
      </c>
      <c r="CI188">
        <v>0.49995014285714301</v>
      </c>
      <c r="CJ188">
        <v>0</v>
      </c>
      <c r="CK188">
        <v>955.67471428571423</v>
      </c>
      <c r="CL188">
        <v>4.9990899999999998</v>
      </c>
      <c r="CM188">
        <v>9791.9428571428562</v>
      </c>
      <c r="CN188">
        <v>9558.0314285714285</v>
      </c>
      <c r="CO188">
        <v>42.936999999999998</v>
      </c>
      <c r="CP188">
        <v>44.811999999999998</v>
      </c>
      <c r="CQ188">
        <v>43.75</v>
      </c>
      <c r="CR188">
        <v>43.866</v>
      </c>
      <c r="CS188">
        <v>44.321000000000012</v>
      </c>
      <c r="CT188">
        <v>597.56142857142856</v>
      </c>
      <c r="CU188">
        <v>597.44142857142856</v>
      </c>
      <c r="CV188">
        <v>0</v>
      </c>
      <c r="CW188">
        <v>1670263852.4000001</v>
      </c>
      <c r="CX188">
        <v>0</v>
      </c>
      <c r="CY188">
        <v>1670262879</v>
      </c>
      <c r="CZ188" t="s">
        <v>356</v>
      </c>
      <c r="DA188">
        <v>1670262873</v>
      </c>
      <c r="DB188">
        <v>1670262879</v>
      </c>
      <c r="DC188">
        <v>3</v>
      </c>
      <c r="DD188">
        <v>-7.0000000000000001E-3</v>
      </c>
      <c r="DE188">
        <v>-1.0999999999999999E-2</v>
      </c>
      <c r="DF188">
        <v>-3.9849999999999999</v>
      </c>
      <c r="DG188">
        <v>0.13</v>
      </c>
      <c r="DH188">
        <v>415</v>
      </c>
      <c r="DI188">
        <v>34</v>
      </c>
      <c r="DJ188">
        <v>0.34</v>
      </c>
      <c r="DK188">
        <v>0.13</v>
      </c>
      <c r="DL188">
        <v>-24.76695365853659</v>
      </c>
      <c r="DM188">
        <v>-0.60589337979092583</v>
      </c>
      <c r="DN188">
        <v>8.0973112362311528E-2</v>
      </c>
      <c r="DO188">
        <v>0</v>
      </c>
      <c r="DP188">
        <v>0.71690848780487804</v>
      </c>
      <c r="DQ188">
        <v>-1.4838752613238391E-2</v>
      </c>
      <c r="DR188">
        <v>2.940854282073128E-3</v>
      </c>
      <c r="DS188">
        <v>1</v>
      </c>
      <c r="DT188">
        <v>0</v>
      </c>
      <c r="DU188">
        <v>0</v>
      </c>
      <c r="DV188">
        <v>0</v>
      </c>
      <c r="DW188">
        <v>-1</v>
      </c>
      <c r="DX188">
        <v>1</v>
      </c>
      <c r="DY188">
        <v>2</v>
      </c>
      <c r="DZ188" t="s">
        <v>363</v>
      </c>
      <c r="EA188">
        <v>3.2965800000000001</v>
      </c>
      <c r="EB188">
        <v>2.62521</v>
      </c>
      <c r="EC188">
        <v>0.20063800000000001</v>
      </c>
      <c r="ED188">
        <v>0.201462</v>
      </c>
      <c r="EE188">
        <v>0.14452499999999999</v>
      </c>
      <c r="EF188">
        <v>0.14094799999999999</v>
      </c>
      <c r="EG188">
        <v>24198.7</v>
      </c>
      <c r="EH188">
        <v>24603.8</v>
      </c>
      <c r="EI188">
        <v>28170</v>
      </c>
      <c r="EJ188">
        <v>29661.4</v>
      </c>
      <c r="EK188">
        <v>33164.300000000003</v>
      </c>
      <c r="EL188">
        <v>35368.300000000003</v>
      </c>
      <c r="EM188">
        <v>39758.9</v>
      </c>
      <c r="EN188">
        <v>42380.9</v>
      </c>
      <c r="EO188">
        <v>1.9646300000000001</v>
      </c>
      <c r="EP188">
        <v>2.15605</v>
      </c>
      <c r="EQ188">
        <v>0.13425200000000001</v>
      </c>
      <c r="ER188">
        <v>0</v>
      </c>
      <c r="ES188">
        <v>31.4512</v>
      </c>
      <c r="ET188">
        <v>999.9</v>
      </c>
      <c r="EU188">
        <v>52.2</v>
      </c>
      <c r="EV188">
        <v>39.4</v>
      </c>
      <c r="EW188">
        <v>37.114600000000003</v>
      </c>
      <c r="EX188">
        <v>57.150300000000001</v>
      </c>
      <c r="EY188">
        <v>-1.3982399999999999</v>
      </c>
      <c r="EZ188">
        <v>2</v>
      </c>
      <c r="FA188">
        <v>0.44945400000000002</v>
      </c>
      <c r="FB188">
        <v>0.31612499999999999</v>
      </c>
      <c r="FC188">
        <v>20.273800000000001</v>
      </c>
      <c r="FD188">
        <v>5.2168400000000004</v>
      </c>
      <c r="FE188">
        <v>12.004899999999999</v>
      </c>
      <c r="FF188">
        <v>4.9865500000000003</v>
      </c>
      <c r="FG188">
        <v>3.2844500000000001</v>
      </c>
      <c r="FH188">
        <v>9999</v>
      </c>
      <c r="FI188">
        <v>9999</v>
      </c>
      <c r="FJ188">
        <v>9999</v>
      </c>
      <c r="FK188">
        <v>999.9</v>
      </c>
      <c r="FL188">
        <v>1.8658399999999999</v>
      </c>
      <c r="FM188">
        <v>1.8622799999999999</v>
      </c>
      <c r="FN188">
        <v>1.86432</v>
      </c>
      <c r="FO188">
        <v>1.8604000000000001</v>
      </c>
      <c r="FP188">
        <v>1.86111</v>
      </c>
      <c r="FQ188">
        <v>1.8602000000000001</v>
      </c>
      <c r="FR188">
        <v>1.86189</v>
      </c>
      <c r="FS188">
        <v>1.8584700000000001</v>
      </c>
      <c r="FT188">
        <v>0</v>
      </c>
      <c r="FU188">
        <v>0</v>
      </c>
      <c r="FV188">
        <v>0</v>
      </c>
      <c r="FW188">
        <v>0</v>
      </c>
      <c r="FX188" t="s">
        <v>358</v>
      </c>
      <c r="FY188" t="s">
        <v>359</v>
      </c>
      <c r="FZ188" t="s">
        <v>360</v>
      </c>
      <c r="GA188" t="s">
        <v>360</v>
      </c>
      <c r="GB188" t="s">
        <v>360</v>
      </c>
      <c r="GC188" t="s">
        <v>360</v>
      </c>
      <c r="GD188">
        <v>0</v>
      </c>
      <c r="GE188">
        <v>100</v>
      </c>
      <c r="GF188">
        <v>100</v>
      </c>
      <c r="GG188">
        <v>-4.96</v>
      </c>
      <c r="GH188">
        <v>0.13020000000000001</v>
      </c>
      <c r="GI188">
        <v>-3.0386377359327348</v>
      </c>
      <c r="GJ188">
        <v>-2.737337881603403E-3</v>
      </c>
      <c r="GK188">
        <v>1.2769921614711079E-6</v>
      </c>
      <c r="GL188">
        <v>-3.2469241445839119E-10</v>
      </c>
      <c r="GM188">
        <v>0.13012000000000509</v>
      </c>
      <c r="GN188">
        <v>0</v>
      </c>
      <c r="GO188">
        <v>0</v>
      </c>
      <c r="GP188">
        <v>0</v>
      </c>
      <c r="GQ188">
        <v>4</v>
      </c>
      <c r="GR188">
        <v>2074</v>
      </c>
      <c r="GS188">
        <v>4</v>
      </c>
      <c r="GT188">
        <v>30</v>
      </c>
      <c r="GU188">
        <v>16</v>
      </c>
      <c r="GV188">
        <v>15.9</v>
      </c>
      <c r="GW188">
        <v>3.11768</v>
      </c>
      <c r="GX188">
        <v>2.5439500000000002</v>
      </c>
      <c r="GY188">
        <v>2.04834</v>
      </c>
      <c r="GZ188">
        <v>2.6074199999999998</v>
      </c>
      <c r="HA188">
        <v>2.1972700000000001</v>
      </c>
      <c r="HB188">
        <v>2.2985799999999998</v>
      </c>
      <c r="HC188">
        <v>42.697400000000002</v>
      </c>
      <c r="HD188">
        <v>13.414099999999999</v>
      </c>
      <c r="HE188">
        <v>18</v>
      </c>
      <c r="HF188">
        <v>511.26799999999997</v>
      </c>
      <c r="HG188">
        <v>719.63099999999997</v>
      </c>
      <c r="HH188">
        <v>30.999500000000001</v>
      </c>
      <c r="HI188">
        <v>33.111600000000003</v>
      </c>
      <c r="HJ188">
        <v>30</v>
      </c>
      <c r="HK188">
        <v>33.000599999999999</v>
      </c>
      <c r="HL188">
        <v>32.991100000000003</v>
      </c>
      <c r="HM188">
        <v>62.336399999999998</v>
      </c>
      <c r="HN188">
        <v>-30</v>
      </c>
      <c r="HO188">
        <v>-30</v>
      </c>
      <c r="HP188">
        <v>31</v>
      </c>
      <c r="HQ188">
        <v>1157.1400000000001</v>
      </c>
      <c r="HR188">
        <v>33.834600000000002</v>
      </c>
      <c r="HS188">
        <v>99.257000000000005</v>
      </c>
      <c r="HT188">
        <v>98.292500000000004</v>
      </c>
    </row>
    <row r="189" spans="1:228" x14ac:dyDescent="0.2">
      <c r="A189">
        <v>174</v>
      </c>
      <c r="B189">
        <v>1670263837.5999999</v>
      </c>
      <c r="C189">
        <v>690.59999990463257</v>
      </c>
      <c r="D189" t="s">
        <v>707</v>
      </c>
      <c r="E189" t="s">
        <v>708</v>
      </c>
      <c r="F189">
        <v>4</v>
      </c>
      <c r="G189">
        <v>1670263835.2874999</v>
      </c>
      <c r="H189">
        <f t="shared" si="68"/>
        <v>1.7737352990473492E-3</v>
      </c>
      <c r="I189">
        <f t="shared" si="69"/>
        <v>1.7737352990473492</v>
      </c>
      <c r="J189">
        <f t="shared" si="70"/>
        <v>34.805239030162191</v>
      </c>
      <c r="K189">
        <f t="shared" si="71"/>
        <v>1122.39625</v>
      </c>
      <c r="L189">
        <f t="shared" si="72"/>
        <v>580.6225683633678</v>
      </c>
      <c r="M189">
        <f t="shared" si="73"/>
        <v>58.68289507746681</v>
      </c>
      <c r="N189">
        <f t="shared" si="74"/>
        <v>113.43937518610539</v>
      </c>
      <c r="O189">
        <f t="shared" si="75"/>
        <v>0.10875615095517811</v>
      </c>
      <c r="P189">
        <f t="shared" si="76"/>
        <v>3.6785400442628364</v>
      </c>
      <c r="Q189">
        <f t="shared" si="77"/>
        <v>0.10700093809192002</v>
      </c>
      <c r="R189">
        <f t="shared" si="78"/>
        <v>6.7030925564700236E-2</v>
      </c>
      <c r="S189">
        <f t="shared" si="79"/>
        <v>226.11274559960322</v>
      </c>
      <c r="T189">
        <f t="shared" si="80"/>
        <v>33.873939853826194</v>
      </c>
      <c r="U189">
        <f t="shared" si="81"/>
        <v>33.623975000000002</v>
      </c>
      <c r="V189">
        <f t="shared" si="82"/>
        <v>5.2319586236125204</v>
      </c>
      <c r="W189">
        <f t="shared" si="83"/>
        <v>71.160815886527757</v>
      </c>
      <c r="X189">
        <f t="shared" si="84"/>
        <v>3.6300089661514989</v>
      </c>
      <c r="Y189">
        <f t="shared" si="85"/>
        <v>5.1011345512674708</v>
      </c>
      <c r="Z189">
        <f t="shared" si="86"/>
        <v>1.6019496574610215</v>
      </c>
      <c r="AA189">
        <f t="shared" si="87"/>
        <v>-78.221726687988095</v>
      </c>
      <c r="AB189">
        <f t="shared" si="88"/>
        <v>-89.637008823431145</v>
      </c>
      <c r="AC189">
        <f t="shared" si="89"/>
        <v>-5.6024889727209564</v>
      </c>
      <c r="AD189">
        <f t="shared" si="90"/>
        <v>52.651521115463012</v>
      </c>
      <c r="AE189">
        <f t="shared" si="91"/>
        <v>58.133039587115213</v>
      </c>
      <c r="AF189">
        <f t="shared" si="92"/>
        <v>1.7927956688076998</v>
      </c>
      <c r="AG189">
        <f t="shared" si="93"/>
        <v>34.805239030162191</v>
      </c>
      <c r="AH189">
        <v>1189.1944028207281</v>
      </c>
      <c r="AI189">
        <v>1167.305454545454</v>
      </c>
      <c r="AJ189">
        <v>1.704542193960418</v>
      </c>
      <c r="AK189">
        <v>66.402608217360225</v>
      </c>
      <c r="AL189">
        <f t="shared" si="94"/>
        <v>1.7737352990473492</v>
      </c>
      <c r="AM189">
        <v>35.201673701589151</v>
      </c>
      <c r="AN189">
        <v>35.912078235294111</v>
      </c>
      <c r="AO189">
        <v>-1.3022747959322071E-5</v>
      </c>
      <c r="AP189">
        <v>90.818453597350185</v>
      </c>
      <c r="AQ189">
        <v>151</v>
      </c>
      <c r="AR189">
        <v>23</v>
      </c>
      <c r="AS189">
        <f t="shared" si="95"/>
        <v>1</v>
      </c>
      <c r="AT189">
        <f t="shared" si="96"/>
        <v>0</v>
      </c>
      <c r="AU189">
        <f t="shared" si="97"/>
        <v>47275.493097556311</v>
      </c>
      <c r="AV189">
        <f t="shared" si="98"/>
        <v>1200.0050000000001</v>
      </c>
      <c r="AW189">
        <f t="shared" si="99"/>
        <v>1025.9274889117116</v>
      </c>
      <c r="AX189">
        <f t="shared" si="100"/>
        <v>0.85493601185971024</v>
      </c>
      <c r="AY189">
        <f t="shared" si="101"/>
        <v>0.18842650288924062</v>
      </c>
      <c r="AZ189">
        <v>2.7</v>
      </c>
      <c r="BA189">
        <v>0.5</v>
      </c>
      <c r="BB189" t="s">
        <v>355</v>
      </c>
      <c r="BC189">
        <v>2</v>
      </c>
      <c r="BD189" t="b">
        <v>1</v>
      </c>
      <c r="BE189">
        <v>1670263835.2874999</v>
      </c>
      <c r="BF189">
        <v>1122.39625</v>
      </c>
      <c r="BG189">
        <v>1147.3800000000001</v>
      </c>
      <c r="BH189">
        <v>35.916175000000003</v>
      </c>
      <c r="BI189">
        <v>35.198212499999997</v>
      </c>
      <c r="BJ189">
        <v>1127.36375</v>
      </c>
      <c r="BK189">
        <v>35.786037499999999</v>
      </c>
      <c r="BL189">
        <v>649.99137500000006</v>
      </c>
      <c r="BM189">
        <v>100.968875</v>
      </c>
      <c r="BN189">
        <v>0.1000435625</v>
      </c>
      <c r="BO189">
        <v>33.1719875</v>
      </c>
      <c r="BP189">
        <v>33.623975000000002</v>
      </c>
      <c r="BQ189">
        <v>999.9</v>
      </c>
      <c r="BR189">
        <v>0</v>
      </c>
      <c r="BS189">
        <v>0</v>
      </c>
      <c r="BT189">
        <v>9010.46875</v>
      </c>
      <c r="BU189">
        <v>0</v>
      </c>
      <c r="BV189">
        <v>162.40549999999999</v>
      </c>
      <c r="BW189">
        <v>-24.979575000000001</v>
      </c>
      <c r="BX189">
        <v>1164.2112500000001</v>
      </c>
      <c r="BY189">
        <v>1189.2349999999999</v>
      </c>
      <c r="BZ189">
        <v>0.71795262500000012</v>
      </c>
      <c r="CA189">
        <v>1147.3800000000001</v>
      </c>
      <c r="CB189">
        <v>35.198212499999997</v>
      </c>
      <c r="CC189">
        <v>3.6264150000000002</v>
      </c>
      <c r="CD189">
        <v>3.5539225000000001</v>
      </c>
      <c r="CE189">
        <v>27.223512499999998</v>
      </c>
      <c r="CF189">
        <v>26.8795875</v>
      </c>
      <c r="CG189">
        <v>1200.0050000000001</v>
      </c>
      <c r="CH189">
        <v>0.50004999999999999</v>
      </c>
      <c r="CI189">
        <v>0.49995000000000001</v>
      </c>
      <c r="CJ189">
        <v>0</v>
      </c>
      <c r="CK189">
        <v>955.63187500000004</v>
      </c>
      <c r="CL189">
        <v>4.9990899999999998</v>
      </c>
      <c r="CM189">
        <v>9791.4674999999988</v>
      </c>
      <c r="CN189">
        <v>9558.0662499999999</v>
      </c>
      <c r="CO189">
        <v>42.936999999999998</v>
      </c>
      <c r="CP189">
        <v>44.811999999999998</v>
      </c>
      <c r="CQ189">
        <v>43.75</v>
      </c>
      <c r="CR189">
        <v>43.851374999999997</v>
      </c>
      <c r="CS189">
        <v>44.319875000000003</v>
      </c>
      <c r="CT189">
        <v>597.56500000000005</v>
      </c>
      <c r="CU189">
        <v>597.44500000000005</v>
      </c>
      <c r="CV189">
        <v>0</v>
      </c>
      <c r="CW189">
        <v>1670263856.5999999</v>
      </c>
      <c r="CX189">
        <v>0</v>
      </c>
      <c r="CY189">
        <v>1670262879</v>
      </c>
      <c r="CZ189" t="s">
        <v>356</v>
      </c>
      <c r="DA189">
        <v>1670262873</v>
      </c>
      <c r="DB189">
        <v>1670262879</v>
      </c>
      <c r="DC189">
        <v>3</v>
      </c>
      <c r="DD189">
        <v>-7.0000000000000001E-3</v>
      </c>
      <c r="DE189">
        <v>-1.0999999999999999E-2</v>
      </c>
      <c r="DF189">
        <v>-3.9849999999999999</v>
      </c>
      <c r="DG189">
        <v>0.13</v>
      </c>
      <c r="DH189">
        <v>415</v>
      </c>
      <c r="DI189">
        <v>34</v>
      </c>
      <c r="DJ189">
        <v>0.34</v>
      </c>
      <c r="DK189">
        <v>0.13</v>
      </c>
      <c r="DL189">
        <v>-24.813804878048781</v>
      </c>
      <c r="DM189">
        <v>-0.98694982578397383</v>
      </c>
      <c r="DN189">
        <v>0.10814344572951939</v>
      </c>
      <c r="DO189">
        <v>0</v>
      </c>
      <c r="DP189">
        <v>0.71626178048780487</v>
      </c>
      <c r="DQ189">
        <v>1.091851567944338E-2</v>
      </c>
      <c r="DR189">
        <v>1.7377668387792259E-3</v>
      </c>
      <c r="DS189">
        <v>1</v>
      </c>
      <c r="DT189">
        <v>0</v>
      </c>
      <c r="DU189">
        <v>0</v>
      </c>
      <c r="DV189">
        <v>0</v>
      </c>
      <c r="DW189">
        <v>-1</v>
      </c>
      <c r="DX189">
        <v>1</v>
      </c>
      <c r="DY189">
        <v>2</v>
      </c>
      <c r="DZ189" t="s">
        <v>363</v>
      </c>
      <c r="EA189">
        <v>3.2968899999999999</v>
      </c>
      <c r="EB189">
        <v>2.6255099999999998</v>
      </c>
      <c r="EC189">
        <v>0.20137099999999999</v>
      </c>
      <c r="ED189">
        <v>0.20219400000000001</v>
      </c>
      <c r="EE189">
        <v>0.14449300000000001</v>
      </c>
      <c r="EF189">
        <v>0.140928</v>
      </c>
      <c r="EG189">
        <v>24176.799999999999</v>
      </c>
      <c r="EH189">
        <v>24581.3</v>
      </c>
      <c r="EI189">
        <v>28170.5</v>
      </c>
      <c r="EJ189">
        <v>29661.599999999999</v>
      </c>
      <c r="EK189">
        <v>33166.1</v>
      </c>
      <c r="EL189">
        <v>35369.4</v>
      </c>
      <c r="EM189">
        <v>39759.4</v>
      </c>
      <c r="EN189">
        <v>42381.1</v>
      </c>
      <c r="EO189">
        <v>1.9654199999999999</v>
      </c>
      <c r="EP189">
        <v>2.1557499999999998</v>
      </c>
      <c r="EQ189">
        <v>0.13484099999999999</v>
      </c>
      <c r="ER189">
        <v>0</v>
      </c>
      <c r="ES189">
        <v>31.438400000000001</v>
      </c>
      <c r="ET189">
        <v>999.9</v>
      </c>
      <c r="EU189">
        <v>52.1</v>
      </c>
      <c r="EV189">
        <v>39.4</v>
      </c>
      <c r="EW189">
        <v>37.048000000000002</v>
      </c>
      <c r="EX189">
        <v>57.060299999999998</v>
      </c>
      <c r="EY189">
        <v>-1.45834</v>
      </c>
      <c r="EZ189">
        <v>2</v>
      </c>
      <c r="FA189">
        <v>0.44915100000000002</v>
      </c>
      <c r="FB189">
        <v>0.314276</v>
      </c>
      <c r="FC189">
        <v>20.273800000000001</v>
      </c>
      <c r="FD189">
        <v>5.2172900000000002</v>
      </c>
      <c r="FE189">
        <v>12.004099999999999</v>
      </c>
      <c r="FF189">
        <v>4.9865000000000004</v>
      </c>
      <c r="FG189">
        <v>3.2845</v>
      </c>
      <c r="FH189">
        <v>9999</v>
      </c>
      <c r="FI189">
        <v>9999</v>
      </c>
      <c r="FJ189">
        <v>9999</v>
      </c>
      <c r="FK189">
        <v>999.9</v>
      </c>
      <c r="FL189">
        <v>1.8658399999999999</v>
      </c>
      <c r="FM189">
        <v>1.8622799999999999</v>
      </c>
      <c r="FN189">
        <v>1.86432</v>
      </c>
      <c r="FO189">
        <v>1.86039</v>
      </c>
      <c r="FP189">
        <v>1.86111</v>
      </c>
      <c r="FQ189">
        <v>1.8602000000000001</v>
      </c>
      <c r="FR189">
        <v>1.86188</v>
      </c>
      <c r="FS189">
        <v>1.8585100000000001</v>
      </c>
      <c r="FT189">
        <v>0</v>
      </c>
      <c r="FU189">
        <v>0</v>
      </c>
      <c r="FV189">
        <v>0</v>
      </c>
      <c r="FW189">
        <v>0</v>
      </c>
      <c r="FX189" t="s">
        <v>358</v>
      </c>
      <c r="FY189" t="s">
        <v>359</v>
      </c>
      <c r="FZ189" t="s">
        <v>360</v>
      </c>
      <c r="GA189" t="s">
        <v>360</v>
      </c>
      <c r="GB189" t="s">
        <v>360</v>
      </c>
      <c r="GC189" t="s">
        <v>360</v>
      </c>
      <c r="GD189">
        <v>0</v>
      </c>
      <c r="GE189">
        <v>100</v>
      </c>
      <c r="GF189">
        <v>100</v>
      </c>
      <c r="GG189">
        <v>-4.97</v>
      </c>
      <c r="GH189">
        <v>0.13020000000000001</v>
      </c>
      <c r="GI189">
        <v>-3.0386377359327348</v>
      </c>
      <c r="GJ189">
        <v>-2.737337881603403E-3</v>
      </c>
      <c r="GK189">
        <v>1.2769921614711079E-6</v>
      </c>
      <c r="GL189">
        <v>-3.2469241445839119E-10</v>
      </c>
      <c r="GM189">
        <v>0.13012000000000509</v>
      </c>
      <c r="GN189">
        <v>0</v>
      </c>
      <c r="GO189">
        <v>0</v>
      </c>
      <c r="GP189">
        <v>0</v>
      </c>
      <c r="GQ189">
        <v>4</v>
      </c>
      <c r="GR189">
        <v>2074</v>
      </c>
      <c r="GS189">
        <v>4</v>
      </c>
      <c r="GT189">
        <v>30</v>
      </c>
      <c r="GU189">
        <v>16.100000000000001</v>
      </c>
      <c r="GV189">
        <v>16</v>
      </c>
      <c r="GW189">
        <v>3.13232</v>
      </c>
      <c r="GX189">
        <v>2.5439500000000002</v>
      </c>
      <c r="GY189">
        <v>2.04834</v>
      </c>
      <c r="GZ189">
        <v>2.6061999999999999</v>
      </c>
      <c r="HA189">
        <v>2.1972700000000001</v>
      </c>
      <c r="HB189">
        <v>2.2985799999999998</v>
      </c>
      <c r="HC189">
        <v>42.697400000000002</v>
      </c>
      <c r="HD189">
        <v>13.414099999999999</v>
      </c>
      <c r="HE189">
        <v>18</v>
      </c>
      <c r="HF189">
        <v>511.791</v>
      </c>
      <c r="HG189">
        <v>719.351</v>
      </c>
      <c r="HH189">
        <v>30.999500000000001</v>
      </c>
      <c r="HI189">
        <v>33.1126</v>
      </c>
      <c r="HJ189">
        <v>30.0001</v>
      </c>
      <c r="HK189">
        <v>33.000599999999999</v>
      </c>
      <c r="HL189">
        <v>32.991100000000003</v>
      </c>
      <c r="HM189">
        <v>62.624099999999999</v>
      </c>
      <c r="HN189">
        <v>-30</v>
      </c>
      <c r="HO189">
        <v>-30</v>
      </c>
      <c r="HP189">
        <v>31</v>
      </c>
      <c r="HQ189">
        <v>1163.83</v>
      </c>
      <c r="HR189">
        <v>33.834600000000002</v>
      </c>
      <c r="HS189">
        <v>99.258499999999998</v>
      </c>
      <c r="HT189">
        <v>98.292900000000003</v>
      </c>
    </row>
    <row r="190" spans="1:228" x14ac:dyDescent="0.2">
      <c r="A190">
        <v>175</v>
      </c>
      <c r="B190">
        <v>1670263841.5999999</v>
      </c>
      <c r="C190">
        <v>694.59999990463257</v>
      </c>
      <c r="D190" t="s">
        <v>709</v>
      </c>
      <c r="E190" t="s">
        <v>710</v>
      </c>
      <c r="F190">
        <v>4</v>
      </c>
      <c r="G190">
        <v>1670263839.5999999</v>
      </c>
      <c r="H190">
        <f t="shared" si="68"/>
        <v>1.7729899682016337E-3</v>
      </c>
      <c r="I190">
        <f t="shared" si="69"/>
        <v>1.7729899682016337</v>
      </c>
      <c r="J190">
        <f t="shared" si="70"/>
        <v>34.533066375146674</v>
      </c>
      <c r="K190">
        <f t="shared" si="71"/>
        <v>1129.525714285714</v>
      </c>
      <c r="L190">
        <f t="shared" si="72"/>
        <v>590.78448900700823</v>
      </c>
      <c r="M190">
        <f t="shared" si="73"/>
        <v>59.70971598532099</v>
      </c>
      <c r="N190">
        <f t="shared" si="74"/>
        <v>114.15949614973175</v>
      </c>
      <c r="O190">
        <f t="shared" si="75"/>
        <v>0.10859319079353834</v>
      </c>
      <c r="P190">
        <f t="shared" si="76"/>
        <v>3.6722955387007881</v>
      </c>
      <c r="Q190">
        <f t="shared" si="77"/>
        <v>0.10684026440376225</v>
      </c>
      <c r="R190">
        <f t="shared" si="78"/>
        <v>6.6930301691334765E-2</v>
      </c>
      <c r="S190">
        <f t="shared" si="79"/>
        <v>226.11341943351573</v>
      </c>
      <c r="T190">
        <f t="shared" si="80"/>
        <v>33.869608965311393</v>
      </c>
      <c r="U190">
        <f t="shared" si="81"/>
        <v>33.626842857142847</v>
      </c>
      <c r="V190">
        <f t="shared" si="82"/>
        <v>5.2327979304487613</v>
      </c>
      <c r="W190">
        <f t="shared" si="83"/>
        <v>71.165803865674491</v>
      </c>
      <c r="X190">
        <f t="shared" si="84"/>
        <v>3.6291194498734085</v>
      </c>
      <c r="Y190">
        <f t="shared" si="85"/>
        <v>5.0995270941130295</v>
      </c>
      <c r="Z190">
        <f t="shared" si="86"/>
        <v>1.6036784805753528</v>
      </c>
      <c r="AA190">
        <f t="shared" si="87"/>
        <v>-78.188857597692049</v>
      </c>
      <c r="AB190">
        <f t="shared" si="88"/>
        <v>-91.164500462258871</v>
      </c>
      <c r="AC190">
        <f t="shared" si="89"/>
        <v>-5.7075725443071397</v>
      </c>
      <c r="AD190">
        <f t="shared" si="90"/>
        <v>51.052488829257669</v>
      </c>
      <c r="AE190">
        <f t="shared" si="91"/>
        <v>58.241475918289986</v>
      </c>
      <c r="AF190">
        <f t="shared" si="92"/>
        <v>1.7937803405977366</v>
      </c>
      <c r="AG190">
        <f t="shared" si="93"/>
        <v>34.533066375146674</v>
      </c>
      <c r="AH190">
        <v>1196.089680047372</v>
      </c>
      <c r="AI190">
        <v>1174.199818181818</v>
      </c>
      <c r="AJ190">
        <v>1.7340790856323971</v>
      </c>
      <c r="AK190">
        <v>66.402608217360225</v>
      </c>
      <c r="AL190">
        <f t="shared" si="94"/>
        <v>1.7729899682016337</v>
      </c>
      <c r="AM190">
        <v>35.195710101201087</v>
      </c>
      <c r="AN190">
        <v>35.905813529411752</v>
      </c>
      <c r="AO190">
        <v>-2.046095668585185E-5</v>
      </c>
      <c r="AP190">
        <v>90.818453597350185</v>
      </c>
      <c r="AQ190">
        <v>151</v>
      </c>
      <c r="AR190">
        <v>23</v>
      </c>
      <c r="AS190">
        <f t="shared" si="95"/>
        <v>1</v>
      </c>
      <c r="AT190">
        <f t="shared" si="96"/>
        <v>0</v>
      </c>
      <c r="AU190">
        <f t="shared" si="97"/>
        <v>47164.845392410083</v>
      </c>
      <c r="AV190">
        <f t="shared" si="98"/>
        <v>1200.008571428571</v>
      </c>
      <c r="AW190">
        <f t="shared" si="99"/>
        <v>1025.930542711666</v>
      </c>
      <c r="AX190">
        <f t="shared" si="100"/>
        <v>0.85493601224058691</v>
      </c>
      <c r="AY190">
        <f t="shared" si="101"/>
        <v>0.18842650362433253</v>
      </c>
      <c r="AZ190">
        <v>2.7</v>
      </c>
      <c r="BA190">
        <v>0.5</v>
      </c>
      <c r="BB190" t="s">
        <v>355</v>
      </c>
      <c r="BC190">
        <v>2</v>
      </c>
      <c r="BD190" t="b">
        <v>1</v>
      </c>
      <c r="BE190">
        <v>1670263839.5999999</v>
      </c>
      <c r="BF190">
        <v>1129.525714285714</v>
      </c>
      <c r="BG190">
        <v>1154.558571428571</v>
      </c>
      <c r="BH190">
        <v>35.907514285714292</v>
      </c>
      <c r="BI190">
        <v>35.189200000000007</v>
      </c>
      <c r="BJ190">
        <v>1134.501428571429</v>
      </c>
      <c r="BK190">
        <v>35.777400000000007</v>
      </c>
      <c r="BL190">
        <v>650.03571428571433</v>
      </c>
      <c r="BM190">
        <v>100.9684285714286</v>
      </c>
      <c r="BN190">
        <v>0.10009488571428569</v>
      </c>
      <c r="BO190">
        <v>33.166371428571424</v>
      </c>
      <c r="BP190">
        <v>33.626842857142847</v>
      </c>
      <c r="BQ190">
        <v>999.89999999999986</v>
      </c>
      <c r="BR190">
        <v>0</v>
      </c>
      <c r="BS190">
        <v>0</v>
      </c>
      <c r="BT190">
        <v>8988.9285714285706</v>
      </c>
      <c r="BU190">
        <v>0</v>
      </c>
      <c r="BV190">
        <v>160.8618571428571</v>
      </c>
      <c r="BW190">
        <v>-25.032514285714289</v>
      </c>
      <c r="BX190">
        <v>1171.5957142857139</v>
      </c>
      <c r="BY190">
        <v>1196.668571428572</v>
      </c>
      <c r="BZ190">
        <v>0.71831685714285698</v>
      </c>
      <c r="CA190">
        <v>1154.558571428571</v>
      </c>
      <c r="CB190">
        <v>35.189200000000007</v>
      </c>
      <c r="CC190">
        <v>3.6255299999999999</v>
      </c>
      <c r="CD190">
        <v>3.552999999999999</v>
      </c>
      <c r="CE190">
        <v>27.219342857142859</v>
      </c>
      <c r="CF190">
        <v>26.875171428571431</v>
      </c>
      <c r="CG190">
        <v>1200.008571428571</v>
      </c>
      <c r="CH190">
        <v>0.50004999999999999</v>
      </c>
      <c r="CI190">
        <v>0.49995000000000012</v>
      </c>
      <c r="CJ190">
        <v>0</v>
      </c>
      <c r="CK190">
        <v>955.55200000000002</v>
      </c>
      <c r="CL190">
        <v>4.9990899999999998</v>
      </c>
      <c r="CM190">
        <v>9791.1471428571422</v>
      </c>
      <c r="CN190">
        <v>9558.0928571428576</v>
      </c>
      <c r="CO190">
        <v>42.936999999999998</v>
      </c>
      <c r="CP190">
        <v>44.811999999999998</v>
      </c>
      <c r="CQ190">
        <v>43.75</v>
      </c>
      <c r="CR190">
        <v>43.83</v>
      </c>
      <c r="CS190">
        <v>44.311999999999998</v>
      </c>
      <c r="CT190">
        <v>597.56857142857154</v>
      </c>
      <c r="CU190">
        <v>597.44857142857131</v>
      </c>
      <c r="CV190">
        <v>0</v>
      </c>
      <c r="CW190">
        <v>1670263860.2</v>
      </c>
      <c r="CX190">
        <v>0</v>
      </c>
      <c r="CY190">
        <v>1670262879</v>
      </c>
      <c r="CZ190" t="s">
        <v>356</v>
      </c>
      <c r="DA190">
        <v>1670262873</v>
      </c>
      <c r="DB190">
        <v>1670262879</v>
      </c>
      <c r="DC190">
        <v>3</v>
      </c>
      <c r="DD190">
        <v>-7.0000000000000001E-3</v>
      </c>
      <c r="DE190">
        <v>-1.0999999999999999E-2</v>
      </c>
      <c r="DF190">
        <v>-3.9849999999999999</v>
      </c>
      <c r="DG190">
        <v>0.13</v>
      </c>
      <c r="DH190">
        <v>415</v>
      </c>
      <c r="DI190">
        <v>34</v>
      </c>
      <c r="DJ190">
        <v>0.34</v>
      </c>
      <c r="DK190">
        <v>0.13</v>
      </c>
      <c r="DL190">
        <v>-24.88019756097561</v>
      </c>
      <c r="DM190">
        <v>-1.173551916376359</v>
      </c>
      <c r="DN190">
        <v>0.11900210592070801</v>
      </c>
      <c r="DO190">
        <v>0</v>
      </c>
      <c r="DP190">
        <v>0.71655531707317077</v>
      </c>
      <c r="DQ190">
        <v>1.278758885017388E-2</v>
      </c>
      <c r="DR190">
        <v>1.727302499232503E-3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363</v>
      </c>
      <c r="EA190">
        <v>3.2966799999999998</v>
      </c>
      <c r="EB190">
        <v>2.6252</v>
      </c>
      <c r="EC190">
        <v>0.20211699999999999</v>
      </c>
      <c r="ED190">
        <v>0.20292299999999999</v>
      </c>
      <c r="EE190">
        <v>0.144482</v>
      </c>
      <c r="EF190">
        <v>0.140907</v>
      </c>
      <c r="EG190">
        <v>24153.9</v>
      </c>
      <c r="EH190">
        <v>24558.400000000001</v>
      </c>
      <c r="EI190">
        <v>28170.2</v>
      </c>
      <c r="EJ190">
        <v>29661.200000000001</v>
      </c>
      <c r="EK190">
        <v>33166.199999999997</v>
      </c>
      <c r="EL190">
        <v>35369.9</v>
      </c>
      <c r="EM190">
        <v>39759</v>
      </c>
      <c r="EN190">
        <v>42380.6</v>
      </c>
      <c r="EO190">
        <v>1.9659800000000001</v>
      </c>
      <c r="EP190">
        <v>2.15612</v>
      </c>
      <c r="EQ190">
        <v>0.135519</v>
      </c>
      <c r="ER190">
        <v>0</v>
      </c>
      <c r="ES190">
        <v>31.427299999999999</v>
      </c>
      <c r="ET190">
        <v>999.9</v>
      </c>
      <c r="EU190">
        <v>52.1</v>
      </c>
      <c r="EV190">
        <v>39.4</v>
      </c>
      <c r="EW190">
        <v>37.046300000000002</v>
      </c>
      <c r="EX190">
        <v>57.060299999999998</v>
      </c>
      <c r="EY190">
        <v>-1.4543299999999999</v>
      </c>
      <c r="EZ190">
        <v>2</v>
      </c>
      <c r="FA190">
        <v>0.44931399999999999</v>
      </c>
      <c r="FB190">
        <v>0.31231500000000001</v>
      </c>
      <c r="FC190">
        <v>20.273800000000001</v>
      </c>
      <c r="FD190">
        <v>5.21774</v>
      </c>
      <c r="FE190">
        <v>12.004300000000001</v>
      </c>
      <c r="FF190">
        <v>4.9862000000000002</v>
      </c>
      <c r="FG190">
        <v>3.2844799999999998</v>
      </c>
      <c r="FH190">
        <v>9999</v>
      </c>
      <c r="FI190">
        <v>9999</v>
      </c>
      <c r="FJ190">
        <v>9999</v>
      </c>
      <c r="FK190">
        <v>999.9</v>
      </c>
      <c r="FL190">
        <v>1.8658399999999999</v>
      </c>
      <c r="FM190">
        <v>1.86232</v>
      </c>
      <c r="FN190">
        <v>1.86432</v>
      </c>
      <c r="FO190">
        <v>1.8604099999999999</v>
      </c>
      <c r="FP190">
        <v>1.86111</v>
      </c>
      <c r="FQ190">
        <v>1.8602000000000001</v>
      </c>
      <c r="FR190">
        <v>1.8619000000000001</v>
      </c>
      <c r="FS190">
        <v>1.8585100000000001</v>
      </c>
      <c r="FT190">
        <v>0</v>
      </c>
      <c r="FU190">
        <v>0</v>
      </c>
      <c r="FV190">
        <v>0</v>
      </c>
      <c r="FW190">
        <v>0</v>
      </c>
      <c r="FX190" t="s">
        <v>358</v>
      </c>
      <c r="FY190" t="s">
        <v>359</v>
      </c>
      <c r="FZ190" t="s">
        <v>360</v>
      </c>
      <c r="GA190" t="s">
        <v>360</v>
      </c>
      <c r="GB190" t="s">
        <v>360</v>
      </c>
      <c r="GC190" t="s">
        <v>360</v>
      </c>
      <c r="GD190">
        <v>0</v>
      </c>
      <c r="GE190">
        <v>100</v>
      </c>
      <c r="GF190">
        <v>100</v>
      </c>
      <c r="GG190">
        <v>-4.9800000000000004</v>
      </c>
      <c r="GH190">
        <v>0.13009999999999999</v>
      </c>
      <c r="GI190">
        <v>-3.0386377359327348</v>
      </c>
      <c r="GJ190">
        <v>-2.737337881603403E-3</v>
      </c>
      <c r="GK190">
        <v>1.2769921614711079E-6</v>
      </c>
      <c r="GL190">
        <v>-3.2469241445839119E-10</v>
      </c>
      <c r="GM190">
        <v>0.13012000000000509</v>
      </c>
      <c r="GN190">
        <v>0</v>
      </c>
      <c r="GO190">
        <v>0</v>
      </c>
      <c r="GP190">
        <v>0</v>
      </c>
      <c r="GQ190">
        <v>4</v>
      </c>
      <c r="GR190">
        <v>2074</v>
      </c>
      <c r="GS190">
        <v>4</v>
      </c>
      <c r="GT190">
        <v>30</v>
      </c>
      <c r="GU190">
        <v>16.100000000000001</v>
      </c>
      <c r="GV190">
        <v>16</v>
      </c>
      <c r="GW190">
        <v>3.14697</v>
      </c>
      <c r="GX190">
        <v>2.5622600000000002</v>
      </c>
      <c r="GY190">
        <v>2.04834</v>
      </c>
      <c r="GZ190">
        <v>2.6074199999999998</v>
      </c>
      <c r="HA190">
        <v>2.1972700000000001</v>
      </c>
      <c r="HB190">
        <v>2.2717299999999998</v>
      </c>
      <c r="HC190">
        <v>42.697400000000002</v>
      </c>
      <c r="HD190">
        <v>13.414099999999999</v>
      </c>
      <c r="HE190">
        <v>18</v>
      </c>
      <c r="HF190">
        <v>512.15</v>
      </c>
      <c r="HG190">
        <v>719.70100000000002</v>
      </c>
      <c r="HH190">
        <v>30.999500000000001</v>
      </c>
      <c r="HI190">
        <v>33.1126</v>
      </c>
      <c r="HJ190">
        <v>30</v>
      </c>
      <c r="HK190">
        <v>33.000599999999999</v>
      </c>
      <c r="HL190">
        <v>32.991100000000003</v>
      </c>
      <c r="HM190">
        <v>62.920499999999997</v>
      </c>
      <c r="HN190">
        <v>-30</v>
      </c>
      <c r="HO190">
        <v>-30</v>
      </c>
      <c r="HP190">
        <v>31</v>
      </c>
      <c r="HQ190">
        <v>1170.51</v>
      </c>
      <c r="HR190">
        <v>33.834600000000002</v>
      </c>
      <c r="HS190">
        <v>99.257400000000004</v>
      </c>
      <c r="HT190">
        <v>98.291799999999995</v>
      </c>
    </row>
    <row r="191" spans="1:228" x14ac:dyDescent="0.2">
      <c r="A191">
        <v>176</v>
      </c>
      <c r="B191">
        <v>1670263845.5999999</v>
      </c>
      <c r="C191">
        <v>698.59999990463257</v>
      </c>
      <c r="D191" t="s">
        <v>711</v>
      </c>
      <c r="E191" t="s">
        <v>712</v>
      </c>
      <c r="F191">
        <v>4</v>
      </c>
      <c r="G191">
        <v>1670263843.2874999</v>
      </c>
      <c r="H191">
        <f t="shared" si="68"/>
        <v>1.786099765447283E-3</v>
      </c>
      <c r="I191">
        <f t="shared" si="69"/>
        <v>1.786099765447283</v>
      </c>
      <c r="J191">
        <f t="shared" si="70"/>
        <v>33.68765469755909</v>
      </c>
      <c r="K191">
        <f t="shared" si="71"/>
        <v>1135.7662499999999</v>
      </c>
      <c r="L191">
        <f t="shared" si="72"/>
        <v>613.37704304282806</v>
      </c>
      <c r="M191">
        <f t="shared" si="73"/>
        <v>61.993666673988045</v>
      </c>
      <c r="N191">
        <f t="shared" si="74"/>
        <v>114.7912448316868</v>
      </c>
      <c r="O191">
        <f t="shared" si="75"/>
        <v>0.10949232803355785</v>
      </c>
      <c r="P191">
        <f t="shared" si="76"/>
        <v>3.6768162005857632</v>
      </c>
      <c r="Q191">
        <f t="shared" si="77"/>
        <v>0.10771266259167014</v>
      </c>
      <c r="R191">
        <f t="shared" si="78"/>
        <v>6.7477900463528875E-2</v>
      </c>
      <c r="S191">
        <f t="shared" si="79"/>
        <v>226.11251006647458</v>
      </c>
      <c r="T191">
        <f t="shared" si="80"/>
        <v>33.86494947973285</v>
      </c>
      <c r="U191">
        <f t="shared" si="81"/>
        <v>33.621587499999997</v>
      </c>
      <c r="V191">
        <f t="shared" si="82"/>
        <v>5.2312599873745835</v>
      </c>
      <c r="W191">
        <f t="shared" si="83"/>
        <v>71.163482512172763</v>
      </c>
      <c r="X191">
        <f t="shared" si="84"/>
        <v>3.6287777798279155</v>
      </c>
      <c r="Y191">
        <f t="shared" si="85"/>
        <v>5.0992133208309482</v>
      </c>
      <c r="Z191">
        <f t="shared" si="86"/>
        <v>1.602482207546668</v>
      </c>
      <c r="AA191">
        <f t="shared" si="87"/>
        <v>-78.766999656225181</v>
      </c>
      <c r="AB191">
        <f t="shared" si="88"/>
        <v>-90.452324003668053</v>
      </c>
      <c r="AC191">
        <f t="shared" si="89"/>
        <v>-5.6558464263984689</v>
      </c>
      <c r="AD191">
        <f t="shared" si="90"/>
        <v>51.237339980182867</v>
      </c>
      <c r="AE191">
        <f t="shared" si="91"/>
        <v>58.053095535137153</v>
      </c>
      <c r="AF191">
        <f t="shared" si="92"/>
        <v>1.7996055262879564</v>
      </c>
      <c r="AG191">
        <f t="shared" si="93"/>
        <v>33.68765469755909</v>
      </c>
      <c r="AH191">
        <v>1202.9933543298721</v>
      </c>
      <c r="AI191">
        <v>1181.2844242424239</v>
      </c>
      <c r="AJ191">
        <v>1.778894685971631</v>
      </c>
      <c r="AK191">
        <v>66.402608217360225</v>
      </c>
      <c r="AL191">
        <f t="shared" si="94"/>
        <v>1.786099765447283</v>
      </c>
      <c r="AM191">
        <v>35.186553333038319</v>
      </c>
      <c r="AN191">
        <v>35.901891176470578</v>
      </c>
      <c r="AO191">
        <v>-8.1521821280841841E-6</v>
      </c>
      <c r="AP191">
        <v>90.818453597350185</v>
      </c>
      <c r="AQ191">
        <v>151</v>
      </c>
      <c r="AR191">
        <v>23</v>
      </c>
      <c r="AS191">
        <f t="shared" si="95"/>
        <v>1</v>
      </c>
      <c r="AT191">
        <f t="shared" si="96"/>
        <v>0</v>
      </c>
      <c r="AU191">
        <f t="shared" si="97"/>
        <v>47245.747263854297</v>
      </c>
      <c r="AV191">
        <f t="shared" si="98"/>
        <v>1200.0037500000001</v>
      </c>
      <c r="AW191">
        <f t="shared" si="99"/>
        <v>1025.9264202416969</v>
      </c>
      <c r="AX191">
        <f t="shared" si="100"/>
        <v>0.85493601185971024</v>
      </c>
      <c r="AY191">
        <f t="shared" si="101"/>
        <v>0.18842650288924062</v>
      </c>
      <c r="AZ191">
        <v>2.7</v>
      </c>
      <c r="BA191">
        <v>0.5</v>
      </c>
      <c r="BB191" t="s">
        <v>355</v>
      </c>
      <c r="BC191">
        <v>2</v>
      </c>
      <c r="BD191" t="b">
        <v>1</v>
      </c>
      <c r="BE191">
        <v>1670263843.2874999</v>
      </c>
      <c r="BF191">
        <v>1135.7662499999999</v>
      </c>
      <c r="BG191">
        <v>1160.73</v>
      </c>
      <c r="BH191">
        <v>35.903812500000001</v>
      </c>
      <c r="BI191">
        <v>35.1831125</v>
      </c>
      <c r="BJ191">
        <v>1140.7474999999999</v>
      </c>
      <c r="BK191">
        <v>35.773700000000012</v>
      </c>
      <c r="BL191">
        <v>649.99037499999997</v>
      </c>
      <c r="BM191">
        <v>100.9695</v>
      </c>
      <c r="BN191">
        <v>9.9927650000000007E-2</v>
      </c>
      <c r="BO191">
        <v>33.165274999999987</v>
      </c>
      <c r="BP191">
        <v>33.621587499999997</v>
      </c>
      <c r="BQ191">
        <v>999.9</v>
      </c>
      <c r="BR191">
        <v>0</v>
      </c>
      <c r="BS191">
        <v>0</v>
      </c>
      <c r="BT191">
        <v>9004.4537500000006</v>
      </c>
      <c r="BU191">
        <v>0</v>
      </c>
      <c r="BV191">
        <v>160.061125</v>
      </c>
      <c r="BW191">
        <v>-24.962262500000001</v>
      </c>
      <c r="BX191">
        <v>1178.0625</v>
      </c>
      <c r="BY191">
        <v>1203.0550000000001</v>
      </c>
      <c r="BZ191">
        <v>0.72070699999999999</v>
      </c>
      <c r="CA191">
        <v>1160.73</v>
      </c>
      <c r="CB191">
        <v>35.1831125</v>
      </c>
      <c r="CC191">
        <v>3.6251912499999999</v>
      </c>
      <c r="CD191">
        <v>3.5524212500000001</v>
      </c>
      <c r="CE191">
        <v>27.217762499999999</v>
      </c>
      <c r="CF191">
        <v>26.872399999999999</v>
      </c>
      <c r="CG191">
        <v>1200.0037500000001</v>
      </c>
      <c r="CH191">
        <v>0.50004999999999999</v>
      </c>
      <c r="CI191">
        <v>0.49995000000000001</v>
      </c>
      <c r="CJ191">
        <v>0</v>
      </c>
      <c r="CK191">
        <v>955.46825000000001</v>
      </c>
      <c r="CL191">
        <v>4.9990899999999998</v>
      </c>
      <c r="CM191">
        <v>9790.5112499999996</v>
      </c>
      <c r="CN191">
        <v>9558.0450000000019</v>
      </c>
      <c r="CO191">
        <v>42.936999999999998</v>
      </c>
      <c r="CP191">
        <v>44.796499999999988</v>
      </c>
      <c r="CQ191">
        <v>43.75</v>
      </c>
      <c r="CR191">
        <v>43.843499999999999</v>
      </c>
      <c r="CS191">
        <v>44.311999999999998</v>
      </c>
      <c r="CT191">
        <v>597.56500000000005</v>
      </c>
      <c r="CU191">
        <v>597.44500000000005</v>
      </c>
      <c r="CV191">
        <v>0</v>
      </c>
      <c r="CW191">
        <v>1670263864.4000001</v>
      </c>
      <c r="CX191">
        <v>0</v>
      </c>
      <c r="CY191">
        <v>1670262879</v>
      </c>
      <c r="CZ191" t="s">
        <v>356</v>
      </c>
      <c r="DA191">
        <v>1670262873</v>
      </c>
      <c r="DB191">
        <v>1670262879</v>
      </c>
      <c r="DC191">
        <v>3</v>
      </c>
      <c r="DD191">
        <v>-7.0000000000000001E-3</v>
      </c>
      <c r="DE191">
        <v>-1.0999999999999999E-2</v>
      </c>
      <c r="DF191">
        <v>-3.9849999999999999</v>
      </c>
      <c r="DG191">
        <v>0.13</v>
      </c>
      <c r="DH191">
        <v>415</v>
      </c>
      <c r="DI191">
        <v>34</v>
      </c>
      <c r="DJ191">
        <v>0.34</v>
      </c>
      <c r="DK191">
        <v>0.13</v>
      </c>
      <c r="DL191">
        <v>-24.929904878048781</v>
      </c>
      <c r="DM191">
        <v>-0.66903763066199839</v>
      </c>
      <c r="DN191">
        <v>8.2015866850439711E-2</v>
      </c>
      <c r="DO191">
        <v>0</v>
      </c>
      <c r="DP191">
        <v>0.71770397560975607</v>
      </c>
      <c r="DQ191">
        <v>1.586410452961735E-2</v>
      </c>
      <c r="DR191">
        <v>2.0011730156159588E-3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363</v>
      </c>
      <c r="EA191">
        <v>3.2966899999999999</v>
      </c>
      <c r="EB191">
        <v>2.6253199999999999</v>
      </c>
      <c r="EC191">
        <v>0.202875</v>
      </c>
      <c r="ED191">
        <v>0.20367399999999999</v>
      </c>
      <c r="EE191">
        <v>0.14447299999999999</v>
      </c>
      <c r="EF191">
        <v>0.14088999999999999</v>
      </c>
      <c r="EG191">
        <v>24131.1</v>
      </c>
      <c r="EH191">
        <v>24535.599999999999</v>
      </c>
      <c r="EI191">
        <v>28170.400000000001</v>
      </c>
      <c r="EJ191">
        <v>29661.7</v>
      </c>
      <c r="EK191">
        <v>33166.6</v>
      </c>
      <c r="EL191">
        <v>35371.1</v>
      </c>
      <c r="EM191">
        <v>39759</v>
      </c>
      <c r="EN191">
        <v>42381.1</v>
      </c>
      <c r="EO191">
        <v>1.9657500000000001</v>
      </c>
      <c r="EP191">
        <v>2.15605</v>
      </c>
      <c r="EQ191">
        <v>0.13592099999999999</v>
      </c>
      <c r="ER191">
        <v>0</v>
      </c>
      <c r="ES191">
        <v>31.418600000000001</v>
      </c>
      <c r="ET191">
        <v>999.9</v>
      </c>
      <c r="EU191">
        <v>52.1</v>
      </c>
      <c r="EV191">
        <v>39.4</v>
      </c>
      <c r="EW191">
        <v>37.049399999999999</v>
      </c>
      <c r="EX191">
        <v>57.270299999999999</v>
      </c>
      <c r="EY191">
        <v>-1.4142600000000001</v>
      </c>
      <c r="EZ191">
        <v>2</v>
      </c>
      <c r="FA191">
        <v>0.44904699999999997</v>
      </c>
      <c r="FB191">
        <v>0.31197399999999997</v>
      </c>
      <c r="FC191">
        <v>20.273800000000001</v>
      </c>
      <c r="FD191">
        <v>5.2183400000000004</v>
      </c>
      <c r="FE191">
        <v>12.004899999999999</v>
      </c>
      <c r="FF191">
        <v>4.9865500000000003</v>
      </c>
      <c r="FG191">
        <v>3.2845800000000001</v>
      </c>
      <c r="FH191">
        <v>9999</v>
      </c>
      <c r="FI191">
        <v>9999</v>
      </c>
      <c r="FJ191">
        <v>9999</v>
      </c>
      <c r="FK191">
        <v>999.9</v>
      </c>
      <c r="FL191">
        <v>1.8658399999999999</v>
      </c>
      <c r="FM191">
        <v>1.8623000000000001</v>
      </c>
      <c r="FN191">
        <v>1.86432</v>
      </c>
      <c r="FO191">
        <v>1.8604099999999999</v>
      </c>
      <c r="FP191">
        <v>1.86111</v>
      </c>
      <c r="FQ191">
        <v>1.8602099999999999</v>
      </c>
      <c r="FR191">
        <v>1.8619000000000001</v>
      </c>
      <c r="FS191">
        <v>1.8585199999999999</v>
      </c>
      <c r="FT191">
        <v>0</v>
      </c>
      <c r="FU191">
        <v>0</v>
      </c>
      <c r="FV191">
        <v>0</v>
      </c>
      <c r="FW191">
        <v>0</v>
      </c>
      <c r="FX191" t="s">
        <v>358</v>
      </c>
      <c r="FY191" t="s">
        <v>359</v>
      </c>
      <c r="FZ191" t="s">
        <v>360</v>
      </c>
      <c r="GA191" t="s">
        <v>360</v>
      </c>
      <c r="GB191" t="s">
        <v>360</v>
      </c>
      <c r="GC191" t="s">
        <v>360</v>
      </c>
      <c r="GD191">
        <v>0</v>
      </c>
      <c r="GE191">
        <v>100</v>
      </c>
      <c r="GF191">
        <v>100</v>
      </c>
      <c r="GG191">
        <v>-4.9800000000000004</v>
      </c>
      <c r="GH191">
        <v>0.13009999999999999</v>
      </c>
      <c r="GI191">
        <v>-3.0386377359327348</v>
      </c>
      <c r="GJ191">
        <v>-2.737337881603403E-3</v>
      </c>
      <c r="GK191">
        <v>1.2769921614711079E-6</v>
      </c>
      <c r="GL191">
        <v>-3.2469241445839119E-10</v>
      </c>
      <c r="GM191">
        <v>0.13012000000000509</v>
      </c>
      <c r="GN191">
        <v>0</v>
      </c>
      <c r="GO191">
        <v>0</v>
      </c>
      <c r="GP191">
        <v>0</v>
      </c>
      <c r="GQ191">
        <v>4</v>
      </c>
      <c r="GR191">
        <v>2074</v>
      </c>
      <c r="GS191">
        <v>4</v>
      </c>
      <c r="GT191">
        <v>30</v>
      </c>
      <c r="GU191">
        <v>16.2</v>
      </c>
      <c r="GV191">
        <v>16.100000000000001</v>
      </c>
      <c r="GW191">
        <v>3.1604000000000001</v>
      </c>
      <c r="GX191">
        <v>2.5622600000000002</v>
      </c>
      <c r="GY191">
        <v>2.04834</v>
      </c>
      <c r="GZ191">
        <v>2.6074199999999998</v>
      </c>
      <c r="HA191">
        <v>2.1972700000000001</v>
      </c>
      <c r="HB191">
        <v>2.3046899999999999</v>
      </c>
      <c r="HC191">
        <v>42.697400000000002</v>
      </c>
      <c r="HD191">
        <v>13.414099999999999</v>
      </c>
      <c r="HE191">
        <v>18</v>
      </c>
      <c r="HF191">
        <v>512.00300000000004</v>
      </c>
      <c r="HG191">
        <v>719.63099999999997</v>
      </c>
      <c r="HH191">
        <v>30.9998</v>
      </c>
      <c r="HI191">
        <v>33.1126</v>
      </c>
      <c r="HJ191">
        <v>30.0001</v>
      </c>
      <c r="HK191">
        <v>33.000599999999999</v>
      </c>
      <c r="HL191">
        <v>32.991100000000003</v>
      </c>
      <c r="HM191">
        <v>63.206400000000002</v>
      </c>
      <c r="HN191">
        <v>-30</v>
      </c>
      <c r="HO191">
        <v>-30</v>
      </c>
      <c r="HP191">
        <v>31</v>
      </c>
      <c r="HQ191">
        <v>1177.18</v>
      </c>
      <c r="HR191">
        <v>33.834600000000002</v>
      </c>
      <c r="HS191">
        <v>99.2577</v>
      </c>
      <c r="HT191">
        <v>98.293199999999999</v>
      </c>
    </row>
    <row r="192" spans="1:228" x14ac:dyDescent="0.2">
      <c r="A192">
        <v>177</v>
      </c>
      <c r="B192">
        <v>1670263849.5999999</v>
      </c>
      <c r="C192">
        <v>702.59999990463257</v>
      </c>
      <c r="D192" t="s">
        <v>713</v>
      </c>
      <c r="E192" t="s">
        <v>714</v>
      </c>
      <c r="F192">
        <v>4</v>
      </c>
      <c r="G192">
        <v>1670263847.5999999</v>
      </c>
      <c r="H192">
        <f t="shared" si="68"/>
        <v>1.7843684054502302E-3</v>
      </c>
      <c r="I192">
        <f t="shared" si="69"/>
        <v>1.7843684054502302</v>
      </c>
      <c r="J192">
        <f t="shared" si="70"/>
        <v>35.347759959876257</v>
      </c>
      <c r="K192">
        <f t="shared" si="71"/>
        <v>1142.958571428572</v>
      </c>
      <c r="L192">
        <f t="shared" si="72"/>
        <v>596.18959304410316</v>
      </c>
      <c r="M192">
        <f t="shared" si="73"/>
        <v>60.256969808837667</v>
      </c>
      <c r="N192">
        <f t="shared" si="74"/>
        <v>115.51899082919574</v>
      </c>
      <c r="O192">
        <f t="shared" si="75"/>
        <v>0.10950620425959862</v>
      </c>
      <c r="P192">
        <f t="shared" si="76"/>
        <v>3.6765816159059881</v>
      </c>
      <c r="Q192">
        <f t="shared" si="77"/>
        <v>0.10772598007030808</v>
      </c>
      <c r="R192">
        <f t="shared" si="78"/>
        <v>6.7486272881543768E-2</v>
      </c>
      <c r="S192">
        <f t="shared" si="79"/>
        <v>226.10937854711173</v>
      </c>
      <c r="T192">
        <f t="shared" si="80"/>
        <v>33.862879492872459</v>
      </c>
      <c r="U192">
        <f t="shared" si="81"/>
        <v>33.613671428571429</v>
      </c>
      <c r="V192">
        <f t="shared" si="82"/>
        <v>5.2289441472025509</v>
      </c>
      <c r="W192">
        <f t="shared" si="83"/>
        <v>71.161530247646425</v>
      </c>
      <c r="X192">
        <f t="shared" si="84"/>
        <v>3.6281771528064417</v>
      </c>
      <c r="Y192">
        <f t="shared" si="85"/>
        <v>5.0985091807050322</v>
      </c>
      <c r="Z192">
        <f t="shared" si="86"/>
        <v>1.6007669943961091</v>
      </c>
      <c r="AA192">
        <f t="shared" si="87"/>
        <v>-78.690646680355158</v>
      </c>
      <c r="AB192">
        <f t="shared" si="88"/>
        <v>-89.365236521449106</v>
      </c>
      <c r="AC192">
        <f t="shared" si="89"/>
        <v>-5.5879450742515324</v>
      </c>
      <c r="AD192">
        <f t="shared" si="90"/>
        <v>52.465550271055918</v>
      </c>
      <c r="AE192">
        <f t="shared" si="91"/>
        <v>58.190371626413025</v>
      </c>
      <c r="AF192">
        <f t="shared" si="92"/>
        <v>1.8047684632104122</v>
      </c>
      <c r="AG192">
        <f t="shared" si="93"/>
        <v>35.347759959876257</v>
      </c>
      <c r="AH192">
        <v>1210.0014731886499</v>
      </c>
      <c r="AI192">
        <v>1188.013999999999</v>
      </c>
      <c r="AJ192">
        <v>1.6712127567985871</v>
      </c>
      <c r="AK192">
        <v>66.402608217360225</v>
      </c>
      <c r="AL192">
        <f t="shared" si="94"/>
        <v>1.7843684054502302</v>
      </c>
      <c r="AM192">
        <v>35.180749203208187</v>
      </c>
      <c r="AN192">
        <v>35.895397647058829</v>
      </c>
      <c r="AO192">
        <v>-8.1524555822343837E-6</v>
      </c>
      <c r="AP192">
        <v>90.818453597350185</v>
      </c>
      <c r="AQ192">
        <v>151</v>
      </c>
      <c r="AR192">
        <v>23</v>
      </c>
      <c r="AS192">
        <f t="shared" si="95"/>
        <v>1</v>
      </c>
      <c r="AT192">
        <f t="shared" si="96"/>
        <v>0</v>
      </c>
      <c r="AU192">
        <f t="shared" si="97"/>
        <v>47241.943200676411</v>
      </c>
      <c r="AV192">
        <f t="shared" si="98"/>
        <v>1199.987142857143</v>
      </c>
      <c r="AW192">
        <f t="shared" si="99"/>
        <v>1025.9122210088663</v>
      </c>
      <c r="AX192">
        <f t="shared" si="100"/>
        <v>0.85493601086940973</v>
      </c>
      <c r="AY192">
        <f t="shared" si="101"/>
        <v>0.18842650097796071</v>
      </c>
      <c r="AZ192">
        <v>2.7</v>
      </c>
      <c r="BA192">
        <v>0.5</v>
      </c>
      <c r="BB192" t="s">
        <v>355</v>
      </c>
      <c r="BC192">
        <v>2</v>
      </c>
      <c r="BD192" t="b">
        <v>1</v>
      </c>
      <c r="BE192">
        <v>1670263847.5999999</v>
      </c>
      <c r="BF192">
        <v>1142.958571428572</v>
      </c>
      <c r="BG192">
        <v>1167.987142857143</v>
      </c>
      <c r="BH192">
        <v>35.897614285714283</v>
      </c>
      <c r="BI192">
        <v>35.174842857142863</v>
      </c>
      <c r="BJ192">
        <v>1147.947142857143</v>
      </c>
      <c r="BK192">
        <v>35.767471428571433</v>
      </c>
      <c r="BL192">
        <v>649.9911428571429</v>
      </c>
      <c r="BM192">
        <v>100.97028571428569</v>
      </c>
      <c r="BN192">
        <v>9.9861285714285722E-2</v>
      </c>
      <c r="BO192">
        <v>33.162814285714283</v>
      </c>
      <c r="BP192">
        <v>33.613671428571429</v>
      </c>
      <c r="BQ192">
        <v>999.89999999999986</v>
      </c>
      <c r="BR192">
        <v>0</v>
      </c>
      <c r="BS192">
        <v>0</v>
      </c>
      <c r="BT192">
        <v>9003.5728571428572</v>
      </c>
      <c r="BU192">
        <v>0</v>
      </c>
      <c r="BV192">
        <v>159.67442857142859</v>
      </c>
      <c r="BW192">
        <v>-25.030285714285721</v>
      </c>
      <c r="BX192">
        <v>1185.514285714286</v>
      </c>
      <c r="BY192">
        <v>1210.57</v>
      </c>
      <c r="BZ192">
        <v>0.72275657142857141</v>
      </c>
      <c r="CA192">
        <v>1167.987142857143</v>
      </c>
      <c r="CB192">
        <v>35.174842857142863</v>
      </c>
      <c r="CC192">
        <v>3.6245914285714278</v>
      </c>
      <c r="CD192">
        <v>3.5516142857142858</v>
      </c>
      <c r="CE192">
        <v>27.21491428571429</v>
      </c>
      <c r="CF192">
        <v>26.868514285714291</v>
      </c>
      <c r="CG192">
        <v>1199.987142857143</v>
      </c>
      <c r="CH192">
        <v>0.50004999999999999</v>
      </c>
      <c r="CI192">
        <v>0.49995000000000012</v>
      </c>
      <c r="CJ192">
        <v>0</v>
      </c>
      <c r="CK192">
        <v>955.31200000000001</v>
      </c>
      <c r="CL192">
        <v>4.9990899999999998</v>
      </c>
      <c r="CM192">
        <v>9789.6142857142841</v>
      </c>
      <c r="CN192">
        <v>9557.9342857142874</v>
      </c>
      <c r="CO192">
        <v>42.936999999999998</v>
      </c>
      <c r="CP192">
        <v>44.794285714285721</v>
      </c>
      <c r="CQ192">
        <v>43.75</v>
      </c>
      <c r="CR192">
        <v>43.821000000000012</v>
      </c>
      <c r="CS192">
        <v>44.311999999999998</v>
      </c>
      <c r="CT192">
        <v>597.5557142857142</v>
      </c>
      <c r="CU192">
        <v>597.43571428571431</v>
      </c>
      <c r="CV192">
        <v>0</v>
      </c>
      <c r="CW192">
        <v>1670263868.5999999</v>
      </c>
      <c r="CX192">
        <v>0</v>
      </c>
      <c r="CY192">
        <v>1670262879</v>
      </c>
      <c r="CZ192" t="s">
        <v>356</v>
      </c>
      <c r="DA192">
        <v>1670262873</v>
      </c>
      <c r="DB192">
        <v>1670262879</v>
      </c>
      <c r="DC192">
        <v>3</v>
      </c>
      <c r="DD192">
        <v>-7.0000000000000001E-3</v>
      </c>
      <c r="DE192">
        <v>-1.0999999999999999E-2</v>
      </c>
      <c r="DF192">
        <v>-3.9849999999999999</v>
      </c>
      <c r="DG192">
        <v>0.13</v>
      </c>
      <c r="DH192">
        <v>415</v>
      </c>
      <c r="DI192">
        <v>34</v>
      </c>
      <c r="DJ192">
        <v>0.34</v>
      </c>
      <c r="DK192">
        <v>0.13</v>
      </c>
      <c r="DL192">
        <v>-24.9661525</v>
      </c>
      <c r="DM192">
        <v>-0.46288142589116749</v>
      </c>
      <c r="DN192">
        <v>6.5294211027854598E-2</v>
      </c>
      <c r="DO192">
        <v>0</v>
      </c>
      <c r="DP192">
        <v>0.71900607500000002</v>
      </c>
      <c r="DQ192">
        <v>1.8240439024388641E-2</v>
      </c>
      <c r="DR192">
        <v>2.2645409621764312E-3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363</v>
      </c>
      <c r="EA192">
        <v>3.2966799999999998</v>
      </c>
      <c r="EB192">
        <v>2.6251899999999999</v>
      </c>
      <c r="EC192">
        <v>0.203601</v>
      </c>
      <c r="ED192">
        <v>0.20439099999999999</v>
      </c>
      <c r="EE192">
        <v>0.144455</v>
      </c>
      <c r="EF192">
        <v>0.140871</v>
      </c>
      <c r="EG192">
        <v>24108.799999999999</v>
      </c>
      <c r="EH192">
        <v>24514</v>
      </c>
      <c r="EI192">
        <v>28170.1</v>
      </c>
      <c r="EJ192">
        <v>29662.3</v>
      </c>
      <c r="EK192">
        <v>33167</v>
      </c>
      <c r="EL192">
        <v>35372.5</v>
      </c>
      <c r="EM192">
        <v>39758.6</v>
      </c>
      <c r="EN192">
        <v>42381.9</v>
      </c>
      <c r="EO192">
        <v>1.9654799999999999</v>
      </c>
      <c r="EP192">
        <v>2.1560000000000001</v>
      </c>
      <c r="EQ192">
        <v>0.13522799999999999</v>
      </c>
      <c r="ER192">
        <v>0</v>
      </c>
      <c r="ES192">
        <v>31.410599999999999</v>
      </c>
      <c r="ET192">
        <v>999.9</v>
      </c>
      <c r="EU192">
        <v>52.1</v>
      </c>
      <c r="EV192">
        <v>39.4</v>
      </c>
      <c r="EW192">
        <v>37.048900000000003</v>
      </c>
      <c r="EX192">
        <v>57.390300000000003</v>
      </c>
      <c r="EY192">
        <v>-1.4022399999999999</v>
      </c>
      <c r="EZ192">
        <v>2</v>
      </c>
      <c r="FA192">
        <v>0.44937199999999999</v>
      </c>
      <c r="FB192">
        <v>0.31438700000000003</v>
      </c>
      <c r="FC192">
        <v>20.273700000000002</v>
      </c>
      <c r="FD192">
        <v>5.2186399999999997</v>
      </c>
      <c r="FE192">
        <v>12.004899999999999</v>
      </c>
      <c r="FF192">
        <v>4.9866000000000001</v>
      </c>
      <c r="FG192">
        <v>3.2845800000000001</v>
      </c>
      <c r="FH192">
        <v>9999</v>
      </c>
      <c r="FI192">
        <v>9999</v>
      </c>
      <c r="FJ192">
        <v>9999</v>
      </c>
      <c r="FK192">
        <v>999.9</v>
      </c>
      <c r="FL192">
        <v>1.8658399999999999</v>
      </c>
      <c r="FM192">
        <v>1.8623000000000001</v>
      </c>
      <c r="FN192">
        <v>1.86432</v>
      </c>
      <c r="FO192">
        <v>1.86039</v>
      </c>
      <c r="FP192">
        <v>1.86111</v>
      </c>
      <c r="FQ192">
        <v>1.8602099999999999</v>
      </c>
      <c r="FR192">
        <v>1.86189</v>
      </c>
      <c r="FS192">
        <v>1.8585</v>
      </c>
      <c r="FT192">
        <v>0</v>
      </c>
      <c r="FU192">
        <v>0</v>
      </c>
      <c r="FV192">
        <v>0</v>
      </c>
      <c r="FW192">
        <v>0</v>
      </c>
      <c r="FX192" t="s">
        <v>358</v>
      </c>
      <c r="FY192" t="s">
        <v>359</v>
      </c>
      <c r="FZ192" t="s">
        <v>360</v>
      </c>
      <c r="GA192" t="s">
        <v>360</v>
      </c>
      <c r="GB192" t="s">
        <v>360</v>
      </c>
      <c r="GC192" t="s">
        <v>360</v>
      </c>
      <c r="GD192">
        <v>0</v>
      </c>
      <c r="GE192">
        <v>100</v>
      </c>
      <c r="GF192">
        <v>100</v>
      </c>
      <c r="GG192">
        <v>-5</v>
      </c>
      <c r="GH192">
        <v>0.13009999999999999</v>
      </c>
      <c r="GI192">
        <v>-3.0386377359327348</v>
      </c>
      <c r="GJ192">
        <v>-2.737337881603403E-3</v>
      </c>
      <c r="GK192">
        <v>1.2769921614711079E-6</v>
      </c>
      <c r="GL192">
        <v>-3.2469241445839119E-10</v>
      </c>
      <c r="GM192">
        <v>0.13012000000000509</v>
      </c>
      <c r="GN192">
        <v>0</v>
      </c>
      <c r="GO192">
        <v>0</v>
      </c>
      <c r="GP192">
        <v>0</v>
      </c>
      <c r="GQ192">
        <v>4</v>
      </c>
      <c r="GR192">
        <v>2074</v>
      </c>
      <c r="GS192">
        <v>4</v>
      </c>
      <c r="GT192">
        <v>30</v>
      </c>
      <c r="GU192">
        <v>16.3</v>
      </c>
      <c r="GV192">
        <v>16.2</v>
      </c>
      <c r="GW192">
        <v>3.1726100000000002</v>
      </c>
      <c r="GX192">
        <v>2.5305200000000001</v>
      </c>
      <c r="GY192">
        <v>2.04834</v>
      </c>
      <c r="GZ192">
        <v>2.6061999999999999</v>
      </c>
      <c r="HA192">
        <v>2.1972700000000001</v>
      </c>
      <c r="HB192">
        <v>2.3877000000000002</v>
      </c>
      <c r="HC192">
        <v>42.724200000000003</v>
      </c>
      <c r="HD192">
        <v>13.414099999999999</v>
      </c>
      <c r="HE192">
        <v>18</v>
      </c>
      <c r="HF192">
        <v>511.82299999999998</v>
      </c>
      <c r="HG192">
        <v>719.58399999999995</v>
      </c>
      <c r="HH192">
        <v>31.000299999999999</v>
      </c>
      <c r="HI192">
        <v>33.1126</v>
      </c>
      <c r="HJ192">
        <v>30.0002</v>
      </c>
      <c r="HK192">
        <v>33.000599999999999</v>
      </c>
      <c r="HL192">
        <v>32.991100000000003</v>
      </c>
      <c r="HM192">
        <v>63.445900000000002</v>
      </c>
      <c r="HN192">
        <v>-30</v>
      </c>
      <c r="HO192">
        <v>-30</v>
      </c>
      <c r="HP192">
        <v>31</v>
      </c>
      <c r="HQ192">
        <v>1183.8699999999999</v>
      </c>
      <c r="HR192">
        <v>33.834600000000002</v>
      </c>
      <c r="HS192">
        <v>99.256799999999998</v>
      </c>
      <c r="HT192">
        <v>98.295100000000005</v>
      </c>
    </row>
    <row r="193" spans="1:228" x14ac:dyDescent="0.2">
      <c r="A193">
        <v>178</v>
      </c>
      <c r="B193">
        <v>1670263853.5999999</v>
      </c>
      <c r="C193">
        <v>706.59999990463257</v>
      </c>
      <c r="D193" t="s">
        <v>715</v>
      </c>
      <c r="E193" t="s">
        <v>716</v>
      </c>
      <c r="F193">
        <v>4</v>
      </c>
      <c r="G193">
        <v>1670263851.2874999</v>
      </c>
      <c r="H193">
        <f t="shared" si="68"/>
        <v>1.7967336545809788E-3</v>
      </c>
      <c r="I193">
        <f t="shared" si="69"/>
        <v>1.7967336545809789</v>
      </c>
      <c r="J193">
        <f t="shared" si="70"/>
        <v>34.288282963198107</v>
      </c>
      <c r="K193">
        <f t="shared" si="71"/>
        <v>1149.0174999999999</v>
      </c>
      <c r="L193">
        <f t="shared" si="72"/>
        <v>622.01694747004774</v>
      </c>
      <c r="M193">
        <f t="shared" si="73"/>
        <v>62.867357752855064</v>
      </c>
      <c r="N193">
        <f t="shared" si="74"/>
        <v>116.13139244935049</v>
      </c>
      <c r="O193">
        <f t="shared" si="75"/>
        <v>0.11048929069040166</v>
      </c>
      <c r="P193">
        <f t="shared" si="76"/>
        <v>3.670927170226792</v>
      </c>
      <c r="Q193">
        <f t="shared" si="77"/>
        <v>0.10867450267012684</v>
      </c>
      <c r="R193">
        <f t="shared" si="78"/>
        <v>6.8082132719879312E-2</v>
      </c>
      <c r="S193">
        <f t="shared" si="79"/>
        <v>226.10933647337816</v>
      </c>
      <c r="T193">
        <f t="shared" si="80"/>
        <v>33.859687248201077</v>
      </c>
      <c r="U193">
        <f t="shared" si="81"/>
        <v>33.602150000000002</v>
      </c>
      <c r="V193">
        <f t="shared" si="82"/>
        <v>5.2255751561701587</v>
      </c>
      <c r="W193">
        <f t="shared" si="83"/>
        <v>71.159637801408365</v>
      </c>
      <c r="X193">
        <f t="shared" si="84"/>
        <v>3.6277519896272401</v>
      </c>
      <c r="Y193">
        <f t="shared" si="85"/>
        <v>5.0980472943827166</v>
      </c>
      <c r="Z193">
        <f t="shared" si="86"/>
        <v>1.5978231665429186</v>
      </c>
      <c r="AA193">
        <f t="shared" si="87"/>
        <v>-79.235954167021163</v>
      </c>
      <c r="AB193">
        <f t="shared" si="88"/>
        <v>-87.267102938878764</v>
      </c>
      <c r="AC193">
        <f t="shared" si="89"/>
        <v>-5.4648038895342541</v>
      </c>
      <c r="AD193">
        <f t="shared" si="90"/>
        <v>54.14147547794397</v>
      </c>
      <c r="AE193">
        <f t="shared" si="91"/>
        <v>57.836729316741511</v>
      </c>
      <c r="AF193">
        <f t="shared" si="92"/>
        <v>1.8072888186067877</v>
      </c>
      <c r="AG193">
        <f t="shared" si="93"/>
        <v>34.288282963198107</v>
      </c>
      <c r="AH193">
        <v>1216.644978399142</v>
      </c>
      <c r="AI193">
        <v>1194.9127272727269</v>
      </c>
      <c r="AJ193">
        <v>1.7210847492332839</v>
      </c>
      <c r="AK193">
        <v>66.402608217360225</v>
      </c>
      <c r="AL193">
        <f t="shared" si="94"/>
        <v>1.7967336545809789</v>
      </c>
      <c r="AM193">
        <v>35.172088935769658</v>
      </c>
      <c r="AN193">
        <v>35.891664117647061</v>
      </c>
      <c r="AO193">
        <v>-9.1752213340602862E-6</v>
      </c>
      <c r="AP193">
        <v>90.818453597350185</v>
      </c>
      <c r="AQ193">
        <v>150</v>
      </c>
      <c r="AR193">
        <v>23</v>
      </c>
      <c r="AS193">
        <f t="shared" si="95"/>
        <v>1</v>
      </c>
      <c r="AT193">
        <f t="shared" si="96"/>
        <v>0</v>
      </c>
      <c r="AU193">
        <f t="shared" si="97"/>
        <v>47141.22073176565</v>
      </c>
      <c r="AV193">
        <f t="shared" si="98"/>
        <v>1199.9849999999999</v>
      </c>
      <c r="AW193">
        <f t="shared" si="99"/>
        <v>1025.9105764110766</v>
      </c>
      <c r="AX193">
        <f t="shared" si="100"/>
        <v>0.85493616704465203</v>
      </c>
      <c r="AY193">
        <f t="shared" si="101"/>
        <v>0.18842680239617843</v>
      </c>
      <c r="AZ193">
        <v>2.7</v>
      </c>
      <c r="BA193">
        <v>0.5</v>
      </c>
      <c r="BB193" t="s">
        <v>355</v>
      </c>
      <c r="BC193">
        <v>2</v>
      </c>
      <c r="BD193" t="b">
        <v>1</v>
      </c>
      <c r="BE193">
        <v>1670263851.2874999</v>
      </c>
      <c r="BF193">
        <v>1149.0174999999999</v>
      </c>
      <c r="BG193">
        <v>1173.9037499999999</v>
      </c>
      <c r="BH193">
        <v>35.8934</v>
      </c>
      <c r="BI193">
        <v>35.169649999999997</v>
      </c>
      <c r="BJ193">
        <v>1154.0125</v>
      </c>
      <c r="BK193">
        <v>35.763262500000003</v>
      </c>
      <c r="BL193">
        <v>650.02162500000009</v>
      </c>
      <c r="BM193">
        <v>100.97</v>
      </c>
      <c r="BN193">
        <v>0.1001686</v>
      </c>
      <c r="BO193">
        <v>33.161200000000001</v>
      </c>
      <c r="BP193">
        <v>33.602150000000002</v>
      </c>
      <c r="BQ193">
        <v>999.9</v>
      </c>
      <c r="BR193">
        <v>0</v>
      </c>
      <c r="BS193">
        <v>0</v>
      </c>
      <c r="BT193">
        <v>8984.0625</v>
      </c>
      <c r="BU193">
        <v>0</v>
      </c>
      <c r="BV193">
        <v>159.8845</v>
      </c>
      <c r="BW193">
        <v>-24.886099999999999</v>
      </c>
      <c r="BX193">
        <v>1191.7925</v>
      </c>
      <c r="BY193">
        <v>1216.6912500000001</v>
      </c>
      <c r="BZ193">
        <v>0.72374637499999994</v>
      </c>
      <c r="CA193">
        <v>1173.9037499999999</v>
      </c>
      <c r="CB193">
        <v>35.169649999999997</v>
      </c>
      <c r="CC193">
        <v>3.6241525000000001</v>
      </c>
      <c r="CD193">
        <v>3.551075</v>
      </c>
      <c r="CE193">
        <v>27.212887500000001</v>
      </c>
      <c r="CF193">
        <v>26.865937500000001</v>
      </c>
      <c r="CG193">
        <v>1199.9849999999999</v>
      </c>
      <c r="CH193">
        <v>0.50004424999999997</v>
      </c>
      <c r="CI193">
        <v>0.49995574999999998</v>
      </c>
      <c r="CJ193">
        <v>0</v>
      </c>
      <c r="CK193">
        <v>955.23062500000003</v>
      </c>
      <c r="CL193">
        <v>4.9990899999999998</v>
      </c>
      <c r="CM193">
        <v>9788.8300000000017</v>
      </c>
      <c r="CN193">
        <v>9557.8862499999996</v>
      </c>
      <c r="CO193">
        <v>42.936999999999998</v>
      </c>
      <c r="CP193">
        <v>44.796499999999988</v>
      </c>
      <c r="CQ193">
        <v>43.75</v>
      </c>
      <c r="CR193">
        <v>43.875</v>
      </c>
      <c r="CS193">
        <v>44.311999999999998</v>
      </c>
      <c r="CT193">
        <v>597.54874999999993</v>
      </c>
      <c r="CU193">
        <v>597.44124999999997</v>
      </c>
      <c r="CV193">
        <v>0</v>
      </c>
      <c r="CW193">
        <v>1670263872.2</v>
      </c>
      <c r="CX193">
        <v>0</v>
      </c>
      <c r="CY193">
        <v>1670262879</v>
      </c>
      <c r="CZ193" t="s">
        <v>356</v>
      </c>
      <c r="DA193">
        <v>1670262873</v>
      </c>
      <c r="DB193">
        <v>1670262879</v>
      </c>
      <c r="DC193">
        <v>3</v>
      </c>
      <c r="DD193">
        <v>-7.0000000000000001E-3</v>
      </c>
      <c r="DE193">
        <v>-1.0999999999999999E-2</v>
      </c>
      <c r="DF193">
        <v>-3.9849999999999999</v>
      </c>
      <c r="DG193">
        <v>0.13</v>
      </c>
      <c r="DH193">
        <v>415</v>
      </c>
      <c r="DI193">
        <v>34</v>
      </c>
      <c r="DJ193">
        <v>0.34</v>
      </c>
      <c r="DK193">
        <v>0.13</v>
      </c>
      <c r="DL193">
        <v>-24.979858536585361</v>
      </c>
      <c r="DM193">
        <v>0.14964459930315721</v>
      </c>
      <c r="DN193">
        <v>6.3970088191468696E-2</v>
      </c>
      <c r="DO193">
        <v>0</v>
      </c>
      <c r="DP193">
        <v>0.7204557073170732</v>
      </c>
      <c r="DQ193">
        <v>2.1405825783972279E-2</v>
      </c>
      <c r="DR193">
        <v>2.5691643060360811E-3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363</v>
      </c>
      <c r="EA193">
        <v>3.2969499999999998</v>
      </c>
      <c r="EB193">
        <v>2.6253700000000002</v>
      </c>
      <c r="EC193">
        <v>0.20433000000000001</v>
      </c>
      <c r="ED193">
        <v>0.20508000000000001</v>
      </c>
      <c r="EE193">
        <v>0.14444199999999999</v>
      </c>
      <c r="EF193">
        <v>0.14085700000000001</v>
      </c>
      <c r="EG193">
        <v>24087.200000000001</v>
      </c>
      <c r="EH193">
        <v>24492.7</v>
      </c>
      <c r="EI193">
        <v>28170.799999999999</v>
      </c>
      <c r="EJ193">
        <v>29662.3</v>
      </c>
      <c r="EK193">
        <v>33168.1</v>
      </c>
      <c r="EL193">
        <v>35373.199999999997</v>
      </c>
      <c r="EM193">
        <v>39759.300000000003</v>
      </c>
      <c r="EN193">
        <v>42381.9</v>
      </c>
      <c r="EO193">
        <v>1.9667699999999999</v>
      </c>
      <c r="EP193">
        <v>2.1560800000000002</v>
      </c>
      <c r="EQ193">
        <v>0.13586899999999999</v>
      </c>
      <c r="ER193">
        <v>0</v>
      </c>
      <c r="ES193">
        <v>31.403500000000001</v>
      </c>
      <c r="ET193">
        <v>999.9</v>
      </c>
      <c r="EU193">
        <v>52.1</v>
      </c>
      <c r="EV193">
        <v>39.4</v>
      </c>
      <c r="EW193">
        <v>37.046300000000002</v>
      </c>
      <c r="EX193">
        <v>57.420299999999997</v>
      </c>
      <c r="EY193">
        <v>-1.47035</v>
      </c>
      <c r="EZ193">
        <v>2</v>
      </c>
      <c r="FA193">
        <v>0.44933200000000001</v>
      </c>
      <c r="FB193">
        <v>0.31722499999999998</v>
      </c>
      <c r="FC193">
        <v>20.273900000000001</v>
      </c>
      <c r="FD193">
        <v>5.2187900000000003</v>
      </c>
      <c r="FE193">
        <v>12.004899999999999</v>
      </c>
      <c r="FF193">
        <v>4.9866000000000001</v>
      </c>
      <c r="FG193">
        <v>3.2845499999999999</v>
      </c>
      <c r="FH193">
        <v>9999</v>
      </c>
      <c r="FI193">
        <v>9999</v>
      </c>
      <c r="FJ193">
        <v>9999</v>
      </c>
      <c r="FK193">
        <v>999.9</v>
      </c>
      <c r="FL193">
        <v>1.8658399999999999</v>
      </c>
      <c r="FM193">
        <v>1.86229</v>
      </c>
      <c r="FN193">
        <v>1.86432</v>
      </c>
      <c r="FO193">
        <v>1.8603799999999999</v>
      </c>
      <c r="FP193">
        <v>1.86111</v>
      </c>
      <c r="FQ193">
        <v>1.8602000000000001</v>
      </c>
      <c r="FR193">
        <v>1.8619000000000001</v>
      </c>
      <c r="FS193">
        <v>1.8584799999999999</v>
      </c>
      <c r="FT193">
        <v>0</v>
      </c>
      <c r="FU193">
        <v>0</v>
      </c>
      <c r="FV193">
        <v>0</v>
      </c>
      <c r="FW193">
        <v>0</v>
      </c>
      <c r="FX193" t="s">
        <v>358</v>
      </c>
      <c r="FY193" t="s">
        <v>359</v>
      </c>
      <c r="FZ193" t="s">
        <v>360</v>
      </c>
      <c r="GA193" t="s">
        <v>360</v>
      </c>
      <c r="GB193" t="s">
        <v>360</v>
      </c>
      <c r="GC193" t="s">
        <v>360</v>
      </c>
      <c r="GD193">
        <v>0</v>
      </c>
      <c r="GE193">
        <v>100</v>
      </c>
      <c r="GF193">
        <v>100</v>
      </c>
      <c r="GG193">
        <v>-5</v>
      </c>
      <c r="GH193">
        <v>0.13009999999999999</v>
      </c>
      <c r="GI193">
        <v>-3.0386377359327348</v>
      </c>
      <c r="GJ193">
        <v>-2.737337881603403E-3</v>
      </c>
      <c r="GK193">
        <v>1.2769921614711079E-6</v>
      </c>
      <c r="GL193">
        <v>-3.2469241445839119E-10</v>
      </c>
      <c r="GM193">
        <v>0.13012000000000509</v>
      </c>
      <c r="GN193">
        <v>0</v>
      </c>
      <c r="GO193">
        <v>0</v>
      </c>
      <c r="GP193">
        <v>0</v>
      </c>
      <c r="GQ193">
        <v>4</v>
      </c>
      <c r="GR193">
        <v>2074</v>
      </c>
      <c r="GS193">
        <v>4</v>
      </c>
      <c r="GT193">
        <v>30</v>
      </c>
      <c r="GU193">
        <v>16.3</v>
      </c>
      <c r="GV193">
        <v>16.2</v>
      </c>
      <c r="GW193">
        <v>3.1860400000000002</v>
      </c>
      <c r="GX193">
        <v>2.5439500000000002</v>
      </c>
      <c r="GY193">
        <v>2.04834</v>
      </c>
      <c r="GZ193">
        <v>2.6061999999999999</v>
      </c>
      <c r="HA193">
        <v>2.1972700000000001</v>
      </c>
      <c r="HB193">
        <v>2.3156699999999999</v>
      </c>
      <c r="HC193">
        <v>42.697400000000002</v>
      </c>
      <c r="HD193">
        <v>13.414099999999999</v>
      </c>
      <c r="HE193">
        <v>18</v>
      </c>
      <c r="HF193">
        <v>512.673</v>
      </c>
      <c r="HG193">
        <v>719.65499999999997</v>
      </c>
      <c r="HH193">
        <v>31.000599999999999</v>
      </c>
      <c r="HI193">
        <v>33.1126</v>
      </c>
      <c r="HJ193">
        <v>30</v>
      </c>
      <c r="HK193">
        <v>33.000599999999999</v>
      </c>
      <c r="HL193">
        <v>32.991100000000003</v>
      </c>
      <c r="HM193">
        <v>63.726100000000002</v>
      </c>
      <c r="HN193">
        <v>-30</v>
      </c>
      <c r="HO193">
        <v>-30</v>
      </c>
      <c r="HP193">
        <v>31</v>
      </c>
      <c r="HQ193">
        <v>1190.82</v>
      </c>
      <c r="HR193">
        <v>33.834600000000002</v>
      </c>
      <c r="HS193">
        <v>99.258700000000005</v>
      </c>
      <c r="HT193">
        <v>98.295100000000005</v>
      </c>
    </row>
    <row r="194" spans="1:228" x14ac:dyDescent="0.2">
      <c r="A194">
        <v>179</v>
      </c>
      <c r="B194">
        <v>1670263857.5999999</v>
      </c>
      <c r="C194">
        <v>710.59999990463257</v>
      </c>
      <c r="D194" t="s">
        <v>717</v>
      </c>
      <c r="E194" t="s">
        <v>718</v>
      </c>
      <c r="F194">
        <v>4</v>
      </c>
      <c r="G194">
        <v>1670263855.5999999</v>
      </c>
      <c r="H194">
        <f t="shared" si="68"/>
        <v>1.8016565153576301E-3</v>
      </c>
      <c r="I194">
        <f t="shared" si="69"/>
        <v>1.8016565153576301</v>
      </c>
      <c r="J194">
        <f t="shared" si="70"/>
        <v>34.410145842212202</v>
      </c>
      <c r="K194">
        <f t="shared" si="71"/>
        <v>1156.0942857142859</v>
      </c>
      <c r="L194">
        <f t="shared" si="72"/>
        <v>627.48462496349032</v>
      </c>
      <c r="M194">
        <f t="shared" si="73"/>
        <v>63.41853995296097</v>
      </c>
      <c r="N194">
        <f t="shared" si="74"/>
        <v>116.84399701781896</v>
      </c>
      <c r="O194">
        <f t="shared" si="75"/>
        <v>0.11057126431528497</v>
      </c>
      <c r="P194">
        <f t="shared" si="76"/>
        <v>3.6828739474584991</v>
      </c>
      <c r="Q194">
        <f t="shared" si="77"/>
        <v>0.10875959779922487</v>
      </c>
      <c r="R194">
        <f t="shared" si="78"/>
        <v>6.813504708482862E-2</v>
      </c>
      <c r="S194">
        <f t="shared" si="79"/>
        <v>226.11289890818509</v>
      </c>
      <c r="T194">
        <f t="shared" si="80"/>
        <v>33.85645619939595</v>
      </c>
      <c r="U194">
        <f t="shared" si="81"/>
        <v>33.611400000000003</v>
      </c>
      <c r="V194">
        <f t="shared" si="82"/>
        <v>5.2282798073104084</v>
      </c>
      <c r="W194">
        <f t="shared" si="83"/>
        <v>71.152873530254723</v>
      </c>
      <c r="X194">
        <f t="shared" si="84"/>
        <v>3.6273896944111739</v>
      </c>
      <c r="Y194">
        <f t="shared" si="85"/>
        <v>5.098022770463067</v>
      </c>
      <c r="Z194">
        <f t="shared" si="86"/>
        <v>1.6008901128992346</v>
      </c>
      <c r="AA194">
        <f t="shared" si="87"/>
        <v>-79.453052327271479</v>
      </c>
      <c r="AB194">
        <f t="shared" si="88"/>
        <v>-89.404724000711866</v>
      </c>
      <c r="AC194">
        <f t="shared" si="89"/>
        <v>-5.5807542448167897</v>
      </c>
      <c r="AD194">
        <f t="shared" si="90"/>
        <v>51.674368335384941</v>
      </c>
      <c r="AE194">
        <f t="shared" si="91"/>
        <v>57.546300698284497</v>
      </c>
      <c r="AF194">
        <f t="shared" si="92"/>
        <v>1.8124081713550706</v>
      </c>
      <c r="AG194">
        <f t="shared" si="93"/>
        <v>34.410145842212202</v>
      </c>
      <c r="AH194">
        <v>1223.325385776792</v>
      </c>
      <c r="AI194">
        <v>1201.6654545454539</v>
      </c>
      <c r="AJ194">
        <v>1.690132626361313</v>
      </c>
      <c r="AK194">
        <v>66.402608217360225</v>
      </c>
      <c r="AL194">
        <f t="shared" si="94"/>
        <v>1.8016565153576301</v>
      </c>
      <c r="AM194">
        <v>35.168105631766572</v>
      </c>
      <c r="AN194">
        <v>35.889661764705878</v>
      </c>
      <c r="AO194">
        <v>-5.8910321852324921E-6</v>
      </c>
      <c r="AP194">
        <v>90.818453597350185</v>
      </c>
      <c r="AQ194">
        <v>150</v>
      </c>
      <c r="AR194">
        <v>23</v>
      </c>
      <c r="AS194">
        <f t="shared" si="95"/>
        <v>1</v>
      </c>
      <c r="AT194">
        <f t="shared" si="96"/>
        <v>0</v>
      </c>
      <c r="AU194">
        <f t="shared" si="97"/>
        <v>47354.577602529484</v>
      </c>
      <c r="AV194">
        <f t="shared" si="98"/>
        <v>1200.001428571429</v>
      </c>
      <c r="AW194">
        <f t="shared" si="99"/>
        <v>1025.9248636829977</v>
      </c>
      <c r="AX194">
        <f t="shared" si="100"/>
        <v>0.85493636862110667</v>
      </c>
      <c r="AY194">
        <f t="shared" si="101"/>
        <v>0.18842719143873579</v>
      </c>
      <c r="AZ194">
        <v>2.7</v>
      </c>
      <c r="BA194">
        <v>0.5</v>
      </c>
      <c r="BB194" t="s">
        <v>355</v>
      </c>
      <c r="BC194">
        <v>2</v>
      </c>
      <c r="BD194" t="b">
        <v>1</v>
      </c>
      <c r="BE194">
        <v>1670263855.5999999</v>
      </c>
      <c r="BF194">
        <v>1156.0942857142859</v>
      </c>
      <c r="BG194">
        <v>1180.8685714285709</v>
      </c>
      <c r="BH194">
        <v>35.890628571428572</v>
      </c>
      <c r="BI194">
        <v>35.1648</v>
      </c>
      <c r="BJ194">
        <v>1161.0971428571429</v>
      </c>
      <c r="BK194">
        <v>35.760485714285707</v>
      </c>
      <c r="BL194">
        <v>649.99799999999993</v>
      </c>
      <c r="BM194">
        <v>100.968</v>
      </c>
      <c r="BN194">
        <v>9.9878685714285709E-2</v>
      </c>
      <c r="BO194">
        <v>33.161114285714277</v>
      </c>
      <c r="BP194">
        <v>33.611400000000003</v>
      </c>
      <c r="BQ194">
        <v>999.89999999999986</v>
      </c>
      <c r="BR194">
        <v>0</v>
      </c>
      <c r="BS194">
        <v>0</v>
      </c>
      <c r="BT194">
        <v>9025.5357142857138</v>
      </c>
      <c r="BU194">
        <v>0</v>
      </c>
      <c r="BV194">
        <v>160.2628571428572</v>
      </c>
      <c r="BW194">
        <v>-24.775014285714288</v>
      </c>
      <c r="BX194">
        <v>1199.1300000000001</v>
      </c>
      <c r="BY194">
        <v>1223.9071428571431</v>
      </c>
      <c r="BZ194">
        <v>0.72579942857142854</v>
      </c>
      <c r="CA194">
        <v>1180.8685714285709</v>
      </c>
      <c r="CB194">
        <v>35.1648</v>
      </c>
      <c r="CC194">
        <v>3.6238071428571428</v>
      </c>
      <c r="CD194">
        <v>3.550525714285715</v>
      </c>
      <c r="CE194">
        <v>27.211257142857139</v>
      </c>
      <c r="CF194">
        <v>26.863299999999999</v>
      </c>
      <c r="CG194">
        <v>1200.001428571429</v>
      </c>
      <c r="CH194">
        <v>0.50003742857142863</v>
      </c>
      <c r="CI194">
        <v>0.49996257142857142</v>
      </c>
      <c r="CJ194">
        <v>0</v>
      </c>
      <c r="CK194">
        <v>955.26785714285722</v>
      </c>
      <c r="CL194">
        <v>4.9990899999999998</v>
      </c>
      <c r="CM194">
        <v>9788.072857142859</v>
      </c>
      <c r="CN194">
        <v>9557.9814285714274</v>
      </c>
      <c r="CO194">
        <v>42.936999999999998</v>
      </c>
      <c r="CP194">
        <v>44.767714285714291</v>
      </c>
      <c r="CQ194">
        <v>43.75</v>
      </c>
      <c r="CR194">
        <v>43.848000000000013</v>
      </c>
      <c r="CS194">
        <v>44.311999999999998</v>
      </c>
      <c r="CT194">
        <v>597.54714285714283</v>
      </c>
      <c r="CU194">
        <v>597.45571428571441</v>
      </c>
      <c r="CV194">
        <v>0</v>
      </c>
      <c r="CW194">
        <v>1670263876.4000001</v>
      </c>
      <c r="CX194">
        <v>0</v>
      </c>
      <c r="CY194">
        <v>1670262879</v>
      </c>
      <c r="CZ194" t="s">
        <v>356</v>
      </c>
      <c r="DA194">
        <v>1670262873</v>
      </c>
      <c r="DB194">
        <v>1670262879</v>
      </c>
      <c r="DC194">
        <v>3</v>
      </c>
      <c r="DD194">
        <v>-7.0000000000000001E-3</v>
      </c>
      <c r="DE194">
        <v>-1.0999999999999999E-2</v>
      </c>
      <c r="DF194">
        <v>-3.9849999999999999</v>
      </c>
      <c r="DG194">
        <v>0.13</v>
      </c>
      <c r="DH194">
        <v>415</v>
      </c>
      <c r="DI194">
        <v>34</v>
      </c>
      <c r="DJ194">
        <v>0.34</v>
      </c>
      <c r="DK194">
        <v>0.13</v>
      </c>
      <c r="DL194">
        <v>-24.942114634146339</v>
      </c>
      <c r="DM194">
        <v>0.83226898954697182</v>
      </c>
      <c r="DN194">
        <v>0.10716803209406681</v>
      </c>
      <c r="DO194">
        <v>0</v>
      </c>
      <c r="DP194">
        <v>0.72171602439024385</v>
      </c>
      <c r="DQ194">
        <v>2.8856634146343429E-2</v>
      </c>
      <c r="DR194">
        <v>3.0198872171462239E-3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363</v>
      </c>
      <c r="EA194">
        <v>3.29657</v>
      </c>
      <c r="EB194">
        <v>2.6252900000000001</v>
      </c>
      <c r="EC194">
        <v>0.20504900000000001</v>
      </c>
      <c r="ED194">
        <v>0.205789</v>
      </c>
      <c r="EE194">
        <v>0.14443800000000001</v>
      </c>
      <c r="EF194">
        <v>0.140843</v>
      </c>
      <c r="EG194">
        <v>24065.8</v>
      </c>
      <c r="EH194">
        <v>24470.799999999999</v>
      </c>
      <c r="EI194">
        <v>28171.200000000001</v>
      </c>
      <c r="EJ194">
        <v>29662.3</v>
      </c>
      <c r="EK194">
        <v>33168.800000000003</v>
      </c>
      <c r="EL194">
        <v>35374.1</v>
      </c>
      <c r="EM194">
        <v>39759.9</v>
      </c>
      <c r="EN194">
        <v>42382.3</v>
      </c>
      <c r="EO194">
        <v>1.9665299999999999</v>
      </c>
      <c r="EP194">
        <v>2.1560800000000002</v>
      </c>
      <c r="EQ194">
        <v>0.13694899999999999</v>
      </c>
      <c r="ER194">
        <v>0</v>
      </c>
      <c r="ES194">
        <v>31.3979</v>
      </c>
      <c r="ET194">
        <v>999.9</v>
      </c>
      <c r="EU194">
        <v>52.1</v>
      </c>
      <c r="EV194">
        <v>39.4</v>
      </c>
      <c r="EW194">
        <v>37.045699999999997</v>
      </c>
      <c r="EX194">
        <v>57.330300000000001</v>
      </c>
      <c r="EY194">
        <v>-1.4543299999999999</v>
      </c>
      <c r="EZ194">
        <v>2</v>
      </c>
      <c r="FA194">
        <v>0.449017</v>
      </c>
      <c r="FB194">
        <v>0.320714</v>
      </c>
      <c r="FC194">
        <v>20.273900000000001</v>
      </c>
      <c r="FD194">
        <v>5.2186399999999997</v>
      </c>
      <c r="FE194">
        <v>12.004300000000001</v>
      </c>
      <c r="FF194">
        <v>4.9865000000000004</v>
      </c>
      <c r="FG194">
        <v>3.2845</v>
      </c>
      <c r="FH194">
        <v>9999</v>
      </c>
      <c r="FI194">
        <v>9999</v>
      </c>
      <c r="FJ194">
        <v>9999</v>
      </c>
      <c r="FK194">
        <v>999.9</v>
      </c>
      <c r="FL194">
        <v>1.8658399999999999</v>
      </c>
      <c r="FM194">
        <v>1.8622700000000001</v>
      </c>
      <c r="FN194">
        <v>1.86432</v>
      </c>
      <c r="FO194">
        <v>1.8604000000000001</v>
      </c>
      <c r="FP194">
        <v>1.8611200000000001</v>
      </c>
      <c r="FQ194">
        <v>1.8602099999999999</v>
      </c>
      <c r="FR194">
        <v>1.86189</v>
      </c>
      <c r="FS194">
        <v>1.85849</v>
      </c>
      <c r="FT194">
        <v>0</v>
      </c>
      <c r="FU194">
        <v>0</v>
      </c>
      <c r="FV194">
        <v>0</v>
      </c>
      <c r="FW194">
        <v>0</v>
      </c>
      <c r="FX194" t="s">
        <v>358</v>
      </c>
      <c r="FY194" t="s">
        <v>359</v>
      </c>
      <c r="FZ194" t="s">
        <v>360</v>
      </c>
      <c r="GA194" t="s">
        <v>360</v>
      </c>
      <c r="GB194" t="s">
        <v>360</v>
      </c>
      <c r="GC194" t="s">
        <v>360</v>
      </c>
      <c r="GD194">
        <v>0</v>
      </c>
      <c r="GE194">
        <v>100</v>
      </c>
      <c r="GF194">
        <v>100</v>
      </c>
      <c r="GG194">
        <v>-5.01</v>
      </c>
      <c r="GH194">
        <v>0.13020000000000001</v>
      </c>
      <c r="GI194">
        <v>-3.0386377359327348</v>
      </c>
      <c r="GJ194">
        <v>-2.737337881603403E-3</v>
      </c>
      <c r="GK194">
        <v>1.2769921614711079E-6</v>
      </c>
      <c r="GL194">
        <v>-3.2469241445839119E-10</v>
      </c>
      <c r="GM194">
        <v>0.13012000000000509</v>
      </c>
      <c r="GN194">
        <v>0</v>
      </c>
      <c r="GO194">
        <v>0</v>
      </c>
      <c r="GP194">
        <v>0</v>
      </c>
      <c r="GQ194">
        <v>4</v>
      </c>
      <c r="GR194">
        <v>2074</v>
      </c>
      <c r="GS194">
        <v>4</v>
      </c>
      <c r="GT194">
        <v>30</v>
      </c>
      <c r="GU194">
        <v>16.399999999999999</v>
      </c>
      <c r="GV194">
        <v>16.3</v>
      </c>
      <c r="GW194">
        <v>3.2006800000000002</v>
      </c>
      <c r="GX194">
        <v>2.5451700000000002</v>
      </c>
      <c r="GY194">
        <v>2.04834</v>
      </c>
      <c r="GZ194">
        <v>2.6074199999999998</v>
      </c>
      <c r="HA194">
        <v>2.1972700000000001</v>
      </c>
      <c r="HB194">
        <v>2.34497</v>
      </c>
      <c r="HC194">
        <v>42.697400000000002</v>
      </c>
      <c r="HD194">
        <v>13.414099999999999</v>
      </c>
      <c r="HE194">
        <v>18</v>
      </c>
      <c r="HF194">
        <v>512.51</v>
      </c>
      <c r="HG194">
        <v>719.65499999999997</v>
      </c>
      <c r="HH194">
        <v>31.000800000000002</v>
      </c>
      <c r="HI194">
        <v>33.1126</v>
      </c>
      <c r="HJ194">
        <v>30.0001</v>
      </c>
      <c r="HK194">
        <v>33.000599999999999</v>
      </c>
      <c r="HL194">
        <v>32.991100000000003</v>
      </c>
      <c r="HM194">
        <v>64.015799999999999</v>
      </c>
      <c r="HN194">
        <v>-30</v>
      </c>
      <c r="HO194">
        <v>-30</v>
      </c>
      <c r="HP194">
        <v>31</v>
      </c>
      <c r="HQ194">
        <v>1197.5</v>
      </c>
      <c r="HR194">
        <v>33.834600000000002</v>
      </c>
      <c r="HS194">
        <v>99.260199999999998</v>
      </c>
      <c r="HT194">
        <v>98.295599999999993</v>
      </c>
    </row>
    <row r="195" spans="1:228" x14ac:dyDescent="0.2">
      <c r="A195">
        <v>180</v>
      </c>
      <c r="B195">
        <v>1670263861.5999999</v>
      </c>
      <c r="C195">
        <v>714.59999990463257</v>
      </c>
      <c r="D195" t="s">
        <v>719</v>
      </c>
      <c r="E195" t="s">
        <v>720</v>
      </c>
      <c r="F195">
        <v>4</v>
      </c>
      <c r="G195">
        <v>1670263859.2874999</v>
      </c>
      <c r="H195">
        <f t="shared" si="68"/>
        <v>1.7909730415524656E-3</v>
      </c>
      <c r="I195">
        <f t="shared" si="69"/>
        <v>1.7909730415524656</v>
      </c>
      <c r="J195">
        <f t="shared" si="70"/>
        <v>35.381354778756318</v>
      </c>
      <c r="K195">
        <f t="shared" si="71"/>
        <v>1162.0525</v>
      </c>
      <c r="L195">
        <f t="shared" si="72"/>
        <v>615.22517742318962</v>
      </c>
      <c r="M195">
        <f t="shared" si="73"/>
        <v>62.180457896146237</v>
      </c>
      <c r="N195">
        <f t="shared" si="74"/>
        <v>117.4479836017158</v>
      </c>
      <c r="O195">
        <f t="shared" si="75"/>
        <v>0.10971609376828494</v>
      </c>
      <c r="P195">
        <f t="shared" si="76"/>
        <v>3.6751626301463021</v>
      </c>
      <c r="Q195">
        <f t="shared" si="77"/>
        <v>0.10792842095167497</v>
      </c>
      <c r="R195">
        <f t="shared" si="78"/>
        <v>6.7613452101000046E-2</v>
      </c>
      <c r="S195">
        <f t="shared" si="79"/>
        <v>226.11395773285818</v>
      </c>
      <c r="T195">
        <f t="shared" si="80"/>
        <v>33.859196248792905</v>
      </c>
      <c r="U195">
        <f t="shared" si="81"/>
        <v>33.619162500000002</v>
      </c>
      <c r="V195">
        <f t="shared" si="82"/>
        <v>5.2305504608583568</v>
      </c>
      <c r="W195">
        <f t="shared" si="83"/>
        <v>71.14650586954923</v>
      </c>
      <c r="X195">
        <f t="shared" si="84"/>
        <v>3.6268865962131076</v>
      </c>
      <c r="Y195">
        <f t="shared" si="85"/>
        <v>5.0977719170962379</v>
      </c>
      <c r="Z195">
        <f t="shared" si="86"/>
        <v>1.6036638646452492</v>
      </c>
      <c r="AA195">
        <f t="shared" si="87"/>
        <v>-78.981911132463736</v>
      </c>
      <c r="AB195">
        <f t="shared" si="88"/>
        <v>-90.929273629270781</v>
      </c>
      <c r="AC195">
        <f t="shared" si="89"/>
        <v>-5.6880197478603556</v>
      </c>
      <c r="AD195">
        <f t="shared" si="90"/>
        <v>50.514753223263298</v>
      </c>
      <c r="AE195">
        <f t="shared" si="91"/>
        <v>57.840938338436736</v>
      </c>
      <c r="AF195">
        <f t="shared" si="92"/>
        <v>1.8118314173529642</v>
      </c>
      <c r="AG195">
        <f t="shared" si="93"/>
        <v>35.381354778756318</v>
      </c>
      <c r="AH195">
        <v>1230.1285661203451</v>
      </c>
      <c r="AI195">
        <v>1208.2717575757581</v>
      </c>
      <c r="AJ195">
        <v>1.635419849996443</v>
      </c>
      <c r="AK195">
        <v>66.402608217360225</v>
      </c>
      <c r="AL195">
        <f t="shared" si="94"/>
        <v>1.7909730415524656</v>
      </c>
      <c r="AM195">
        <v>35.163341923640019</v>
      </c>
      <c r="AN195">
        <v>35.880615882352927</v>
      </c>
      <c r="AO195">
        <v>-2.0945364818802668E-6</v>
      </c>
      <c r="AP195">
        <v>90.818453597350185</v>
      </c>
      <c r="AQ195">
        <v>150</v>
      </c>
      <c r="AR195">
        <v>23</v>
      </c>
      <c r="AS195">
        <f t="shared" si="95"/>
        <v>1</v>
      </c>
      <c r="AT195">
        <f t="shared" si="96"/>
        <v>0</v>
      </c>
      <c r="AU195">
        <f t="shared" si="97"/>
        <v>47216.993610451755</v>
      </c>
      <c r="AV195">
        <f t="shared" si="98"/>
        <v>1200.0062499999999</v>
      </c>
      <c r="AW195">
        <f t="shared" si="99"/>
        <v>1025.9290635921543</v>
      </c>
      <c r="AX195">
        <f t="shared" si="100"/>
        <v>0.85493643353287074</v>
      </c>
      <c r="AY195">
        <f t="shared" si="101"/>
        <v>0.1884273167184406</v>
      </c>
      <c r="AZ195">
        <v>2.7</v>
      </c>
      <c r="BA195">
        <v>0.5</v>
      </c>
      <c r="BB195" t="s">
        <v>355</v>
      </c>
      <c r="BC195">
        <v>2</v>
      </c>
      <c r="BD195" t="b">
        <v>1</v>
      </c>
      <c r="BE195">
        <v>1670263859.2874999</v>
      </c>
      <c r="BF195">
        <v>1162.0525</v>
      </c>
      <c r="BG195">
        <v>1186.9537499999999</v>
      </c>
      <c r="BH195">
        <v>35.885100000000001</v>
      </c>
      <c r="BI195">
        <v>35.159487499999997</v>
      </c>
      <c r="BJ195">
        <v>1167.0625</v>
      </c>
      <c r="BK195">
        <v>35.755000000000003</v>
      </c>
      <c r="BL195">
        <v>649.98837500000002</v>
      </c>
      <c r="BM195">
        <v>100.969375</v>
      </c>
      <c r="BN195">
        <v>0.100054825</v>
      </c>
      <c r="BO195">
        <v>33.160237500000001</v>
      </c>
      <c r="BP195">
        <v>33.619162500000002</v>
      </c>
      <c r="BQ195">
        <v>999.9</v>
      </c>
      <c r="BR195">
        <v>0</v>
      </c>
      <c r="BS195">
        <v>0</v>
      </c>
      <c r="BT195">
        <v>8998.75</v>
      </c>
      <c r="BU195">
        <v>0</v>
      </c>
      <c r="BV195">
        <v>160.175625</v>
      </c>
      <c r="BW195">
        <v>-24.899137499999998</v>
      </c>
      <c r="BX195">
        <v>1205.30375</v>
      </c>
      <c r="BY195">
        <v>1230.20625</v>
      </c>
      <c r="BZ195">
        <v>0.72560975000000005</v>
      </c>
      <c r="CA195">
        <v>1186.9537499999999</v>
      </c>
      <c r="CB195">
        <v>35.159487499999997</v>
      </c>
      <c r="CC195">
        <v>3.6232950000000002</v>
      </c>
      <c r="CD195">
        <v>3.5500337499999999</v>
      </c>
      <c r="CE195">
        <v>27.208837500000001</v>
      </c>
      <c r="CF195">
        <v>26.860937499999999</v>
      </c>
      <c r="CG195">
        <v>1200.0062499999999</v>
      </c>
      <c r="CH195">
        <v>0.50003500000000001</v>
      </c>
      <c r="CI195">
        <v>0.49996499999999999</v>
      </c>
      <c r="CJ195">
        <v>0</v>
      </c>
      <c r="CK195">
        <v>955.03762499999993</v>
      </c>
      <c r="CL195">
        <v>4.9990899999999998</v>
      </c>
      <c r="CM195">
        <v>9787.067500000001</v>
      </c>
      <c r="CN195">
        <v>9558.0162500000006</v>
      </c>
      <c r="CO195">
        <v>42.936999999999998</v>
      </c>
      <c r="CP195">
        <v>44.75</v>
      </c>
      <c r="CQ195">
        <v>43.75</v>
      </c>
      <c r="CR195">
        <v>43.867125000000001</v>
      </c>
      <c r="CS195">
        <v>44.311999999999998</v>
      </c>
      <c r="CT195">
        <v>597.54624999999987</v>
      </c>
      <c r="CU195">
        <v>597.46</v>
      </c>
      <c r="CV195">
        <v>0</v>
      </c>
      <c r="CW195">
        <v>1670263880.5999999</v>
      </c>
      <c r="CX195">
        <v>0</v>
      </c>
      <c r="CY195">
        <v>1670262879</v>
      </c>
      <c r="CZ195" t="s">
        <v>356</v>
      </c>
      <c r="DA195">
        <v>1670262873</v>
      </c>
      <c r="DB195">
        <v>1670262879</v>
      </c>
      <c r="DC195">
        <v>3</v>
      </c>
      <c r="DD195">
        <v>-7.0000000000000001E-3</v>
      </c>
      <c r="DE195">
        <v>-1.0999999999999999E-2</v>
      </c>
      <c r="DF195">
        <v>-3.9849999999999999</v>
      </c>
      <c r="DG195">
        <v>0.13</v>
      </c>
      <c r="DH195">
        <v>415</v>
      </c>
      <c r="DI195">
        <v>34</v>
      </c>
      <c r="DJ195">
        <v>0.34</v>
      </c>
      <c r="DK195">
        <v>0.13</v>
      </c>
      <c r="DL195">
        <v>-24.905844999999999</v>
      </c>
      <c r="DM195">
        <v>0.76503264540345528</v>
      </c>
      <c r="DN195">
        <v>0.10686071998166601</v>
      </c>
      <c r="DO195">
        <v>0</v>
      </c>
      <c r="DP195">
        <v>0.72341407499999999</v>
      </c>
      <c r="DQ195">
        <v>2.1453827392119401E-2</v>
      </c>
      <c r="DR195">
        <v>2.2819681569590362E-3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363</v>
      </c>
      <c r="EA195">
        <v>3.2968600000000001</v>
      </c>
      <c r="EB195">
        <v>2.6254400000000002</v>
      </c>
      <c r="EC195">
        <v>0.20575199999999999</v>
      </c>
      <c r="ED195">
        <v>0.20652100000000001</v>
      </c>
      <c r="EE195">
        <v>0.14440900000000001</v>
      </c>
      <c r="EF195">
        <v>0.14082600000000001</v>
      </c>
      <c r="EG195">
        <v>24043.8</v>
      </c>
      <c r="EH195">
        <v>24448.1</v>
      </c>
      <c r="EI195">
        <v>28170.5</v>
      </c>
      <c r="EJ195">
        <v>29662.3</v>
      </c>
      <c r="EK195">
        <v>33169</v>
      </c>
      <c r="EL195">
        <v>35374.6</v>
      </c>
      <c r="EM195">
        <v>39758.800000000003</v>
      </c>
      <c r="EN195">
        <v>42382</v>
      </c>
      <c r="EO195">
        <v>1.9673799999999999</v>
      </c>
      <c r="EP195">
        <v>2.1559699999999999</v>
      </c>
      <c r="EQ195">
        <v>0.13717299999999999</v>
      </c>
      <c r="ER195">
        <v>0</v>
      </c>
      <c r="ES195">
        <v>31.3932</v>
      </c>
      <c r="ET195">
        <v>999.9</v>
      </c>
      <c r="EU195">
        <v>52.1</v>
      </c>
      <c r="EV195">
        <v>39.4</v>
      </c>
      <c r="EW195">
        <v>37.042999999999999</v>
      </c>
      <c r="EX195">
        <v>57.180300000000003</v>
      </c>
      <c r="EY195">
        <v>-1.4984</v>
      </c>
      <c r="EZ195">
        <v>2</v>
      </c>
      <c r="FA195">
        <v>0.44921</v>
      </c>
      <c r="FB195">
        <v>0.323461</v>
      </c>
      <c r="FC195">
        <v>20.273800000000001</v>
      </c>
      <c r="FD195">
        <v>5.2183400000000004</v>
      </c>
      <c r="FE195">
        <v>12.0053</v>
      </c>
      <c r="FF195">
        <v>4.9863499999999998</v>
      </c>
      <c r="FG195">
        <v>3.2845</v>
      </c>
      <c r="FH195">
        <v>9999</v>
      </c>
      <c r="FI195">
        <v>9999</v>
      </c>
      <c r="FJ195">
        <v>9999</v>
      </c>
      <c r="FK195">
        <v>999.9</v>
      </c>
      <c r="FL195">
        <v>1.8658399999999999</v>
      </c>
      <c r="FM195">
        <v>1.8622700000000001</v>
      </c>
      <c r="FN195">
        <v>1.86432</v>
      </c>
      <c r="FO195">
        <v>1.8603700000000001</v>
      </c>
      <c r="FP195">
        <v>1.86111</v>
      </c>
      <c r="FQ195">
        <v>1.8602000000000001</v>
      </c>
      <c r="FR195">
        <v>1.86189</v>
      </c>
      <c r="FS195">
        <v>1.8585</v>
      </c>
      <c r="FT195">
        <v>0</v>
      </c>
      <c r="FU195">
        <v>0</v>
      </c>
      <c r="FV195">
        <v>0</v>
      </c>
      <c r="FW195">
        <v>0</v>
      </c>
      <c r="FX195" t="s">
        <v>358</v>
      </c>
      <c r="FY195" t="s">
        <v>359</v>
      </c>
      <c r="FZ195" t="s">
        <v>360</v>
      </c>
      <c r="GA195" t="s">
        <v>360</v>
      </c>
      <c r="GB195" t="s">
        <v>360</v>
      </c>
      <c r="GC195" t="s">
        <v>360</v>
      </c>
      <c r="GD195">
        <v>0</v>
      </c>
      <c r="GE195">
        <v>100</v>
      </c>
      <c r="GF195">
        <v>100</v>
      </c>
      <c r="GG195">
        <v>-5.01</v>
      </c>
      <c r="GH195">
        <v>0.13009999999999999</v>
      </c>
      <c r="GI195">
        <v>-3.0386377359327348</v>
      </c>
      <c r="GJ195">
        <v>-2.737337881603403E-3</v>
      </c>
      <c r="GK195">
        <v>1.2769921614711079E-6</v>
      </c>
      <c r="GL195">
        <v>-3.2469241445839119E-10</v>
      </c>
      <c r="GM195">
        <v>0.13012000000000509</v>
      </c>
      <c r="GN195">
        <v>0</v>
      </c>
      <c r="GO195">
        <v>0</v>
      </c>
      <c r="GP195">
        <v>0</v>
      </c>
      <c r="GQ195">
        <v>4</v>
      </c>
      <c r="GR195">
        <v>2074</v>
      </c>
      <c r="GS195">
        <v>4</v>
      </c>
      <c r="GT195">
        <v>30</v>
      </c>
      <c r="GU195">
        <v>16.5</v>
      </c>
      <c r="GV195">
        <v>16.399999999999999</v>
      </c>
      <c r="GW195">
        <v>3.2153299999999998</v>
      </c>
      <c r="GX195">
        <v>2.5390600000000001</v>
      </c>
      <c r="GY195">
        <v>2.04834</v>
      </c>
      <c r="GZ195">
        <v>2.6074199999999998</v>
      </c>
      <c r="HA195">
        <v>2.1972700000000001</v>
      </c>
      <c r="HB195">
        <v>2.35107</v>
      </c>
      <c r="HC195">
        <v>42.697400000000002</v>
      </c>
      <c r="HD195">
        <v>13.4316</v>
      </c>
      <c r="HE195">
        <v>18</v>
      </c>
      <c r="HF195">
        <v>513.06600000000003</v>
      </c>
      <c r="HG195">
        <v>719.56100000000004</v>
      </c>
      <c r="HH195">
        <v>31.000800000000002</v>
      </c>
      <c r="HI195">
        <v>33.1126</v>
      </c>
      <c r="HJ195">
        <v>30.0001</v>
      </c>
      <c r="HK195">
        <v>33.000599999999999</v>
      </c>
      <c r="HL195">
        <v>32.991100000000003</v>
      </c>
      <c r="HM195">
        <v>64.302300000000002</v>
      </c>
      <c r="HN195">
        <v>-30</v>
      </c>
      <c r="HO195">
        <v>-30</v>
      </c>
      <c r="HP195">
        <v>31</v>
      </c>
      <c r="HQ195">
        <v>1204.18</v>
      </c>
      <c r="HR195">
        <v>33.834600000000002</v>
      </c>
      <c r="HS195">
        <v>99.257499999999993</v>
      </c>
      <c r="HT195">
        <v>98.295199999999994</v>
      </c>
    </row>
    <row r="196" spans="1:228" x14ac:dyDescent="0.2">
      <c r="A196">
        <v>181</v>
      </c>
      <c r="B196">
        <v>1670263865.5999999</v>
      </c>
      <c r="C196">
        <v>718.59999990463257</v>
      </c>
      <c r="D196" t="s">
        <v>721</v>
      </c>
      <c r="E196" t="s">
        <v>722</v>
      </c>
      <c r="F196">
        <v>4</v>
      </c>
      <c r="G196">
        <v>1670263863.5999999</v>
      </c>
      <c r="H196">
        <f t="shared" si="68"/>
        <v>1.79284030146504E-3</v>
      </c>
      <c r="I196">
        <f t="shared" si="69"/>
        <v>1.79284030146504</v>
      </c>
      <c r="J196">
        <f t="shared" si="70"/>
        <v>35.577422876785995</v>
      </c>
      <c r="K196">
        <f t="shared" si="71"/>
        <v>1168.984285714286</v>
      </c>
      <c r="L196">
        <f t="shared" si="72"/>
        <v>619.75528702804434</v>
      </c>
      <c r="M196">
        <f t="shared" si="73"/>
        <v>62.637522711981752</v>
      </c>
      <c r="N196">
        <f t="shared" si="74"/>
        <v>118.14708366185346</v>
      </c>
      <c r="O196">
        <f t="shared" si="75"/>
        <v>0.10984942624781048</v>
      </c>
      <c r="P196">
        <f t="shared" si="76"/>
        <v>3.6830877913261379</v>
      </c>
      <c r="Q196">
        <f t="shared" si="77"/>
        <v>0.10806123236929729</v>
      </c>
      <c r="R196">
        <f t="shared" si="78"/>
        <v>6.769650758270547E-2</v>
      </c>
      <c r="S196">
        <f t="shared" si="79"/>
        <v>226.11149062261396</v>
      </c>
      <c r="T196">
        <f t="shared" si="80"/>
        <v>33.852228610105925</v>
      </c>
      <c r="U196">
        <f t="shared" si="81"/>
        <v>33.614814285714303</v>
      </c>
      <c r="V196">
        <f t="shared" si="82"/>
        <v>5.2292784340319534</v>
      </c>
      <c r="W196">
        <f t="shared" si="83"/>
        <v>71.148077945024582</v>
      </c>
      <c r="X196">
        <f t="shared" si="84"/>
        <v>3.6259182006298318</v>
      </c>
      <c r="Y196">
        <f t="shared" si="85"/>
        <v>5.0962981788932415</v>
      </c>
      <c r="Z196">
        <f t="shared" si="86"/>
        <v>1.6033602334021215</v>
      </c>
      <c r="AA196">
        <f t="shared" si="87"/>
        <v>-79.064257294608268</v>
      </c>
      <c r="AB196">
        <f t="shared" si="88"/>
        <v>-91.284913772022222</v>
      </c>
      <c r="AC196">
        <f t="shared" si="89"/>
        <v>-5.6977143988467542</v>
      </c>
      <c r="AD196">
        <f t="shared" si="90"/>
        <v>50.064605157136711</v>
      </c>
      <c r="AE196">
        <f t="shared" si="91"/>
        <v>58.698258420087832</v>
      </c>
      <c r="AF196">
        <f t="shared" si="92"/>
        <v>1.8047201161991078</v>
      </c>
      <c r="AG196">
        <f t="shared" si="93"/>
        <v>35.577422876785995</v>
      </c>
      <c r="AH196">
        <v>1237.179018882689</v>
      </c>
      <c r="AI196">
        <v>1215.0197575757579</v>
      </c>
      <c r="AJ196">
        <v>1.689697875171315</v>
      </c>
      <c r="AK196">
        <v>66.402608217360225</v>
      </c>
      <c r="AL196">
        <f t="shared" si="94"/>
        <v>1.79284030146504</v>
      </c>
      <c r="AM196">
        <v>35.156273083244884</v>
      </c>
      <c r="AN196">
        <v>35.874345882352941</v>
      </c>
      <c r="AO196">
        <v>-2.0700737980638101E-5</v>
      </c>
      <c r="AP196">
        <v>90.818453597350185</v>
      </c>
      <c r="AQ196">
        <v>150</v>
      </c>
      <c r="AR196">
        <v>23</v>
      </c>
      <c r="AS196">
        <f t="shared" si="95"/>
        <v>1</v>
      </c>
      <c r="AT196">
        <f t="shared" si="96"/>
        <v>0</v>
      </c>
      <c r="AU196">
        <f t="shared" si="97"/>
        <v>47359.332316612003</v>
      </c>
      <c r="AV196">
        <f t="shared" si="98"/>
        <v>1199.995714285714</v>
      </c>
      <c r="AW196">
        <f t="shared" si="99"/>
        <v>1025.9198065402143</v>
      </c>
      <c r="AX196">
        <f t="shared" si="100"/>
        <v>0.85493622546050774</v>
      </c>
      <c r="AY196">
        <f t="shared" si="101"/>
        <v>0.18842691513878002</v>
      </c>
      <c r="AZ196">
        <v>2.7</v>
      </c>
      <c r="BA196">
        <v>0.5</v>
      </c>
      <c r="BB196" t="s">
        <v>355</v>
      </c>
      <c r="BC196">
        <v>2</v>
      </c>
      <c r="BD196" t="b">
        <v>1</v>
      </c>
      <c r="BE196">
        <v>1670263863.5999999</v>
      </c>
      <c r="BF196">
        <v>1168.984285714286</v>
      </c>
      <c r="BG196">
        <v>1194.2414285714281</v>
      </c>
      <c r="BH196">
        <v>35.875971428571432</v>
      </c>
      <c r="BI196">
        <v>35.153257142857143</v>
      </c>
      <c r="BJ196">
        <v>1174.002857142857</v>
      </c>
      <c r="BK196">
        <v>35.74585714285714</v>
      </c>
      <c r="BL196">
        <v>650.03971428571424</v>
      </c>
      <c r="BM196">
        <v>100.9682857142857</v>
      </c>
      <c r="BN196">
        <v>9.9868157142857142E-2</v>
      </c>
      <c r="BO196">
        <v>33.155085714285711</v>
      </c>
      <c r="BP196">
        <v>33.614814285714303</v>
      </c>
      <c r="BQ196">
        <v>999.89999999999986</v>
      </c>
      <c r="BR196">
        <v>0</v>
      </c>
      <c r="BS196">
        <v>0</v>
      </c>
      <c r="BT196">
        <v>9026.25</v>
      </c>
      <c r="BU196">
        <v>0</v>
      </c>
      <c r="BV196">
        <v>159.2944285714286</v>
      </c>
      <c r="BW196">
        <v>-25.2562</v>
      </c>
      <c r="BX196">
        <v>1212.482857142857</v>
      </c>
      <c r="BY196">
        <v>1237.751428571429</v>
      </c>
      <c r="BZ196">
        <v>0.72269328571428582</v>
      </c>
      <c r="CA196">
        <v>1194.2414285714281</v>
      </c>
      <c r="CB196">
        <v>35.153257142857143</v>
      </c>
      <c r="CC196">
        <v>3.6223328571428568</v>
      </c>
      <c r="CD196">
        <v>3.5493642857142862</v>
      </c>
      <c r="CE196">
        <v>27.204314285714279</v>
      </c>
      <c r="CF196">
        <v>26.857742857142849</v>
      </c>
      <c r="CG196">
        <v>1199.995714285714</v>
      </c>
      <c r="CH196">
        <v>0.50004142857142853</v>
      </c>
      <c r="CI196">
        <v>0.49995857142857142</v>
      </c>
      <c r="CJ196">
        <v>0</v>
      </c>
      <c r="CK196">
        <v>954.99228571428569</v>
      </c>
      <c r="CL196">
        <v>4.9990899999999998</v>
      </c>
      <c r="CM196">
        <v>9786.112857142858</v>
      </c>
      <c r="CN196">
        <v>9557.9585714285695</v>
      </c>
      <c r="CO196">
        <v>42.936999999999998</v>
      </c>
      <c r="CP196">
        <v>44.75</v>
      </c>
      <c r="CQ196">
        <v>43.75</v>
      </c>
      <c r="CR196">
        <v>43.875</v>
      </c>
      <c r="CS196">
        <v>44.311999999999998</v>
      </c>
      <c r="CT196">
        <v>597.55000000000007</v>
      </c>
      <c r="CU196">
        <v>597.44714285714292</v>
      </c>
      <c r="CV196">
        <v>0</v>
      </c>
      <c r="CW196">
        <v>1670263884.2</v>
      </c>
      <c r="CX196">
        <v>0</v>
      </c>
      <c r="CY196">
        <v>1670262879</v>
      </c>
      <c r="CZ196" t="s">
        <v>356</v>
      </c>
      <c r="DA196">
        <v>1670262873</v>
      </c>
      <c r="DB196">
        <v>1670262879</v>
      </c>
      <c r="DC196">
        <v>3</v>
      </c>
      <c r="DD196">
        <v>-7.0000000000000001E-3</v>
      </c>
      <c r="DE196">
        <v>-1.0999999999999999E-2</v>
      </c>
      <c r="DF196">
        <v>-3.9849999999999999</v>
      </c>
      <c r="DG196">
        <v>0.13</v>
      </c>
      <c r="DH196">
        <v>415</v>
      </c>
      <c r="DI196">
        <v>34</v>
      </c>
      <c r="DJ196">
        <v>0.34</v>
      </c>
      <c r="DK196">
        <v>0.13</v>
      </c>
      <c r="DL196">
        <v>-24.95550731707317</v>
      </c>
      <c r="DM196">
        <v>-0.48476236933800682</v>
      </c>
      <c r="DN196">
        <v>0.166212293564063</v>
      </c>
      <c r="DO196">
        <v>0</v>
      </c>
      <c r="DP196">
        <v>0.72401075609756094</v>
      </c>
      <c r="DQ196">
        <v>6.5915331010459634E-3</v>
      </c>
      <c r="DR196">
        <v>1.730509508793234E-3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363</v>
      </c>
      <c r="EA196">
        <v>3.2966099999999998</v>
      </c>
      <c r="EB196">
        <v>2.62534</v>
      </c>
      <c r="EC196">
        <v>0.206458</v>
      </c>
      <c r="ED196">
        <v>0.207235</v>
      </c>
      <c r="EE196">
        <v>0.144396</v>
      </c>
      <c r="EF196">
        <v>0.140815</v>
      </c>
      <c r="EG196">
        <v>24022.799999999999</v>
      </c>
      <c r="EH196">
        <v>24425.8</v>
      </c>
      <c r="EI196">
        <v>28171.1</v>
      </c>
      <c r="EJ196">
        <v>29662</v>
      </c>
      <c r="EK196">
        <v>33170.9</v>
      </c>
      <c r="EL196">
        <v>35374.800000000003</v>
      </c>
      <c r="EM196">
        <v>39760.400000000001</v>
      </c>
      <c r="EN196">
        <v>42381.599999999999</v>
      </c>
      <c r="EO196">
        <v>1.9667699999999999</v>
      </c>
      <c r="EP196">
        <v>2.1560000000000001</v>
      </c>
      <c r="EQ196">
        <v>0.137351</v>
      </c>
      <c r="ER196">
        <v>0</v>
      </c>
      <c r="ES196">
        <v>31.389600000000002</v>
      </c>
      <c r="ET196">
        <v>999.9</v>
      </c>
      <c r="EU196">
        <v>52.1</v>
      </c>
      <c r="EV196">
        <v>39.4</v>
      </c>
      <c r="EW196">
        <v>37.044899999999998</v>
      </c>
      <c r="EX196">
        <v>57.330300000000001</v>
      </c>
      <c r="EY196">
        <v>-1.50641</v>
      </c>
      <c r="EZ196">
        <v>2</v>
      </c>
      <c r="FA196">
        <v>0.44931100000000002</v>
      </c>
      <c r="FB196">
        <v>0.32562400000000002</v>
      </c>
      <c r="FC196">
        <v>20.273700000000002</v>
      </c>
      <c r="FD196">
        <v>5.2183400000000004</v>
      </c>
      <c r="FE196">
        <v>12.0052</v>
      </c>
      <c r="FF196">
        <v>4.9858000000000002</v>
      </c>
      <c r="FG196">
        <v>3.28443</v>
      </c>
      <c r="FH196">
        <v>9999</v>
      </c>
      <c r="FI196">
        <v>9999</v>
      </c>
      <c r="FJ196">
        <v>9999</v>
      </c>
      <c r="FK196">
        <v>999.9</v>
      </c>
      <c r="FL196">
        <v>1.8658399999999999</v>
      </c>
      <c r="FM196">
        <v>1.86226</v>
      </c>
      <c r="FN196">
        <v>1.86432</v>
      </c>
      <c r="FO196">
        <v>1.8603799999999999</v>
      </c>
      <c r="FP196">
        <v>1.86111</v>
      </c>
      <c r="FQ196">
        <v>1.8602000000000001</v>
      </c>
      <c r="FR196">
        <v>1.86189</v>
      </c>
      <c r="FS196">
        <v>1.8585</v>
      </c>
      <c r="FT196">
        <v>0</v>
      </c>
      <c r="FU196">
        <v>0</v>
      </c>
      <c r="FV196">
        <v>0</v>
      </c>
      <c r="FW196">
        <v>0</v>
      </c>
      <c r="FX196" t="s">
        <v>358</v>
      </c>
      <c r="FY196" t="s">
        <v>359</v>
      </c>
      <c r="FZ196" t="s">
        <v>360</v>
      </c>
      <c r="GA196" t="s">
        <v>360</v>
      </c>
      <c r="GB196" t="s">
        <v>360</v>
      </c>
      <c r="GC196" t="s">
        <v>360</v>
      </c>
      <c r="GD196">
        <v>0</v>
      </c>
      <c r="GE196">
        <v>100</v>
      </c>
      <c r="GF196">
        <v>100</v>
      </c>
      <c r="GG196">
        <v>-5.0199999999999996</v>
      </c>
      <c r="GH196">
        <v>0.13009999999999999</v>
      </c>
      <c r="GI196">
        <v>-3.0386377359327348</v>
      </c>
      <c r="GJ196">
        <v>-2.737337881603403E-3</v>
      </c>
      <c r="GK196">
        <v>1.2769921614711079E-6</v>
      </c>
      <c r="GL196">
        <v>-3.2469241445839119E-10</v>
      </c>
      <c r="GM196">
        <v>0.13012000000000509</v>
      </c>
      <c r="GN196">
        <v>0</v>
      </c>
      <c r="GO196">
        <v>0</v>
      </c>
      <c r="GP196">
        <v>0</v>
      </c>
      <c r="GQ196">
        <v>4</v>
      </c>
      <c r="GR196">
        <v>2074</v>
      </c>
      <c r="GS196">
        <v>4</v>
      </c>
      <c r="GT196">
        <v>30</v>
      </c>
      <c r="GU196">
        <v>16.5</v>
      </c>
      <c r="GV196">
        <v>16.399999999999999</v>
      </c>
      <c r="GW196">
        <v>3.2299799999999999</v>
      </c>
      <c r="GX196">
        <v>2.5317400000000001</v>
      </c>
      <c r="GY196">
        <v>2.04834</v>
      </c>
      <c r="GZ196">
        <v>2.6061999999999999</v>
      </c>
      <c r="HA196">
        <v>2.1972700000000001</v>
      </c>
      <c r="HB196">
        <v>2.3559600000000001</v>
      </c>
      <c r="HC196">
        <v>42.697400000000002</v>
      </c>
      <c r="HD196">
        <v>13.4316</v>
      </c>
      <c r="HE196">
        <v>18</v>
      </c>
      <c r="HF196">
        <v>512.673</v>
      </c>
      <c r="HG196">
        <v>719.58399999999995</v>
      </c>
      <c r="HH196">
        <v>31.000699999999998</v>
      </c>
      <c r="HI196">
        <v>33.1126</v>
      </c>
      <c r="HJ196">
        <v>30.0001</v>
      </c>
      <c r="HK196">
        <v>33.000599999999999</v>
      </c>
      <c r="HL196">
        <v>32.991100000000003</v>
      </c>
      <c r="HM196">
        <v>64.590599999999995</v>
      </c>
      <c r="HN196">
        <v>-30</v>
      </c>
      <c r="HO196">
        <v>-30</v>
      </c>
      <c r="HP196">
        <v>31</v>
      </c>
      <c r="HQ196">
        <v>1210.8599999999999</v>
      </c>
      <c r="HR196">
        <v>33.834600000000002</v>
      </c>
      <c r="HS196">
        <v>99.2607</v>
      </c>
      <c r="HT196">
        <v>98.294300000000007</v>
      </c>
    </row>
    <row r="197" spans="1:228" x14ac:dyDescent="0.2">
      <c r="A197">
        <v>182</v>
      </c>
      <c r="B197">
        <v>1670263869.5999999</v>
      </c>
      <c r="C197">
        <v>722.59999990463257</v>
      </c>
      <c r="D197" t="s">
        <v>723</v>
      </c>
      <c r="E197" t="s">
        <v>724</v>
      </c>
      <c r="F197">
        <v>4</v>
      </c>
      <c r="G197">
        <v>1670263867.2874999</v>
      </c>
      <c r="H197">
        <f t="shared" si="68"/>
        <v>1.7760539532565721E-3</v>
      </c>
      <c r="I197">
        <f t="shared" si="69"/>
        <v>1.776053953256572</v>
      </c>
      <c r="J197">
        <f t="shared" si="70"/>
        <v>34.658798545273207</v>
      </c>
      <c r="K197">
        <f t="shared" si="71"/>
        <v>1175.0875000000001</v>
      </c>
      <c r="L197">
        <f t="shared" si="72"/>
        <v>634.57438021267694</v>
      </c>
      <c r="M197">
        <f t="shared" si="73"/>
        <v>64.135432249177924</v>
      </c>
      <c r="N197">
        <f t="shared" si="74"/>
        <v>118.76424118768782</v>
      </c>
      <c r="O197">
        <f t="shared" si="75"/>
        <v>0.10886282761810673</v>
      </c>
      <c r="P197">
        <f t="shared" si="76"/>
        <v>3.6762447020643236</v>
      </c>
      <c r="Q197">
        <f t="shared" si="77"/>
        <v>0.10710312087621074</v>
      </c>
      <c r="R197">
        <f t="shared" si="78"/>
        <v>6.7095183790816276E-2</v>
      </c>
      <c r="S197">
        <f t="shared" si="79"/>
        <v>226.11049604009608</v>
      </c>
      <c r="T197">
        <f t="shared" si="80"/>
        <v>33.855800882954334</v>
      </c>
      <c r="U197">
        <f t="shared" si="81"/>
        <v>33.609900000000003</v>
      </c>
      <c r="V197">
        <f t="shared" si="82"/>
        <v>5.2278411325368301</v>
      </c>
      <c r="W197">
        <f t="shared" si="83"/>
        <v>71.139844980189409</v>
      </c>
      <c r="X197">
        <f t="shared" si="84"/>
        <v>3.6252624492258105</v>
      </c>
      <c r="Y197">
        <f t="shared" si="85"/>
        <v>5.095966191991776</v>
      </c>
      <c r="Z197">
        <f t="shared" si="86"/>
        <v>1.6025786833110196</v>
      </c>
      <c r="AA197">
        <f t="shared" si="87"/>
        <v>-78.323979338614834</v>
      </c>
      <c r="AB197">
        <f t="shared" si="88"/>
        <v>-90.371374353618478</v>
      </c>
      <c r="AC197">
        <f t="shared" si="89"/>
        <v>-5.6510258255047274</v>
      </c>
      <c r="AD197">
        <f t="shared" si="90"/>
        <v>51.764116522358051</v>
      </c>
      <c r="AE197">
        <f t="shared" si="91"/>
        <v>58.770247850544941</v>
      </c>
      <c r="AF197">
        <f t="shared" si="92"/>
        <v>1.7957953910533415</v>
      </c>
      <c r="AG197">
        <f t="shared" si="93"/>
        <v>34.658798545273207</v>
      </c>
      <c r="AH197">
        <v>1244.0379701844499</v>
      </c>
      <c r="AI197">
        <v>1221.9907878787869</v>
      </c>
      <c r="AJ197">
        <v>1.759350363268543</v>
      </c>
      <c r="AK197">
        <v>66.402608217360225</v>
      </c>
      <c r="AL197">
        <f t="shared" si="94"/>
        <v>1.776053953256572</v>
      </c>
      <c r="AM197">
        <v>35.152824097582858</v>
      </c>
      <c r="AN197">
        <v>35.864130294117643</v>
      </c>
      <c r="AO197">
        <v>-3.7818259542143471E-6</v>
      </c>
      <c r="AP197">
        <v>90.818453597350185</v>
      </c>
      <c r="AQ197">
        <v>150</v>
      </c>
      <c r="AR197">
        <v>23</v>
      </c>
      <c r="AS197">
        <f t="shared" si="95"/>
        <v>1</v>
      </c>
      <c r="AT197">
        <f t="shared" si="96"/>
        <v>0</v>
      </c>
      <c r="AU197">
        <f t="shared" si="97"/>
        <v>47237.284274959231</v>
      </c>
      <c r="AV197">
        <f t="shared" si="98"/>
        <v>1199.99</v>
      </c>
      <c r="AW197">
        <f t="shared" si="99"/>
        <v>1025.9149637513451</v>
      </c>
      <c r="AX197">
        <f t="shared" si="100"/>
        <v>0.85493626092829533</v>
      </c>
      <c r="AY197">
        <f t="shared" si="101"/>
        <v>0.18842698359161</v>
      </c>
      <c r="AZ197">
        <v>2.7</v>
      </c>
      <c r="BA197">
        <v>0.5</v>
      </c>
      <c r="BB197" t="s">
        <v>355</v>
      </c>
      <c r="BC197">
        <v>2</v>
      </c>
      <c r="BD197" t="b">
        <v>1</v>
      </c>
      <c r="BE197">
        <v>1670263867.2874999</v>
      </c>
      <c r="BF197">
        <v>1175.0875000000001</v>
      </c>
      <c r="BG197">
        <v>1200.37625</v>
      </c>
      <c r="BH197">
        <v>35.869387500000002</v>
      </c>
      <c r="BI197">
        <v>35.150199999999998</v>
      </c>
      <c r="BJ197">
        <v>1180.1112499999999</v>
      </c>
      <c r="BK197">
        <v>35.739287500000003</v>
      </c>
      <c r="BL197">
        <v>650.00149999999996</v>
      </c>
      <c r="BM197">
        <v>100.96837499999999</v>
      </c>
      <c r="BN197">
        <v>0.100048575</v>
      </c>
      <c r="BO197">
        <v>33.153925000000001</v>
      </c>
      <c r="BP197">
        <v>33.609900000000003</v>
      </c>
      <c r="BQ197">
        <v>999.9</v>
      </c>
      <c r="BR197">
        <v>0</v>
      </c>
      <c r="BS197">
        <v>0</v>
      </c>
      <c r="BT197">
        <v>9002.5787500000006</v>
      </c>
      <c r="BU197">
        <v>0</v>
      </c>
      <c r="BV197">
        <v>158.07262499999999</v>
      </c>
      <c r="BW197">
        <v>-25.288337500000001</v>
      </c>
      <c r="BX197">
        <v>1218.8062500000001</v>
      </c>
      <c r="BY197">
        <v>1244.1075000000001</v>
      </c>
      <c r="BZ197">
        <v>0.71919675000000005</v>
      </c>
      <c r="CA197">
        <v>1200.37625</v>
      </c>
      <c r="CB197">
        <v>35.150199999999998</v>
      </c>
      <c r="CC197">
        <v>3.6216762500000002</v>
      </c>
      <c r="CD197">
        <v>3.5490599999999999</v>
      </c>
      <c r="CE197">
        <v>27.201237500000001</v>
      </c>
      <c r="CF197">
        <v>26.856287500000001</v>
      </c>
      <c r="CG197">
        <v>1199.99</v>
      </c>
      <c r="CH197">
        <v>0.50004237500000004</v>
      </c>
      <c r="CI197">
        <v>0.49995762500000002</v>
      </c>
      <c r="CJ197">
        <v>0</v>
      </c>
      <c r="CK197">
        <v>954.70262500000001</v>
      </c>
      <c r="CL197">
        <v>4.9990899999999998</v>
      </c>
      <c r="CM197">
        <v>9785.2837499999987</v>
      </c>
      <c r="CN197">
        <v>9557.9262500000004</v>
      </c>
      <c r="CO197">
        <v>42.936999999999998</v>
      </c>
      <c r="CP197">
        <v>44.75</v>
      </c>
      <c r="CQ197">
        <v>43.75</v>
      </c>
      <c r="CR197">
        <v>43.827749999999988</v>
      </c>
      <c r="CS197">
        <v>44.311999999999998</v>
      </c>
      <c r="CT197">
        <v>597.54624999999987</v>
      </c>
      <c r="CU197">
        <v>597.44624999999996</v>
      </c>
      <c r="CV197">
        <v>0</v>
      </c>
      <c r="CW197">
        <v>1670263888.4000001</v>
      </c>
      <c r="CX197">
        <v>0</v>
      </c>
      <c r="CY197">
        <v>1670262879</v>
      </c>
      <c r="CZ197" t="s">
        <v>356</v>
      </c>
      <c r="DA197">
        <v>1670262873</v>
      </c>
      <c r="DB197">
        <v>1670262879</v>
      </c>
      <c r="DC197">
        <v>3</v>
      </c>
      <c r="DD197">
        <v>-7.0000000000000001E-3</v>
      </c>
      <c r="DE197">
        <v>-1.0999999999999999E-2</v>
      </c>
      <c r="DF197">
        <v>-3.9849999999999999</v>
      </c>
      <c r="DG197">
        <v>0.13</v>
      </c>
      <c r="DH197">
        <v>415</v>
      </c>
      <c r="DI197">
        <v>34</v>
      </c>
      <c r="DJ197">
        <v>0.34</v>
      </c>
      <c r="DK197">
        <v>0.13</v>
      </c>
      <c r="DL197">
        <v>-25.011280487804878</v>
      </c>
      <c r="DM197">
        <v>-1.6055456445993621</v>
      </c>
      <c r="DN197">
        <v>0.21415691331757941</v>
      </c>
      <c r="DO197">
        <v>0</v>
      </c>
      <c r="DP197">
        <v>0.72357858536585362</v>
      </c>
      <c r="DQ197">
        <v>-1.369749825783978E-2</v>
      </c>
      <c r="DR197">
        <v>2.3249636448834511E-3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363</v>
      </c>
      <c r="EA197">
        <v>3.2968299999999999</v>
      </c>
      <c r="EB197">
        <v>2.6253299999999999</v>
      </c>
      <c r="EC197">
        <v>0.20719799999999999</v>
      </c>
      <c r="ED197">
        <v>0.20796100000000001</v>
      </c>
      <c r="EE197">
        <v>0.14436299999999999</v>
      </c>
      <c r="EF197">
        <v>0.14080000000000001</v>
      </c>
      <c r="EG197">
        <v>24000.9</v>
      </c>
      <c r="EH197">
        <v>24403.200000000001</v>
      </c>
      <c r="EI197">
        <v>28171.7</v>
      </c>
      <c r="EJ197">
        <v>29661.7</v>
      </c>
      <c r="EK197">
        <v>33172.5</v>
      </c>
      <c r="EL197">
        <v>35375.199999999997</v>
      </c>
      <c r="EM197">
        <v>39760.699999999997</v>
      </c>
      <c r="EN197">
        <v>42381.2</v>
      </c>
      <c r="EO197">
        <v>1.9675</v>
      </c>
      <c r="EP197">
        <v>2.1559699999999999</v>
      </c>
      <c r="EQ197">
        <v>0.13673299999999999</v>
      </c>
      <c r="ER197">
        <v>0</v>
      </c>
      <c r="ES197">
        <v>31.3841</v>
      </c>
      <c r="ET197">
        <v>999.9</v>
      </c>
      <c r="EU197">
        <v>52</v>
      </c>
      <c r="EV197">
        <v>39.4</v>
      </c>
      <c r="EW197">
        <v>36.973599999999998</v>
      </c>
      <c r="EX197">
        <v>57.270299999999999</v>
      </c>
      <c r="EY197">
        <v>-1.54247</v>
      </c>
      <c r="EZ197">
        <v>2</v>
      </c>
      <c r="FA197">
        <v>0.44910800000000001</v>
      </c>
      <c r="FB197">
        <v>0.32514999999999999</v>
      </c>
      <c r="FC197">
        <v>20.273700000000002</v>
      </c>
      <c r="FD197">
        <v>5.2181899999999999</v>
      </c>
      <c r="FE197">
        <v>12.0044</v>
      </c>
      <c r="FF197">
        <v>4.9859999999999998</v>
      </c>
      <c r="FG197">
        <v>3.2845</v>
      </c>
      <c r="FH197">
        <v>9999</v>
      </c>
      <c r="FI197">
        <v>9999</v>
      </c>
      <c r="FJ197">
        <v>9999</v>
      </c>
      <c r="FK197">
        <v>999.9</v>
      </c>
      <c r="FL197">
        <v>1.8658399999999999</v>
      </c>
      <c r="FM197">
        <v>1.8622700000000001</v>
      </c>
      <c r="FN197">
        <v>1.86432</v>
      </c>
      <c r="FO197">
        <v>1.8603700000000001</v>
      </c>
      <c r="FP197">
        <v>1.86111</v>
      </c>
      <c r="FQ197">
        <v>1.8602000000000001</v>
      </c>
      <c r="FR197">
        <v>1.86188</v>
      </c>
      <c r="FS197">
        <v>1.85849</v>
      </c>
      <c r="FT197">
        <v>0</v>
      </c>
      <c r="FU197">
        <v>0</v>
      </c>
      <c r="FV197">
        <v>0</v>
      </c>
      <c r="FW197">
        <v>0</v>
      </c>
      <c r="FX197" t="s">
        <v>358</v>
      </c>
      <c r="FY197" t="s">
        <v>359</v>
      </c>
      <c r="FZ197" t="s">
        <v>360</v>
      </c>
      <c r="GA197" t="s">
        <v>360</v>
      </c>
      <c r="GB197" t="s">
        <v>360</v>
      </c>
      <c r="GC197" t="s">
        <v>360</v>
      </c>
      <c r="GD197">
        <v>0</v>
      </c>
      <c r="GE197">
        <v>100</v>
      </c>
      <c r="GF197">
        <v>100</v>
      </c>
      <c r="GG197">
        <v>-5.03</v>
      </c>
      <c r="GH197">
        <v>0.13009999999999999</v>
      </c>
      <c r="GI197">
        <v>-3.0386377359327348</v>
      </c>
      <c r="GJ197">
        <v>-2.737337881603403E-3</v>
      </c>
      <c r="GK197">
        <v>1.2769921614711079E-6</v>
      </c>
      <c r="GL197">
        <v>-3.2469241445839119E-10</v>
      </c>
      <c r="GM197">
        <v>0.13012000000000509</v>
      </c>
      <c r="GN197">
        <v>0</v>
      </c>
      <c r="GO197">
        <v>0</v>
      </c>
      <c r="GP197">
        <v>0</v>
      </c>
      <c r="GQ197">
        <v>4</v>
      </c>
      <c r="GR197">
        <v>2074</v>
      </c>
      <c r="GS197">
        <v>4</v>
      </c>
      <c r="GT197">
        <v>30</v>
      </c>
      <c r="GU197">
        <v>16.600000000000001</v>
      </c>
      <c r="GV197">
        <v>16.5</v>
      </c>
      <c r="GW197">
        <v>3.2434099999999999</v>
      </c>
      <c r="GX197">
        <v>2.5366200000000001</v>
      </c>
      <c r="GY197">
        <v>2.04834</v>
      </c>
      <c r="GZ197">
        <v>2.6074199999999998</v>
      </c>
      <c r="HA197">
        <v>2.1972700000000001</v>
      </c>
      <c r="HB197">
        <v>2.34985</v>
      </c>
      <c r="HC197">
        <v>42.697400000000002</v>
      </c>
      <c r="HD197">
        <v>13.422800000000001</v>
      </c>
      <c r="HE197">
        <v>18</v>
      </c>
      <c r="HF197">
        <v>513.14800000000002</v>
      </c>
      <c r="HG197">
        <v>719.56100000000004</v>
      </c>
      <c r="HH197">
        <v>31.000299999999999</v>
      </c>
      <c r="HI197">
        <v>33.1126</v>
      </c>
      <c r="HJ197">
        <v>30.0001</v>
      </c>
      <c r="HK197">
        <v>33.000599999999999</v>
      </c>
      <c r="HL197">
        <v>32.991100000000003</v>
      </c>
      <c r="HM197">
        <v>64.876199999999997</v>
      </c>
      <c r="HN197">
        <v>-30</v>
      </c>
      <c r="HO197">
        <v>-30</v>
      </c>
      <c r="HP197">
        <v>31</v>
      </c>
      <c r="HQ197">
        <v>1217.54</v>
      </c>
      <c r="HR197">
        <v>33.834600000000002</v>
      </c>
      <c r="HS197">
        <v>99.262</v>
      </c>
      <c r="HT197">
        <v>98.293400000000005</v>
      </c>
    </row>
    <row r="198" spans="1:228" x14ac:dyDescent="0.2">
      <c r="A198">
        <v>183</v>
      </c>
      <c r="B198">
        <v>1670263873.5999999</v>
      </c>
      <c r="C198">
        <v>726.59999990463257</v>
      </c>
      <c r="D198" t="s">
        <v>725</v>
      </c>
      <c r="E198" t="s">
        <v>726</v>
      </c>
      <c r="F198">
        <v>4</v>
      </c>
      <c r="G198">
        <v>1670263871.5999999</v>
      </c>
      <c r="H198">
        <f t="shared" si="68"/>
        <v>1.769481738214871E-3</v>
      </c>
      <c r="I198">
        <f t="shared" si="69"/>
        <v>1.7694817382148711</v>
      </c>
      <c r="J198">
        <f t="shared" si="70"/>
        <v>35.975160682560229</v>
      </c>
      <c r="K198">
        <f t="shared" si="71"/>
        <v>1182.232857142857</v>
      </c>
      <c r="L198">
        <f t="shared" si="72"/>
        <v>621.42155549448455</v>
      </c>
      <c r="M198">
        <f t="shared" si="73"/>
        <v>62.805517396125204</v>
      </c>
      <c r="N198">
        <f t="shared" si="74"/>
        <v>119.48530851407764</v>
      </c>
      <c r="O198">
        <f t="shared" si="75"/>
        <v>0.10869502278907969</v>
      </c>
      <c r="P198">
        <f t="shared" si="76"/>
        <v>3.6789905867341792</v>
      </c>
      <c r="Q198">
        <f t="shared" si="77"/>
        <v>0.10694197629317535</v>
      </c>
      <c r="R198">
        <f t="shared" si="78"/>
        <v>6.6993884297152306E-2</v>
      </c>
      <c r="S198">
        <f t="shared" si="79"/>
        <v>226.11333351858391</v>
      </c>
      <c r="T198">
        <f t="shared" si="80"/>
        <v>33.845733341331957</v>
      </c>
      <c r="U198">
        <f t="shared" si="81"/>
        <v>33.594357142857142</v>
      </c>
      <c r="V198">
        <f t="shared" si="82"/>
        <v>5.223297510493544</v>
      </c>
      <c r="W198">
        <f t="shared" si="83"/>
        <v>71.1630329789337</v>
      </c>
      <c r="X198">
        <f t="shared" si="84"/>
        <v>3.62421236356069</v>
      </c>
      <c r="Y198">
        <f t="shared" si="85"/>
        <v>5.0928300999109481</v>
      </c>
      <c r="Z198">
        <f t="shared" si="86"/>
        <v>1.599085146932854</v>
      </c>
      <c r="AA198">
        <f t="shared" si="87"/>
        <v>-78.03414465527581</v>
      </c>
      <c r="AB198">
        <f t="shared" si="88"/>
        <v>-89.531461667122613</v>
      </c>
      <c r="AC198">
        <f t="shared" si="89"/>
        <v>-5.593600437987881</v>
      </c>
      <c r="AD198">
        <f t="shared" si="90"/>
        <v>52.954126758197617</v>
      </c>
      <c r="AE198">
        <f t="shared" si="91"/>
        <v>58.810390455598515</v>
      </c>
      <c r="AF198">
        <f t="shared" si="92"/>
        <v>1.7870192438256909</v>
      </c>
      <c r="AG198">
        <f t="shared" si="93"/>
        <v>35.975160682560229</v>
      </c>
      <c r="AH198">
        <v>1250.9333167636371</v>
      </c>
      <c r="AI198">
        <v>1228.699090909091</v>
      </c>
      <c r="AJ198">
        <v>1.665440776103748</v>
      </c>
      <c r="AK198">
        <v>66.402608217360225</v>
      </c>
      <c r="AL198">
        <f t="shared" si="94"/>
        <v>1.7694817382148711</v>
      </c>
      <c r="AM198">
        <v>35.147735567023183</v>
      </c>
      <c r="AN198">
        <v>35.856520882352939</v>
      </c>
      <c r="AO198">
        <v>-1.931615744194835E-5</v>
      </c>
      <c r="AP198">
        <v>90.818453597350185</v>
      </c>
      <c r="AQ198">
        <v>150</v>
      </c>
      <c r="AR198">
        <v>23</v>
      </c>
      <c r="AS198">
        <f t="shared" si="95"/>
        <v>1</v>
      </c>
      <c r="AT198">
        <f t="shared" si="96"/>
        <v>0</v>
      </c>
      <c r="AU198">
        <f t="shared" si="97"/>
        <v>47288.013964757512</v>
      </c>
      <c r="AV198">
        <f t="shared" si="98"/>
        <v>1200.002857142857</v>
      </c>
      <c r="AW198">
        <f t="shared" si="99"/>
        <v>1025.9261707350174</v>
      </c>
      <c r="AX198">
        <f t="shared" si="100"/>
        <v>0.85493644004956204</v>
      </c>
      <c r="AY198">
        <f t="shared" si="101"/>
        <v>0.18842732929565495</v>
      </c>
      <c r="AZ198">
        <v>2.7</v>
      </c>
      <c r="BA198">
        <v>0.5</v>
      </c>
      <c r="BB198" t="s">
        <v>355</v>
      </c>
      <c r="BC198">
        <v>2</v>
      </c>
      <c r="BD198" t="b">
        <v>1</v>
      </c>
      <c r="BE198">
        <v>1670263871.5999999</v>
      </c>
      <c r="BF198">
        <v>1182.232857142857</v>
      </c>
      <c r="BG198">
        <v>1207.54</v>
      </c>
      <c r="BH198">
        <v>35.85932857142857</v>
      </c>
      <c r="BI198">
        <v>35.143628571428572</v>
      </c>
      <c r="BJ198">
        <v>1187.265714285714</v>
      </c>
      <c r="BK198">
        <v>35.729199999999999</v>
      </c>
      <c r="BL198">
        <v>649.98357142857151</v>
      </c>
      <c r="BM198">
        <v>100.9675714285714</v>
      </c>
      <c r="BN198">
        <v>9.9919457142857132E-2</v>
      </c>
      <c r="BO198">
        <v>33.142957142857142</v>
      </c>
      <c r="BP198">
        <v>33.594357142857142</v>
      </c>
      <c r="BQ198">
        <v>999.89999999999986</v>
      </c>
      <c r="BR198">
        <v>0</v>
      </c>
      <c r="BS198">
        <v>0</v>
      </c>
      <c r="BT198">
        <v>9012.1428571428569</v>
      </c>
      <c r="BU198">
        <v>0</v>
      </c>
      <c r="BV198">
        <v>156.58699999999999</v>
      </c>
      <c r="BW198">
        <v>-25.30574285714286</v>
      </c>
      <c r="BX198">
        <v>1226.2028571428571</v>
      </c>
      <c r="BY198">
        <v>1251.521428571428</v>
      </c>
      <c r="BZ198">
        <v>0.71571128571428566</v>
      </c>
      <c r="CA198">
        <v>1207.54</v>
      </c>
      <c r="CB198">
        <v>35.143628571428572</v>
      </c>
      <c r="CC198">
        <v>3.620622857142858</v>
      </c>
      <c r="CD198">
        <v>3.5483600000000002</v>
      </c>
      <c r="CE198">
        <v>27.196257142857149</v>
      </c>
      <c r="CF198">
        <v>26.852900000000002</v>
      </c>
      <c r="CG198">
        <v>1200.002857142857</v>
      </c>
      <c r="CH198">
        <v>0.50003500000000001</v>
      </c>
      <c r="CI198">
        <v>0.49996499999999999</v>
      </c>
      <c r="CJ198">
        <v>0</v>
      </c>
      <c r="CK198">
        <v>954.8245714285714</v>
      </c>
      <c r="CL198">
        <v>4.9990899999999998</v>
      </c>
      <c r="CM198">
        <v>9784.738571428572</v>
      </c>
      <c r="CN198">
        <v>9558.0014285714278</v>
      </c>
      <c r="CO198">
        <v>42.936999999999998</v>
      </c>
      <c r="CP198">
        <v>44.75</v>
      </c>
      <c r="CQ198">
        <v>43.75</v>
      </c>
      <c r="CR198">
        <v>43.875</v>
      </c>
      <c r="CS198">
        <v>44.311999999999998</v>
      </c>
      <c r="CT198">
        <v>597.54428571428559</v>
      </c>
      <c r="CU198">
        <v>597.45857142857142</v>
      </c>
      <c r="CV198">
        <v>0</v>
      </c>
      <c r="CW198">
        <v>1670263892.5999999</v>
      </c>
      <c r="CX198">
        <v>0</v>
      </c>
      <c r="CY198">
        <v>1670262879</v>
      </c>
      <c r="CZ198" t="s">
        <v>356</v>
      </c>
      <c r="DA198">
        <v>1670262873</v>
      </c>
      <c r="DB198">
        <v>1670262879</v>
      </c>
      <c r="DC198">
        <v>3</v>
      </c>
      <c r="DD198">
        <v>-7.0000000000000001E-3</v>
      </c>
      <c r="DE198">
        <v>-1.0999999999999999E-2</v>
      </c>
      <c r="DF198">
        <v>-3.9849999999999999</v>
      </c>
      <c r="DG198">
        <v>0.13</v>
      </c>
      <c r="DH198">
        <v>415</v>
      </c>
      <c r="DI198">
        <v>34</v>
      </c>
      <c r="DJ198">
        <v>0.34</v>
      </c>
      <c r="DK198">
        <v>0.13</v>
      </c>
      <c r="DL198">
        <v>-25.07649268292683</v>
      </c>
      <c r="DM198">
        <v>-2.168197212543602</v>
      </c>
      <c r="DN198">
        <v>0.23283618798259281</v>
      </c>
      <c r="DO198">
        <v>0</v>
      </c>
      <c r="DP198">
        <v>0.72207639024390247</v>
      </c>
      <c r="DQ198">
        <v>-3.4623428571428527E-2</v>
      </c>
      <c r="DR198">
        <v>3.8100402012990059E-3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363</v>
      </c>
      <c r="EA198">
        <v>3.2966000000000002</v>
      </c>
      <c r="EB198">
        <v>2.6252200000000001</v>
      </c>
      <c r="EC198">
        <v>0.20790600000000001</v>
      </c>
      <c r="ED198">
        <v>0.208671</v>
      </c>
      <c r="EE198">
        <v>0.144341</v>
      </c>
      <c r="EF198">
        <v>0.14078299999999999</v>
      </c>
      <c r="EG198">
        <v>23979</v>
      </c>
      <c r="EH198">
        <v>24381.3</v>
      </c>
      <c r="EI198">
        <v>28171.200000000001</v>
      </c>
      <c r="EJ198">
        <v>29661.9</v>
      </c>
      <c r="EK198">
        <v>33173.199999999997</v>
      </c>
      <c r="EL198">
        <v>35376.199999999997</v>
      </c>
      <c r="EM198">
        <v>39760.5</v>
      </c>
      <c r="EN198">
        <v>42381.599999999999</v>
      </c>
      <c r="EO198">
        <v>1.9673</v>
      </c>
      <c r="EP198">
        <v>2.1561499999999998</v>
      </c>
      <c r="EQ198">
        <v>0.13677</v>
      </c>
      <c r="ER198">
        <v>0</v>
      </c>
      <c r="ES198">
        <v>31.377099999999999</v>
      </c>
      <c r="ET198">
        <v>999.9</v>
      </c>
      <c r="EU198">
        <v>52</v>
      </c>
      <c r="EV198">
        <v>39.4</v>
      </c>
      <c r="EW198">
        <v>36.972799999999999</v>
      </c>
      <c r="EX198">
        <v>56.790300000000002</v>
      </c>
      <c r="EY198">
        <v>-1.4783599999999999</v>
      </c>
      <c r="EZ198">
        <v>2</v>
      </c>
      <c r="FA198">
        <v>0.44941300000000001</v>
      </c>
      <c r="FB198">
        <v>0.32432499999999997</v>
      </c>
      <c r="FC198">
        <v>20.273900000000001</v>
      </c>
      <c r="FD198">
        <v>5.2187900000000003</v>
      </c>
      <c r="FE198">
        <v>12.005800000000001</v>
      </c>
      <c r="FF198">
        <v>4.9859999999999998</v>
      </c>
      <c r="FG198">
        <v>3.2844799999999998</v>
      </c>
      <c r="FH198">
        <v>9999</v>
      </c>
      <c r="FI198">
        <v>9999</v>
      </c>
      <c r="FJ198">
        <v>9999</v>
      </c>
      <c r="FK198">
        <v>999.9</v>
      </c>
      <c r="FL198">
        <v>1.8658399999999999</v>
      </c>
      <c r="FM198">
        <v>1.86225</v>
      </c>
      <c r="FN198">
        <v>1.86432</v>
      </c>
      <c r="FO198">
        <v>1.86036</v>
      </c>
      <c r="FP198">
        <v>1.86111</v>
      </c>
      <c r="FQ198">
        <v>1.8602000000000001</v>
      </c>
      <c r="FR198">
        <v>1.86189</v>
      </c>
      <c r="FS198">
        <v>1.85849</v>
      </c>
      <c r="FT198">
        <v>0</v>
      </c>
      <c r="FU198">
        <v>0</v>
      </c>
      <c r="FV198">
        <v>0</v>
      </c>
      <c r="FW198">
        <v>0</v>
      </c>
      <c r="FX198" t="s">
        <v>358</v>
      </c>
      <c r="FY198" t="s">
        <v>359</v>
      </c>
      <c r="FZ198" t="s">
        <v>360</v>
      </c>
      <c r="GA198" t="s">
        <v>360</v>
      </c>
      <c r="GB198" t="s">
        <v>360</v>
      </c>
      <c r="GC198" t="s">
        <v>360</v>
      </c>
      <c r="GD198">
        <v>0</v>
      </c>
      <c r="GE198">
        <v>100</v>
      </c>
      <c r="GF198">
        <v>100</v>
      </c>
      <c r="GG198">
        <v>-5.04</v>
      </c>
      <c r="GH198">
        <v>0.13009999999999999</v>
      </c>
      <c r="GI198">
        <v>-3.0386377359327348</v>
      </c>
      <c r="GJ198">
        <v>-2.737337881603403E-3</v>
      </c>
      <c r="GK198">
        <v>1.2769921614711079E-6</v>
      </c>
      <c r="GL198">
        <v>-3.2469241445839119E-10</v>
      </c>
      <c r="GM198">
        <v>0.13012000000000509</v>
      </c>
      <c r="GN198">
        <v>0</v>
      </c>
      <c r="GO198">
        <v>0</v>
      </c>
      <c r="GP198">
        <v>0</v>
      </c>
      <c r="GQ198">
        <v>4</v>
      </c>
      <c r="GR198">
        <v>2074</v>
      </c>
      <c r="GS198">
        <v>4</v>
      </c>
      <c r="GT198">
        <v>30</v>
      </c>
      <c r="GU198">
        <v>16.7</v>
      </c>
      <c r="GV198">
        <v>16.600000000000001</v>
      </c>
      <c r="GW198">
        <v>3.25806</v>
      </c>
      <c r="GX198">
        <v>2.5341800000000001</v>
      </c>
      <c r="GY198">
        <v>2.04834</v>
      </c>
      <c r="GZ198">
        <v>2.6061999999999999</v>
      </c>
      <c r="HA198">
        <v>2.1972700000000001</v>
      </c>
      <c r="HB198">
        <v>2.34131</v>
      </c>
      <c r="HC198">
        <v>42.697400000000002</v>
      </c>
      <c r="HD198">
        <v>13.414099999999999</v>
      </c>
      <c r="HE198">
        <v>18</v>
      </c>
      <c r="HF198">
        <v>513.01700000000005</v>
      </c>
      <c r="HG198">
        <v>719.72500000000002</v>
      </c>
      <c r="HH198">
        <v>31</v>
      </c>
      <c r="HI198">
        <v>33.1126</v>
      </c>
      <c r="HJ198">
        <v>30</v>
      </c>
      <c r="HK198">
        <v>33.000599999999999</v>
      </c>
      <c r="HL198">
        <v>32.991100000000003</v>
      </c>
      <c r="HM198">
        <v>65.164900000000003</v>
      </c>
      <c r="HN198">
        <v>-30</v>
      </c>
      <c r="HO198">
        <v>-30</v>
      </c>
      <c r="HP198">
        <v>31</v>
      </c>
      <c r="HQ198">
        <v>1224.23</v>
      </c>
      <c r="HR198">
        <v>33.834600000000002</v>
      </c>
      <c r="HS198">
        <v>99.260999999999996</v>
      </c>
      <c r="HT198">
        <v>98.2941</v>
      </c>
    </row>
    <row r="199" spans="1:228" x14ac:dyDescent="0.2">
      <c r="A199">
        <v>184</v>
      </c>
      <c r="B199">
        <v>1670263877.5999999</v>
      </c>
      <c r="C199">
        <v>730.59999990463257</v>
      </c>
      <c r="D199" t="s">
        <v>727</v>
      </c>
      <c r="E199" t="s">
        <v>728</v>
      </c>
      <c r="F199">
        <v>4</v>
      </c>
      <c r="G199">
        <v>1670263875.2874999</v>
      </c>
      <c r="H199">
        <f t="shared" si="68"/>
        <v>1.7524238140632397E-3</v>
      </c>
      <c r="I199">
        <f t="shared" si="69"/>
        <v>1.7524238140632398</v>
      </c>
      <c r="J199">
        <f t="shared" si="70"/>
        <v>35.285504097982702</v>
      </c>
      <c r="K199">
        <f t="shared" si="71"/>
        <v>1188.3612499999999</v>
      </c>
      <c r="L199">
        <f t="shared" si="72"/>
        <v>633.08523433782534</v>
      </c>
      <c r="M199">
        <f t="shared" si="73"/>
        <v>63.985214154619769</v>
      </c>
      <c r="N199">
        <f t="shared" si="74"/>
        <v>120.10633789908717</v>
      </c>
      <c r="O199">
        <f t="shared" si="75"/>
        <v>0.10775190392864796</v>
      </c>
      <c r="P199">
        <f t="shared" si="76"/>
        <v>3.6770289572139587</v>
      </c>
      <c r="Q199">
        <f t="shared" si="77"/>
        <v>0.10602798361865783</v>
      </c>
      <c r="R199">
        <f t="shared" si="78"/>
        <v>6.6420079663622247E-2</v>
      </c>
      <c r="S199">
        <f t="shared" si="79"/>
        <v>226.1132868578853</v>
      </c>
      <c r="T199">
        <f t="shared" si="80"/>
        <v>33.84297855454902</v>
      </c>
      <c r="U199">
        <f t="shared" si="81"/>
        <v>33.585062499999999</v>
      </c>
      <c r="V199">
        <f t="shared" si="82"/>
        <v>5.2205820618114203</v>
      </c>
      <c r="W199">
        <f t="shared" si="83"/>
        <v>71.169977900736143</v>
      </c>
      <c r="X199">
        <f t="shared" si="84"/>
        <v>3.6232068282110026</v>
      </c>
      <c r="Y199">
        <f t="shared" si="85"/>
        <v>5.0909202659363562</v>
      </c>
      <c r="Z199">
        <f t="shared" si="86"/>
        <v>1.5973752336004177</v>
      </c>
      <c r="AA199">
        <f t="shared" si="87"/>
        <v>-77.281890200188869</v>
      </c>
      <c r="AB199">
        <f t="shared" si="88"/>
        <v>-88.965832181610011</v>
      </c>
      <c r="AC199">
        <f t="shared" si="89"/>
        <v>-5.5607921555603799</v>
      </c>
      <c r="AD199">
        <f t="shared" si="90"/>
        <v>54.304772320526041</v>
      </c>
      <c r="AE199">
        <f t="shared" si="91"/>
        <v>58.988500438993043</v>
      </c>
      <c r="AF199">
        <f t="shared" si="92"/>
        <v>1.7742147480818995</v>
      </c>
      <c r="AG199">
        <f t="shared" si="93"/>
        <v>35.285504097982702</v>
      </c>
      <c r="AH199">
        <v>1257.92847933024</v>
      </c>
      <c r="AI199">
        <v>1235.6991515151519</v>
      </c>
      <c r="AJ199">
        <v>1.737622685710527</v>
      </c>
      <c r="AK199">
        <v>66.402608217360225</v>
      </c>
      <c r="AL199">
        <f t="shared" si="94"/>
        <v>1.7524238140632398</v>
      </c>
      <c r="AM199">
        <v>35.141354702483667</v>
      </c>
      <c r="AN199">
        <v>35.843273529411753</v>
      </c>
      <c r="AO199">
        <v>-1.432851991884827E-5</v>
      </c>
      <c r="AP199">
        <v>90.818453597350185</v>
      </c>
      <c r="AQ199">
        <v>150</v>
      </c>
      <c r="AR199">
        <v>23</v>
      </c>
      <c r="AS199">
        <f t="shared" si="95"/>
        <v>1</v>
      </c>
      <c r="AT199">
        <f t="shared" si="96"/>
        <v>0</v>
      </c>
      <c r="AU199">
        <f t="shared" si="97"/>
        <v>47254.019171698856</v>
      </c>
      <c r="AV199">
        <f t="shared" si="98"/>
        <v>1200.0025000000001</v>
      </c>
      <c r="AW199">
        <f t="shared" si="99"/>
        <v>1025.9258760921684</v>
      </c>
      <c r="AX199">
        <f t="shared" si="100"/>
        <v>0.85493644895920506</v>
      </c>
      <c r="AY199">
        <f t="shared" si="101"/>
        <v>0.18842734649126588</v>
      </c>
      <c r="AZ199">
        <v>2.7</v>
      </c>
      <c r="BA199">
        <v>0.5</v>
      </c>
      <c r="BB199" t="s">
        <v>355</v>
      </c>
      <c r="BC199">
        <v>2</v>
      </c>
      <c r="BD199" t="b">
        <v>1</v>
      </c>
      <c r="BE199">
        <v>1670263875.2874999</v>
      </c>
      <c r="BF199">
        <v>1188.3612499999999</v>
      </c>
      <c r="BG199">
        <v>1213.74</v>
      </c>
      <c r="BH199">
        <v>35.848887499999996</v>
      </c>
      <c r="BI199">
        <v>35.138325000000002</v>
      </c>
      <c r="BJ199">
        <v>1193.4000000000001</v>
      </c>
      <c r="BK199">
        <v>35.718787499999998</v>
      </c>
      <c r="BL199">
        <v>649.99912500000005</v>
      </c>
      <c r="BM199">
        <v>100.96899999999999</v>
      </c>
      <c r="BN199">
        <v>9.9877750000000001E-2</v>
      </c>
      <c r="BO199">
        <v>33.136274999999998</v>
      </c>
      <c r="BP199">
        <v>33.585062499999999</v>
      </c>
      <c r="BQ199">
        <v>999.9</v>
      </c>
      <c r="BR199">
        <v>0</v>
      </c>
      <c r="BS199">
        <v>0</v>
      </c>
      <c r="BT199">
        <v>9005.2337499999994</v>
      </c>
      <c r="BU199">
        <v>0</v>
      </c>
      <c r="BV199">
        <v>155.67612500000001</v>
      </c>
      <c r="BW199">
        <v>-25.378325</v>
      </c>
      <c r="BX199">
        <v>1232.5474999999999</v>
      </c>
      <c r="BY199">
        <v>1257.9437499999999</v>
      </c>
      <c r="BZ199">
        <v>0.71056562499999998</v>
      </c>
      <c r="CA199">
        <v>1213.74</v>
      </c>
      <c r="CB199">
        <v>35.138325000000002</v>
      </c>
      <c r="CC199">
        <v>3.61962625</v>
      </c>
      <c r="CD199">
        <v>3.54788375</v>
      </c>
      <c r="CE199">
        <v>27.1915625</v>
      </c>
      <c r="CF199">
        <v>26.850637500000001</v>
      </c>
      <c r="CG199">
        <v>1200.0025000000001</v>
      </c>
      <c r="CH199">
        <v>0.50003500000000001</v>
      </c>
      <c r="CI199">
        <v>0.49996499999999999</v>
      </c>
      <c r="CJ199">
        <v>0</v>
      </c>
      <c r="CK199">
        <v>954.65274999999997</v>
      </c>
      <c r="CL199">
        <v>4.9990899999999998</v>
      </c>
      <c r="CM199">
        <v>9784.4775000000009</v>
      </c>
      <c r="CN199">
        <v>9557.9937499999996</v>
      </c>
      <c r="CO199">
        <v>42.936999999999998</v>
      </c>
      <c r="CP199">
        <v>44.75</v>
      </c>
      <c r="CQ199">
        <v>43.75</v>
      </c>
      <c r="CR199">
        <v>43.875</v>
      </c>
      <c r="CS199">
        <v>44.311999999999998</v>
      </c>
      <c r="CT199">
        <v>597.54375000000005</v>
      </c>
      <c r="CU199">
        <v>597.45875000000001</v>
      </c>
      <c r="CV199">
        <v>0</v>
      </c>
      <c r="CW199">
        <v>1670263896.8</v>
      </c>
      <c r="CX199">
        <v>0</v>
      </c>
      <c r="CY199">
        <v>1670262879</v>
      </c>
      <c r="CZ199" t="s">
        <v>356</v>
      </c>
      <c r="DA199">
        <v>1670262873</v>
      </c>
      <c r="DB199">
        <v>1670262879</v>
      </c>
      <c r="DC199">
        <v>3</v>
      </c>
      <c r="DD199">
        <v>-7.0000000000000001E-3</v>
      </c>
      <c r="DE199">
        <v>-1.0999999999999999E-2</v>
      </c>
      <c r="DF199">
        <v>-3.9849999999999999</v>
      </c>
      <c r="DG199">
        <v>0.13</v>
      </c>
      <c r="DH199">
        <v>415</v>
      </c>
      <c r="DI199">
        <v>34</v>
      </c>
      <c r="DJ199">
        <v>0.34</v>
      </c>
      <c r="DK199">
        <v>0.13</v>
      </c>
      <c r="DL199">
        <v>-25.193605000000002</v>
      </c>
      <c r="DM199">
        <v>-1.811092682926827</v>
      </c>
      <c r="DN199">
        <v>0.20000520361980609</v>
      </c>
      <c r="DO199">
        <v>0</v>
      </c>
      <c r="DP199">
        <v>0.71968480000000001</v>
      </c>
      <c r="DQ199">
        <v>-5.2660930581615362E-2</v>
      </c>
      <c r="DR199">
        <v>5.1737233265801916E-3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363</v>
      </c>
      <c r="EA199">
        <v>3.2967300000000002</v>
      </c>
      <c r="EB199">
        <v>2.6251899999999999</v>
      </c>
      <c r="EC199">
        <v>0.20864099999999999</v>
      </c>
      <c r="ED199">
        <v>0.209394</v>
      </c>
      <c r="EE199">
        <v>0.144313</v>
      </c>
      <c r="EF199">
        <v>0.14077300000000001</v>
      </c>
      <c r="EG199">
        <v>23956.5</v>
      </c>
      <c r="EH199">
        <v>24358.799999999999</v>
      </c>
      <c r="EI199">
        <v>28171</v>
      </c>
      <c r="EJ199">
        <v>29661.7</v>
      </c>
      <c r="EK199">
        <v>33173.9</v>
      </c>
      <c r="EL199">
        <v>35376.300000000003</v>
      </c>
      <c r="EM199">
        <v>39759.800000000003</v>
      </c>
      <c r="EN199">
        <v>42381.2</v>
      </c>
      <c r="EO199">
        <v>1.9662500000000001</v>
      </c>
      <c r="EP199">
        <v>2.1560999999999999</v>
      </c>
      <c r="EQ199">
        <v>0.13592099999999999</v>
      </c>
      <c r="ER199">
        <v>0</v>
      </c>
      <c r="ES199">
        <v>31.368099999999998</v>
      </c>
      <c r="ET199">
        <v>999.9</v>
      </c>
      <c r="EU199">
        <v>52</v>
      </c>
      <c r="EV199">
        <v>39.4</v>
      </c>
      <c r="EW199">
        <v>36.973300000000002</v>
      </c>
      <c r="EX199">
        <v>56.970300000000002</v>
      </c>
      <c r="EY199">
        <v>-1.5504800000000001</v>
      </c>
      <c r="EZ199">
        <v>2</v>
      </c>
      <c r="FA199">
        <v>0.44904699999999997</v>
      </c>
      <c r="FB199">
        <v>0.32328699999999999</v>
      </c>
      <c r="FC199">
        <v>20.273700000000002</v>
      </c>
      <c r="FD199">
        <v>5.2192400000000001</v>
      </c>
      <c r="FE199">
        <v>12.0052</v>
      </c>
      <c r="FF199">
        <v>4.9864499999999996</v>
      </c>
      <c r="FG199">
        <v>3.2846500000000001</v>
      </c>
      <c r="FH199">
        <v>9999</v>
      </c>
      <c r="FI199">
        <v>9999</v>
      </c>
      <c r="FJ199">
        <v>9999</v>
      </c>
      <c r="FK199">
        <v>999.9</v>
      </c>
      <c r="FL199">
        <v>1.8658399999999999</v>
      </c>
      <c r="FM199">
        <v>1.86226</v>
      </c>
      <c r="FN199">
        <v>1.86432</v>
      </c>
      <c r="FO199">
        <v>1.8603700000000001</v>
      </c>
      <c r="FP199">
        <v>1.86111</v>
      </c>
      <c r="FQ199">
        <v>1.8602000000000001</v>
      </c>
      <c r="FR199">
        <v>1.86189</v>
      </c>
      <c r="FS199">
        <v>1.8585100000000001</v>
      </c>
      <c r="FT199">
        <v>0</v>
      </c>
      <c r="FU199">
        <v>0</v>
      </c>
      <c r="FV199">
        <v>0</v>
      </c>
      <c r="FW199">
        <v>0</v>
      </c>
      <c r="FX199" t="s">
        <v>358</v>
      </c>
      <c r="FY199" t="s">
        <v>359</v>
      </c>
      <c r="FZ199" t="s">
        <v>360</v>
      </c>
      <c r="GA199" t="s">
        <v>360</v>
      </c>
      <c r="GB199" t="s">
        <v>360</v>
      </c>
      <c r="GC199" t="s">
        <v>360</v>
      </c>
      <c r="GD199">
        <v>0</v>
      </c>
      <c r="GE199">
        <v>100</v>
      </c>
      <c r="GF199">
        <v>100</v>
      </c>
      <c r="GG199">
        <v>-5.04</v>
      </c>
      <c r="GH199">
        <v>0.13009999999999999</v>
      </c>
      <c r="GI199">
        <v>-3.0386377359327348</v>
      </c>
      <c r="GJ199">
        <v>-2.737337881603403E-3</v>
      </c>
      <c r="GK199">
        <v>1.2769921614711079E-6</v>
      </c>
      <c r="GL199">
        <v>-3.2469241445839119E-10</v>
      </c>
      <c r="GM199">
        <v>0.13012000000000509</v>
      </c>
      <c r="GN199">
        <v>0</v>
      </c>
      <c r="GO199">
        <v>0</v>
      </c>
      <c r="GP199">
        <v>0</v>
      </c>
      <c r="GQ199">
        <v>4</v>
      </c>
      <c r="GR199">
        <v>2074</v>
      </c>
      <c r="GS199">
        <v>4</v>
      </c>
      <c r="GT199">
        <v>30</v>
      </c>
      <c r="GU199">
        <v>16.7</v>
      </c>
      <c r="GV199">
        <v>16.600000000000001</v>
      </c>
      <c r="GW199">
        <v>3.27271</v>
      </c>
      <c r="GX199">
        <v>2.5402800000000001</v>
      </c>
      <c r="GY199">
        <v>2.04834</v>
      </c>
      <c r="GZ199">
        <v>2.6061999999999999</v>
      </c>
      <c r="HA199">
        <v>2.1972700000000001</v>
      </c>
      <c r="HB199">
        <v>2.3706100000000001</v>
      </c>
      <c r="HC199">
        <v>42.697400000000002</v>
      </c>
      <c r="HD199">
        <v>13.4053</v>
      </c>
      <c r="HE199">
        <v>18</v>
      </c>
      <c r="HF199">
        <v>512.33000000000004</v>
      </c>
      <c r="HG199">
        <v>719.678</v>
      </c>
      <c r="HH199">
        <v>30.9999</v>
      </c>
      <c r="HI199">
        <v>33.110900000000001</v>
      </c>
      <c r="HJ199">
        <v>30.0001</v>
      </c>
      <c r="HK199">
        <v>33.000599999999999</v>
      </c>
      <c r="HL199">
        <v>32.991100000000003</v>
      </c>
      <c r="HM199">
        <v>65.454300000000003</v>
      </c>
      <c r="HN199">
        <v>-30</v>
      </c>
      <c r="HO199">
        <v>-30</v>
      </c>
      <c r="HP199">
        <v>31</v>
      </c>
      <c r="HQ199">
        <v>1230.94</v>
      </c>
      <c r="HR199">
        <v>33.834600000000002</v>
      </c>
      <c r="HS199">
        <v>99.259900000000002</v>
      </c>
      <c r="HT199">
        <v>98.293199999999999</v>
      </c>
    </row>
    <row r="200" spans="1:228" x14ac:dyDescent="0.2">
      <c r="A200">
        <v>185</v>
      </c>
      <c r="B200">
        <v>1670263881.5999999</v>
      </c>
      <c r="C200">
        <v>734.59999990463257</v>
      </c>
      <c r="D200" t="s">
        <v>729</v>
      </c>
      <c r="E200" t="s">
        <v>730</v>
      </c>
      <c r="F200">
        <v>4</v>
      </c>
      <c r="G200">
        <v>1670263879.5999999</v>
      </c>
      <c r="H200">
        <f t="shared" si="68"/>
        <v>1.7502632688424806E-3</v>
      </c>
      <c r="I200">
        <f t="shared" si="69"/>
        <v>1.7502632688424806</v>
      </c>
      <c r="J200">
        <f t="shared" si="70"/>
        <v>35.400778120351063</v>
      </c>
      <c r="K200">
        <f t="shared" si="71"/>
        <v>1195.487142857143</v>
      </c>
      <c r="L200">
        <f t="shared" si="72"/>
        <v>639.08837084636593</v>
      </c>
      <c r="M200">
        <f t="shared" si="73"/>
        <v>64.593660527436029</v>
      </c>
      <c r="N200">
        <f t="shared" si="74"/>
        <v>120.82975405789739</v>
      </c>
      <c r="O200">
        <f t="shared" si="75"/>
        <v>0.1079028535102866</v>
      </c>
      <c r="P200">
        <f t="shared" si="76"/>
        <v>3.6709769029792572</v>
      </c>
      <c r="Q200">
        <f t="shared" si="77"/>
        <v>0.106171340827692</v>
      </c>
      <c r="R200">
        <f t="shared" si="78"/>
        <v>6.6510343030395505E-2</v>
      </c>
      <c r="S200">
        <f t="shared" si="79"/>
        <v>226.11341623293234</v>
      </c>
      <c r="T200">
        <f t="shared" si="80"/>
        <v>33.841112415729555</v>
      </c>
      <c r="U200">
        <f t="shared" si="81"/>
        <v>33.568142857142853</v>
      </c>
      <c r="V200">
        <f t="shared" si="82"/>
        <v>5.2156421059080165</v>
      </c>
      <c r="W200">
        <f t="shared" si="83"/>
        <v>71.165777540401947</v>
      </c>
      <c r="X200">
        <f t="shared" si="84"/>
        <v>3.6222979703271312</v>
      </c>
      <c r="Y200">
        <f t="shared" si="85"/>
        <v>5.08994364358725</v>
      </c>
      <c r="Z200">
        <f t="shared" si="86"/>
        <v>1.5933441355808853</v>
      </c>
      <c r="AA200">
        <f t="shared" si="87"/>
        <v>-77.186610155953389</v>
      </c>
      <c r="AB200">
        <f t="shared" si="88"/>
        <v>-86.147268085648619</v>
      </c>
      <c r="AC200">
        <f t="shared" si="89"/>
        <v>-5.3929583352740647</v>
      </c>
      <c r="AD200">
        <f t="shared" si="90"/>
        <v>57.386579656056256</v>
      </c>
      <c r="AE200">
        <f t="shared" si="91"/>
        <v>59.105958380586443</v>
      </c>
      <c r="AF200">
        <f t="shared" si="92"/>
        <v>1.7638826793031095</v>
      </c>
      <c r="AG200">
        <f t="shared" si="93"/>
        <v>35.400778120351063</v>
      </c>
      <c r="AH200">
        <v>1264.7624623334041</v>
      </c>
      <c r="AI200">
        <v>1242.523393939395</v>
      </c>
      <c r="AJ200">
        <v>1.727541149155756</v>
      </c>
      <c r="AK200">
        <v>66.402608217360225</v>
      </c>
      <c r="AL200">
        <f t="shared" si="94"/>
        <v>1.7502632688424806</v>
      </c>
      <c r="AM200">
        <v>35.136296226076077</v>
      </c>
      <c r="AN200">
        <v>35.837414705882352</v>
      </c>
      <c r="AO200">
        <v>-2.0751253011140838E-5</v>
      </c>
      <c r="AP200">
        <v>90.818453597350185</v>
      </c>
      <c r="AQ200">
        <v>150</v>
      </c>
      <c r="AR200">
        <v>23</v>
      </c>
      <c r="AS200">
        <f t="shared" si="95"/>
        <v>1</v>
      </c>
      <c r="AT200">
        <f t="shared" si="96"/>
        <v>0</v>
      </c>
      <c r="AU200">
        <f t="shared" si="97"/>
        <v>47146.483094529103</v>
      </c>
      <c r="AV200">
        <f t="shared" si="98"/>
        <v>1200.002857142857</v>
      </c>
      <c r="AW200">
        <f t="shared" si="99"/>
        <v>1025.9262135921927</v>
      </c>
      <c r="AX200">
        <f t="shared" si="100"/>
        <v>0.85493647576378984</v>
      </c>
      <c r="AY200">
        <f t="shared" si="101"/>
        <v>0.18842739822411453</v>
      </c>
      <c r="AZ200">
        <v>2.7</v>
      </c>
      <c r="BA200">
        <v>0.5</v>
      </c>
      <c r="BB200" t="s">
        <v>355</v>
      </c>
      <c r="BC200">
        <v>2</v>
      </c>
      <c r="BD200" t="b">
        <v>1</v>
      </c>
      <c r="BE200">
        <v>1670263879.5999999</v>
      </c>
      <c r="BF200">
        <v>1195.487142857143</v>
      </c>
      <c r="BG200">
        <v>1220.915714285715</v>
      </c>
      <c r="BH200">
        <v>35.838942857142861</v>
      </c>
      <c r="BI200">
        <v>35.132485714285707</v>
      </c>
      <c r="BJ200">
        <v>1200.531428571428</v>
      </c>
      <c r="BK200">
        <v>35.70881428571429</v>
      </c>
      <c r="BL200">
        <v>649.97585714285719</v>
      </c>
      <c r="BM200">
        <v>100.9714285714286</v>
      </c>
      <c r="BN200">
        <v>0.1001344142857143</v>
      </c>
      <c r="BO200">
        <v>33.132857142857141</v>
      </c>
      <c r="BP200">
        <v>33.568142857142853</v>
      </c>
      <c r="BQ200">
        <v>999.89999999999986</v>
      </c>
      <c r="BR200">
        <v>0</v>
      </c>
      <c r="BS200">
        <v>0</v>
      </c>
      <c r="BT200">
        <v>8984.1071428571431</v>
      </c>
      <c r="BU200">
        <v>0</v>
      </c>
      <c r="BV200">
        <v>155.20099999999999</v>
      </c>
      <c r="BW200">
        <v>-25.430442857142861</v>
      </c>
      <c r="BX200">
        <v>1239.9228571428571</v>
      </c>
      <c r="BY200">
        <v>1265.3742857142861</v>
      </c>
      <c r="BZ200">
        <v>0.70642757142857149</v>
      </c>
      <c r="CA200">
        <v>1220.915714285715</v>
      </c>
      <c r="CB200">
        <v>35.132485714285707</v>
      </c>
      <c r="CC200">
        <v>3.618710000000001</v>
      </c>
      <c r="CD200">
        <v>3.547377142857143</v>
      </c>
      <c r="CE200">
        <v>27.187242857142859</v>
      </c>
      <c r="CF200">
        <v>26.848242857142861</v>
      </c>
      <c r="CG200">
        <v>1200.002857142857</v>
      </c>
      <c r="CH200">
        <v>0.50003500000000001</v>
      </c>
      <c r="CI200">
        <v>0.49996499999999999</v>
      </c>
      <c r="CJ200">
        <v>0</v>
      </c>
      <c r="CK200">
        <v>954.71328571428569</v>
      </c>
      <c r="CL200">
        <v>4.9990899999999998</v>
      </c>
      <c r="CM200">
        <v>9783.6257142857157</v>
      </c>
      <c r="CN200">
        <v>9558.0042857142853</v>
      </c>
      <c r="CO200">
        <v>42.936999999999998</v>
      </c>
      <c r="CP200">
        <v>44.75</v>
      </c>
      <c r="CQ200">
        <v>43.75</v>
      </c>
      <c r="CR200">
        <v>43.875</v>
      </c>
      <c r="CS200">
        <v>44.311999999999998</v>
      </c>
      <c r="CT200">
        <v>597.5428571428572</v>
      </c>
      <c r="CU200">
        <v>597.46</v>
      </c>
      <c r="CV200">
        <v>0</v>
      </c>
      <c r="CW200">
        <v>1670263900.4000001</v>
      </c>
      <c r="CX200">
        <v>0</v>
      </c>
      <c r="CY200">
        <v>1670262879</v>
      </c>
      <c r="CZ200" t="s">
        <v>356</v>
      </c>
      <c r="DA200">
        <v>1670262873</v>
      </c>
      <c r="DB200">
        <v>1670262879</v>
      </c>
      <c r="DC200">
        <v>3</v>
      </c>
      <c r="DD200">
        <v>-7.0000000000000001E-3</v>
      </c>
      <c r="DE200">
        <v>-1.0999999999999999E-2</v>
      </c>
      <c r="DF200">
        <v>-3.9849999999999999</v>
      </c>
      <c r="DG200">
        <v>0.13</v>
      </c>
      <c r="DH200">
        <v>415</v>
      </c>
      <c r="DI200">
        <v>34</v>
      </c>
      <c r="DJ200">
        <v>0.34</v>
      </c>
      <c r="DK200">
        <v>0.13</v>
      </c>
      <c r="DL200">
        <v>-25.308487804878052</v>
      </c>
      <c r="DM200">
        <v>-0.79783275261324471</v>
      </c>
      <c r="DN200">
        <v>9.2158196954547744E-2</v>
      </c>
      <c r="DO200">
        <v>0</v>
      </c>
      <c r="DP200">
        <v>0.7156245853658536</v>
      </c>
      <c r="DQ200">
        <v>-6.1632564459929602E-2</v>
      </c>
      <c r="DR200">
        <v>6.1630514178690754E-3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363</v>
      </c>
      <c r="EA200">
        <v>3.2967499999999998</v>
      </c>
      <c r="EB200">
        <v>2.62534</v>
      </c>
      <c r="EC200">
        <v>0.20935200000000001</v>
      </c>
      <c r="ED200">
        <v>0.21011199999999999</v>
      </c>
      <c r="EE200">
        <v>0.14429900000000001</v>
      </c>
      <c r="EF200">
        <v>0.14075799999999999</v>
      </c>
      <c r="EG200">
        <v>23934.7</v>
      </c>
      <c r="EH200">
        <v>24336.3</v>
      </c>
      <c r="EI200">
        <v>28170.799999999999</v>
      </c>
      <c r="EJ200">
        <v>29661.3</v>
      </c>
      <c r="EK200">
        <v>33174.300000000003</v>
      </c>
      <c r="EL200">
        <v>35376.6</v>
      </c>
      <c r="EM200">
        <v>39759.599999999999</v>
      </c>
      <c r="EN200">
        <v>42380.7</v>
      </c>
      <c r="EO200">
        <v>1.9671799999999999</v>
      </c>
      <c r="EP200">
        <v>2.1560800000000002</v>
      </c>
      <c r="EQ200">
        <v>0.13627900000000001</v>
      </c>
      <c r="ER200">
        <v>0</v>
      </c>
      <c r="ES200">
        <v>31.3599</v>
      </c>
      <c r="ET200">
        <v>999.9</v>
      </c>
      <c r="EU200">
        <v>52</v>
      </c>
      <c r="EV200">
        <v>39.4</v>
      </c>
      <c r="EW200">
        <v>36.9741</v>
      </c>
      <c r="EX200">
        <v>57.570300000000003</v>
      </c>
      <c r="EY200">
        <v>-1.57853</v>
      </c>
      <c r="EZ200">
        <v>2</v>
      </c>
      <c r="FA200">
        <v>0.44956800000000002</v>
      </c>
      <c r="FB200">
        <v>0.32339600000000002</v>
      </c>
      <c r="FC200">
        <v>20.273700000000002</v>
      </c>
      <c r="FD200">
        <v>5.2196899999999999</v>
      </c>
      <c r="FE200">
        <v>12.004300000000001</v>
      </c>
      <c r="FF200">
        <v>4.9863499999999998</v>
      </c>
      <c r="FG200">
        <v>3.2846500000000001</v>
      </c>
      <c r="FH200">
        <v>9999</v>
      </c>
      <c r="FI200">
        <v>9999</v>
      </c>
      <c r="FJ200">
        <v>9999</v>
      </c>
      <c r="FK200">
        <v>999.9</v>
      </c>
      <c r="FL200">
        <v>1.8658399999999999</v>
      </c>
      <c r="FM200">
        <v>1.8623000000000001</v>
      </c>
      <c r="FN200">
        <v>1.86432</v>
      </c>
      <c r="FO200">
        <v>1.8603700000000001</v>
      </c>
      <c r="FP200">
        <v>1.86111</v>
      </c>
      <c r="FQ200">
        <v>1.8602000000000001</v>
      </c>
      <c r="FR200">
        <v>1.86188</v>
      </c>
      <c r="FS200">
        <v>1.85849</v>
      </c>
      <c r="FT200">
        <v>0</v>
      </c>
      <c r="FU200">
        <v>0</v>
      </c>
      <c r="FV200">
        <v>0</v>
      </c>
      <c r="FW200">
        <v>0</v>
      </c>
      <c r="FX200" t="s">
        <v>358</v>
      </c>
      <c r="FY200" t="s">
        <v>359</v>
      </c>
      <c r="FZ200" t="s">
        <v>360</v>
      </c>
      <c r="GA200" t="s">
        <v>360</v>
      </c>
      <c r="GB200" t="s">
        <v>360</v>
      </c>
      <c r="GC200" t="s">
        <v>360</v>
      </c>
      <c r="GD200">
        <v>0</v>
      </c>
      <c r="GE200">
        <v>100</v>
      </c>
      <c r="GF200">
        <v>100</v>
      </c>
      <c r="GG200">
        <v>-5.05</v>
      </c>
      <c r="GH200">
        <v>0.13009999999999999</v>
      </c>
      <c r="GI200">
        <v>-3.0386377359327348</v>
      </c>
      <c r="GJ200">
        <v>-2.737337881603403E-3</v>
      </c>
      <c r="GK200">
        <v>1.2769921614711079E-6</v>
      </c>
      <c r="GL200">
        <v>-3.2469241445839119E-10</v>
      </c>
      <c r="GM200">
        <v>0.13012000000000509</v>
      </c>
      <c r="GN200">
        <v>0</v>
      </c>
      <c r="GO200">
        <v>0</v>
      </c>
      <c r="GP200">
        <v>0</v>
      </c>
      <c r="GQ200">
        <v>4</v>
      </c>
      <c r="GR200">
        <v>2074</v>
      </c>
      <c r="GS200">
        <v>4</v>
      </c>
      <c r="GT200">
        <v>30</v>
      </c>
      <c r="GU200">
        <v>16.8</v>
      </c>
      <c r="GV200">
        <v>16.7</v>
      </c>
      <c r="GW200">
        <v>3.28735</v>
      </c>
      <c r="GX200">
        <v>2.5402800000000001</v>
      </c>
      <c r="GY200">
        <v>2.04834</v>
      </c>
      <c r="GZ200">
        <v>2.6074199999999998</v>
      </c>
      <c r="HA200">
        <v>2.1972700000000001</v>
      </c>
      <c r="HB200">
        <v>2.3571800000000001</v>
      </c>
      <c r="HC200">
        <v>42.697400000000002</v>
      </c>
      <c r="HD200">
        <v>13.4053</v>
      </c>
      <c r="HE200">
        <v>18</v>
      </c>
      <c r="HF200">
        <v>512.93499999999995</v>
      </c>
      <c r="HG200">
        <v>719.654</v>
      </c>
      <c r="HH200">
        <v>30.9999</v>
      </c>
      <c r="HI200">
        <v>33.109699999999997</v>
      </c>
      <c r="HJ200">
        <v>30.0001</v>
      </c>
      <c r="HK200">
        <v>33.000599999999999</v>
      </c>
      <c r="HL200">
        <v>32.991100000000003</v>
      </c>
      <c r="HM200">
        <v>65.738900000000001</v>
      </c>
      <c r="HN200">
        <v>-30</v>
      </c>
      <c r="HO200">
        <v>-30</v>
      </c>
      <c r="HP200">
        <v>31</v>
      </c>
      <c r="HQ200">
        <v>1237.6199999999999</v>
      </c>
      <c r="HR200">
        <v>33.834600000000002</v>
      </c>
      <c r="HS200">
        <v>99.259200000000007</v>
      </c>
      <c r="HT200">
        <v>98.292000000000002</v>
      </c>
    </row>
    <row r="201" spans="1:228" x14ac:dyDescent="0.2">
      <c r="A201">
        <v>186</v>
      </c>
      <c r="B201">
        <v>1670263885.5999999</v>
      </c>
      <c r="C201">
        <v>738.59999990463257</v>
      </c>
      <c r="D201" t="s">
        <v>731</v>
      </c>
      <c r="E201" t="s">
        <v>732</v>
      </c>
      <c r="F201">
        <v>4</v>
      </c>
      <c r="G201">
        <v>1670263883.2874999</v>
      </c>
      <c r="H201">
        <f t="shared" si="68"/>
        <v>1.7491015709873582E-3</v>
      </c>
      <c r="I201">
        <f t="shared" si="69"/>
        <v>1.7491015709873581</v>
      </c>
      <c r="J201">
        <f t="shared" si="70"/>
        <v>35.300461187001609</v>
      </c>
      <c r="K201">
        <f t="shared" si="71"/>
        <v>1201.67875</v>
      </c>
      <c r="L201">
        <f t="shared" si="72"/>
        <v>646.23777192764203</v>
      </c>
      <c r="M201">
        <f t="shared" si="73"/>
        <v>65.315490450129317</v>
      </c>
      <c r="N201">
        <f t="shared" si="74"/>
        <v>121.45411538794502</v>
      </c>
      <c r="O201">
        <f t="shared" si="75"/>
        <v>0.10782422461513758</v>
      </c>
      <c r="P201">
        <f t="shared" si="76"/>
        <v>3.6748719034221842</v>
      </c>
      <c r="Q201">
        <f t="shared" si="77"/>
        <v>0.10609701365576883</v>
      </c>
      <c r="R201">
        <f t="shared" si="78"/>
        <v>6.6463511858448107E-2</v>
      </c>
      <c r="S201">
        <f t="shared" si="79"/>
        <v>226.11397644877374</v>
      </c>
      <c r="T201">
        <f t="shared" si="80"/>
        <v>33.83547185472024</v>
      </c>
      <c r="U201">
        <f t="shared" si="81"/>
        <v>33.566875000000003</v>
      </c>
      <c r="V201">
        <f t="shared" si="82"/>
        <v>5.2152720988751708</v>
      </c>
      <c r="W201">
        <f t="shared" si="83"/>
        <v>71.17833185626678</v>
      </c>
      <c r="X201">
        <f t="shared" si="84"/>
        <v>3.6218832251400794</v>
      </c>
      <c r="Y201">
        <f t="shared" si="85"/>
        <v>5.0884632031752188</v>
      </c>
      <c r="Z201">
        <f t="shared" si="86"/>
        <v>1.5933888737350914</v>
      </c>
      <c r="AA201">
        <f t="shared" si="87"/>
        <v>-77.135379280542494</v>
      </c>
      <c r="AB201">
        <f t="shared" si="88"/>
        <v>-87.014169629964684</v>
      </c>
      <c r="AC201">
        <f t="shared" si="89"/>
        <v>-5.441282454382093</v>
      </c>
      <c r="AD201">
        <f t="shared" si="90"/>
        <v>56.523145083884444</v>
      </c>
      <c r="AE201">
        <f t="shared" si="91"/>
        <v>59.241237221753011</v>
      </c>
      <c r="AF201">
        <f t="shared" si="92"/>
        <v>1.7668315800620291</v>
      </c>
      <c r="AG201">
        <f t="shared" si="93"/>
        <v>35.300461187001609</v>
      </c>
      <c r="AH201">
        <v>1271.803836176131</v>
      </c>
      <c r="AI201">
        <v>1249.515878787879</v>
      </c>
      <c r="AJ201">
        <v>1.7509854601185659</v>
      </c>
      <c r="AK201">
        <v>66.402608217360225</v>
      </c>
      <c r="AL201">
        <f t="shared" si="94"/>
        <v>1.7491015709873581</v>
      </c>
      <c r="AM201">
        <v>35.131062872035507</v>
      </c>
      <c r="AN201">
        <v>35.831521764705847</v>
      </c>
      <c r="AO201">
        <v>-1.1518470886370749E-6</v>
      </c>
      <c r="AP201">
        <v>90.818453597350185</v>
      </c>
      <c r="AQ201">
        <v>150</v>
      </c>
      <c r="AR201">
        <v>23</v>
      </c>
      <c r="AS201">
        <f t="shared" si="95"/>
        <v>1</v>
      </c>
      <c r="AT201">
        <f t="shared" si="96"/>
        <v>0</v>
      </c>
      <c r="AU201">
        <f t="shared" si="97"/>
        <v>47216.830848408943</v>
      </c>
      <c r="AV201">
        <f t="shared" si="98"/>
        <v>1200.0074999999999</v>
      </c>
      <c r="AW201">
        <f t="shared" si="99"/>
        <v>1025.9300199216443</v>
      </c>
      <c r="AX201">
        <f t="shared" si="100"/>
        <v>0.85493633991591256</v>
      </c>
      <c r="AY201">
        <f t="shared" si="101"/>
        <v>0.18842713603771122</v>
      </c>
      <c r="AZ201">
        <v>2.7</v>
      </c>
      <c r="BA201">
        <v>0.5</v>
      </c>
      <c r="BB201" t="s">
        <v>355</v>
      </c>
      <c r="BC201">
        <v>2</v>
      </c>
      <c r="BD201" t="b">
        <v>1</v>
      </c>
      <c r="BE201">
        <v>1670263883.2874999</v>
      </c>
      <c r="BF201">
        <v>1201.67875</v>
      </c>
      <c r="BG201">
        <v>1227.16625</v>
      </c>
      <c r="BH201">
        <v>35.835262499999999</v>
      </c>
      <c r="BI201">
        <v>35.127712500000001</v>
      </c>
      <c r="BJ201">
        <v>1206.7337500000001</v>
      </c>
      <c r="BK201">
        <v>35.705150000000003</v>
      </c>
      <c r="BL201">
        <v>650.05937500000005</v>
      </c>
      <c r="BM201">
        <v>100.970375</v>
      </c>
      <c r="BN201">
        <v>9.9994587499999996E-2</v>
      </c>
      <c r="BO201">
        <v>33.127675000000004</v>
      </c>
      <c r="BP201">
        <v>33.566875000000003</v>
      </c>
      <c r="BQ201">
        <v>999.9</v>
      </c>
      <c r="BR201">
        <v>0</v>
      </c>
      <c r="BS201">
        <v>0</v>
      </c>
      <c r="BT201">
        <v>8997.65625</v>
      </c>
      <c r="BU201">
        <v>0</v>
      </c>
      <c r="BV201">
        <v>155.225875</v>
      </c>
      <c r="BW201">
        <v>-25.486899999999999</v>
      </c>
      <c r="BX201">
        <v>1246.34375</v>
      </c>
      <c r="BY201">
        <v>1271.845</v>
      </c>
      <c r="BZ201">
        <v>0.70756249999999987</v>
      </c>
      <c r="CA201">
        <v>1227.16625</v>
      </c>
      <c r="CB201">
        <v>35.127712500000001</v>
      </c>
      <c r="CC201">
        <v>3.6182937499999999</v>
      </c>
      <c r="CD201">
        <v>3.54685125</v>
      </c>
      <c r="CE201">
        <v>27.185300000000002</v>
      </c>
      <c r="CF201">
        <v>26.845712500000001</v>
      </c>
      <c r="CG201">
        <v>1200.0074999999999</v>
      </c>
      <c r="CH201">
        <v>0.50003700000000006</v>
      </c>
      <c r="CI201">
        <v>0.49996299999999999</v>
      </c>
      <c r="CJ201">
        <v>0</v>
      </c>
      <c r="CK201">
        <v>954.58674999999994</v>
      </c>
      <c r="CL201">
        <v>4.9990899999999998</v>
      </c>
      <c r="CM201">
        <v>9782.9125000000004</v>
      </c>
      <c r="CN201">
        <v>9558.0337500000005</v>
      </c>
      <c r="CO201">
        <v>42.936999999999998</v>
      </c>
      <c r="CP201">
        <v>44.75</v>
      </c>
      <c r="CQ201">
        <v>43.75</v>
      </c>
      <c r="CR201">
        <v>43.875</v>
      </c>
      <c r="CS201">
        <v>44.311999999999998</v>
      </c>
      <c r="CT201">
        <v>597.55124999999998</v>
      </c>
      <c r="CU201">
        <v>597.45749999999998</v>
      </c>
      <c r="CV201">
        <v>0</v>
      </c>
      <c r="CW201">
        <v>1670263904.5999999</v>
      </c>
      <c r="CX201">
        <v>0</v>
      </c>
      <c r="CY201">
        <v>1670262879</v>
      </c>
      <c r="CZ201" t="s">
        <v>356</v>
      </c>
      <c r="DA201">
        <v>1670262873</v>
      </c>
      <c r="DB201">
        <v>1670262879</v>
      </c>
      <c r="DC201">
        <v>3</v>
      </c>
      <c r="DD201">
        <v>-7.0000000000000001E-3</v>
      </c>
      <c r="DE201">
        <v>-1.0999999999999999E-2</v>
      </c>
      <c r="DF201">
        <v>-3.9849999999999999</v>
      </c>
      <c r="DG201">
        <v>0.13</v>
      </c>
      <c r="DH201">
        <v>415</v>
      </c>
      <c r="DI201">
        <v>34</v>
      </c>
      <c r="DJ201">
        <v>0.34</v>
      </c>
      <c r="DK201">
        <v>0.13</v>
      </c>
      <c r="DL201">
        <v>-25.370590243902441</v>
      </c>
      <c r="DM201">
        <v>-0.76020836236933254</v>
      </c>
      <c r="DN201">
        <v>8.290486115047499E-2</v>
      </c>
      <c r="DO201">
        <v>0</v>
      </c>
      <c r="DP201">
        <v>0.71253970731707328</v>
      </c>
      <c r="DQ201">
        <v>-5.0508083623694161E-2</v>
      </c>
      <c r="DR201">
        <v>5.300767074006678E-3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363</v>
      </c>
      <c r="EA201">
        <v>3.29678</v>
      </c>
      <c r="EB201">
        <v>2.6252300000000002</v>
      </c>
      <c r="EC201">
        <v>0.210088</v>
      </c>
      <c r="ED201">
        <v>0.21082300000000001</v>
      </c>
      <c r="EE201">
        <v>0.14427799999999999</v>
      </c>
      <c r="EF201">
        <v>0.14074300000000001</v>
      </c>
      <c r="EG201">
        <v>23912.6</v>
      </c>
      <c r="EH201">
        <v>24314.400000000001</v>
      </c>
      <c r="EI201">
        <v>28171.1</v>
      </c>
      <c r="EJ201">
        <v>29661.4</v>
      </c>
      <c r="EK201">
        <v>33175</v>
      </c>
      <c r="EL201">
        <v>35377.300000000003</v>
      </c>
      <c r="EM201">
        <v>39759.4</v>
      </c>
      <c r="EN201">
        <v>42380.800000000003</v>
      </c>
      <c r="EO201">
        <v>1.96793</v>
      </c>
      <c r="EP201">
        <v>2.1560999999999999</v>
      </c>
      <c r="EQ201">
        <v>0.13649500000000001</v>
      </c>
      <c r="ER201">
        <v>0</v>
      </c>
      <c r="ES201">
        <v>31.350899999999999</v>
      </c>
      <c r="ET201">
        <v>999.9</v>
      </c>
      <c r="EU201">
        <v>52</v>
      </c>
      <c r="EV201">
        <v>39.4</v>
      </c>
      <c r="EW201">
        <v>36.975099999999998</v>
      </c>
      <c r="EX201">
        <v>57.3003</v>
      </c>
      <c r="EY201">
        <v>-1.4743599999999999</v>
      </c>
      <c r="EZ201">
        <v>2</v>
      </c>
      <c r="FA201">
        <v>0.44913900000000001</v>
      </c>
      <c r="FB201">
        <v>0.32301200000000002</v>
      </c>
      <c r="FC201">
        <v>20.273800000000001</v>
      </c>
      <c r="FD201">
        <v>5.2196899999999999</v>
      </c>
      <c r="FE201">
        <v>12.004899999999999</v>
      </c>
      <c r="FF201">
        <v>4.98705</v>
      </c>
      <c r="FG201">
        <v>3.2846500000000001</v>
      </c>
      <c r="FH201">
        <v>9999</v>
      </c>
      <c r="FI201">
        <v>9999</v>
      </c>
      <c r="FJ201">
        <v>9999</v>
      </c>
      <c r="FK201">
        <v>999.9</v>
      </c>
      <c r="FL201">
        <v>1.8658399999999999</v>
      </c>
      <c r="FM201">
        <v>1.86229</v>
      </c>
      <c r="FN201">
        <v>1.86432</v>
      </c>
      <c r="FO201">
        <v>1.8603799999999999</v>
      </c>
      <c r="FP201">
        <v>1.86111</v>
      </c>
      <c r="FQ201">
        <v>1.8602000000000001</v>
      </c>
      <c r="FR201">
        <v>1.86189</v>
      </c>
      <c r="FS201">
        <v>1.8584700000000001</v>
      </c>
      <c r="FT201">
        <v>0</v>
      </c>
      <c r="FU201">
        <v>0</v>
      </c>
      <c r="FV201">
        <v>0</v>
      </c>
      <c r="FW201">
        <v>0</v>
      </c>
      <c r="FX201" t="s">
        <v>358</v>
      </c>
      <c r="FY201" t="s">
        <v>359</v>
      </c>
      <c r="FZ201" t="s">
        <v>360</v>
      </c>
      <c r="GA201" t="s">
        <v>360</v>
      </c>
      <c r="GB201" t="s">
        <v>360</v>
      </c>
      <c r="GC201" t="s">
        <v>360</v>
      </c>
      <c r="GD201">
        <v>0</v>
      </c>
      <c r="GE201">
        <v>100</v>
      </c>
      <c r="GF201">
        <v>100</v>
      </c>
      <c r="GG201">
        <v>-5.0599999999999996</v>
      </c>
      <c r="GH201">
        <v>0.13020000000000001</v>
      </c>
      <c r="GI201">
        <v>-3.0386377359327348</v>
      </c>
      <c r="GJ201">
        <v>-2.737337881603403E-3</v>
      </c>
      <c r="GK201">
        <v>1.2769921614711079E-6</v>
      </c>
      <c r="GL201">
        <v>-3.2469241445839119E-10</v>
      </c>
      <c r="GM201">
        <v>0.13012000000000509</v>
      </c>
      <c r="GN201">
        <v>0</v>
      </c>
      <c r="GO201">
        <v>0</v>
      </c>
      <c r="GP201">
        <v>0</v>
      </c>
      <c r="GQ201">
        <v>4</v>
      </c>
      <c r="GR201">
        <v>2074</v>
      </c>
      <c r="GS201">
        <v>4</v>
      </c>
      <c r="GT201">
        <v>30</v>
      </c>
      <c r="GU201">
        <v>16.899999999999999</v>
      </c>
      <c r="GV201">
        <v>16.8</v>
      </c>
      <c r="GW201">
        <v>3.302</v>
      </c>
      <c r="GX201">
        <v>2.5415000000000001</v>
      </c>
      <c r="GY201">
        <v>2.04834</v>
      </c>
      <c r="GZ201">
        <v>2.6061999999999999</v>
      </c>
      <c r="HA201">
        <v>2.1972700000000001</v>
      </c>
      <c r="HB201">
        <v>2.34253</v>
      </c>
      <c r="HC201">
        <v>42.697400000000002</v>
      </c>
      <c r="HD201">
        <v>13.3965</v>
      </c>
      <c r="HE201">
        <v>18</v>
      </c>
      <c r="HF201">
        <v>513.42600000000004</v>
      </c>
      <c r="HG201">
        <v>719.678</v>
      </c>
      <c r="HH201">
        <v>31</v>
      </c>
      <c r="HI201">
        <v>33.109699999999997</v>
      </c>
      <c r="HJ201">
        <v>30</v>
      </c>
      <c r="HK201">
        <v>33.000599999999999</v>
      </c>
      <c r="HL201">
        <v>32.991100000000003</v>
      </c>
      <c r="HM201">
        <v>66.026600000000002</v>
      </c>
      <c r="HN201">
        <v>-30</v>
      </c>
      <c r="HO201">
        <v>-30</v>
      </c>
      <c r="HP201">
        <v>31</v>
      </c>
      <c r="HQ201">
        <v>1244.3</v>
      </c>
      <c r="HR201">
        <v>33.834600000000002</v>
      </c>
      <c r="HS201">
        <v>99.259299999999996</v>
      </c>
      <c r="HT201">
        <v>98.292299999999997</v>
      </c>
    </row>
    <row r="202" spans="1:228" x14ac:dyDescent="0.2">
      <c r="A202">
        <v>187</v>
      </c>
      <c r="B202">
        <v>1670263889.5999999</v>
      </c>
      <c r="C202">
        <v>742.59999990463257</v>
      </c>
      <c r="D202" t="s">
        <v>733</v>
      </c>
      <c r="E202" t="s">
        <v>734</v>
      </c>
      <c r="F202">
        <v>4</v>
      </c>
      <c r="G202">
        <v>1670263887.5999999</v>
      </c>
      <c r="H202">
        <f t="shared" si="68"/>
        <v>1.7528828362553745E-3</v>
      </c>
      <c r="I202">
        <f t="shared" si="69"/>
        <v>1.7528828362553746</v>
      </c>
      <c r="J202">
        <f t="shared" si="70"/>
        <v>35.566344900069794</v>
      </c>
      <c r="K202">
        <f t="shared" si="71"/>
        <v>1208.921428571429</v>
      </c>
      <c r="L202">
        <f t="shared" si="72"/>
        <v>650.74112935696462</v>
      </c>
      <c r="M202">
        <f t="shared" si="73"/>
        <v>65.769876054903065</v>
      </c>
      <c r="N202">
        <f t="shared" si="74"/>
        <v>122.18470437826535</v>
      </c>
      <c r="O202">
        <f t="shared" si="75"/>
        <v>0.10811602925369287</v>
      </c>
      <c r="P202">
        <f t="shared" si="76"/>
        <v>3.6647841803450856</v>
      </c>
      <c r="Q202">
        <f t="shared" si="77"/>
        <v>0.10637484121815699</v>
      </c>
      <c r="R202">
        <f t="shared" si="78"/>
        <v>6.6638378749530103E-2</v>
      </c>
      <c r="S202">
        <f t="shared" si="79"/>
        <v>226.11304419395279</v>
      </c>
      <c r="T202">
        <f t="shared" si="80"/>
        <v>33.831390913128004</v>
      </c>
      <c r="U202">
        <f t="shared" si="81"/>
        <v>33.561728571428567</v>
      </c>
      <c r="V202">
        <f t="shared" si="82"/>
        <v>5.2137704174271793</v>
      </c>
      <c r="W202">
        <f t="shared" si="83"/>
        <v>71.18354953689564</v>
      </c>
      <c r="X202">
        <f t="shared" si="84"/>
        <v>3.6211082296169383</v>
      </c>
      <c r="Y202">
        <f t="shared" si="85"/>
        <v>5.0870014956757057</v>
      </c>
      <c r="Z202">
        <f t="shared" si="86"/>
        <v>1.5926621878102409</v>
      </c>
      <c r="AA202">
        <f t="shared" si="87"/>
        <v>-77.302133078862013</v>
      </c>
      <c r="AB202">
        <f t="shared" si="88"/>
        <v>-86.769665981616228</v>
      </c>
      <c r="AC202">
        <f t="shared" si="89"/>
        <v>-5.4406550344081905</v>
      </c>
      <c r="AD202">
        <f t="shared" si="90"/>
        <v>56.600590099066338</v>
      </c>
      <c r="AE202">
        <f t="shared" si="91"/>
        <v>59.202142497444214</v>
      </c>
      <c r="AF202">
        <f t="shared" si="92"/>
        <v>1.76176122140111</v>
      </c>
      <c r="AG202">
        <f t="shared" si="93"/>
        <v>35.566344900069794</v>
      </c>
      <c r="AH202">
        <v>1278.7346076584381</v>
      </c>
      <c r="AI202">
        <v>1256.4371515151511</v>
      </c>
      <c r="AJ202">
        <v>1.7247248261917241</v>
      </c>
      <c r="AK202">
        <v>66.402608217360225</v>
      </c>
      <c r="AL202">
        <f t="shared" si="94"/>
        <v>1.7528828362553746</v>
      </c>
      <c r="AM202">
        <v>35.125070419653703</v>
      </c>
      <c r="AN202">
        <v>35.827185588235281</v>
      </c>
      <c r="AO202">
        <v>-1.7844289702362299E-5</v>
      </c>
      <c r="AP202">
        <v>90.818453597350185</v>
      </c>
      <c r="AQ202">
        <v>149</v>
      </c>
      <c r="AR202">
        <v>23</v>
      </c>
      <c r="AS202">
        <f t="shared" si="95"/>
        <v>1</v>
      </c>
      <c r="AT202">
        <f t="shared" si="96"/>
        <v>0</v>
      </c>
      <c r="AU202">
        <f t="shared" si="97"/>
        <v>47037.485574387894</v>
      </c>
      <c r="AV202">
        <f t="shared" si="98"/>
        <v>1200.002857142857</v>
      </c>
      <c r="AW202">
        <f t="shared" si="99"/>
        <v>1025.926020825882</v>
      </c>
      <c r="AX202">
        <f t="shared" si="100"/>
        <v>0.85493631512557999</v>
      </c>
      <c r="AY202">
        <f t="shared" si="101"/>
        <v>0.18842708819236975</v>
      </c>
      <c r="AZ202">
        <v>2.7</v>
      </c>
      <c r="BA202">
        <v>0.5</v>
      </c>
      <c r="BB202" t="s">
        <v>355</v>
      </c>
      <c r="BC202">
        <v>2</v>
      </c>
      <c r="BD202" t="b">
        <v>1</v>
      </c>
      <c r="BE202">
        <v>1670263887.5999999</v>
      </c>
      <c r="BF202">
        <v>1208.921428571429</v>
      </c>
      <c r="BG202">
        <v>1234.3971428571431</v>
      </c>
      <c r="BH202">
        <v>35.828014285714282</v>
      </c>
      <c r="BI202">
        <v>35.122442857142858</v>
      </c>
      <c r="BJ202">
        <v>1213.985714285714</v>
      </c>
      <c r="BK202">
        <v>35.697914285714283</v>
      </c>
      <c r="BL202">
        <v>650.01642857142838</v>
      </c>
      <c r="BM202">
        <v>100.96899999999999</v>
      </c>
      <c r="BN202">
        <v>0.10018571428571429</v>
      </c>
      <c r="BO202">
        <v>33.12255714285714</v>
      </c>
      <c r="BP202">
        <v>33.561728571428567</v>
      </c>
      <c r="BQ202">
        <v>999.89999999999986</v>
      </c>
      <c r="BR202">
        <v>0</v>
      </c>
      <c r="BS202">
        <v>0</v>
      </c>
      <c r="BT202">
        <v>8962.9457142857154</v>
      </c>
      <c r="BU202">
        <v>0</v>
      </c>
      <c r="BV202">
        <v>155.8005714285714</v>
      </c>
      <c r="BW202">
        <v>-25.472342857142859</v>
      </c>
      <c r="BX202">
        <v>1253.8471428571429</v>
      </c>
      <c r="BY202">
        <v>1279.3271428571429</v>
      </c>
      <c r="BZ202">
        <v>0.70559857142857141</v>
      </c>
      <c r="CA202">
        <v>1234.3971428571431</v>
      </c>
      <c r="CB202">
        <v>35.122442857142858</v>
      </c>
      <c r="CC202">
        <v>3.6175228571428568</v>
      </c>
      <c r="CD202">
        <v>3.5462785714285721</v>
      </c>
      <c r="CE202">
        <v>27.181657142857141</v>
      </c>
      <c r="CF202">
        <v>26.842942857142859</v>
      </c>
      <c r="CG202">
        <v>1200.002857142857</v>
      </c>
      <c r="CH202">
        <v>0.50003942857142858</v>
      </c>
      <c r="CI202">
        <v>0.49996057142857142</v>
      </c>
      <c r="CJ202">
        <v>0</v>
      </c>
      <c r="CK202">
        <v>954.56714285714293</v>
      </c>
      <c r="CL202">
        <v>4.9990899999999998</v>
      </c>
      <c r="CM202">
        <v>9782.15</v>
      </c>
      <c r="CN202">
        <v>9558.0057142857131</v>
      </c>
      <c r="CO202">
        <v>42.936999999999998</v>
      </c>
      <c r="CP202">
        <v>44.741</v>
      </c>
      <c r="CQ202">
        <v>43.732000000000014</v>
      </c>
      <c r="CR202">
        <v>43.866</v>
      </c>
      <c r="CS202">
        <v>44.311999999999998</v>
      </c>
      <c r="CT202">
        <v>597.55000000000007</v>
      </c>
      <c r="CU202">
        <v>597.45428571428579</v>
      </c>
      <c r="CV202">
        <v>0</v>
      </c>
      <c r="CW202">
        <v>1670263908.8</v>
      </c>
      <c r="CX202">
        <v>0</v>
      </c>
      <c r="CY202">
        <v>1670262879</v>
      </c>
      <c r="CZ202" t="s">
        <v>356</v>
      </c>
      <c r="DA202">
        <v>1670262873</v>
      </c>
      <c r="DB202">
        <v>1670262879</v>
      </c>
      <c r="DC202">
        <v>3</v>
      </c>
      <c r="DD202">
        <v>-7.0000000000000001E-3</v>
      </c>
      <c r="DE202">
        <v>-1.0999999999999999E-2</v>
      </c>
      <c r="DF202">
        <v>-3.9849999999999999</v>
      </c>
      <c r="DG202">
        <v>0.13</v>
      </c>
      <c r="DH202">
        <v>415</v>
      </c>
      <c r="DI202">
        <v>34</v>
      </c>
      <c r="DJ202">
        <v>0.34</v>
      </c>
      <c r="DK202">
        <v>0.13</v>
      </c>
      <c r="DL202">
        <v>-25.40294390243902</v>
      </c>
      <c r="DM202">
        <v>-0.64832404181184622</v>
      </c>
      <c r="DN202">
        <v>7.7148232513084253E-2</v>
      </c>
      <c r="DO202">
        <v>0</v>
      </c>
      <c r="DP202">
        <v>0.70964853658536575</v>
      </c>
      <c r="DQ202">
        <v>-3.7282452961671077E-2</v>
      </c>
      <c r="DR202">
        <v>4.1213222369002982E-3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363</v>
      </c>
      <c r="EA202">
        <v>3.2967499999999998</v>
      </c>
      <c r="EB202">
        <v>2.6250300000000002</v>
      </c>
      <c r="EC202">
        <v>0.21079400000000001</v>
      </c>
      <c r="ED202">
        <v>0.211532</v>
      </c>
      <c r="EE202">
        <v>0.14426800000000001</v>
      </c>
      <c r="EF202">
        <v>0.14072899999999999</v>
      </c>
      <c r="EG202">
        <v>23890.9</v>
      </c>
      <c r="EH202">
        <v>24292.799999999999</v>
      </c>
      <c r="EI202">
        <v>28170.7</v>
      </c>
      <c r="EJ202">
        <v>29661.7</v>
      </c>
      <c r="EK202">
        <v>33175.5</v>
      </c>
      <c r="EL202">
        <v>35378.199999999997</v>
      </c>
      <c r="EM202">
        <v>39759.5</v>
      </c>
      <c r="EN202">
        <v>42381.1</v>
      </c>
      <c r="EO202">
        <v>1.96868</v>
      </c>
      <c r="EP202">
        <v>2.1562199999999998</v>
      </c>
      <c r="EQ202">
        <v>0.13686699999999999</v>
      </c>
      <c r="ER202">
        <v>0</v>
      </c>
      <c r="ES202">
        <v>31.343399999999999</v>
      </c>
      <c r="ET202">
        <v>999.9</v>
      </c>
      <c r="EU202">
        <v>52</v>
      </c>
      <c r="EV202">
        <v>39.4</v>
      </c>
      <c r="EW202">
        <v>36.974699999999999</v>
      </c>
      <c r="EX202">
        <v>57.420299999999997</v>
      </c>
      <c r="EY202">
        <v>-1.48237</v>
      </c>
      <c r="EZ202">
        <v>2</v>
      </c>
      <c r="FA202">
        <v>0.449403</v>
      </c>
      <c r="FB202">
        <v>0.32120100000000001</v>
      </c>
      <c r="FC202">
        <v>20.273800000000001</v>
      </c>
      <c r="FD202">
        <v>5.2184900000000001</v>
      </c>
      <c r="FE202">
        <v>12.004</v>
      </c>
      <c r="FF202">
        <v>4.98665</v>
      </c>
      <c r="FG202">
        <v>3.2845</v>
      </c>
      <c r="FH202">
        <v>9999</v>
      </c>
      <c r="FI202">
        <v>9999</v>
      </c>
      <c r="FJ202">
        <v>9999</v>
      </c>
      <c r="FK202">
        <v>999.9</v>
      </c>
      <c r="FL202">
        <v>1.8658399999999999</v>
      </c>
      <c r="FM202">
        <v>1.86229</v>
      </c>
      <c r="FN202">
        <v>1.86432</v>
      </c>
      <c r="FO202">
        <v>1.8604099999999999</v>
      </c>
      <c r="FP202">
        <v>1.86111</v>
      </c>
      <c r="FQ202">
        <v>1.8602000000000001</v>
      </c>
      <c r="FR202">
        <v>1.86188</v>
      </c>
      <c r="FS202">
        <v>1.8585199999999999</v>
      </c>
      <c r="FT202">
        <v>0</v>
      </c>
      <c r="FU202">
        <v>0</v>
      </c>
      <c r="FV202">
        <v>0</v>
      </c>
      <c r="FW202">
        <v>0</v>
      </c>
      <c r="FX202" t="s">
        <v>358</v>
      </c>
      <c r="FY202" t="s">
        <v>359</v>
      </c>
      <c r="FZ202" t="s">
        <v>360</v>
      </c>
      <c r="GA202" t="s">
        <v>360</v>
      </c>
      <c r="GB202" t="s">
        <v>360</v>
      </c>
      <c r="GC202" t="s">
        <v>360</v>
      </c>
      <c r="GD202">
        <v>0</v>
      </c>
      <c r="GE202">
        <v>100</v>
      </c>
      <c r="GF202">
        <v>100</v>
      </c>
      <c r="GG202">
        <v>-5.0599999999999996</v>
      </c>
      <c r="GH202">
        <v>0.13020000000000001</v>
      </c>
      <c r="GI202">
        <v>-3.0386377359327348</v>
      </c>
      <c r="GJ202">
        <v>-2.737337881603403E-3</v>
      </c>
      <c r="GK202">
        <v>1.2769921614711079E-6</v>
      </c>
      <c r="GL202">
        <v>-3.2469241445839119E-10</v>
      </c>
      <c r="GM202">
        <v>0.13012000000000509</v>
      </c>
      <c r="GN202">
        <v>0</v>
      </c>
      <c r="GO202">
        <v>0</v>
      </c>
      <c r="GP202">
        <v>0</v>
      </c>
      <c r="GQ202">
        <v>4</v>
      </c>
      <c r="GR202">
        <v>2074</v>
      </c>
      <c r="GS202">
        <v>4</v>
      </c>
      <c r="GT202">
        <v>30</v>
      </c>
      <c r="GU202">
        <v>16.899999999999999</v>
      </c>
      <c r="GV202">
        <v>16.8</v>
      </c>
      <c r="GW202">
        <v>3.3154300000000001</v>
      </c>
      <c r="GX202">
        <v>2.5402800000000001</v>
      </c>
      <c r="GY202">
        <v>2.04834</v>
      </c>
      <c r="GZ202">
        <v>2.6061999999999999</v>
      </c>
      <c r="HA202">
        <v>2.1972700000000001</v>
      </c>
      <c r="HB202">
        <v>2.3584000000000001</v>
      </c>
      <c r="HC202">
        <v>42.697400000000002</v>
      </c>
      <c r="HD202">
        <v>13.3965</v>
      </c>
      <c r="HE202">
        <v>18</v>
      </c>
      <c r="HF202">
        <v>513.91800000000001</v>
      </c>
      <c r="HG202">
        <v>719.79499999999996</v>
      </c>
      <c r="HH202">
        <v>30.999700000000001</v>
      </c>
      <c r="HI202">
        <v>33.109699999999997</v>
      </c>
      <c r="HJ202">
        <v>30.0001</v>
      </c>
      <c r="HK202">
        <v>33.000599999999999</v>
      </c>
      <c r="HL202">
        <v>32.991100000000003</v>
      </c>
      <c r="HM202">
        <v>66.310599999999994</v>
      </c>
      <c r="HN202">
        <v>-30</v>
      </c>
      <c r="HO202">
        <v>-30</v>
      </c>
      <c r="HP202">
        <v>31</v>
      </c>
      <c r="HQ202">
        <v>1250.99</v>
      </c>
      <c r="HR202">
        <v>33.834600000000002</v>
      </c>
      <c r="HS202">
        <v>99.258899999999997</v>
      </c>
      <c r="HT202">
        <v>98.293099999999995</v>
      </c>
    </row>
    <row r="203" spans="1:228" x14ac:dyDescent="0.2">
      <c r="A203">
        <v>188</v>
      </c>
      <c r="B203">
        <v>1670263893.5999999</v>
      </c>
      <c r="C203">
        <v>746.59999990463257</v>
      </c>
      <c r="D203" t="s">
        <v>735</v>
      </c>
      <c r="E203" t="s">
        <v>736</v>
      </c>
      <c r="F203">
        <v>4</v>
      </c>
      <c r="G203">
        <v>1670263891.2874999</v>
      </c>
      <c r="H203">
        <f t="shared" si="68"/>
        <v>1.7525218214139765E-3</v>
      </c>
      <c r="I203">
        <f t="shared" si="69"/>
        <v>1.7525218214139764</v>
      </c>
      <c r="J203">
        <f t="shared" si="70"/>
        <v>35.286931899592282</v>
      </c>
      <c r="K203">
        <f t="shared" si="71"/>
        <v>1215.0550000000001</v>
      </c>
      <c r="L203">
        <f t="shared" si="72"/>
        <v>661.25258541762446</v>
      </c>
      <c r="M203">
        <f t="shared" si="73"/>
        <v>66.832364249491476</v>
      </c>
      <c r="N203">
        <f t="shared" si="74"/>
        <v>122.80481034623037</v>
      </c>
      <c r="O203">
        <f t="shared" si="75"/>
        <v>0.10819002333508063</v>
      </c>
      <c r="P203">
        <f t="shared" si="76"/>
        <v>3.6767699109249534</v>
      </c>
      <c r="Q203">
        <f t="shared" si="77"/>
        <v>0.10645205716563039</v>
      </c>
      <c r="R203">
        <f t="shared" si="78"/>
        <v>6.6686359468126566E-2</v>
      </c>
      <c r="S203">
        <f t="shared" si="79"/>
        <v>226.11296132379445</v>
      </c>
      <c r="T203">
        <f t="shared" si="80"/>
        <v>33.825423002666163</v>
      </c>
      <c r="U203">
        <f t="shared" si="81"/>
        <v>33.555725000000002</v>
      </c>
      <c r="V203">
        <f t="shared" si="82"/>
        <v>5.2120191047119881</v>
      </c>
      <c r="W203">
        <f t="shared" si="83"/>
        <v>71.19335900775036</v>
      </c>
      <c r="X203">
        <f t="shared" si="84"/>
        <v>3.6208205770066928</v>
      </c>
      <c r="Y203">
        <f t="shared" si="85"/>
        <v>5.085896532305096</v>
      </c>
      <c r="Z203">
        <f t="shared" si="86"/>
        <v>1.5911985277052954</v>
      </c>
      <c r="AA203">
        <f t="shared" si="87"/>
        <v>-77.28621232435637</v>
      </c>
      <c r="AB203">
        <f t="shared" si="88"/>
        <v>-86.630455820041931</v>
      </c>
      <c r="AC203">
        <f t="shared" si="89"/>
        <v>-5.4139571905344148</v>
      </c>
      <c r="AD203">
        <f t="shared" si="90"/>
        <v>56.782335988861746</v>
      </c>
      <c r="AE203">
        <f t="shared" si="91"/>
        <v>59.170324383773348</v>
      </c>
      <c r="AF203">
        <f t="shared" si="92"/>
        <v>1.7669245814883976</v>
      </c>
      <c r="AG203">
        <f t="shared" si="93"/>
        <v>35.286931899592282</v>
      </c>
      <c r="AH203">
        <v>1285.6113946847629</v>
      </c>
      <c r="AI203">
        <v>1263.359818181817</v>
      </c>
      <c r="AJ203">
        <v>1.742724826191633</v>
      </c>
      <c r="AK203">
        <v>66.402608217360225</v>
      </c>
      <c r="AL203">
        <f t="shared" si="94"/>
        <v>1.7525218214139764</v>
      </c>
      <c r="AM203">
        <v>35.121063935433583</v>
      </c>
      <c r="AN203">
        <v>35.822998823529403</v>
      </c>
      <c r="AO203">
        <v>-2.6050618636114351E-6</v>
      </c>
      <c r="AP203">
        <v>90.818453597350185</v>
      </c>
      <c r="AQ203">
        <v>150</v>
      </c>
      <c r="AR203">
        <v>23</v>
      </c>
      <c r="AS203">
        <f t="shared" si="95"/>
        <v>1</v>
      </c>
      <c r="AT203">
        <f t="shared" si="96"/>
        <v>0</v>
      </c>
      <c r="AU203">
        <f t="shared" si="97"/>
        <v>47252.110684978587</v>
      </c>
      <c r="AV203">
        <f t="shared" si="98"/>
        <v>1200.0025000000001</v>
      </c>
      <c r="AW203">
        <f t="shared" si="99"/>
        <v>1025.9257074216553</v>
      </c>
      <c r="AX203">
        <f t="shared" si="100"/>
        <v>0.85493630840073676</v>
      </c>
      <c r="AY203">
        <f t="shared" si="101"/>
        <v>0.188427075213422</v>
      </c>
      <c r="AZ203">
        <v>2.7</v>
      </c>
      <c r="BA203">
        <v>0.5</v>
      </c>
      <c r="BB203" t="s">
        <v>355</v>
      </c>
      <c r="BC203">
        <v>2</v>
      </c>
      <c r="BD203" t="b">
        <v>1</v>
      </c>
      <c r="BE203">
        <v>1670263891.2874999</v>
      </c>
      <c r="BF203">
        <v>1215.0550000000001</v>
      </c>
      <c r="BG203">
        <v>1240.5262499999999</v>
      </c>
      <c r="BH203">
        <v>35.825112500000003</v>
      </c>
      <c r="BI203">
        <v>35.117424999999997</v>
      </c>
      <c r="BJ203">
        <v>1220.125</v>
      </c>
      <c r="BK203">
        <v>35.694987500000003</v>
      </c>
      <c r="BL203">
        <v>649.97412499999996</v>
      </c>
      <c r="BM203">
        <v>100.9695</v>
      </c>
      <c r="BN203">
        <v>9.9842824999999996E-2</v>
      </c>
      <c r="BO203">
        <v>33.1186875</v>
      </c>
      <c r="BP203">
        <v>33.555725000000002</v>
      </c>
      <c r="BQ203">
        <v>999.9</v>
      </c>
      <c r="BR203">
        <v>0</v>
      </c>
      <c r="BS203">
        <v>0</v>
      </c>
      <c r="BT203">
        <v>9004.2937500000007</v>
      </c>
      <c r="BU203">
        <v>0</v>
      </c>
      <c r="BV203">
        <v>156.83125000000001</v>
      </c>
      <c r="BW203">
        <v>-25.470187500000002</v>
      </c>
      <c r="BX203">
        <v>1260.2037499999999</v>
      </c>
      <c r="BY203">
        <v>1285.67625</v>
      </c>
      <c r="BZ203">
        <v>0.707674625</v>
      </c>
      <c r="CA203">
        <v>1240.5262499999999</v>
      </c>
      <c r="CB203">
        <v>35.117424999999997</v>
      </c>
      <c r="CC203">
        <v>3.6172437500000001</v>
      </c>
      <c r="CD203">
        <v>3.5457900000000002</v>
      </c>
      <c r="CE203">
        <v>27.1803375</v>
      </c>
      <c r="CF203">
        <v>26.840612499999999</v>
      </c>
      <c r="CG203">
        <v>1200.0025000000001</v>
      </c>
      <c r="CH203">
        <v>0.50003912500000003</v>
      </c>
      <c r="CI203">
        <v>0.49996087500000003</v>
      </c>
      <c r="CJ203">
        <v>0</v>
      </c>
      <c r="CK203">
        <v>954.27737500000001</v>
      </c>
      <c r="CL203">
        <v>4.9990899999999998</v>
      </c>
      <c r="CM203">
        <v>9781.7150000000001</v>
      </c>
      <c r="CN203">
        <v>9558.0024999999987</v>
      </c>
      <c r="CO203">
        <v>42.936999999999998</v>
      </c>
      <c r="CP203">
        <v>44.718499999999999</v>
      </c>
      <c r="CQ203">
        <v>43.718499999999999</v>
      </c>
      <c r="CR203">
        <v>43.867125000000001</v>
      </c>
      <c r="CS203">
        <v>44.311999999999998</v>
      </c>
      <c r="CT203">
        <v>597.54999999999995</v>
      </c>
      <c r="CU203">
        <v>597.45375000000001</v>
      </c>
      <c r="CV203">
        <v>0</v>
      </c>
      <c r="CW203">
        <v>1670263912.4000001</v>
      </c>
      <c r="CX203">
        <v>0</v>
      </c>
      <c r="CY203">
        <v>1670262879</v>
      </c>
      <c r="CZ203" t="s">
        <v>356</v>
      </c>
      <c r="DA203">
        <v>1670262873</v>
      </c>
      <c r="DB203">
        <v>1670262879</v>
      </c>
      <c r="DC203">
        <v>3</v>
      </c>
      <c r="DD203">
        <v>-7.0000000000000001E-3</v>
      </c>
      <c r="DE203">
        <v>-1.0999999999999999E-2</v>
      </c>
      <c r="DF203">
        <v>-3.9849999999999999</v>
      </c>
      <c r="DG203">
        <v>0.13</v>
      </c>
      <c r="DH203">
        <v>415</v>
      </c>
      <c r="DI203">
        <v>34</v>
      </c>
      <c r="DJ203">
        <v>0.34</v>
      </c>
      <c r="DK203">
        <v>0.13</v>
      </c>
      <c r="DL203">
        <v>-25.43955853658537</v>
      </c>
      <c r="DM203">
        <v>-0.37579442508711958</v>
      </c>
      <c r="DN203">
        <v>5.6683210296927793E-2</v>
      </c>
      <c r="DO203">
        <v>0</v>
      </c>
      <c r="DP203">
        <v>0.70796556097560981</v>
      </c>
      <c r="DQ203">
        <v>-1.488842508710923E-2</v>
      </c>
      <c r="DR203">
        <v>2.5037887685468861E-3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363</v>
      </c>
      <c r="EA203">
        <v>3.2966799999999998</v>
      </c>
      <c r="EB203">
        <v>2.6253000000000002</v>
      </c>
      <c r="EC203">
        <v>0.21151800000000001</v>
      </c>
      <c r="ED203">
        <v>0.21224100000000001</v>
      </c>
      <c r="EE203">
        <v>0.14424999999999999</v>
      </c>
      <c r="EF203">
        <v>0.14071600000000001</v>
      </c>
      <c r="EG203">
        <v>23869.3</v>
      </c>
      <c r="EH203">
        <v>24271.1</v>
      </c>
      <c r="EI203">
        <v>28171.3</v>
      </c>
      <c r="EJ203">
        <v>29662</v>
      </c>
      <c r="EK203">
        <v>33176.5</v>
      </c>
      <c r="EL203">
        <v>35379.300000000003</v>
      </c>
      <c r="EM203">
        <v>39759.800000000003</v>
      </c>
      <c r="EN203">
        <v>42381.599999999999</v>
      </c>
      <c r="EO203">
        <v>1.9680200000000001</v>
      </c>
      <c r="EP203">
        <v>2.15605</v>
      </c>
      <c r="EQ203">
        <v>0.136402</v>
      </c>
      <c r="ER203">
        <v>0</v>
      </c>
      <c r="ES203">
        <v>31.334199999999999</v>
      </c>
      <c r="ET203">
        <v>999.9</v>
      </c>
      <c r="EU203">
        <v>52</v>
      </c>
      <c r="EV203">
        <v>39.4</v>
      </c>
      <c r="EW203">
        <v>36.974499999999999</v>
      </c>
      <c r="EX203">
        <v>57.360300000000002</v>
      </c>
      <c r="EY203">
        <v>-1.5504800000000001</v>
      </c>
      <c r="EZ203">
        <v>2</v>
      </c>
      <c r="FA203">
        <v>0.44900899999999999</v>
      </c>
      <c r="FB203">
        <v>0.32094200000000001</v>
      </c>
      <c r="FC203">
        <v>20.273800000000001</v>
      </c>
      <c r="FD203">
        <v>5.2189399999999999</v>
      </c>
      <c r="FE203">
        <v>12.004300000000001</v>
      </c>
      <c r="FF203">
        <v>4.98665</v>
      </c>
      <c r="FG203">
        <v>3.2845</v>
      </c>
      <c r="FH203">
        <v>9999</v>
      </c>
      <c r="FI203">
        <v>9999</v>
      </c>
      <c r="FJ203">
        <v>9999</v>
      </c>
      <c r="FK203">
        <v>999.9</v>
      </c>
      <c r="FL203">
        <v>1.8658399999999999</v>
      </c>
      <c r="FM203">
        <v>1.86233</v>
      </c>
      <c r="FN203">
        <v>1.86432</v>
      </c>
      <c r="FO203">
        <v>1.86042</v>
      </c>
      <c r="FP203">
        <v>1.8611200000000001</v>
      </c>
      <c r="FQ203">
        <v>1.8602000000000001</v>
      </c>
      <c r="FR203">
        <v>1.86191</v>
      </c>
      <c r="FS203">
        <v>1.8585199999999999</v>
      </c>
      <c r="FT203">
        <v>0</v>
      </c>
      <c r="FU203">
        <v>0</v>
      </c>
      <c r="FV203">
        <v>0</v>
      </c>
      <c r="FW203">
        <v>0</v>
      </c>
      <c r="FX203" t="s">
        <v>358</v>
      </c>
      <c r="FY203" t="s">
        <v>359</v>
      </c>
      <c r="FZ203" t="s">
        <v>360</v>
      </c>
      <c r="GA203" t="s">
        <v>360</v>
      </c>
      <c r="GB203" t="s">
        <v>360</v>
      </c>
      <c r="GC203" t="s">
        <v>360</v>
      </c>
      <c r="GD203">
        <v>0</v>
      </c>
      <c r="GE203">
        <v>100</v>
      </c>
      <c r="GF203">
        <v>100</v>
      </c>
      <c r="GG203">
        <v>-5.08</v>
      </c>
      <c r="GH203">
        <v>0.13020000000000001</v>
      </c>
      <c r="GI203">
        <v>-3.0386377359327348</v>
      </c>
      <c r="GJ203">
        <v>-2.737337881603403E-3</v>
      </c>
      <c r="GK203">
        <v>1.2769921614711079E-6</v>
      </c>
      <c r="GL203">
        <v>-3.2469241445839119E-10</v>
      </c>
      <c r="GM203">
        <v>0.13012000000000509</v>
      </c>
      <c r="GN203">
        <v>0</v>
      </c>
      <c r="GO203">
        <v>0</v>
      </c>
      <c r="GP203">
        <v>0</v>
      </c>
      <c r="GQ203">
        <v>4</v>
      </c>
      <c r="GR203">
        <v>2074</v>
      </c>
      <c r="GS203">
        <v>4</v>
      </c>
      <c r="GT203">
        <v>30</v>
      </c>
      <c r="GU203">
        <v>17</v>
      </c>
      <c r="GV203">
        <v>16.899999999999999</v>
      </c>
      <c r="GW203">
        <v>3.3300800000000002</v>
      </c>
      <c r="GX203">
        <v>2.5439500000000002</v>
      </c>
      <c r="GY203">
        <v>2.04834</v>
      </c>
      <c r="GZ203">
        <v>2.6061999999999999</v>
      </c>
      <c r="HA203">
        <v>2.1972700000000001</v>
      </c>
      <c r="HB203">
        <v>2.323</v>
      </c>
      <c r="HC203">
        <v>42.697400000000002</v>
      </c>
      <c r="HD203">
        <v>13.3965</v>
      </c>
      <c r="HE203">
        <v>18</v>
      </c>
      <c r="HF203">
        <v>513.49199999999996</v>
      </c>
      <c r="HG203">
        <v>719.62099999999998</v>
      </c>
      <c r="HH203">
        <v>30.9998</v>
      </c>
      <c r="HI203">
        <v>33.107799999999997</v>
      </c>
      <c r="HJ203">
        <v>30.0001</v>
      </c>
      <c r="HK203">
        <v>33.000599999999999</v>
      </c>
      <c r="HL203">
        <v>32.990200000000002</v>
      </c>
      <c r="HM203">
        <v>66.593800000000002</v>
      </c>
      <c r="HN203">
        <v>-30</v>
      </c>
      <c r="HO203">
        <v>-30</v>
      </c>
      <c r="HP203">
        <v>31</v>
      </c>
      <c r="HQ203">
        <v>1257.67</v>
      </c>
      <c r="HR203">
        <v>33.834600000000002</v>
      </c>
      <c r="HS203">
        <v>99.260099999999994</v>
      </c>
      <c r="HT203">
        <v>98.294300000000007</v>
      </c>
    </row>
    <row r="204" spans="1:228" x14ac:dyDescent="0.2">
      <c r="A204">
        <v>189</v>
      </c>
      <c r="B204">
        <v>1670263897.5999999</v>
      </c>
      <c r="C204">
        <v>750.59999990463257</v>
      </c>
      <c r="D204" t="s">
        <v>737</v>
      </c>
      <c r="E204" t="s">
        <v>738</v>
      </c>
      <c r="F204">
        <v>4</v>
      </c>
      <c r="G204">
        <v>1670263895.5999999</v>
      </c>
      <c r="H204">
        <f t="shared" si="68"/>
        <v>1.7433410046902508E-3</v>
      </c>
      <c r="I204">
        <f t="shared" si="69"/>
        <v>1.7433410046902509</v>
      </c>
      <c r="J204">
        <f t="shared" si="70"/>
        <v>36.26897251483409</v>
      </c>
      <c r="K204">
        <f t="shared" si="71"/>
        <v>1222.308571428571</v>
      </c>
      <c r="L204">
        <f t="shared" si="72"/>
        <v>651.97512107681337</v>
      </c>
      <c r="M204">
        <f t="shared" si="73"/>
        <v>65.89396550241203</v>
      </c>
      <c r="N204">
        <f t="shared" si="74"/>
        <v>123.53655260033692</v>
      </c>
      <c r="O204">
        <f t="shared" si="75"/>
        <v>0.10781401739032472</v>
      </c>
      <c r="P204">
        <f t="shared" si="76"/>
        <v>3.6742043345750064</v>
      </c>
      <c r="Q204">
        <f t="shared" si="77"/>
        <v>0.10608682226640072</v>
      </c>
      <c r="R204">
        <f t="shared" si="78"/>
        <v>6.6457140641568088E-2</v>
      </c>
      <c r="S204">
        <f t="shared" si="79"/>
        <v>226.11113837528697</v>
      </c>
      <c r="T204">
        <f t="shared" si="80"/>
        <v>33.825016375329653</v>
      </c>
      <c r="U204">
        <f t="shared" si="81"/>
        <v>33.542957142857141</v>
      </c>
      <c r="V204">
        <f t="shared" si="82"/>
        <v>5.2082962711047633</v>
      </c>
      <c r="W204">
        <f t="shared" si="83"/>
        <v>71.187671780280809</v>
      </c>
      <c r="X204">
        <f t="shared" si="84"/>
        <v>3.6199647964004487</v>
      </c>
      <c r="Y204">
        <f t="shared" si="85"/>
        <v>5.0851007005445981</v>
      </c>
      <c r="Z204">
        <f t="shared" si="86"/>
        <v>1.5883314747043147</v>
      </c>
      <c r="AA204">
        <f t="shared" si="87"/>
        <v>-76.881338306840064</v>
      </c>
      <c r="AB204">
        <f t="shared" si="88"/>
        <v>-84.593060713358298</v>
      </c>
      <c r="AC204">
        <f t="shared" si="89"/>
        <v>-5.289918909710396</v>
      </c>
      <c r="AD204">
        <f t="shared" si="90"/>
        <v>59.346820445378214</v>
      </c>
      <c r="AE204">
        <f t="shared" si="91"/>
        <v>59.267028912160235</v>
      </c>
      <c r="AF204">
        <f t="shared" si="92"/>
        <v>1.7600858157150383</v>
      </c>
      <c r="AG204">
        <f t="shared" si="93"/>
        <v>36.26897251483409</v>
      </c>
      <c r="AH204">
        <v>1292.646450860258</v>
      </c>
      <c r="AI204">
        <v>1270.222</v>
      </c>
      <c r="AJ204">
        <v>1.6811499784772621</v>
      </c>
      <c r="AK204">
        <v>66.402608217360225</v>
      </c>
      <c r="AL204">
        <f t="shared" si="94"/>
        <v>1.7433410046902509</v>
      </c>
      <c r="AM204">
        <v>35.115516545833337</v>
      </c>
      <c r="AN204">
        <v>35.813803823529398</v>
      </c>
      <c r="AO204">
        <v>-8.7795247354362787E-6</v>
      </c>
      <c r="AP204">
        <v>90.818453597350185</v>
      </c>
      <c r="AQ204">
        <v>150</v>
      </c>
      <c r="AR204">
        <v>23</v>
      </c>
      <c r="AS204">
        <f t="shared" si="95"/>
        <v>1</v>
      </c>
      <c r="AT204">
        <f t="shared" si="96"/>
        <v>0</v>
      </c>
      <c r="AU204">
        <f t="shared" si="97"/>
        <v>47206.709661412104</v>
      </c>
      <c r="AV204">
        <f t="shared" si="98"/>
        <v>1199.994285714286</v>
      </c>
      <c r="AW204">
        <f t="shared" si="99"/>
        <v>1025.9185421633613</v>
      </c>
      <c r="AX204">
        <f t="shared" si="100"/>
        <v>0.85493618959417983</v>
      </c>
      <c r="AY204">
        <f t="shared" si="101"/>
        <v>0.18842684591676728</v>
      </c>
      <c r="AZ204">
        <v>2.7</v>
      </c>
      <c r="BA204">
        <v>0.5</v>
      </c>
      <c r="BB204" t="s">
        <v>355</v>
      </c>
      <c r="BC204">
        <v>2</v>
      </c>
      <c r="BD204" t="b">
        <v>1</v>
      </c>
      <c r="BE204">
        <v>1670263895.5999999</v>
      </c>
      <c r="BF204">
        <v>1222.308571428571</v>
      </c>
      <c r="BG204">
        <v>1247.8214285714289</v>
      </c>
      <c r="BH204">
        <v>35.817042857142859</v>
      </c>
      <c r="BI204">
        <v>35.112099999999998</v>
      </c>
      <c r="BJ204">
        <v>1227.3814285714291</v>
      </c>
      <c r="BK204">
        <v>35.686914285714288</v>
      </c>
      <c r="BL204">
        <v>649.98471428571429</v>
      </c>
      <c r="BM204">
        <v>100.9682857142857</v>
      </c>
      <c r="BN204">
        <v>9.9935100000000013E-2</v>
      </c>
      <c r="BO204">
        <v>33.115900000000003</v>
      </c>
      <c r="BP204">
        <v>33.542957142857141</v>
      </c>
      <c r="BQ204">
        <v>999.89999999999986</v>
      </c>
      <c r="BR204">
        <v>0</v>
      </c>
      <c r="BS204">
        <v>0</v>
      </c>
      <c r="BT204">
        <v>8995.5357142857138</v>
      </c>
      <c r="BU204">
        <v>0</v>
      </c>
      <c r="BV204">
        <v>158.0527142857143</v>
      </c>
      <c r="BW204">
        <v>-25.514128571428579</v>
      </c>
      <c r="BX204">
        <v>1267.712857142857</v>
      </c>
      <c r="BY204">
        <v>1293.23</v>
      </c>
      <c r="BZ204">
        <v>0.70492714285714286</v>
      </c>
      <c r="CA204">
        <v>1247.8214285714289</v>
      </c>
      <c r="CB204">
        <v>35.112099999999998</v>
      </c>
      <c r="CC204">
        <v>3.616379999999999</v>
      </c>
      <c r="CD204">
        <v>3.5452042857142851</v>
      </c>
      <c r="CE204">
        <v>27.176257142857139</v>
      </c>
      <c r="CF204">
        <v>26.837800000000001</v>
      </c>
      <c r="CG204">
        <v>1199.994285714286</v>
      </c>
      <c r="CH204">
        <v>0.50004357142857148</v>
      </c>
      <c r="CI204">
        <v>0.49995642857142858</v>
      </c>
      <c r="CJ204">
        <v>0</v>
      </c>
      <c r="CK204">
        <v>954.26114285714277</v>
      </c>
      <c r="CL204">
        <v>4.9990899999999998</v>
      </c>
      <c r="CM204">
        <v>9781.08</v>
      </c>
      <c r="CN204">
        <v>9557.9514285714267</v>
      </c>
      <c r="CO204">
        <v>42.936999999999998</v>
      </c>
      <c r="CP204">
        <v>44.723000000000013</v>
      </c>
      <c r="CQ204">
        <v>43.686999999999998</v>
      </c>
      <c r="CR204">
        <v>43.848000000000013</v>
      </c>
      <c r="CS204">
        <v>44.311999999999998</v>
      </c>
      <c r="CT204">
        <v>597.55000000000007</v>
      </c>
      <c r="CU204">
        <v>597.44428571428568</v>
      </c>
      <c r="CV204">
        <v>0</v>
      </c>
      <c r="CW204">
        <v>1670263916.5999999</v>
      </c>
      <c r="CX204">
        <v>0</v>
      </c>
      <c r="CY204">
        <v>1670262879</v>
      </c>
      <c r="CZ204" t="s">
        <v>356</v>
      </c>
      <c r="DA204">
        <v>1670262873</v>
      </c>
      <c r="DB204">
        <v>1670262879</v>
      </c>
      <c r="DC204">
        <v>3</v>
      </c>
      <c r="DD204">
        <v>-7.0000000000000001E-3</v>
      </c>
      <c r="DE204">
        <v>-1.0999999999999999E-2</v>
      </c>
      <c r="DF204">
        <v>-3.9849999999999999</v>
      </c>
      <c r="DG204">
        <v>0.13</v>
      </c>
      <c r="DH204">
        <v>415</v>
      </c>
      <c r="DI204">
        <v>34</v>
      </c>
      <c r="DJ204">
        <v>0.34</v>
      </c>
      <c r="DK204">
        <v>0.13</v>
      </c>
      <c r="DL204">
        <v>-25.460568292682929</v>
      </c>
      <c r="DM204">
        <v>-0.2869421602788112</v>
      </c>
      <c r="DN204">
        <v>5.2136268163924852E-2</v>
      </c>
      <c r="DO204">
        <v>0</v>
      </c>
      <c r="DP204">
        <v>0.70657436585365851</v>
      </c>
      <c r="DQ204">
        <v>-5.5008919860618736E-3</v>
      </c>
      <c r="DR204">
        <v>1.377652027927783E-3</v>
      </c>
      <c r="DS204">
        <v>1</v>
      </c>
      <c r="DT204">
        <v>0</v>
      </c>
      <c r="DU204">
        <v>0</v>
      </c>
      <c r="DV204">
        <v>0</v>
      </c>
      <c r="DW204">
        <v>-1</v>
      </c>
      <c r="DX204">
        <v>1</v>
      </c>
      <c r="DY204">
        <v>2</v>
      </c>
      <c r="DZ204" t="s">
        <v>363</v>
      </c>
      <c r="EA204">
        <v>3.2965900000000001</v>
      </c>
      <c r="EB204">
        <v>2.6252800000000001</v>
      </c>
      <c r="EC204">
        <v>0.21222099999999999</v>
      </c>
      <c r="ED204">
        <v>0.212952</v>
      </c>
      <c r="EE204">
        <v>0.144234</v>
      </c>
      <c r="EF204">
        <v>0.14069300000000001</v>
      </c>
      <c r="EG204">
        <v>23847.5</v>
      </c>
      <c r="EH204">
        <v>24249.3</v>
      </c>
      <c r="EI204">
        <v>28170.7</v>
      </c>
      <c r="EJ204">
        <v>29662.2</v>
      </c>
      <c r="EK204">
        <v>33176.699999999997</v>
      </c>
      <c r="EL204">
        <v>35380.400000000001</v>
      </c>
      <c r="EM204">
        <v>39759.300000000003</v>
      </c>
      <c r="EN204">
        <v>42381.9</v>
      </c>
      <c r="EO204">
        <v>1.9676499999999999</v>
      </c>
      <c r="EP204">
        <v>2.15625</v>
      </c>
      <c r="EQ204">
        <v>0.13703499999999999</v>
      </c>
      <c r="ER204">
        <v>0</v>
      </c>
      <c r="ES204">
        <v>31.325800000000001</v>
      </c>
      <c r="ET204">
        <v>999.9</v>
      </c>
      <c r="EU204">
        <v>52</v>
      </c>
      <c r="EV204">
        <v>39.4</v>
      </c>
      <c r="EW204">
        <v>36.971800000000002</v>
      </c>
      <c r="EX204">
        <v>57.330300000000001</v>
      </c>
      <c r="EY204">
        <v>-1.4302900000000001</v>
      </c>
      <c r="EZ204">
        <v>2</v>
      </c>
      <c r="FA204">
        <v>0.44935999999999998</v>
      </c>
      <c r="FB204">
        <v>0.32030999999999998</v>
      </c>
      <c r="FC204">
        <v>20.273700000000002</v>
      </c>
      <c r="FD204">
        <v>5.2192400000000001</v>
      </c>
      <c r="FE204">
        <v>12.004099999999999</v>
      </c>
      <c r="FF204">
        <v>4.9869000000000003</v>
      </c>
      <c r="FG204">
        <v>3.2845</v>
      </c>
      <c r="FH204">
        <v>9999</v>
      </c>
      <c r="FI204">
        <v>9999</v>
      </c>
      <c r="FJ204">
        <v>9999</v>
      </c>
      <c r="FK204">
        <v>999.9</v>
      </c>
      <c r="FL204">
        <v>1.8658399999999999</v>
      </c>
      <c r="FM204">
        <v>1.86233</v>
      </c>
      <c r="FN204">
        <v>1.86432</v>
      </c>
      <c r="FO204">
        <v>1.8603799999999999</v>
      </c>
      <c r="FP204">
        <v>1.86111</v>
      </c>
      <c r="FQ204">
        <v>1.8602000000000001</v>
      </c>
      <c r="FR204">
        <v>1.86192</v>
      </c>
      <c r="FS204">
        <v>1.8585100000000001</v>
      </c>
      <c r="FT204">
        <v>0</v>
      </c>
      <c r="FU204">
        <v>0</v>
      </c>
      <c r="FV204">
        <v>0</v>
      </c>
      <c r="FW204">
        <v>0</v>
      </c>
      <c r="FX204" t="s">
        <v>358</v>
      </c>
      <c r="FY204" t="s">
        <v>359</v>
      </c>
      <c r="FZ204" t="s">
        <v>360</v>
      </c>
      <c r="GA204" t="s">
        <v>360</v>
      </c>
      <c r="GB204" t="s">
        <v>360</v>
      </c>
      <c r="GC204" t="s">
        <v>360</v>
      </c>
      <c r="GD204">
        <v>0</v>
      </c>
      <c r="GE204">
        <v>100</v>
      </c>
      <c r="GF204">
        <v>100</v>
      </c>
      <c r="GG204">
        <v>-5.08</v>
      </c>
      <c r="GH204">
        <v>0.13009999999999999</v>
      </c>
      <c r="GI204">
        <v>-3.0386377359327348</v>
      </c>
      <c r="GJ204">
        <v>-2.737337881603403E-3</v>
      </c>
      <c r="GK204">
        <v>1.2769921614711079E-6</v>
      </c>
      <c r="GL204">
        <v>-3.2469241445839119E-10</v>
      </c>
      <c r="GM204">
        <v>0.13012000000000509</v>
      </c>
      <c r="GN204">
        <v>0</v>
      </c>
      <c r="GO204">
        <v>0</v>
      </c>
      <c r="GP204">
        <v>0</v>
      </c>
      <c r="GQ204">
        <v>4</v>
      </c>
      <c r="GR204">
        <v>2074</v>
      </c>
      <c r="GS204">
        <v>4</v>
      </c>
      <c r="GT204">
        <v>30</v>
      </c>
      <c r="GU204">
        <v>17.100000000000001</v>
      </c>
      <c r="GV204">
        <v>17</v>
      </c>
      <c r="GW204">
        <v>3.3435100000000002</v>
      </c>
      <c r="GX204">
        <v>2.5415000000000001</v>
      </c>
      <c r="GY204">
        <v>2.04834</v>
      </c>
      <c r="GZ204">
        <v>2.6061999999999999</v>
      </c>
      <c r="HA204">
        <v>2.1972700000000001</v>
      </c>
      <c r="HB204">
        <v>2.3046899999999999</v>
      </c>
      <c r="HC204">
        <v>42.697400000000002</v>
      </c>
      <c r="HD204">
        <v>13.3878</v>
      </c>
      <c r="HE204">
        <v>18</v>
      </c>
      <c r="HF204">
        <v>513.23800000000006</v>
      </c>
      <c r="HG204">
        <v>719.78300000000002</v>
      </c>
      <c r="HH204">
        <v>30.9999</v>
      </c>
      <c r="HI204">
        <v>33.106699999999996</v>
      </c>
      <c r="HJ204">
        <v>30.0001</v>
      </c>
      <c r="HK204">
        <v>32.999499999999998</v>
      </c>
      <c r="HL204">
        <v>32.988199999999999</v>
      </c>
      <c r="HM204">
        <v>66.876300000000001</v>
      </c>
      <c r="HN204">
        <v>-30</v>
      </c>
      <c r="HO204">
        <v>-30</v>
      </c>
      <c r="HP204">
        <v>31</v>
      </c>
      <c r="HQ204">
        <v>1264.3499999999999</v>
      </c>
      <c r="HR204">
        <v>33.834600000000002</v>
      </c>
      <c r="HS204">
        <v>99.258499999999998</v>
      </c>
      <c r="HT204">
        <v>98.294899999999998</v>
      </c>
    </row>
    <row r="205" spans="1:228" x14ac:dyDescent="0.2">
      <c r="A205">
        <v>190</v>
      </c>
      <c r="B205">
        <v>1670263901.5999999</v>
      </c>
      <c r="C205">
        <v>754.59999990463257</v>
      </c>
      <c r="D205" t="s">
        <v>739</v>
      </c>
      <c r="E205" t="s">
        <v>740</v>
      </c>
      <c r="F205">
        <v>4</v>
      </c>
      <c r="G205">
        <v>1670263899.2874999</v>
      </c>
      <c r="H205">
        <f t="shared" si="68"/>
        <v>1.7387077766189603E-3</v>
      </c>
      <c r="I205">
        <f t="shared" si="69"/>
        <v>1.7387077766189603</v>
      </c>
      <c r="J205">
        <f t="shared" si="70"/>
        <v>35.50152382780724</v>
      </c>
      <c r="K205">
        <f t="shared" si="71"/>
        <v>1228.3612499999999</v>
      </c>
      <c r="L205">
        <f t="shared" si="72"/>
        <v>666.9781611284061</v>
      </c>
      <c r="M205">
        <f t="shared" si="73"/>
        <v>67.410317684470584</v>
      </c>
      <c r="N205">
        <f t="shared" si="74"/>
        <v>124.14832586677751</v>
      </c>
      <c r="O205">
        <f t="shared" si="75"/>
        <v>0.10734814577122025</v>
      </c>
      <c r="P205">
        <f t="shared" si="76"/>
        <v>3.6766255522591629</v>
      </c>
      <c r="Q205">
        <f t="shared" si="77"/>
        <v>0.10563682556973993</v>
      </c>
      <c r="R205">
        <f t="shared" si="78"/>
        <v>6.617449875308791E-2</v>
      </c>
      <c r="S205">
        <f t="shared" si="79"/>
        <v>226.1123451988355</v>
      </c>
      <c r="T205">
        <f t="shared" si="80"/>
        <v>33.819330396186551</v>
      </c>
      <c r="U205">
        <f t="shared" si="81"/>
        <v>33.549000000000007</v>
      </c>
      <c r="V205">
        <f t="shared" si="82"/>
        <v>5.2100579503895617</v>
      </c>
      <c r="W205">
        <f t="shared" si="83"/>
        <v>71.197655482069564</v>
      </c>
      <c r="X205">
        <f t="shared" si="84"/>
        <v>3.6192074039201327</v>
      </c>
      <c r="Y205">
        <f t="shared" si="85"/>
        <v>5.0833238530327653</v>
      </c>
      <c r="Z205">
        <f t="shared" si="86"/>
        <v>1.5908505464694289</v>
      </c>
      <c r="AA205">
        <f t="shared" si="87"/>
        <v>-76.677012948896149</v>
      </c>
      <c r="AB205">
        <f t="shared" si="88"/>
        <v>-87.080469570472943</v>
      </c>
      <c r="AC205">
        <f t="shared" si="89"/>
        <v>-5.4418750673658289</v>
      </c>
      <c r="AD205">
        <f t="shared" si="90"/>
        <v>56.912987612100594</v>
      </c>
      <c r="AE205">
        <f t="shared" si="91"/>
        <v>59.550680909939665</v>
      </c>
      <c r="AF205">
        <f t="shared" si="92"/>
        <v>1.7619171739504609</v>
      </c>
      <c r="AG205">
        <f t="shared" si="93"/>
        <v>35.50152382780724</v>
      </c>
      <c r="AH205">
        <v>1299.5701992524839</v>
      </c>
      <c r="AI205">
        <v>1277.1643636363631</v>
      </c>
      <c r="AJ205">
        <v>1.758067035805029</v>
      </c>
      <c r="AK205">
        <v>66.402608217360225</v>
      </c>
      <c r="AL205">
        <f t="shared" si="94"/>
        <v>1.7387077766189603</v>
      </c>
      <c r="AM205">
        <v>35.108761786240763</v>
      </c>
      <c r="AN205">
        <v>35.805213235294111</v>
      </c>
      <c r="AO205">
        <v>-1.0235661633128699E-5</v>
      </c>
      <c r="AP205">
        <v>90.818453597350185</v>
      </c>
      <c r="AQ205">
        <v>150</v>
      </c>
      <c r="AR205">
        <v>23</v>
      </c>
      <c r="AS205">
        <f t="shared" si="95"/>
        <v>1</v>
      </c>
      <c r="AT205">
        <f t="shared" si="96"/>
        <v>0</v>
      </c>
      <c r="AU205">
        <f t="shared" si="97"/>
        <v>47250.914429108074</v>
      </c>
      <c r="AV205">
        <f t="shared" si="98"/>
        <v>1200</v>
      </c>
      <c r="AW205">
        <f t="shared" si="99"/>
        <v>1025.9234949216764</v>
      </c>
      <c r="AX205">
        <f t="shared" si="100"/>
        <v>0.8549362457680636</v>
      </c>
      <c r="AY205">
        <f t="shared" si="101"/>
        <v>0.18842695433236292</v>
      </c>
      <c r="AZ205">
        <v>2.7</v>
      </c>
      <c r="BA205">
        <v>0.5</v>
      </c>
      <c r="BB205" t="s">
        <v>355</v>
      </c>
      <c r="BC205">
        <v>2</v>
      </c>
      <c r="BD205" t="b">
        <v>1</v>
      </c>
      <c r="BE205">
        <v>1670263899.2874999</v>
      </c>
      <c r="BF205">
        <v>1228.3612499999999</v>
      </c>
      <c r="BG205">
        <v>1253.9974999999999</v>
      </c>
      <c r="BH205">
        <v>35.809537499999998</v>
      </c>
      <c r="BI205">
        <v>35.103849999999987</v>
      </c>
      <c r="BJ205">
        <v>1233.4437499999999</v>
      </c>
      <c r="BK205">
        <v>35.679424999999988</v>
      </c>
      <c r="BL205">
        <v>649.97949999999992</v>
      </c>
      <c r="BM205">
        <v>100.96825</v>
      </c>
      <c r="BN205">
        <v>0.100003225</v>
      </c>
      <c r="BO205">
        <v>33.109675000000003</v>
      </c>
      <c r="BP205">
        <v>33.549000000000007</v>
      </c>
      <c r="BQ205">
        <v>999.9</v>
      </c>
      <c r="BR205">
        <v>0</v>
      </c>
      <c r="BS205">
        <v>0</v>
      </c>
      <c r="BT205">
        <v>9003.90625</v>
      </c>
      <c r="BU205">
        <v>0</v>
      </c>
      <c r="BV205">
        <v>158.79262499999999</v>
      </c>
      <c r="BW205">
        <v>-25.636487500000001</v>
      </c>
      <c r="BX205">
        <v>1273.9825000000001</v>
      </c>
      <c r="BY205">
        <v>1299.6212499999999</v>
      </c>
      <c r="BZ205">
        <v>0.70569649999999995</v>
      </c>
      <c r="CA205">
        <v>1253.9974999999999</v>
      </c>
      <c r="CB205">
        <v>35.103849999999987</v>
      </c>
      <c r="CC205">
        <v>3.6156337500000002</v>
      </c>
      <c r="CD205">
        <v>3.5443787499999999</v>
      </c>
      <c r="CE205">
        <v>27.1727375</v>
      </c>
      <c r="CF205">
        <v>26.833862499999999</v>
      </c>
      <c r="CG205">
        <v>1200</v>
      </c>
      <c r="CH205">
        <v>0.50004225000000002</v>
      </c>
      <c r="CI205">
        <v>0.49995774999999998</v>
      </c>
      <c r="CJ205">
        <v>0</v>
      </c>
      <c r="CK205">
        <v>954.15100000000007</v>
      </c>
      <c r="CL205">
        <v>4.9990899999999998</v>
      </c>
      <c r="CM205">
        <v>9780.4237499999999</v>
      </c>
      <c r="CN205">
        <v>9557.9937500000015</v>
      </c>
      <c r="CO205">
        <v>42.936999999999998</v>
      </c>
      <c r="CP205">
        <v>44.718499999999999</v>
      </c>
      <c r="CQ205">
        <v>43.686999999999998</v>
      </c>
      <c r="CR205">
        <v>43.811999999999998</v>
      </c>
      <c r="CS205">
        <v>44.311999999999998</v>
      </c>
      <c r="CT205">
        <v>597.55124999999998</v>
      </c>
      <c r="CU205">
        <v>597.45000000000005</v>
      </c>
      <c r="CV205">
        <v>0</v>
      </c>
      <c r="CW205">
        <v>1670263920.8</v>
      </c>
      <c r="CX205">
        <v>0</v>
      </c>
      <c r="CY205">
        <v>1670262879</v>
      </c>
      <c r="CZ205" t="s">
        <v>356</v>
      </c>
      <c r="DA205">
        <v>1670262873</v>
      </c>
      <c r="DB205">
        <v>1670262879</v>
      </c>
      <c r="DC205">
        <v>3</v>
      </c>
      <c r="DD205">
        <v>-7.0000000000000001E-3</v>
      </c>
      <c r="DE205">
        <v>-1.0999999999999999E-2</v>
      </c>
      <c r="DF205">
        <v>-3.9849999999999999</v>
      </c>
      <c r="DG205">
        <v>0.13</v>
      </c>
      <c r="DH205">
        <v>415</v>
      </c>
      <c r="DI205">
        <v>34</v>
      </c>
      <c r="DJ205">
        <v>0.34</v>
      </c>
      <c r="DK205">
        <v>0.13</v>
      </c>
      <c r="DL205">
        <v>-25.510490243902439</v>
      </c>
      <c r="DM205">
        <v>-0.4669379790940929</v>
      </c>
      <c r="DN205">
        <v>7.2927400601400239E-2</v>
      </c>
      <c r="DO205">
        <v>0</v>
      </c>
      <c r="DP205">
        <v>0.70644926829268295</v>
      </c>
      <c r="DQ205">
        <v>-5.295742160277896E-3</v>
      </c>
      <c r="DR205">
        <v>1.417693833684766E-3</v>
      </c>
      <c r="DS205">
        <v>1</v>
      </c>
      <c r="DT205">
        <v>0</v>
      </c>
      <c r="DU205">
        <v>0</v>
      </c>
      <c r="DV205">
        <v>0</v>
      </c>
      <c r="DW205">
        <v>-1</v>
      </c>
      <c r="DX205">
        <v>1</v>
      </c>
      <c r="DY205">
        <v>2</v>
      </c>
      <c r="DZ205" t="s">
        <v>363</v>
      </c>
      <c r="EA205">
        <v>3.2967900000000001</v>
      </c>
      <c r="EB205">
        <v>2.6253299999999999</v>
      </c>
      <c r="EC205">
        <v>0.21293400000000001</v>
      </c>
      <c r="ED205">
        <v>0.21365300000000001</v>
      </c>
      <c r="EE205">
        <v>0.144205</v>
      </c>
      <c r="EF205">
        <v>0.140676</v>
      </c>
      <c r="EG205">
        <v>23825.9</v>
      </c>
      <c r="EH205">
        <v>24227.9</v>
      </c>
      <c r="EI205">
        <v>28170.799999999999</v>
      </c>
      <c r="EJ205">
        <v>29662.5</v>
      </c>
      <c r="EK205">
        <v>33178</v>
      </c>
      <c r="EL205">
        <v>35381.599999999999</v>
      </c>
      <c r="EM205">
        <v>39759.4</v>
      </c>
      <c r="EN205">
        <v>42382.400000000001</v>
      </c>
      <c r="EO205">
        <v>1.9680500000000001</v>
      </c>
      <c r="EP205">
        <v>2.1561300000000001</v>
      </c>
      <c r="EQ205">
        <v>0.13750000000000001</v>
      </c>
      <c r="ER205">
        <v>0</v>
      </c>
      <c r="ES205">
        <v>31.3171</v>
      </c>
      <c r="ET205">
        <v>999.9</v>
      </c>
      <c r="EU205">
        <v>52</v>
      </c>
      <c r="EV205">
        <v>39.4</v>
      </c>
      <c r="EW205">
        <v>36.975999999999999</v>
      </c>
      <c r="EX205">
        <v>57.540300000000002</v>
      </c>
      <c r="EY205">
        <v>-1.57853</v>
      </c>
      <c r="EZ205">
        <v>2</v>
      </c>
      <c r="FA205">
        <v>0.44886399999999999</v>
      </c>
      <c r="FB205">
        <v>0.31949899999999998</v>
      </c>
      <c r="FC205">
        <v>20.273700000000002</v>
      </c>
      <c r="FD205">
        <v>5.2196899999999999</v>
      </c>
      <c r="FE205">
        <v>12.004</v>
      </c>
      <c r="FF205">
        <v>4.98665</v>
      </c>
      <c r="FG205">
        <v>3.2845499999999999</v>
      </c>
      <c r="FH205">
        <v>9999</v>
      </c>
      <c r="FI205">
        <v>9999</v>
      </c>
      <c r="FJ205">
        <v>9999</v>
      </c>
      <c r="FK205">
        <v>999.9</v>
      </c>
      <c r="FL205">
        <v>1.8658399999999999</v>
      </c>
      <c r="FM205">
        <v>1.86233</v>
      </c>
      <c r="FN205">
        <v>1.86432</v>
      </c>
      <c r="FO205">
        <v>1.8604099999999999</v>
      </c>
      <c r="FP205">
        <v>1.86111</v>
      </c>
      <c r="FQ205">
        <v>1.8602000000000001</v>
      </c>
      <c r="FR205">
        <v>1.86192</v>
      </c>
      <c r="FS205">
        <v>1.8585199999999999</v>
      </c>
      <c r="FT205">
        <v>0</v>
      </c>
      <c r="FU205">
        <v>0</v>
      </c>
      <c r="FV205">
        <v>0</v>
      </c>
      <c r="FW205">
        <v>0</v>
      </c>
      <c r="FX205" t="s">
        <v>358</v>
      </c>
      <c r="FY205" t="s">
        <v>359</v>
      </c>
      <c r="FZ205" t="s">
        <v>360</v>
      </c>
      <c r="GA205" t="s">
        <v>360</v>
      </c>
      <c r="GB205" t="s">
        <v>360</v>
      </c>
      <c r="GC205" t="s">
        <v>360</v>
      </c>
      <c r="GD205">
        <v>0</v>
      </c>
      <c r="GE205">
        <v>100</v>
      </c>
      <c r="GF205">
        <v>100</v>
      </c>
      <c r="GG205">
        <v>-5.09</v>
      </c>
      <c r="GH205">
        <v>0.13020000000000001</v>
      </c>
      <c r="GI205">
        <v>-3.0386377359327348</v>
      </c>
      <c r="GJ205">
        <v>-2.737337881603403E-3</v>
      </c>
      <c r="GK205">
        <v>1.2769921614711079E-6</v>
      </c>
      <c r="GL205">
        <v>-3.2469241445839119E-10</v>
      </c>
      <c r="GM205">
        <v>0.13012000000000509</v>
      </c>
      <c r="GN205">
        <v>0</v>
      </c>
      <c r="GO205">
        <v>0</v>
      </c>
      <c r="GP205">
        <v>0</v>
      </c>
      <c r="GQ205">
        <v>4</v>
      </c>
      <c r="GR205">
        <v>2074</v>
      </c>
      <c r="GS205">
        <v>4</v>
      </c>
      <c r="GT205">
        <v>30</v>
      </c>
      <c r="GU205">
        <v>17.100000000000001</v>
      </c>
      <c r="GV205">
        <v>17</v>
      </c>
      <c r="GW205">
        <v>3.3581500000000002</v>
      </c>
      <c r="GX205">
        <v>2.5415000000000001</v>
      </c>
      <c r="GY205">
        <v>2.04834</v>
      </c>
      <c r="GZ205">
        <v>2.6074199999999998</v>
      </c>
      <c r="HA205">
        <v>2.1972700000000001</v>
      </c>
      <c r="HB205">
        <v>2.3046899999999999</v>
      </c>
      <c r="HC205">
        <v>42.697400000000002</v>
      </c>
      <c r="HD205">
        <v>13.3965</v>
      </c>
      <c r="HE205">
        <v>18</v>
      </c>
      <c r="HF205">
        <v>513.48500000000001</v>
      </c>
      <c r="HG205">
        <v>719.66600000000005</v>
      </c>
      <c r="HH205">
        <v>30.9998</v>
      </c>
      <c r="HI205">
        <v>33.106699999999996</v>
      </c>
      <c r="HJ205">
        <v>30</v>
      </c>
      <c r="HK205">
        <v>32.997700000000002</v>
      </c>
      <c r="HL205">
        <v>32.988199999999999</v>
      </c>
      <c r="HM205">
        <v>67.161000000000001</v>
      </c>
      <c r="HN205">
        <v>-30</v>
      </c>
      <c r="HO205">
        <v>-30</v>
      </c>
      <c r="HP205">
        <v>31</v>
      </c>
      <c r="HQ205">
        <v>1271.05</v>
      </c>
      <c r="HR205">
        <v>33.834600000000002</v>
      </c>
      <c r="HS205">
        <v>99.258899999999997</v>
      </c>
      <c r="HT205">
        <v>98.296000000000006</v>
      </c>
    </row>
    <row r="206" spans="1:228" x14ac:dyDescent="0.2">
      <c r="A206">
        <v>191</v>
      </c>
      <c r="B206">
        <v>1670263905.5999999</v>
      </c>
      <c r="C206">
        <v>758.59999990463257</v>
      </c>
      <c r="D206" t="s">
        <v>741</v>
      </c>
      <c r="E206" t="s">
        <v>742</v>
      </c>
      <c r="F206">
        <v>4</v>
      </c>
      <c r="G206">
        <v>1670263903.5999999</v>
      </c>
      <c r="H206">
        <f t="shared" si="68"/>
        <v>1.7303379131385409E-3</v>
      </c>
      <c r="I206">
        <f t="shared" si="69"/>
        <v>1.7303379131385408</v>
      </c>
      <c r="J206">
        <f t="shared" si="70"/>
        <v>36.123257336296128</v>
      </c>
      <c r="K206">
        <f t="shared" si="71"/>
        <v>1235.558571428571</v>
      </c>
      <c r="L206">
        <f t="shared" si="72"/>
        <v>663.89309599705939</v>
      </c>
      <c r="M206">
        <f t="shared" si="73"/>
        <v>67.099237744809272</v>
      </c>
      <c r="N206">
        <f t="shared" si="74"/>
        <v>124.87709065179044</v>
      </c>
      <c r="O206">
        <f t="shared" si="75"/>
        <v>0.10716757425945481</v>
      </c>
      <c r="P206">
        <f t="shared" si="76"/>
        <v>3.6744368431398593</v>
      </c>
      <c r="Q206">
        <f t="shared" si="77"/>
        <v>0.10546095864320812</v>
      </c>
      <c r="R206">
        <f t="shared" si="78"/>
        <v>6.606416790335129E-2</v>
      </c>
      <c r="S206">
        <f t="shared" si="79"/>
        <v>226.11149062261396</v>
      </c>
      <c r="T206">
        <f t="shared" si="80"/>
        <v>33.81736191026296</v>
      </c>
      <c r="U206">
        <f t="shared" si="81"/>
        <v>33.528528571428573</v>
      </c>
      <c r="V206">
        <f t="shared" si="82"/>
        <v>5.2040919928000413</v>
      </c>
      <c r="W206">
        <f t="shared" si="83"/>
        <v>71.193985050454842</v>
      </c>
      <c r="X206">
        <f t="shared" si="84"/>
        <v>3.6181842282001155</v>
      </c>
      <c r="Y206">
        <f t="shared" si="85"/>
        <v>5.0821487596682857</v>
      </c>
      <c r="Z206">
        <f t="shared" si="86"/>
        <v>1.5859077645999258</v>
      </c>
      <c r="AA206">
        <f t="shared" si="87"/>
        <v>-76.307901969409656</v>
      </c>
      <c r="AB206">
        <f t="shared" si="88"/>
        <v>-83.789049241407866</v>
      </c>
      <c r="AC206">
        <f t="shared" si="89"/>
        <v>-5.2386739893586975</v>
      </c>
      <c r="AD206">
        <f t="shared" si="90"/>
        <v>60.775865422437761</v>
      </c>
      <c r="AE206">
        <f t="shared" si="91"/>
        <v>59.573343391672346</v>
      </c>
      <c r="AF206">
        <f t="shared" si="92"/>
        <v>1.7570507329974601</v>
      </c>
      <c r="AG206">
        <f t="shared" si="93"/>
        <v>36.123257336296128</v>
      </c>
      <c r="AH206">
        <v>1306.496652763766</v>
      </c>
      <c r="AI206">
        <v>1284.004181818181</v>
      </c>
      <c r="AJ206">
        <v>1.713962766581723</v>
      </c>
      <c r="AK206">
        <v>66.402608217360225</v>
      </c>
      <c r="AL206">
        <f t="shared" si="94"/>
        <v>1.7303379131385408</v>
      </c>
      <c r="AM206">
        <v>35.101599614648592</v>
      </c>
      <c r="AN206">
        <v>35.79464205882352</v>
      </c>
      <c r="AO206">
        <v>-1.1900511360578709E-5</v>
      </c>
      <c r="AP206">
        <v>90.818453597350185</v>
      </c>
      <c r="AQ206">
        <v>149</v>
      </c>
      <c r="AR206">
        <v>23</v>
      </c>
      <c r="AS206">
        <f t="shared" si="95"/>
        <v>1</v>
      </c>
      <c r="AT206">
        <f t="shared" si="96"/>
        <v>0</v>
      </c>
      <c r="AU206">
        <f t="shared" si="97"/>
        <v>47212.464414839153</v>
      </c>
      <c r="AV206">
        <f t="shared" si="98"/>
        <v>1199.995714285714</v>
      </c>
      <c r="AW206">
        <f t="shared" si="99"/>
        <v>1025.9198065402143</v>
      </c>
      <c r="AX206">
        <f t="shared" si="100"/>
        <v>0.85493622546050774</v>
      </c>
      <c r="AY206">
        <f t="shared" si="101"/>
        <v>0.18842691513878002</v>
      </c>
      <c r="AZ206">
        <v>2.7</v>
      </c>
      <c r="BA206">
        <v>0.5</v>
      </c>
      <c r="BB206" t="s">
        <v>355</v>
      </c>
      <c r="BC206">
        <v>2</v>
      </c>
      <c r="BD206" t="b">
        <v>1</v>
      </c>
      <c r="BE206">
        <v>1670263903.5999999</v>
      </c>
      <c r="BF206">
        <v>1235.558571428571</v>
      </c>
      <c r="BG206">
        <v>1261.204285714286</v>
      </c>
      <c r="BH206">
        <v>35.799028571428572</v>
      </c>
      <c r="BI206">
        <v>35.095357142857146</v>
      </c>
      <c r="BJ206">
        <v>1240.648571428572</v>
      </c>
      <c r="BK206">
        <v>35.668928571428573</v>
      </c>
      <c r="BL206">
        <v>650.04842857142853</v>
      </c>
      <c r="BM206">
        <v>100.9692857142857</v>
      </c>
      <c r="BN206">
        <v>0.10005534285714281</v>
      </c>
      <c r="BO206">
        <v>33.105557142857137</v>
      </c>
      <c r="BP206">
        <v>33.528528571428573</v>
      </c>
      <c r="BQ206">
        <v>999.89999999999986</v>
      </c>
      <c r="BR206">
        <v>0</v>
      </c>
      <c r="BS206">
        <v>0</v>
      </c>
      <c r="BT206">
        <v>8996.25</v>
      </c>
      <c r="BU206">
        <v>0</v>
      </c>
      <c r="BV206">
        <v>159.32214285714289</v>
      </c>
      <c r="BW206">
        <v>-25.645314285714289</v>
      </c>
      <c r="BX206">
        <v>1281.4328571428571</v>
      </c>
      <c r="BY206">
        <v>1307.0771428571429</v>
      </c>
      <c r="BZ206">
        <v>0.70369342857142858</v>
      </c>
      <c r="CA206">
        <v>1261.204285714286</v>
      </c>
      <c r="CB206">
        <v>35.095357142857146</v>
      </c>
      <c r="CC206">
        <v>3.614601428571429</v>
      </c>
      <c r="CD206">
        <v>3.5435500000000002</v>
      </c>
      <c r="CE206">
        <v>27.167871428571431</v>
      </c>
      <c r="CF206">
        <v>26.82987142857143</v>
      </c>
      <c r="CG206">
        <v>1199.995714285714</v>
      </c>
      <c r="CH206">
        <v>0.50004171428571431</v>
      </c>
      <c r="CI206">
        <v>0.49995828571428558</v>
      </c>
      <c r="CJ206">
        <v>0</v>
      </c>
      <c r="CK206">
        <v>954.16171428571431</v>
      </c>
      <c r="CL206">
        <v>4.9990899999999998</v>
      </c>
      <c r="CM206">
        <v>9780.0257142857135</v>
      </c>
      <c r="CN206">
        <v>9557.9614285714288</v>
      </c>
      <c r="CO206">
        <v>42.936999999999998</v>
      </c>
      <c r="CP206">
        <v>44.704999999999998</v>
      </c>
      <c r="CQ206">
        <v>43.686999999999998</v>
      </c>
      <c r="CR206">
        <v>43.811999999999998</v>
      </c>
      <c r="CS206">
        <v>44.311999999999998</v>
      </c>
      <c r="CT206">
        <v>597.55000000000007</v>
      </c>
      <c r="CU206">
        <v>597.44714285714292</v>
      </c>
      <c r="CV206">
        <v>0</v>
      </c>
      <c r="CW206">
        <v>1670263924.4000001</v>
      </c>
      <c r="CX206">
        <v>0</v>
      </c>
      <c r="CY206">
        <v>1670262879</v>
      </c>
      <c r="CZ206" t="s">
        <v>356</v>
      </c>
      <c r="DA206">
        <v>1670262873</v>
      </c>
      <c r="DB206">
        <v>1670262879</v>
      </c>
      <c r="DC206">
        <v>3</v>
      </c>
      <c r="DD206">
        <v>-7.0000000000000001E-3</v>
      </c>
      <c r="DE206">
        <v>-1.0999999999999999E-2</v>
      </c>
      <c r="DF206">
        <v>-3.9849999999999999</v>
      </c>
      <c r="DG206">
        <v>0.13</v>
      </c>
      <c r="DH206">
        <v>415</v>
      </c>
      <c r="DI206">
        <v>34</v>
      </c>
      <c r="DJ206">
        <v>0.34</v>
      </c>
      <c r="DK206">
        <v>0.13</v>
      </c>
      <c r="DL206">
        <v>-25.53720975609756</v>
      </c>
      <c r="DM206">
        <v>-0.74596724738679332</v>
      </c>
      <c r="DN206">
        <v>8.6633570367235124E-2</v>
      </c>
      <c r="DO206">
        <v>0</v>
      </c>
      <c r="DP206">
        <v>0.70567990243902434</v>
      </c>
      <c r="DQ206">
        <v>-7.5981951219510641E-3</v>
      </c>
      <c r="DR206">
        <v>1.557995472689463E-3</v>
      </c>
      <c r="DS206">
        <v>1</v>
      </c>
      <c r="DT206">
        <v>0</v>
      </c>
      <c r="DU206">
        <v>0</v>
      </c>
      <c r="DV206">
        <v>0</v>
      </c>
      <c r="DW206">
        <v>-1</v>
      </c>
      <c r="DX206">
        <v>1</v>
      </c>
      <c r="DY206">
        <v>2</v>
      </c>
      <c r="DZ206" t="s">
        <v>363</v>
      </c>
      <c r="EA206">
        <v>3.2967499999999998</v>
      </c>
      <c r="EB206">
        <v>2.6252599999999999</v>
      </c>
      <c r="EC206">
        <v>0.213643</v>
      </c>
      <c r="ED206">
        <v>0.21435599999999999</v>
      </c>
      <c r="EE206">
        <v>0.144177</v>
      </c>
      <c r="EF206">
        <v>0.14065</v>
      </c>
      <c r="EG206">
        <v>23804.3</v>
      </c>
      <c r="EH206">
        <v>24206.3</v>
      </c>
      <c r="EI206">
        <v>28170.7</v>
      </c>
      <c r="EJ206">
        <v>29662.6</v>
      </c>
      <c r="EK206">
        <v>33178.9</v>
      </c>
      <c r="EL206">
        <v>35382.6</v>
      </c>
      <c r="EM206">
        <v>39759.199999999997</v>
      </c>
      <c r="EN206">
        <v>42382.2</v>
      </c>
      <c r="EO206">
        <v>1.9688000000000001</v>
      </c>
      <c r="EP206">
        <v>2.1562000000000001</v>
      </c>
      <c r="EQ206">
        <v>0.136048</v>
      </c>
      <c r="ER206">
        <v>0</v>
      </c>
      <c r="ES206">
        <v>31.3066</v>
      </c>
      <c r="ET206">
        <v>999.9</v>
      </c>
      <c r="EU206">
        <v>51.9</v>
      </c>
      <c r="EV206">
        <v>39.4</v>
      </c>
      <c r="EW206">
        <v>36.901800000000001</v>
      </c>
      <c r="EX206">
        <v>57.360300000000002</v>
      </c>
      <c r="EY206">
        <v>-1.5705100000000001</v>
      </c>
      <c r="EZ206">
        <v>2</v>
      </c>
      <c r="FA206">
        <v>0.44888699999999998</v>
      </c>
      <c r="FB206">
        <v>0.31904100000000002</v>
      </c>
      <c r="FC206">
        <v>20.273700000000002</v>
      </c>
      <c r="FD206">
        <v>5.2187900000000003</v>
      </c>
      <c r="FE206">
        <v>12.004300000000001</v>
      </c>
      <c r="FF206">
        <v>4.9869000000000003</v>
      </c>
      <c r="FG206">
        <v>3.2844799999999998</v>
      </c>
      <c r="FH206">
        <v>9999</v>
      </c>
      <c r="FI206">
        <v>9999</v>
      </c>
      <c r="FJ206">
        <v>9999</v>
      </c>
      <c r="FK206">
        <v>999.9</v>
      </c>
      <c r="FL206">
        <v>1.8658399999999999</v>
      </c>
      <c r="FM206">
        <v>1.86232</v>
      </c>
      <c r="FN206">
        <v>1.86432</v>
      </c>
      <c r="FO206">
        <v>1.8603799999999999</v>
      </c>
      <c r="FP206">
        <v>1.86111</v>
      </c>
      <c r="FQ206">
        <v>1.8602000000000001</v>
      </c>
      <c r="FR206">
        <v>1.86188</v>
      </c>
      <c r="FS206">
        <v>1.8585100000000001</v>
      </c>
      <c r="FT206">
        <v>0</v>
      </c>
      <c r="FU206">
        <v>0</v>
      </c>
      <c r="FV206">
        <v>0</v>
      </c>
      <c r="FW206">
        <v>0</v>
      </c>
      <c r="FX206" t="s">
        <v>358</v>
      </c>
      <c r="FY206" t="s">
        <v>359</v>
      </c>
      <c r="FZ206" t="s">
        <v>360</v>
      </c>
      <c r="GA206" t="s">
        <v>360</v>
      </c>
      <c r="GB206" t="s">
        <v>360</v>
      </c>
      <c r="GC206" t="s">
        <v>360</v>
      </c>
      <c r="GD206">
        <v>0</v>
      </c>
      <c r="GE206">
        <v>100</v>
      </c>
      <c r="GF206">
        <v>100</v>
      </c>
      <c r="GG206">
        <v>-5.09</v>
      </c>
      <c r="GH206">
        <v>0.13020000000000001</v>
      </c>
      <c r="GI206">
        <v>-3.0386377359327348</v>
      </c>
      <c r="GJ206">
        <v>-2.737337881603403E-3</v>
      </c>
      <c r="GK206">
        <v>1.2769921614711079E-6</v>
      </c>
      <c r="GL206">
        <v>-3.2469241445839119E-10</v>
      </c>
      <c r="GM206">
        <v>0.13012000000000509</v>
      </c>
      <c r="GN206">
        <v>0</v>
      </c>
      <c r="GO206">
        <v>0</v>
      </c>
      <c r="GP206">
        <v>0</v>
      </c>
      <c r="GQ206">
        <v>4</v>
      </c>
      <c r="GR206">
        <v>2074</v>
      </c>
      <c r="GS206">
        <v>4</v>
      </c>
      <c r="GT206">
        <v>30</v>
      </c>
      <c r="GU206">
        <v>17.2</v>
      </c>
      <c r="GV206">
        <v>17.100000000000001</v>
      </c>
      <c r="GW206">
        <v>3.3727999999999998</v>
      </c>
      <c r="GX206">
        <v>2.5451700000000002</v>
      </c>
      <c r="GY206">
        <v>2.04834</v>
      </c>
      <c r="GZ206">
        <v>2.6061999999999999</v>
      </c>
      <c r="HA206">
        <v>2.1972700000000001</v>
      </c>
      <c r="HB206">
        <v>2.2985799999999998</v>
      </c>
      <c r="HC206">
        <v>42.697400000000002</v>
      </c>
      <c r="HD206">
        <v>13.3965</v>
      </c>
      <c r="HE206">
        <v>18</v>
      </c>
      <c r="HF206">
        <v>513.976</v>
      </c>
      <c r="HG206">
        <v>719.70799999999997</v>
      </c>
      <c r="HH206">
        <v>30.9999</v>
      </c>
      <c r="HI206">
        <v>33.104900000000001</v>
      </c>
      <c r="HJ206">
        <v>30</v>
      </c>
      <c r="HK206">
        <v>32.997700000000002</v>
      </c>
      <c r="HL206">
        <v>32.985799999999998</v>
      </c>
      <c r="HM206">
        <v>67.4435</v>
      </c>
      <c r="HN206">
        <v>-30</v>
      </c>
      <c r="HO206">
        <v>-30</v>
      </c>
      <c r="HP206">
        <v>31</v>
      </c>
      <c r="HQ206">
        <v>1277.73</v>
      </c>
      <c r="HR206">
        <v>33.834600000000002</v>
      </c>
      <c r="HS206">
        <v>99.258399999999995</v>
      </c>
      <c r="HT206">
        <v>98.296000000000006</v>
      </c>
    </row>
    <row r="207" spans="1:228" x14ac:dyDescent="0.2">
      <c r="A207">
        <v>192</v>
      </c>
      <c r="B207">
        <v>1670263909.5999999</v>
      </c>
      <c r="C207">
        <v>762.59999990463257</v>
      </c>
      <c r="D207" t="s">
        <v>743</v>
      </c>
      <c r="E207" t="s">
        <v>744</v>
      </c>
      <c r="F207">
        <v>4</v>
      </c>
      <c r="G207">
        <v>1670263907.2874999</v>
      </c>
      <c r="H207">
        <f t="shared" si="68"/>
        <v>1.7310060429720231E-3</v>
      </c>
      <c r="I207">
        <f t="shared" si="69"/>
        <v>1.7310060429720231</v>
      </c>
      <c r="J207">
        <f t="shared" si="70"/>
        <v>35.515775613658199</v>
      </c>
      <c r="K207">
        <f t="shared" si="71"/>
        <v>1241.7449999999999</v>
      </c>
      <c r="L207">
        <f t="shared" si="72"/>
        <v>680.39975150738985</v>
      </c>
      <c r="M207">
        <f t="shared" si="73"/>
        <v>68.767303297827397</v>
      </c>
      <c r="N207">
        <f t="shared" si="74"/>
        <v>125.50189038779099</v>
      </c>
      <c r="O207">
        <f t="shared" si="75"/>
        <v>0.10744279599297685</v>
      </c>
      <c r="P207">
        <f t="shared" si="76"/>
        <v>3.6791759436719129</v>
      </c>
      <c r="Q207">
        <f t="shared" si="77"/>
        <v>0.1057296505823403</v>
      </c>
      <c r="R207">
        <f t="shared" si="78"/>
        <v>6.6232675530183582E-2</v>
      </c>
      <c r="S207">
        <f t="shared" si="79"/>
        <v>226.11317954028547</v>
      </c>
      <c r="T207">
        <f t="shared" si="80"/>
        <v>33.813011235130055</v>
      </c>
      <c r="U207">
        <f t="shared" si="81"/>
        <v>33.513437499999988</v>
      </c>
      <c r="V207">
        <f t="shared" si="82"/>
        <v>5.1996978302783585</v>
      </c>
      <c r="W207">
        <f t="shared" si="83"/>
        <v>71.187471280253163</v>
      </c>
      <c r="X207">
        <f t="shared" si="84"/>
        <v>3.6171713287338232</v>
      </c>
      <c r="Y207">
        <f t="shared" si="85"/>
        <v>5.0811909226184273</v>
      </c>
      <c r="Z207">
        <f t="shared" si="86"/>
        <v>1.5825265015445353</v>
      </c>
      <c r="AA207">
        <f t="shared" si="87"/>
        <v>-76.33736649506622</v>
      </c>
      <c r="AB207">
        <f t="shared" si="88"/>
        <v>-81.569670995020985</v>
      </c>
      <c r="AC207">
        <f t="shared" si="89"/>
        <v>-5.0928842433709347</v>
      </c>
      <c r="AD207">
        <f t="shared" si="90"/>
        <v>63.11325780682732</v>
      </c>
      <c r="AE207">
        <f t="shared" si="91"/>
        <v>59.615357501487061</v>
      </c>
      <c r="AF207">
        <f t="shared" si="92"/>
        <v>1.7537217737003359</v>
      </c>
      <c r="AG207">
        <f t="shared" si="93"/>
        <v>35.515775613658199</v>
      </c>
      <c r="AH207">
        <v>1313.4354537882821</v>
      </c>
      <c r="AI207">
        <v>1291.023272727273</v>
      </c>
      <c r="AJ207">
        <v>1.7583851066326439</v>
      </c>
      <c r="AK207">
        <v>66.402608217360225</v>
      </c>
      <c r="AL207">
        <f t="shared" si="94"/>
        <v>1.7310060429720231</v>
      </c>
      <c r="AM207">
        <v>35.091773845730813</v>
      </c>
      <c r="AN207">
        <v>35.785166764705863</v>
      </c>
      <c r="AO207">
        <v>-1.8138642578886881E-5</v>
      </c>
      <c r="AP207">
        <v>90.818453597350185</v>
      </c>
      <c r="AQ207">
        <v>149</v>
      </c>
      <c r="AR207">
        <v>23</v>
      </c>
      <c r="AS207">
        <f t="shared" si="95"/>
        <v>1</v>
      </c>
      <c r="AT207">
        <f t="shared" si="96"/>
        <v>0</v>
      </c>
      <c r="AU207">
        <f t="shared" si="97"/>
        <v>47297.631924624882</v>
      </c>
      <c r="AV207">
        <f t="shared" si="98"/>
        <v>1200.0050000000001</v>
      </c>
      <c r="AW207">
        <f t="shared" si="99"/>
        <v>1025.9277137514434</v>
      </c>
      <c r="AX207">
        <f t="shared" si="100"/>
        <v>0.85493619922537267</v>
      </c>
      <c r="AY207">
        <f t="shared" si="101"/>
        <v>0.18842686450496909</v>
      </c>
      <c r="AZ207">
        <v>2.7</v>
      </c>
      <c r="BA207">
        <v>0.5</v>
      </c>
      <c r="BB207" t="s">
        <v>355</v>
      </c>
      <c r="BC207">
        <v>2</v>
      </c>
      <c r="BD207" t="b">
        <v>1</v>
      </c>
      <c r="BE207">
        <v>1670263907.2874999</v>
      </c>
      <c r="BF207">
        <v>1241.7449999999999</v>
      </c>
      <c r="BG207">
        <v>1267.4124999999999</v>
      </c>
      <c r="BH207">
        <v>35.789137500000002</v>
      </c>
      <c r="BI207">
        <v>35.086750000000002</v>
      </c>
      <c r="BJ207">
        <v>1246.8412499999999</v>
      </c>
      <c r="BK207">
        <v>35.659037499999997</v>
      </c>
      <c r="BL207">
        <v>650.0095</v>
      </c>
      <c r="BM207">
        <v>100.96899999999999</v>
      </c>
      <c r="BN207">
        <v>9.99718E-2</v>
      </c>
      <c r="BO207">
        <v>33.102200000000003</v>
      </c>
      <c r="BP207">
        <v>33.513437499999988</v>
      </c>
      <c r="BQ207">
        <v>999.9</v>
      </c>
      <c r="BR207">
        <v>0</v>
      </c>
      <c r="BS207">
        <v>0</v>
      </c>
      <c r="BT207">
        <v>9012.65625</v>
      </c>
      <c r="BU207">
        <v>0</v>
      </c>
      <c r="BV207">
        <v>159.61262500000001</v>
      </c>
      <c r="BW207">
        <v>-25.666987500000001</v>
      </c>
      <c r="BX207">
        <v>1287.8362500000001</v>
      </c>
      <c r="BY207">
        <v>1313.49875</v>
      </c>
      <c r="BZ207">
        <v>0.70242687500000001</v>
      </c>
      <c r="CA207">
        <v>1267.4124999999999</v>
      </c>
      <c r="CB207">
        <v>35.086750000000002</v>
      </c>
      <c r="CC207">
        <v>3.6135962500000001</v>
      </c>
      <c r="CD207">
        <v>3.542675</v>
      </c>
      <c r="CE207">
        <v>27.163125000000001</v>
      </c>
      <c r="CF207">
        <v>26.825675</v>
      </c>
      <c r="CG207">
        <v>1200.0050000000001</v>
      </c>
      <c r="CH207">
        <v>0.50004237500000004</v>
      </c>
      <c r="CI207">
        <v>0.49995762500000002</v>
      </c>
      <c r="CJ207">
        <v>0</v>
      </c>
      <c r="CK207">
        <v>954.08924999999999</v>
      </c>
      <c r="CL207">
        <v>4.9990899999999998</v>
      </c>
      <c r="CM207">
        <v>9779.2912500000002</v>
      </c>
      <c r="CN207">
        <v>9558.0400000000009</v>
      </c>
      <c r="CO207">
        <v>42.936999999999998</v>
      </c>
      <c r="CP207">
        <v>44.686999999999998</v>
      </c>
      <c r="CQ207">
        <v>43.686999999999998</v>
      </c>
      <c r="CR207">
        <v>43.811999999999998</v>
      </c>
      <c r="CS207">
        <v>44.311999999999998</v>
      </c>
      <c r="CT207">
        <v>597.55624999999998</v>
      </c>
      <c r="CU207">
        <v>597.45125000000007</v>
      </c>
      <c r="CV207">
        <v>0</v>
      </c>
      <c r="CW207">
        <v>1670263928.5999999</v>
      </c>
      <c r="CX207">
        <v>0</v>
      </c>
      <c r="CY207">
        <v>1670262879</v>
      </c>
      <c r="CZ207" t="s">
        <v>356</v>
      </c>
      <c r="DA207">
        <v>1670262873</v>
      </c>
      <c r="DB207">
        <v>1670262879</v>
      </c>
      <c r="DC207">
        <v>3</v>
      </c>
      <c r="DD207">
        <v>-7.0000000000000001E-3</v>
      </c>
      <c r="DE207">
        <v>-1.0999999999999999E-2</v>
      </c>
      <c r="DF207">
        <v>-3.9849999999999999</v>
      </c>
      <c r="DG207">
        <v>0.13</v>
      </c>
      <c r="DH207">
        <v>415</v>
      </c>
      <c r="DI207">
        <v>34</v>
      </c>
      <c r="DJ207">
        <v>0.34</v>
      </c>
      <c r="DK207">
        <v>0.13</v>
      </c>
      <c r="DL207">
        <v>-25.577692682926831</v>
      </c>
      <c r="DM207">
        <v>-0.75397839721255144</v>
      </c>
      <c r="DN207">
        <v>8.7239545156674106E-2</v>
      </c>
      <c r="DO207">
        <v>0</v>
      </c>
      <c r="DP207">
        <v>0.70506275609756097</v>
      </c>
      <c r="DQ207">
        <v>-1.631922648083578E-2</v>
      </c>
      <c r="DR207">
        <v>2.0005193567194379E-3</v>
      </c>
      <c r="DS207">
        <v>1</v>
      </c>
      <c r="DT207">
        <v>0</v>
      </c>
      <c r="DU207">
        <v>0</v>
      </c>
      <c r="DV207">
        <v>0</v>
      </c>
      <c r="DW207">
        <v>-1</v>
      </c>
      <c r="DX207">
        <v>1</v>
      </c>
      <c r="DY207">
        <v>2</v>
      </c>
      <c r="DZ207" t="s">
        <v>363</v>
      </c>
      <c r="EA207">
        <v>3.2968099999999998</v>
      </c>
      <c r="EB207">
        <v>2.6254300000000002</v>
      </c>
      <c r="EC207">
        <v>0.21435899999999999</v>
      </c>
      <c r="ED207">
        <v>0.21506500000000001</v>
      </c>
      <c r="EE207">
        <v>0.144151</v>
      </c>
      <c r="EF207">
        <v>0.140627</v>
      </c>
      <c r="EG207">
        <v>23782.400000000001</v>
      </c>
      <c r="EH207">
        <v>24184.9</v>
      </c>
      <c r="EI207">
        <v>28170.5</v>
      </c>
      <c r="EJ207">
        <v>29663.3</v>
      </c>
      <c r="EK207">
        <v>33179.699999999997</v>
      </c>
      <c r="EL207">
        <v>35384.400000000001</v>
      </c>
      <c r="EM207">
        <v>39758.800000000003</v>
      </c>
      <c r="EN207">
        <v>42383.199999999997</v>
      </c>
      <c r="EO207">
        <v>1.9692499999999999</v>
      </c>
      <c r="EP207">
        <v>2.1562000000000001</v>
      </c>
      <c r="EQ207">
        <v>0.13720199999999999</v>
      </c>
      <c r="ER207">
        <v>0</v>
      </c>
      <c r="ES207">
        <v>31.294699999999999</v>
      </c>
      <c r="ET207">
        <v>999.9</v>
      </c>
      <c r="EU207">
        <v>51.9</v>
      </c>
      <c r="EV207">
        <v>39.4</v>
      </c>
      <c r="EW207">
        <v>36.905799999999999</v>
      </c>
      <c r="EX207">
        <v>57.180300000000003</v>
      </c>
      <c r="EY207">
        <v>-1.47035</v>
      </c>
      <c r="EZ207">
        <v>2</v>
      </c>
      <c r="FA207">
        <v>0.44886399999999999</v>
      </c>
      <c r="FB207">
        <v>0.31845899999999999</v>
      </c>
      <c r="FC207">
        <v>20.273800000000001</v>
      </c>
      <c r="FD207">
        <v>5.2187900000000003</v>
      </c>
      <c r="FE207">
        <v>12.004300000000001</v>
      </c>
      <c r="FF207">
        <v>4.9866000000000001</v>
      </c>
      <c r="FG207">
        <v>3.2845</v>
      </c>
      <c r="FH207">
        <v>9999</v>
      </c>
      <c r="FI207">
        <v>9999</v>
      </c>
      <c r="FJ207">
        <v>9999</v>
      </c>
      <c r="FK207">
        <v>999.9</v>
      </c>
      <c r="FL207">
        <v>1.86585</v>
      </c>
      <c r="FM207">
        <v>1.86232</v>
      </c>
      <c r="FN207">
        <v>1.86432</v>
      </c>
      <c r="FO207">
        <v>1.8604000000000001</v>
      </c>
      <c r="FP207">
        <v>1.86111</v>
      </c>
      <c r="FQ207">
        <v>1.8602099999999999</v>
      </c>
      <c r="FR207">
        <v>1.86189</v>
      </c>
      <c r="FS207">
        <v>1.8585100000000001</v>
      </c>
      <c r="FT207">
        <v>0</v>
      </c>
      <c r="FU207">
        <v>0</v>
      </c>
      <c r="FV207">
        <v>0</v>
      </c>
      <c r="FW207">
        <v>0</v>
      </c>
      <c r="FX207" t="s">
        <v>358</v>
      </c>
      <c r="FY207" t="s">
        <v>359</v>
      </c>
      <c r="FZ207" t="s">
        <v>360</v>
      </c>
      <c r="GA207" t="s">
        <v>360</v>
      </c>
      <c r="GB207" t="s">
        <v>360</v>
      </c>
      <c r="GC207" t="s">
        <v>360</v>
      </c>
      <c r="GD207">
        <v>0</v>
      </c>
      <c r="GE207">
        <v>100</v>
      </c>
      <c r="GF207">
        <v>100</v>
      </c>
      <c r="GG207">
        <v>-5.0999999999999996</v>
      </c>
      <c r="GH207">
        <v>0.13020000000000001</v>
      </c>
      <c r="GI207">
        <v>-3.0386377359327348</v>
      </c>
      <c r="GJ207">
        <v>-2.737337881603403E-3</v>
      </c>
      <c r="GK207">
        <v>1.2769921614711079E-6</v>
      </c>
      <c r="GL207">
        <v>-3.2469241445839119E-10</v>
      </c>
      <c r="GM207">
        <v>0.13012000000000509</v>
      </c>
      <c r="GN207">
        <v>0</v>
      </c>
      <c r="GO207">
        <v>0</v>
      </c>
      <c r="GP207">
        <v>0</v>
      </c>
      <c r="GQ207">
        <v>4</v>
      </c>
      <c r="GR207">
        <v>2074</v>
      </c>
      <c r="GS207">
        <v>4</v>
      </c>
      <c r="GT207">
        <v>30</v>
      </c>
      <c r="GU207">
        <v>17.3</v>
      </c>
      <c r="GV207">
        <v>17.2</v>
      </c>
      <c r="GW207">
        <v>3.3862299999999999</v>
      </c>
      <c r="GX207">
        <v>2.5427200000000001</v>
      </c>
      <c r="GY207">
        <v>2.04834</v>
      </c>
      <c r="GZ207">
        <v>2.6061999999999999</v>
      </c>
      <c r="HA207">
        <v>2.1972700000000001</v>
      </c>
      <c r="HB207">
        <v>2.2924799999999999</v>
      </c>
      <c r="HC207">
        <v>42.724200000000003</v>
      </c>
      <c r="HD207">
        <v>13.3965</v>
      </c>
      <c r="HE207">
        <v>18</v>
      </c>
      <c r="HF207">
        <v>514.26300000000003</v>
      </c>
      <c r="HG207">
        <v>719.70100000000002</v>
      </c>
      <c r="HH207">
        <v>30.9998</v>
      </c>
      <c r="HI207">
        <v>33.1038</v>
      </c>
      <c r="HJ207">
        <v>30</v>
      </c>
      <c r="HK207">
        <v>32.996600000000001</v>
      </c>
      <c r="HL207">
        <v>32.985199999999999</v>
      </c>
      <c r="HM207">
        <v>67.723200000000006</v>
      </c>
      <c r="HN207">
        <v>-30</v>
      </c>
      <c r="HO207">
        <v>-30</v>
      </c>
      <c r="HP207">
        <v>31</v>
      </c>
      <c r="HQ207">
        <v>1284.4100000000001</v>
      </c>
      <c r="HR207">
        <v>33.834600000000002</v>
      </c>
      <c r="HS207">
        <v>99.257499999999993</v>
      </c>
      <c r="HT207">
        <v>98.298199999999994</v>
      </c>
    </row>
    <row r="208" spans="1:228" x14ac:dyDescent="0.2">
      <c r="A208">
        <v>193</v>
      </c>
      <c r="B208">
        <v>1670263913.5999999</v>
      </c>
      <c r="C208">
        <v>766.59999990463257</v>
      </c>
      <c r="D208" t="s">
        <v>745</v>
      </c>
      <c r="E208" t="s">
        <v>746</v>
      </c>
      <c r="F208">
        <v>4</v>
      </c>
      <c r="G208">
        <v>1670263911.5999999</v>
      </c>
      <c r="H208">
        <f t="shared" ref="H208:H271" si="102">(I208)/1000</f>
        <v>1.7337419427528409E-3</v>
      </c>
      <c r="I208">
        <f t="shared" ref="I208:I271" si="103">IF(BD208, AL208, AF208)</f>
        <v>1.7337419427528409</v>
      </c>
      <c r="J208">
        <f t="shared" ref="J208:J271" si="104">IF(BD208, AG208, AE208)</f>
        <v>36.106031732472871</v>
      </c>
      <c r="K208">
        <f t="shared" ref="K208:K271" si="105">BF208 - IF(AS208&gt;1, J208*AZ208*100/(AU208*BT208), 0)</f>
        <v>1248.981428571429</v>
      </c>
      <c r="L208">
        <f t="shared" ref="L208:L271" si="106">((R208-H208/2)*K208-J208)/(R208+H208/2)</f>
        <v>678.54417542644956</v>
      </c>
      <c r="M208">
        <f t="shared" ref="M208:M271" si="107">L208*(BM208+BN208)/1000</f>
        <v>68.579736375631882</v>
      </c>
      <c r="N208">
        <f t="shared" ref="N208:N271" si="108">(BF208 - IF(AS208&gt;1, J208*AZ208*100/(AU208*BT208), 0))*(BM208+BN208)/1000</f>
        <v>126.23322137524295</v>
      </c>
      <c r="O208">
        <f t="shared" ref="O208:O271" si="109">2/((1/Q208-1/P208)+SIGN(Q208)*SQRT((1/Q208-1/P208)*(1/Q208-1/P208) + 4*BA208/((BA208+1)*(BA208+1))*(2*1/Q208*1/P208-1/P208*1/P208)))</f>
        <v>0.10742965169284045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3.6786142879000829</v>
      </c>
      <c r="Q208">
        <f t="shared" ref="Q208:Q271" si="111">H208*(1000-(1000*0.61365*EXP(17.502*U208/(240.97+U208))/(BM208+BN208)+BH208)/2)/(1000*0.61365*EXP(17.502*U208/(240.97+U208))/(BM208+BN208)-BH208)</f>
        <v>0.10571666481262397</v>
      </c>
      <c r="R208">
        <f t="shared" ref="R208:R271" si="112">1/((BA208+1)/(O208/1.6)+1/(P208/1.37)) + BA208/((BA208+1)/(O208/1.6) + BA208/(P208/1.37))</f>
        <v>6.6224545323589221E-2</v>
      </c>
      <c r="S208">
        <f t="shared" ref="S208:S271" si="113">(AV208*AY208)</f>
        <v>226.11120165127747</v>
      </c>
      <c r="T208">
        <f t="shared" ref="T208:T271" si="114">(BO208+(S208+2*0.95*0.0000000567*(((BO208+$B$6)+273)^4-(BO208+273)^4)-44100*H208)/(1.84*29.3*P208+8*0.95*0.0000000567*(BO208+273)^3))</f>
        <v>33.803463601791492</v>
      </c>
      <c r="U208">
        <f t="shared" ref="U208:U271" si="115">($C$6*BP208+$D$6*BQ208+$E$6*T208)</f>
        <v>33.519685714285707</v>
      </c>
      <c r="V208">
        <f t="shared" ref="V208:V271" si="116">0.61365*EXP(17.502*U208/(240.97+U208))</f>
        <v>5.2015167706219003</v>
      </c>
      <c r="W208">
        <f t="shared" ref="W208:W271" si="117">(X208/Y208*100)</f>
        <v>71.206636932400443</v>
      </c>
      <c r="X208">
        <f t="shared" ref="X208:X271" si="118">BH208*(BM208+BN208)/1000</f>
        <v>3.6163027627319977</v>
      </c>
      <c r="Y208">
        <f t="shared" ref="Y208:Y271" si="119">0.61365*EXP(17.502*BO208/(240.97+BO208))</f>
        <v>5.0786035101827816</v>
      </c>
      <c r="Z208">
        <f t="shared" ref="Z208:Z271" si="120">(V208-BH208*(BM208+BN208)/1000)</f>
        <v>1.5852140078899026</v>
      </c>
      <c r="AA208">
        <f t="shared" ref="AA208:AA271" si="121">(-H208*44100)</f>
        <v>-76.45801967540028</v>
      </c>
      <c r="AB208">
        <f t="shared" ref="AB208:AB271" si="122">2*29.3*P208*0.92*(BO208-U208)</f>
        <v>-84.595432567656871</v>
      </c>
      <c r="AC208">
        <f t="shared" ref="AC208:AC271" si="123">2*0.95*0.0000000567*(((BO208+$B$6)+273)^4-(U208+273)^4)</f>
        <v>-5.2825342821559644</v>
      </c>
      <c r="AD208">
        <f t="shared" ref="AD208:AD271" si="124">S208+AC208+AA208+AB208</f>
        <v>59.775215126064325</v>
      </c>
      <c r="AE208">
        <f t="shared" ref="AE208:AE271" si="125">BL208*AS208*(BG208-BF208*(1000-AS208*BI208)/(1000-AS208*BH208))/(100*AZ208)</f>
        <v>59.489507258307839</v>
      </c>
      <c r="AF208">
        <f t="shared" ref="AF208:AF271" si="126">1000*BL208*AS208*(BH208-BI208)/(100*AZ208*(1000-AS208*BH208))</f>
        <v>1.7563714622820665</v>
      </c>
      <c r="AG208">
        <f t="shared" ref="AG208:AG271" si="127">(AH208 - AI208 - BM208*1000/(8.314*(BO208+273.15)) * AK208/BL208 * AJ208) * BL208/(100*AZ208) * (1000 - BI208)/1000</f>
        <v>36.106031732472871</v>
      </c>
      <c r="AH208">
        <v>1320.3736404338831</v>
      </c>
      <c r="AI208">
        <v>1297.8955757575759</v>
      </c>
      <c r="AJ208">
        <v>1.712008153655453</v>
      </c>
      <c r="AK208">
        <v>66.402608217360225</v>
      </c>
      <c r="AL208">
        <f t="shared" ref="AL208:AL271" si="128">(AN208 - AM208 + BM208*1000/(8.314*(BO208+273.15)) * AP208/BL208 * AO208) * BL208/(100*AZ208) * 1000/(1000 - AN208)</f>
        <v>1.7337419427528409</v>
      </c>
      <c r="AM208">
        <v>35.083780003422213</v>
      </c>
      <c r="AN208">
        <v>35.778237058823528</v>
      </c>
      <c r="AO208">
        <v>-1.369111260817721E-5</v>
      </c>
      <c r="AP208">
        <v>90.818453597350185</v>
      </c>
      <c r="AQ208">
        <v>149</v>
      </c>
      <c r="AR208">
        <v>23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47288.999922082199</v>
      </c>
      <c r="AV208">
        <f t="shared" ref="AV208:AV271" si="132">$B$10*BU208+$C$10*BV208+$F$10*CG208*(1-CJ208)</f>
        <v>1199.995714285714</v>
      </c>
      <c r="AW208">
        <f t="shared" ref="AW208:AW271" si="133">AV208*AX208</f>
        <v>1025.9196568141333</v>
      </c>
      <c r="AX208">
        <f t="shared" ref="AX208:AX271" si="134">($B$10*$D$8+$C$10*$D$8+$F$10*((CT208+CL208)/MAX(CT208+CL208+CU208, 0.1)*$I$8+CU208/MAX(CT208+CL208+CU208, 0.1)*$J$8))/($B$10+$C$10+$F$10)</f>
        <v>0.85493610068832804</v>
      </c>
      <c r="AY208">
        <f t="shared" ref="AY208:AY271" si="135">($B$10*$K$8+$C$10*$K$8+$F$10*((CT208+CL208)/MAX(CT208+CL208+CU208, 0.1)*$P$8+CU208/MAX(CT208+CL208+CU208, 0.1)*$Q$8))/($B$10+$C$10+$F$10)</f>
        <v>0.1884266743284729</v>
      </c>
      <c r="AZ208">
        <v>2.7</v>
      </c>
      <c r="BA208">
        <v>0.5</v>
      </c>
      <c r="BB208" t="s">
        <v>355</v>
      </c>
      <c r="BC208">
        <v>2</v>
      </c>
      <c r="BD208" t="b">
        <v>1</v>
      </c>
      <c r="BE208">
        <v>1670263911.5999999</v>
      </c>
      <c r="BF208">
        <v>1248.981428571429</v>
      </c>
      <c r="BG208">
        <v>1274.6028571428569</v>
      </c>
      <c r="BH208">
        <v>35.780557142857141</v>
      </c>
      <c r="BI208">
        <v>35.077114285714281</v>
      </c>
      <c r="BJ208">
        <v>1254.084285714285</v>
      </c>
      <c r="BK208">
        <v>35.650414285714277</v>
      </c>
      <c r="BL208">
        <v>650.02071428571423</v>
      </c>
      <c r="BM208">
        <v>100.96899999999999</v>
      </c>
      <c r="BN208">
        <v>9.9933842857142866E-2</v>
      </c>
      <c r="BO208">
        <v>33.093128571428572</v>
      </c>
      <c r="BP208">
        <v>33.519685714285707</v>
      </c>
      <c r="BQ208">
        <v>999.89999999999986</v>
      </c>
      <c r="BR208">
        <v>0</v>
      </c>
      <c r="BS208">
        <v>0</v>
      </c>
      <c r="BT208">
        <v>9010.7142857142862</v>
      </c>
      <c r="BU208">
        <v>0</v>
      </c>
      <c r="BV208">
        <v>159.7648571428571</v>
      </c>
      <c r="BW208">
        <v>-25.622</v>
      </c>
      <c r="BX208">
        <v>1295.3285714285721</v>
      </c>
      <c r="BY208">
        <v>1320.937142857143</v>
      </c>
      <c r="BZ208">
        <v>0.70344928571428567</v>
      </c>
      <c r="CA208">
        <v>1274.6028571428569</v>
      </c>
      <c r="CB208">
        <v>35.077114285714281</v>
      </c>
      <c r="CC208">
        <v>3.612727142857143</v>
      </c>
      <c r="CD208">
        <v>3.5417014285714279</v>
      </c>
      <c r="CE208">
        <v>27.159028571428571</v>
      </c>
      <c r="CF208">
        <v>26.821000000000002</v>
      </c>
      <c r="CG208">
        <v>1199.995714285714</v>
      </c>
      <c r="CH208">
        <v>0.50004771428571426</v>
      </c>
      <c r="CI208">
        <v>0.49995228571428579</v>
      </c>
      <c r="CJ208">
        <v>0</v>
      </c>
      <c r="CK208">
        <v>953.58785714285727</v>
      </c>
      <c r="CL208">
        <v>4.9990899999999998</v>
      </c>
      <c r="CM208">
        <v>9778.7557142857131</v>
      </c>
      <c r="CN208">
        <v>9557.9971428571425</v>
      </c>
      <c r="CO208">
        <v>42.936999999999998</v>
      </c>
      <c r="CP208">
        <v>44.686999999999998</v>
      </c>
      <c r="CQ208">
        <v>43.686999999999998</v>
      </c>
      <c r="CR208">
        <v>43.811999999999998</v>
      </c>
      <c r="CS208">
        <v>44.311999999999998</v>
      </c>
      <c r="CT208">
        <v>597.55714285714282</v>
      </c>
      <c r="CU208">
        <v>597.4442857142858</v>
      </c>
      <c r="CV208">
        <v>0</v>
      </c>
      <c r="CW208">
        <v>1670263932.8</v>
      </c>
      <c r="CX208">
        <v>0</v>
      </c>
      <c r="CY208">
        <v>1670262879</v>
      </c>
      <c r="CZ208" t="s">
        <v>356</v>
      </c>
      <c r="DA208">
        <v>1670262873</v>
      </c>
      <c r="DB208">
        <v>1670262879</v>
      </c>
      <c r="DC208">
        <v>3</v>
      </c>
      <c r="DD208">
        <v>-7.0000000000000001E-3</v>
      </c>
      <c r="DE208">
        <v>-1.0999999999999999E-2</v>
      </c>
      <c r="DF208">
        <v>-3.9849999999999999</v>
      </c>
      <c r="DG208">
        <v>0.13</v>
      </c>
      <c r="DH208">
        <v>415</v>
      </c>
      <c r="DI208">
        <v>34</v>
      </c>
      <c r="DJ208">
        <v>0.34</v>
      </c>
      <c r="DK208">
        <v>0.13</v>
      </c>
      <c r="DL208">
        <v>-25.610460975609751</v>
      </c>
      <c r="DM208">
        <v>-0.51014216027866699</v>
      </c>
      <c r="DN208">
        <v>7.510077092926655E-2</v>
      </c>
      <c r="DO208">
        <v>0</v>
      </c>
      <c r="DP208">
        <v>0.70421214634146334</v>
      </c>
      <c r="DQ208">
        <v>-1.295418815330851E-2</v>
      </c>
      <c r="DR208">
        <v>1.8121369081021809E-3</v>
      </c>
      <c r="DS208">
        <v>1</v>
      </c>
      <c r="DT208">
        <v>0</v>
      </c>
      <c r="DU208">
        <v>0</v>
      </c>
      <c r="DV208">
        <v>0</v>
      </c>
      <c r="DW208">
        <v>-1</v>
      </c>
      <c r="DX208">
        <v>1</v>
      </c>
      <c r="DY208">
        <v>2</v>
      </c>
      <c r="DZ208" t="s">
        <v>363</v>
      </c>
      <c r="EA208">
        <v>3.2965599999999999</v>
      </c>
      <c r="EB208">
        <v>2.6252900000000001</v>
      </c>
      <c r="EC208">
        <v>0.21506500000000001</v>
      </c>
      <c r="ED208">
        <v>0.215754</v>
      </c>
      <c r="EE208">
        <v>0.14413500000000001</v>
      </c>
      <c r="EF208">
        <v>0.14060400000000001</v>
      </c>
      <c r="EG208">
        <v>23761.8</v>
      </c>
      <c r="EH208">
        <v>24163.7</v>
      </c>
      <c r="EI208">
        <v>28171.4</v>
      </c>
      <c r="EJ208">
        <v>29663.4</v>
      </c>
      <c r="EK208">
        <v>33181.4</v>
      </c>
      <c r="EL208">
        <v>35385.4</v>
      </c>
      <c r="EM208">
        <v>39760.1</v>
      </c>
      <c r="EN208">
        <v>42383.199999999997</v>
      </c>
      <c r="EO208">
        <v>1.9690300000000001</v>
      </c>
      <c r="EP208">
        <v>2.1564199999999998</v>
      </c>
      <c r="EQ208">
        <v>0.13830100000000001</v>
      </c>
      <c r="ER208">
        <v>0</v>
      </c>
      <c r="ES208">
        <v>31.281700000000001</v>
      </c>
      <c r="ET208">
        <v>999.9</v>
      </c>
      <c r="EU208">
        <v>51.9</v>
      </c>
      <c r="EV208">
        <v>39.4</v>
      </c>
      <c r="EW208">
        <v>36.904499999999999</v>
      </c>
      <c r="EX208">
        <v>57.450299999999999</v>
      </c>
      <c r="EY208">
        <v>-1.39022</v>
      </c>
      <c r="EZ208">
        <v>2</v>
      </c>
      <c r="FA208">
        <v>0.44875999999999999</v>
      </c>
      <c r="FB208">
        <v>0.31846400000000002</v>
      </c>
      <c r="FC208">
        <v>20.273800000000001</v>
      </c>
      <c r="FD208">
        <v>5.2196899999999999</v>
      </c>
      <c r="FE208">
        <v>12.0047</v>
      </c>
      <c r="FF208">
        <v>4.9869000000000003</v>
      </c>
      <c r="FG208">
        <v>3.2846500000000001</v>
      </c>
      <c r="FH208">
        <v>9999</v>
      </c>
      <c r="FI208">
        <v>9999</v>
      </c>
      <c r="FJ208">
        <v>9999</v>
      </c>
      <c r="FK208">
        <v>999.9</v>
      </c>
      <c r="FL208">
        <v>1.8658399999999999</v>
      </c>
      <c r="FM208">
        <v>1.86233</v>
      </c>
      <c r="FN208">
        <v>1.86432</v>
      </c>
      <c r="FO208">
        <v>1.8603799999999999</v>
      </c>
      <c r="FP208">
        <v>1.86111</v>
      </c>
      <c r="FQ208">
        <v>1.8602000000000001</v>
      </c>
      <c r="FR208">
        <v>1.86189</v>
      </c>
      <c r="FS208">
        <v>1.8585100000000001</v>
      </c>
      <c r="FT208">
        <v>0</v>
      </c>
      <c r="FU208">
        <v>0</v>
      </c>
      <c r="FV208">
        <v>0</v>
      </c>
      <c r="FW208">
        <v>0</v>
      </c>
      <c r="FX208" t="s">
        <v>358</v>
      </c>
      <c r="FY208" t="s">
        <v>359</v>
      </c>
      <c r="FZ208" t="s">
        <v>360</v>
      </c>
      <c r="GA208" t="s">
        <v>360</v>
      </c>
      <c r="GB208" t="s">
        <v>360</v>
      </c>
      <c r="GC208" t="s">
        <v>360</v>
      </c>
      <c r="GD208">
        <v>0</v>
      </c>
      <c r="GE208">
        <v>100</v>
      </c>
      <c r="GF208">
        <v>100</v>
      </c>
      <c r="GG208">
        <v>-5.1100000000000003</v>
      </c>
      <c r="GH208">
        <v>0.13009999999999999</v>
      </c>
      <c r="GI208">
        <v>-3.0386377359327348</v>
      </c>
      <c r="GJ208">
        <v>-2.737337881603403E-3</v>
      </c>
      <c r="GK208">
        <v>1.2769921614711079E-6</v>
      </c>
      <c r="GL208">
        <v>-3.2469241445839119E-10</v>
      </c>
      <c r="GM208">
        <v>0.13012000000000509</v>
      </c>
      <c r="GN208">
        <v>0</v>
      </c>
      <c r="GO208">
        <v>0</v>
      </c>
      <c r="GP208">
        <v>0</v>
      </c>
      <c r="GQ208">
        <v>4</v>
      </c>
      <c r="GR208">
        <v>2074</v>
      </c>
      <c r="GS208">
        <v>4</v>
      </c>
      <c r="GT208">
        <v>30</v>
      </c>
      <c r="GU208">
        <v>17.3</v>
      </c>
      <c r="GV208">
        <v>17.2</v>
      </c>
      <c r="GW208">
        <v>3.4008799999999999</v>
      </c>
      <c r="GX208">
        <v>2.5415000000000001</v>
      </c>
      <c r="GY208">
        <v>2.04834</v>
      </c>
      <c r="GZ208">
        <v>2.6074199999999998</v>
      </c>
      <c r="HA208">
        <v>2.1972700000000001</v>
      </c>
      <c r="HB208">
        <v>2.3034699999999999</v>
      </c>
      <c r="HC208">
        <v>42.724200000000003</v>
      </c>
      <c r="HD208">
        <v>13.3965</v>
      </c>
      <c r="HE208">
        <v>18</v>
      </c>
      <c r="HF208">
        <v>514.1</v>
      </c>
      <c r="HG208">
        <v>719.88300000000004</v>
      </c>
      <c r="HH208">
        <v>31</v>
      </c>
      <c r="HI208">
        <v>33.102699999999999</v>
      </c>
      <c r="HJ208">
        <v>29.9999</v>
      </c>
      <c r="HK208">
        <v>32.994700000000002</v>
      </c>
      <c r="HL208">
        <v>32.982900000000001</v>
      </c>
      <c r="HM208">
        <v>68.007099999999994</v>
      </c>
      <c r="HN208">
        <v>-30</v>
      </c>
      <c r="HO208">
        <v>-30</v>
      </c>
      <c r="HP208">
        <v>31</v>
      </c>
      <c r="HQ208">
        <v>1291.0899999999999</v>
      </c>
      <c r="HR208">
        <v>33.834600000000002</v>
      </c>
      <c r="HS208">
        <v>99.2607</v>
      </c>
      <c r="HT208">
        <v>98.298299999999998</v>
      </c>
    </row>
    <row r="209" spans="1:228" x14ac:dyDescent="0.2">
      <c r="A209">
        <v>194</v>
      </c>
      <c r="B209">
        <v>1670263917.5999999</v>
      </c>
      <c r="C209">
        <v>770.59999990463257</v>
      </c>
      <c r="D209" t="s">
        <v>747</v>
      </c>
      <c r="E209" t="s">
        <v>748</v>
      </c>
      <c r="F209">
        <v>4</v>
      </c>
      <c r="G209">
        <v>1670263915.2874999</v>
      </c>
      <c r="H209">
        <f t="shared" si="102"/>
        <v>1.7440769705094502E-3</v>
      </c>
      <c r="I209">
        <f t="shared" si="103"/>
        <v>1.7440769705094501</v>
      </c>
      <c r="J209">
        <f t="shared" si="104"/>
        <v>35.999430252034188</v>
      </c>
      <c r="K209">
        <f t="shared" si="105"/>
        <v>1255.1175000000001</v>
      </c>
      <c r="L209">
        <f t="shared" si="106"/>
        <v>688.499077094575</v>
      </c>
      <c r="M209">
        <f t="shared" si="107"/>
        <v>69.58621399369342</v>
      </c>
      <c r="N209">
        <f t="shared" si="108"/>
        <v>126.85401890557988</v>
      </c>
      <c r="O209">
        <f t="shared" si="109"/>
        <v>0.10792447298494867</v>
      </c>
      <c r="P209">
        <f t="shared" si="110"/>
        <v>3.677400609663966</v>
      </c>
      <c r="Q209">
        <f t="shared" si="111"/>
        <v>0.10619524593242077</v>
      </c>
      <c r="R209">
        <f t="shared" si="112"/>
        <v>6.6525084932036058E-2</v>
      </c>
      <c r="S209">
        <f t="shared" si="113"/>
        <v>226.11417594878398</v>
      </c>
      <c r="T209">
        <f t="shared" si="114"/>
        <v>33.799868986152248</v>
      </c>
      <c r="U209">
        <f t="shared" si="115"/>
        <v>33.525487499999997</v>
      </c>
      <c r="V209">
        <f t="shared" si="116"/>
        <v>5.2032062450631118</v>
      </c>
      <c r="W209">
        <f t="shared" si="117"/>
        <v>71.202020544491404</v>
      </c>
      <c r="X209">
        <f t="shared" si="118"/>
        <v>3.6157300458456567</v>
      </c>
      <c r="Y209">
        <f t="shared" si="119"/>
        <v>5.0781284269683411</v>
      </c>
      <c r="Z209">
        <f t="shared" si="120"/>
        <v>1.5874761992174551</v>
      </c>
      <c r="AA209">
        <f t="shared" si="121"/>
        <v>-76.913794399466752</v>
      </c>
      <c r="AB209">
        <f t="shared" si="122"/>
        <v>-86.048069804538983</v>
      </c>
      <c r="AC209">
        <f t="shared" si="123"/>
        <v>-5.3751260633690432</v>
      </c>
      <c r="AD209">
        <f t="shared" si="124"/>
        <v>57.777185681409208</v>
      </c>
      <c r="AE209">
        <f t="shared" si="125"/>
        <v>59.566894925588379</v>
      </c>
      <c r="AF209">
        <f t="shared" si="126"/>
        <v>1.7650361063397726</v>
      </c>
      <c r="AG209">
        <f t="shared" si="127"/>
        <v>35.999430252034188</v>
      </c>
      <c r="AH209">
        <v>1327.2867353629531</v>
      </c>
      <c r="AI209">
        <v>1304.8087878787869</v>
      </c>
      <c r="AJ209">
        <v>1.7230723380938471</v>
      </c>
      <c r="AK209">
        <v>66.402608217360225</v>
      </c>
      <c r="AL209">
        <f t="shared" si="128"/>
        <v>1.7440769705094501</v>
      </c>
      <c r="AM209">
        <v>35.073641871428627</v>
      </c>
      <c r="AN209">
        <v>35.772254705882347</v>
      </c>
      <c r="AO209">
        <v>-1.0073684616785441E-5</v>
      </c>
      <c r="AP209">
        <v>90.818453597350185</v>
      </c>
      <c r="AQ209">
        <v>149</v>
      </c>
      <c r="AR209">
        <v>23</v>
      </c>
      <c r="AS209">
        <f t="shared" si="129"/>
        <v>1</v>
      </c>
      <c r="AT209">
        <f t="shared" si="130"/>
        <v>0</v>
      </c>
      <c r="AU209">
        <f t="shared" si="131"/>
        <v>47267.578919300293</v>
      </c>
      <c r="AV209">
        <f t="shared" si="132"/>
        <v>1200.00875</v>
      </c>
      <c r="AW209">
        <f t="shared" si="133"/>
        <v>1025.9310699216496</v>
      </c>
      <c r="AX209">
        <f t="shared" si="134"/>
        <v>0.85493632435734301</v>
      </c>
      <c r="AY209">
        <f t="shared" si="135"/>
        <v>0.188427106009672</v>
      </c>
      <c r="AZ209">
        <v>2.7</v>
      </c>
      <c r="BA209">
        <v>0.5</v>
      </c>
      <c r="BB209" t="s">
        <v>355</v>
      </c>
      <c r="BC209">
        <v>2</v>
      </c>
      <c r="BD209" t="b">
        <v>1</v>
      </c>
      <c r="BE209">
        <v>1670263915.2874999</v>
      </c>
      <c r="BF209">
        <v>1255.1175000000001</v>
      </c>
      <c r="BG209">
        <v>1280.78125</v>
      </c>
      <c r="BH209">
        <v>35.774712500000007</v>
      </c>
      <c r="BI209">
        <v>35.067762500000001</v>
      </c>
      <c r="BJ209">
        <v>1260.22875</v>
      </c>
      <c r="BK209">
        <v>35.6445875</v>
      </c>
      <c r="BL209">
        <v>649.99074999999993</v>
      </c>
      <c r="BM209">
        <v>100.969375</v>
      </c>
      <c r="BN209">
        <v>0.10006184999999999</v>
      </c>
      <c r="BO209">
        <v>33.091462500000013</v>
      </c>
      <c r="BP209">
        <v>33.525487499999997</v>
      </c>
      <c r="BQ209">
        <v>999.9</v>
      </c>
      <c r="BR209">
        <v>0</v>
      </c>
      <c r="BS209">
        <v>0</v>
      </c>
      <c r="BT209">
        <v>9006.4850000000006</v>
      </c>
      <c r="BU209">
        <v>0</v>
      </c>
      <c r="BV209">
        <v>159.62062499999999</v>
      </c>
      <c r="BW209">
        <v>-25.664362499999999</v>
      </c>
      <c r="BX209">
        <v>1301.6849999999999</v>
      </c>
      <c r="BY209">
        <v>1327.3287499999999</v>
      </c>
      <c r="BZ209">
        <v>0.70696537500000001</v>
      </c>
      <c r="CA209">
        <v>1280.78125</v>
      </c>
      <c r="CB209">
        <v>35.067762500000001</v>
      </c>
      <c r="CC209">
        <v>3.6121449999999999</v>
      </c>
      <c r="CD209">
        <v>3.5407649999999999</v>
      </c>
      <c r="CE209">
        <v>27.156275000000001</v>
      </c>
      <c r="CF209">
        <v>26.816487500000001</v>
      </c>
      <c r="CG209">
        <v>1200.00875</v>
      </c>
      <c r="CH209">
        <v>0.50004099999999996</v>
      </c>
      <c r="CI209">
        <v>0.49995899999999999</v>
      </c>
      <c r="CJ209">
        <v>0</v>
      </c>
      <c r="CK209">
        <v>953.50524999999993</v>
      </c>
      <c r="CL209">
        <v>4.9990899999999998</v>
      </c>
      <c r="CM209">
        <v>9778.1812499999996</v>
      </c>
      <c r="CN209">
        <v>9558.0737499999996</v>
      </c>
      <c r="CO209">
        <v>42.936999999999998</v>
      </c>
      <c r="CP209">
        <v>44.686999999999998</v>
      </c>
      <c r="CQ209">
        <v>43.686999999999998</v>
      </c>
      <c r="CR209">
        <v>43.811999999999998</v>
      </c>
      <c r="CS209">
        <v>44.28875</v>
      </c>
      <c r="CT209">
        <v>597.55250000000001</v>
      </c>
      <c r="CU209">
        <v>597.45749999999998</v>
      </c>
      <c r="CV209">
        <v>0</v>
      </c>
      <c r="CW209">
        <v>1670263936.4000001</v>
      </c>
      <c r="CX209">
        <v>0</v>
      </c>
      <c r="CY209">
        <v>1670262879</v>
      </c>
      <c r="CZ209" t="s">
        <v>356</v>
      </c>
      <c r="DA209">
        <v>1670262873</v>
      </c>
      <c r="DB209">
        <v>1670262879</v>
      </c>
      <c r="DC209">
        <v>3</v>
      </c>
      <c r="DD209">
        <v>-7.0000000000000001E-3</v>
      </c>
      <c r="DE209">
        <v>-1.0999999999999999E-2</v>
      </c>
      <c r="DF209">
        <v>-3.9849999999999999</v>
      </c>
      <c r="DG209">
        <v>0.13</v>
      </c>
      <c r="DH209">
        <v>415</v>
      </c>
      <c r="DI209">
        <v>34</v>
      </c>
      <c r="DJ209">
        <v>0.34</v>
      </c>
      <c r="DK209">
        <v>0.13</v>
      </c>
      <c r="DL209">
        <v>-25.643582926829271</v>
      </c>
      <c r="DM209">
        <v>-8.7706620209096323E-2</v>
      </c>
      <c r="DN209">
        <v>4.1015968945117873E-2</v>
      </c>
      <c r="DO209">
        <v>1</v>
      </c>
      <c r="DP209">
        <v>0.7043867804878049</v>
      </c>
      <c r="DQ209">
        <v>-3.6091986062611168E-4</v>
      </c>
      <c r="DR209">
        <v>1.9660100303964061E-3</v>
      </c>
      <c r="DS209">
        <v>1</v>
      </c>
      <c r="DT209">
        <v>0</v>
      </c>
      <c r="DU209">
        <v>0</v>
      </c>
      <c r="DV209">
        <v>0</v>
      </c>
      <c r="DW209">
        <v>-1</v>
      </c>
      <c r="DX209">
        <v>2</v>
      </c>
      <c r="DY209">
        <v>2</v>
      </c>
      <c r="DZ209" t="s">
        <v>357</v>
      </c>
      <c r="EA209">
        <v>3.2969400000000002</v>
      </c>
      <c r="EB209">
        <v>2.62534</v>
      </c>
      <c r="EC209">
        <v>0.21576400000000001</v>
      </c>
      <c r="ED209">
        <v>0.216451</v>
      </c>
      <c r="EE209">
        <v>0.144117</v>
      </c>
      <c r="EF209">
        <v>0.14057</v>
      </c>
      <c r="EG209">
        <v>23740.7</v>
      </c>
      <c r="EH209">
        <v>24142.3</v>
      </c>
      <c r="EI209">
        <v>28171.599999999999</v>
      </c>
      <c r="EJ209">
        <v>29663.599999999999</v>
      </c>
      <c r="EK209">
        <v>33182.6</v>
      </c>
      <c r="EL209">
        <v>35387.1</v>
      </c>
      <c r="EM209">
        <v>39760.6</v>
      </c>
      <c r="EN209">
        <v>42383.5</v>
      </c>
      <c r="EO209">
        <v>1.9701500000000001</v>
      </c>
      <c r="EP209">
        <v>2.1560999999999999</v>
      </c>
      <c r="EQ209">
        <v>0.139046</v>
      </c>
      <c r="ER209">
        <v>0</v>
      </c>
      <c r="ES209">
        <v>31.2682</v>
      </c>
      <c r="ET209">
        <v>999.9</v>
      </c>
      <c r="EU209">
        <v>51.9</v>
      </c>
      <c r="EV209">
        <v>39.4</v>
      </c>
      <c r="EW209">
        <v>36.904899999999998</v>
      </c>
      <c r="EX209">
        <v>57.030299999999997</v>
      </c>
      <c r="EY209">
        <v>-1.61459</v>
      </c>
      <c r="EZ209">
        <v>2</v>
      </c>
      <c r="FA209">
        <v>0.44850899999999999</v>
      </c>
      <c r="FB209">
        <v>0.31956400000000001</v>
      </c>
      <c r="FC209">
        <v>20.273900000000001</v>
      </c>
      <c r="FD209">
        <v>5.2195400000000003</v>
      </c>
      <c r="FE209">
        <v>12.0062</v>
      </c>
      <c r="FF209">
        <v>4.9869000000000003</v>
      </c>
      <c r="FG209">
        <v>3.2846500000000001</v>
      </c>
      <c r="FH209">
        <v>9999</v>
      </c>
      <c r="FI209">
        <v>9999</v>
      </c>
      <c r="FJ209">
        <v>9999</v>
      </c>
      <c r="FK209">
        <v>999.9</v>
      </c>
      <c r="FL209">
        <v>1.8658399999999999</v>
      </c>
      <c r="FM209">
        <v>1.86233</v>
      </c>
      <c r="FN209">
        <v>1.86432</v>
      </c>
      <c r="FO209">
        <v>1.8604000000000001</v>
      </c>
      <c r="FP209">
        <v>1.86111</v>
      </c>
      <c r="FQ209">
        <v>1.8602000000000001</v>
      </c>
      <c r="FR209">
        <v>1.86188</v>
      </c>
      <c r="FS209">
        <v>1.8585100000000001</v>
      </c>
      <c r="FT209">
        <v>0</v>
      </c>
      <c r="FU209">
        <v>0</v>
      </c>
      <c r="FV209">
        <v>0</v>
      </c>
      <c r="FW209">
        <v>0</v>
      </c>
      <c r="FX209" t="s">
        <v>358</v>
      </c>
      <c r="FY209" t="s">
        <v>359</v>
      </c>
      <c r="FZ209" t="s">
        <v>360</v>
      </c>
      <c r="GA209" t="s">
        <v>360</v>
      </c>
      <c r="GB209" t="s">
        <v>360</v>
      </c>
      <c r="GC209" t="s">
        <v>360</v>
      </c>
      <c r="GD209">
        <v>0</v>
      </c>
      <c r="GE209">
        <v>100</v>
      </c>
      <c r="GF209">
        <v>100</v>
      </c>
      <c r="GG209">
        <v>-5.12</v>
      </c>
      <c r="GH209">
        <v>0.13009999999999999</v>
      </c>
      <c r="GI209">
        <v>-3.0386377359327348</v>
      </c>
      <c r="GJ209">
        <v>-2.737337881603403E-3</v>
      </c>
      <c r="GK209">
        <v>1.2769921614711079E-6</v>
      </c>
      <c r="GL209">
        <v>-3.2469241445839119E-10</v>
      </c>
      <c r="GM209">
        <v>0.13012000000000509</v>
      </c>
      <c r="GN209">
        <v>0</v>
      </c>
      <c r="GO209">
        <v>0</v>
      </c>
      <c r="GP209">
        <v>0</v>
      </c>
      <c r="GQ209">
        <v>4</v>
      </c>
      <c r="GR209">
        <v>2074</v>
      </c>
      <c r="GS209">
        <v>4</v>
      </c>
      <c r="GT209">
        <v>30</v>
      </c>
      <c r="GU209">
        <v>17.399999999999999</v>
      </c>
      <c r="GV209">
        <v>17.3</v>
      </c>
      <c r="GW209">
        <v>3.41431</v>
      </c>
      <c r="GX209">
        <v>2.5378400000000001</v>
      </c>
      <c r="GY209">
        <v>2.04834</v>
      </c>
      <c r="GZ209">
        <v>2.6061999999999999</v>
      </c>
      <c r="HA209">
        <v>2.1972700000000001</v>
      </c>
      <c r="HB209">
        <v>2.2717299999999998</v>
      </c>
      <c r="HC209">
        <v>42.724200000000003</v>
      </c>
      <c r="HD209">
        <v>13.4053</v>
      </c>
      <c r="HE209">
        <v>18</v>
      </c>
      <c r="HF209">
        <v>514.83000000000004</v>
      </c>
      <c r="HG209">
        <v>719.57299999999998</v>
      </c>
      <c r="HH209">
        <v>31.0002</v>
      </c>
      <c r="HI209">
        <v>33.100900000000003</v>
      </c>
      <c r="HJ209">
        <v>29.9999</v>
      </c>
      <c r="HK209">
        <v>32.993600000000001</v>
      </c>
      <c r="HL209">
        <v>32.982300000000002</v>
      </c>
      <c r="HM209">
        <v>68.284800000000004</v>
      </c>
      <c r="HN209">
        <v>-30</v>
      </c>
      <c r="HO209">
        <v>-30</v>
      </c>
      <c r="HP209">
        <v>31</v>
      </c>
      <c r="HQ209">
        <v>1297.77</v>
      </c>
      <c r="HR209">
        <v>33.834600000000002</v>
      </c>
      <c r="HS209">
        <v>99.261700000000005</v>
      </c>
      <c r="HT209">
        <v>98.299099999999996</v>
      </c>
    </row>
    <row r="210" spans="1:228" x14ac:dyDescent="0.2">
      <c r="A210">
        <v>195</v>
      </c>
      <c r="B210">
        <v>1670263921.5999999</v>
      </c>
      <c r="C210">
        <v>774.59999990463257</v>
      </c>
      <c r="D210" t="s">
        <v>749</v>
      </c>
      <c r="E210" t="s">
        <v>750</v>
      </c>
      <c r="F210">
        <v>4</v>
      </c>
      <c r="G210">
        <v>1670263919.5999999</v>
      </c>
      <c r="H210">
        <f t="shared" si="102"/>
        <v>1.74653828451937E-3</v>
      </c>
      <c r="I210">
        <f t="shared" si="103"/>
        <v>1.74653828451937</v>
      </c>
      <c r="J210">
        <f t="shared" si="104"/>
        <v>36.209598949415636</v>
      </c>
      <c r="K210">
        <f t="shared" si="105"/>
        <v>1262.278571428571</v>
      </c>
      <c r="L210">
        <f t="shared" si="106"/>
        <v>693.59342913241642</v>
      </c>
      <c r="M210">
        <f t="shared" si="107"/>
        <v>70.099654417725787</v>
      </c>
      <c r="N210">
        <f t="shared" si="108"/>
        <v>127.57515847104482</v>
      </c>
      <c r="O210">
        <f t="shared" si="109"/>
        <v>0.10817659076769724</v>
      </c>
      <c r="P210">
        <f t="shared" si="110"/>
        <v>3.6676636502916358</v>
      </c>
      <c r="Q210">
        <f t="shared" si="111"/>
        <v>0.10643481323882389</v>
      </c>
      <c r="R210">
        <f t="shared" si="112"/>
        <v>6.6675913952344637E-2</v>
      </c>
      <c r="S210">
        <f t="shared" si="113"/>
        <v>226.11175980392136</v>
      </c>
      <c r="T210">
        <f t="shared" si="114"/>
        <v>33.802005164700603</v>
      </c>
      <c r="U210">
        <f t="shared" si="115"/>
        <v>33.517899999999997</v>
      </c>
      <c r="V210">
        <f t="shared" si="116"/>
        <v>5.2009968683760786</v>
      </c>
      <c r="W210">
        <f t="shared" si="117"/>
        <v>71.181458773209386</v>
      </c>
      <c r="X210">
        <f t="shared" si="118"/>
        <v>3.6148674795740079</v>
      </c>
      <c r="Y210">
        <f t="shared" si="119"/>
        <v>5.0783835311542367</v>
      </c>
      <c r="Z210">
        <f t="shared" si="120"/>
        <v>1.5861293888020707</v>
      </c>
      <c r="AA210">
        <f t="shared" si="121"/>
        <v>-77.022338347304213</v>
      </c>
      <c r="AB210">
        <f t="shared" si="122"/>
        <v>-84.143049884285986</v>
      </c>
      <c r="AC210">
        <f t="shared" si="123"/>
        <v>-5.2699072425453029</v>
      </c>
      <c r="AD210">
        <f t="shared" si="124"/>
        <v>59.676464329785844</v>
      </c>
      <c r="AE210">
        <f t="shared" si="125"/>
        <v>59.676304811420529</v>
      </c>
      <c r="AF210">
        <f t="shared" si="126"/>
        <v>1.7761337667187804</v>
      </c>
      <c r="AG210">
        <f t="shared" si="127"/>
        <v>36.209598949415636</v>
      </c>
      <c r="AH210">
        <v>1334.184404080446</v>
      </c>
      <c r="AI210">
        <v>1311.666484848485</v>
      </c>
      <c r="AJ210">
        <v>1.7113705667512591</v>
      </c>
      <c r="AK210">
        <v>66.402608217360225</v>
      </c>
      <c r="AL210">
        <f t="shared" si="128"/>
        <v>1.74653828451937</v>
      </c>
      <c r="AM210">
        <v>35.063193933374968</v>
      </c>
      <c r="AN210">
        <v>35.76268470588235</v>
      </c>
      <c r="AO210">
        <v>-4.6848313547911216E-6</v>
      </c>
      <c r="AP210">
        <v>90.818453597350185</v>
      </c>
      <c r="AQ210">
        <v>148</v>
      </c>
      <c r="AR210">
        <v>23</v>
      </c>
      <c r="AS210">
        <f t="shared" si="129"/>
        <v>1</v>
      </c>
      <c r="AT210">
        <f t="shared" si="130"/>
        <v>0</v>
      </c>
      <c r="AU210">
        <f t="shared" si="131"/>
        <v>47093.527437615398</v>
      </c>
      <c r="AV210">
        <f t="shared" si="132"/>
        <v>1199.997142857143</v>
      </c>
      <c r="AW210">
        <f t="shared" si="133"/>
        <v>1025.9210278776795</v>
      </c>
      <c r="AX210">
        <f t="shared" si="134"/>
        <v>0.85493622546050774</v>
      </c>
      <c r="AY210">
        <f t="shared" si="135"/>
        <v>0.18842691513878002</v>
      </c>
      <c r="AZ210">
        <v>2.7</v>
      </c>
      <c r="BA210">
        <v>0.5</v>
      </c>
      <c r="BB210" t="s">
        <v>355</v>
      </c>
      <c r="BC210">
        <v>2</v>
      </c>
      <c r="BD210" t="b">
        <v>1</v>
      </c>
      <c r="BE210">
        <v>1670263919.5999999</v>
      </c>
      <c r="BF210">
        <v>1262.278571428571</v>
      </c>
      <c r="BG210">
        <v>1287.995714285714</v>
      </c>
      <c r="BH210">
        <v>35.766914285714293</v>
      </c>
      <c r="BI210">
        <v>35.055599999999998</v>
      </c>
      <c r="BJ210">
        <v>1267.3957142857139</v>
      </c>
      <c r="BK210">
        <v>35.636814285714287</v>
      </c>
      <c r="BL210">
        <v>650.06971428571433</v>
      </c>
      <c r="BM210">
        <v>100.96728571428569</v>
      </c>
      <c r="BN210">
        <v>0.1000708571428571</v>
      </c>
      <c r="BO210">
        <v>33.092357142857153</v>
      </c>
      <c r="BP210">
        <v>33.517899999999997</v>
      </c>
      <c r="BQ210">
        <v>999.89999999999986</v>
      </c>
      <c r="BR210">
        <v>0</v>
      </c>
      <c r="BS210">
        <v>0</v>
      </c>
      <c r="BT210">
        <v>8973.0357142857138</v>
      </c>
      <c r="BU210">
        <v>0</v>
      </c>
      <c r="BV210">
        <v>159.24042857142859</v>
      </c>
      <c r="BW210">
        <v>-25.716714285714279</v>
      </c>
      <c r="BX210">
        <v>1309.0999999999999</v>
      </c>
      <c r="BY210">
        <v>1334.787142857143</v>
      </c>
      <c r="BZ210">
        <v>0.71131857142857147</v>
      </c>
      <c r="CA210">
        <v>1287.995714285714</v>
      </c>
      <c r="CB210">
        <v>35.055599999999998</v>
      </c>
      <c r="CC210">
        <v>3.6112928571428569</v>
      </c>
      <c r="CD210">
        <v>3.5394757142857149</v>
      </c>
      <c r="CE210">
        <v>27.152257142857142</v>
      </c>
      <c r="CF210">
        <v>26.810285714285719</v>
      </c>
      <c r="CG210">
        <v>1199.997142857143</v>
      </c>
      <c r="CH210">
        <v>0.50004357142857148</v>
      </c>
      <c r="CI210">
        <v>0.49995642857142858</v>
      </c>
      <c r="CJ210">
        <v>0</v>
      </c>
      <c r="CK210">
        <v>953.56028571428567</v>
      </c>
      <c r="CL210">
        <v>4.9990899999999998</v>
      </c>
      <c r="CM210">
        <v>9777.02</v>
      </c>
      <c r="CN210">
        <v>9557.9757142857125</v>
      </c>
      <c r="CO210">
        <v>42.901571428571437</v>
      </c>
      <c r="CP210">
        <v>44.678142857142859</v>
      </c>
      <c r="CQ210">
        <v>43.686999999999998</v>
      </c>
      <c r="CR210">
        <v>43.811999999999998</v>
      </c>
      <c r="CS210">
        <v>44.267714285714291</v>
      </c>
      <c r="CT210">
        <v>597.55000000000007</v>
      </c>
      <c r="CU210">
        <v>597.44714285714292</v>
      </c>
      <c r="CV210">
        <v>0</v>
      </c>
      <c r="CW210">
        <v>1670263940.5999999</v>
      </c>
      <c r="CX210">
        <v>0</v>
      </c>
      <c r="CY210">
        <v>1670262879</v>
      </c>
      <c r="CZ210" t="s">
        <v>356</v>
      </c>
      <c r="DA210">
        <v>1670262873</v>
      </c>
      <c r="DB210">
        <v>1670262879</v>
      </c>
      <c r="DC210">
        <v>3</v>
      </c>
      <c r="DD210">
        <v>-7.0000000000000001E-3</v>
      </c>
      <c r="DE210">
        <v>-1.0999999999999999E-2</v>
      </c>
      <c r="DF210">
        <v>-3.9849999999999999</v>
      </c>
      <c r="DG210">
        <v>0.13</v>
      </c>
      <c r="DH210">
        <v>415</v>
      </c>
      <c r="DI210">
        <v>34</v>
      </c>
      <c r="DJ210">
        <v>0.34</v>
      </c>
      <c r="DK210">
        <v>0.13</v>
      </c>
      <c r="DL210">
        <v>-25.658709756097561</v>
      </c>
      <c r="DM210">
        <v>-0.21694703832752399</v>
      </c>
      <c r="DN210">
        <v>4.6123798443616727E-2</v>
      </c>
      <c r="DO210">
        <v>0</v>
      </c>
      <c r="DP210">
        <v>0.70528531707317077</v>
      </c>
      <c r="DQ210">
        <v>2.615132404181188E-2</v>
      </c>
      <c r="DR210">
        <v>3.272386713379647E-3</v>
      </c>
      <c r="DS210">
        <v>1</v>
      </c>
      <c r="DT210">
        <v>0</v>
      </c>
      <c r="DU210">
        <v>0</v>
      </c>
      <c r="DV210">
        <v>0</v>
      </c>
      <c r="DW210">
        <v>-1</v>
      </c>
      <c r="DX210">
        <v>1</v>
      </c>
      <c r="DY210">
        <v>2</v>
      </c>
      <c r="DZ210" t="s">
        <v>363</v>
      </c>
      <c r="EA210">
        <v>3.2965800000000001</v>
      </c>
      <c r="EB210">
        <v>2.6251000000000002</v>
      </c>
      <c r="EC210">
        <v>0.21645400000000001</v>
      </c>
      <c r="ED210">
        <v>0.217144</v>
      </c>
      <c r="EE210">
        <v>0.14408799999999999</v>
      </c>
      <c r="EF210">
        <v>0.140541</v>
      </c>
      <c r="EG210">
        <v>23720.1</v>
      </c>
      <c r="EH210">
        <v>24120.799999999999</v>
      </c>
      <c r="EI210">
        <v>28172</v>
      </c>
      <c r="EJ210">
        <v>29663.4</v>
      </c>
      <c r="EK210">
        <v>33184.1</v>
      </c>
      <c r="EL210">
        <v>35388.300000000003</v>
      </c>
      <c r="EM210">
        <v>39761</v>
      </c>
      <c r="EN210">
        <v>42383.4</v>
      </c>
      <c r="EO210">
        <v>1.9704699999999999</v>
      </c>
      <c r="EP210">
        <v>2.1563699999999999</v>
      </c>
      <c r="EQ210">
        <v>0.13925100000000001</v>
      </c>
      <c r="ER210">
        <v>0</v>
      </c>
      <c r="ES210">
        <v>31.258800000000001</v>
      </c>
      <c r="ET210">
        <v>999.9</v>
      </c>
      <c r="EU210">
        <v>51.9</v>
      </c>
      <c r="EV210">
        <v>39.4</v>
      </c>
      <c r="EW210">
        <v>36.906199999999998</v>
      </c>
      <c r="EX210">
        <v>57.1203</v>
      </c>
      <c r="EY210">
        <v>-1.5865400000000001</v>
      </c>
      <c r="EZ210">
        <v>2</v>
      </c>
      <c r="FA210">
        <v>0.44817299999999999</v>
      </c>
      <c r="FB210">
        <v>0.32083299999999998</v>
      </c>
      <c r="FC210">
        <v>20.273900000000001</v>
      </c>
      <c r="FD210">
        <v>5.2196899999999999</v>
      </c>
      <c r="FE210">
        <v>12.0052</v>
      </c>
      <c r="FF210">
        <v>4.98705</v>
      </c>
      <c r="FG210">
        <v>3.2846500000000001</v>
      </c>
      <c r="FH210">
        <v>9999</v>
      </c>
      <c r="FI210">
        <v>9999</v>
      </c>
      <c r="FJ210">
        <v>9999</v>
      </c>
      <c r="FK210">
        <v>999.9</v>
      </c>
      <c r="FL210">
        <v>1.8658399999999999</v>
      </c>
      <c r="FM210">
        <v>1.86232</v>
      </c>
      <c r="FN210">
        <v>1.86432</v>
      </c>
      <c r="FO210">
        <v>1.8604099999999999</v>
      </c>
      <c r="FP210">
        <v>1.86111</v>
      </c>
      <c r="FQ210">
        <v>1.8602000000000001</v>
      </c>
      <c r="FR210">
        <v>1.86188</v>
      </c>
      <c r="FS210">
        <v>1.8585100000000001</v>
      </c>
      <c r="FT210">
        <v>0</v>
      </c>
      <c r="FU210">
        <v>0</v>
      </c>
      <c r="FV210">
        <v>0</v>
      </c>
      <c r="FW210">
        <v>0</v>
      </c>
      <c r="FX210" t="s">
        <v>358</v>
      </c>
      <c r="FY210" t="s">
        <v>359</v>
      </c>
      <c r="FZ210" t="s">
        <v>360</v>
      </c>
      <c r="GA210" t="s">
        <v>360</v>
      </c>
      <c r="GB210" t="s">
        <v>360</v>
      </c>
      <c r="GC210" t="s">
        <v>360</v>
      </c>
      <c r="GD210">
        <v>0</v>
      </c>
      <c r="GE210">
        <v>100</v>
      </c>
      <c r="GF210">
        <v>100</v>
      </c>
      <c r="GG210">
        <v>-5.12</v>
      </c>
      <c r="GH210">
        <v>0.13009999999999999</v>
      </c>
      <c r="GI210">
        <v>-3.0386377359327348</v>
      </c>
      <c r="GJ210">
        <v>-2.737337881603403E-3</v>
      </c>
      <c r="GK210">
        <v>1.2769921614711079E-6</v>
      </c>
      <c r="GL210">
        <v>-3.2469241445839119E-10</v>
      </c>
      <c r="GM210">
        <v>0.13012000000000509</v>
      </c>
      <c r="GN210">
        <v>0</v>
      </c>
      <c r="GO210">
        <v>0</v>
      </c>
      <c r="GP210">
        <v>0</v>
      </c>
      <c r="GQ210">
        <v>4</v>
      </c>
      <c r="GR210">
        <v>2074</v>
      </c>
      <c r="GS210">
        <v>4</v>
      </c>
      <c r="GT210">
        <v>30</v>
      </c>
      <c r="GU210">
        <v>17.5</v>
      </c>
      <c r="GV210">
        <v>17.399999999999999</v>
      </c>
      <c r="GW210">
        <v>3.42896</v>
      </c>
      <c r="GX210">
        <v>2.5439500000000002</v>
      </c>
      <c r="GY210">
        <v>2.04834</v>
      </c>
      <c r="GZ210">
        <v>2.6061999999999999</v>
      </c>
      <c r="HA210">
        <v>2.1972700000000001</v>
      </c>
      <c r="HB210">
        <v>2.2936999999999999</v>
      </c>
      <c r="HC210">
        <v>42.724200000000003</v>
      </c>
      <c r="HD210">
        <v>13.4053</v>
      </c>
      <c r="HE210">
        <v>18</v>
      </c>
      <c r="HF210">
        <v>515.029</v>
      </c>
      <c r="HG210">
        <v>719.81</v>
      </c>
      <c r="HH210">
        <v>31.000299999999999</v>
      </c>
      <c r="HI210">
        <v>33.099699999999999</v>
      </c>
      <c r="HJ210">
        <v>29.9999</v>
      </c>
      <c r="HK210">
        <v>32.991799999999998</v>
      </c>
      <c r="HL210">
        <v>32.980699999999999</v>
      </c>
      <c r="HM210">
        <v>68.564400000000006</v>
      </c>
      <c r="HN210">
        <v>-30</v>
      </c>
      <c r="HO210">
        <v>-30</v>
      </c>
      <c r="HP210">
        <v>31</v>
      </c>
      <c r="HQ210">
        <v>1304.45</v>
      </c>
      <c r="HR210">
        <v>33.834600000000002</v>
      </c>
      <c r="HS210">
        <v>99.262900000000002</v>
      </c>
      <c r="HT210">
        <v>98.298699999999997</v>
      </c>
    </row>
    <row r="211" spans="1:228" x14ac:dyDescent="0.2">
      <c r="A211">
        <v>196</v>
      </c>
      <c r="B211">
        <v>1670263925.5999999</v>
      </c>
      <c r="C211">
        <v>778.59999990463257</v>
      </c>
      <c r="D211" t="s">
        <v>751</v>
      </c>
      <c r="E211" t="s">
        <v>752</v>
      </c>
      <c r="F211">
        <v>4</v>
      </c>
      <c r="G211">
        <v>1670263923.2874999</v>
      </c>
      <c r="H211">
        <f t="shared" si="102"/>
        <v>1.7573440786091262E-3</v>
      </c>
      <c r="I211">
        <f t="shared" si="103"/>
        <v>1.7573440786091263</v>
      </c>
      <c r="J211">
        <f t="shared" si="104"/>
        <v>35.55090503859676</v>
      </c>
      <c r="K211">
        <f t="shared" si="105"/>
        <v>1268.43</v>
      </c>
      <c r="L211">
        <f t="shared" si="106"/>
        <v>712.74713636066724</v>
      </c>
      <c r="M211">
        <f t="shared" si="107"/>
        <v>72.036546527313121</v>
      </c>
      <c r="N211">
        <f t="shared" si="108"/>
        <v>128.198784744612</v>
      </c>
      <c r="O211">
        <f t="shared" si="109"/>
        <v>0.10888831695820447</v>
      </c>
      <c r="P211">
        <f t="shared" si="110"/>
        <v>3.6723910499376</v>
      </c>
      <c r="Q211">
        <f t="shared" si="111"/>
        <v>0.10712597807902133</v>
      </c>
      <c r="R211">
        <f t="shared" si="112"/>
        <v>6.7109699494765446E-2</v>
      </c>
      <c r="S211">
        <f t="shared" si="113"/>
        <v>226.11064157391783</v>
      </c>
      <c r="T211">
        <f t="shared" si="114"/>
        <v>33.794731541954519</v>
      </c>
      <c r="U211">
        <f t="shared" si="115"/>
        <v>33.5138125</v>
      </c>
      <c r="V211">
        <f t="shared" si="116"/>
        <v>5.1998069822809834</v>
      </c>
      <c r="W211">
        <f t="shared" si="117"/>
        <v>71.183312140844166</v>
      </c>
      <c r="X211">
        <f t="shared" si="118"/>
        <v>3.6141204017547452</v>
      </c>
      <c r="Y211">
        <f t="shared" si="119"/>
        <v>5.0772017949990902</v>
      </c>
      <c r="Z211">
        <f t="shared" si="120"/>
        <v>1.5856865805262381</v>
      </c>
      <c r="AA211">
        <f t="shared" si="121"/>
        <v>-77.498873866662464</v>
      </c>
      <c r="AB211">
        <f t="shared" si="122"/>
        <v>-84.262818738571369</v>
      </c>
      <c r="AC211">
        <f t="shared" si="123"/>
        <v>-5.2704024245807783</v>
      </c>
      <c r="AD211">
        <f t="shared" si="124"/>
        <v>59.078546544103219</v>
      </c>
      <c r="AE211">
        <f t="shared" si="125"/>
        <v>59.659484526466876</v>
      </c>
      <c r="AF211">
        <f t="shared" si="126"/>
        <v>1.778875176556735</v>
      </c>
      <c r="AG211">
        <f t="shared" si="127"/>
        <v>35.55090503859676</v>
      </c>
      <c r="AH211">
        <v>1341.096434383554</v>
      </c>
      <c r="AI211">
        <v>1318.656787878788</v>
      </c>
      <c r="AJ211">
        <v>1.761192914628519</v>
      </c>
      <c r="AK211">
        <v>66.402608217360225</v>
      </c>
      <c r="AL211">
        <f t="shared" si="128"/>
        <v>1.7573440786091263</v>
      </c>
      <c r="AM211">
        <v>35.052087546455148</v>
      </c>
      <c r="AN211">
        <v>35.756079117647069</v>
      </c>
      <c r="AO211">
        <v>-1.6005351496233029E-5</v>
      </c>
      <c r="AP211">
        <v>90.818453597350185</v>
      </c>
      <c r="AQ211">
        <v>148</v>
      </c>
      <c r="AR211">
        <v>23</v>
      </c>
      <c r="AS211">
        <f t="shared" si="129"/>
        <v>1</v>
      </c>
      <c r="AT211">
        <f t="shared" si="130"/>
        <v>0</v>
      </c>
      <c r="AU211">
        <f t="shared" si="131"/>
        <v>47178.597738251781</v>
      </c>
      <c r="AV211">
        <f t="shared" si="132"/>
        <v>1199.9925000000001</v>
      </c>
      <c r="AW211">
        <f t="shared" si="133"/>
        <v>1025.9169324217191</v>
      </c>
      <c r="AX211">
        <f t="shared" si="134"/>
        <v>0.85493612036885158</v>
      </c>
      <c r="AY211">
        <f t="shared" si="135"/>
        <v>0.18842671231188346</v>
      </c>
      <c r="AZ211">
        <v>2.7</v>
      </c>
      <c r="BA211">
        <v>0.5</v>
      </c>
      <c r="BB211" t="s">
        <v>355</v>
      </c>
      <c r="BC211">
        <v>2</v>
      </c>
      <c r="BD211" t="b">
        <v>1</v>
      </c>
      <c r="BE211">
        <v>1670263923.2874999</v>
      </c>
      <c r="BF211">
        <v>1268.43</v>
      </c>
      <c r="BG211">
        <v>1294.1500000000001</v>
      </c>
      <c r="BH211">
        <v>35.758987500000003</v>
      </c>
      <c r="BI211">
        <v>35.046462499999997</v>
      </c>
      <c r="BJ211">
        <v>1273.55375</v>
      </c>
      <c r="BK211">
        <v>35.628875000000001</v>
      </c>
      <c r="BL211">
        <v>649.97212500000001</v>
      </c>
      <c r="BM211">
        <v>100.968875</v>
      </c>
      <c r="BN211">
        <v>9.999340000000001E-2</v>
      </c>
      <c r="BO211">
        <v>33.088212499999997</v>
      </c>
      <c r="BP211">
        <v>33.5138125</v>
      </c>
      <c r="BQ211">
        <v>999.9</v>
      </c>
      <c r="BR211">
        <v>0</v>
      </c>
      <c r="BS211">
        <v>0</v>
      </c>
      <c r="BT211">
        <v>8989.21875</v>
      </c>
      <c r="BU211">
        <v>0</v>
      </c>
      <c r="BV211">
        <v>158.68362500000001</v>
      </c>
      <c r="BW211">
        <v>-25.718987500000001</v>
      </c>
      <c r="BX211">
        <v>1315.46875</v>
      </c>
      <c r="BY211">
        <v>1341.1512499999999</v>
      </c>
      <c r="BZ211">
        <v>0.71255687500000009</v>
      </c>
      <c r="CA211">
        <v>1294.1500000000001</v>
      </c>
      <c r="CB211">
        <v>35.046462499999997</v>
      </c>
      <c r="CC211">
        <v>3.6105425000000002</v>
      </c>
      <c r="CD211">
        <v>3.5385987499999998</v>
      </c>
      <c r="CE211">
        <v>27.148737499999999</v>
      </c>
      <c r="CF211">
        <v>26.806075</v>
      </c>
      <c r="CG211">
        <v>1199.9925000000001</v>
      </c>
      <c r="CH211">
        <v>0.50004599999999999</v>
      </c>
      <c r="CI211">
        <v>0.49995400000000001</v>
      </c>
      <c r="CJ211">
        <v>0</v>
      </c>
      <c r="CK211">
        <v>953.52362500000004</v>
      </c>
      <c r="CL211">
        <v>4.9990899999999998</v>
      </c>
      <c r="CM211">
        <v>9775.7000000000007</v>
      </c>
      <c r="CN211">
        <v>9557.973750000001</v>
      </c>
      <c r="CO211">
        <v>42.898249999999997</v>
      </c>
      <c r="CP211">
        <v>44.640500000000003</v>
      </c>
      <c r="CQ211">
        <v>43.686999999999998</v>
      </c>
      <c r="CR211">
        <v>43.811999999999998</v>
      </c>
      <c r="CS211">
        <v>44.25</v>
      </c>
      <c r="CT211">
        <v>597.55250000000001</v>
      </c>
      <c r="CU211">
        <v>597.44125000000008</v>
      </c>
      <c r="CV211">
        <v>0</v>
      </c>
      <c r="CW211">
        <v>1670263944.8</v>
      </c>
      <c r="CX211">
        <v>0</v>
      </c>
      <c r="CY211">
        <v>1670262879</v>
      </c>
      <c r="CZ211" t="s">
        <v>356</v>
      </c>
      <c r="DA211">
        <v>1670262873</v>
      </c>
      <c r="DB211">
        <v>1670262879</v>
      </c>
      <c r="DC211">
        <v>3</v>
      </c>
      <c r="DD211">
        <v>-7.0000000000000001E-3</v>
      </c>
      <c r="DE211">
        <v>-1.0999999999999999E-2</v>
      </c>
      <c r="DF211">
        <v>-3.9849999999999999</v>
      </c>
      <c r="DG211">
        <v>0.13</v>
      </c>
      <c r="DH211">
        <v>415</v>
      </c>
      <c r="DI211">
        <v>34</v>
      </c>
      <c r="DJ211">
        <v>0.34</v>
      </c>
      <c r="DK211">
        <v>0.13</v>
      </c>
      <c r="DL211">
        <v>-25.678848780487801</v>
      </c>
      <c r="DM211">
        <v>-0.31113658536582312</v>
      </c>
      <c r="DN211">
        <v>5.5037140993666599E-2</v>
      </c>
      <c r="DO211">
        <v>0</v>
      </c>
      <c r="DP211">
        <v>0.70696043902439021</v>
      </c>
      <c r="DQ211">
        <v>3.9266989547040457E-2</v>
      </c>
      <c r="DR211">
        <v>4.1376613345527448E-3</v>
      </c>
      <c r="DS211">
        <v>1</v>
      </c>
      <c r="DT211">
        <v>0</v>
      </c>
      <c r="DU211">
        <v>0</v>
      </c>
      <c r="DV211">
        <v>0</v>
      </c>
      <c r="DW211">
        <v>-1</v>
      </c>
      <c r="DX211">
        <v>1</v>
      </c>
      <c r="DY211">
        <v>2</v>
      </c>
      <c r="DZ211" t="s">
        <v>363</v>
      </c>
      <c r="EA211">
        <v>3.29684</v>
      </c>
      <c r="EB211">
        <v>2.62514</v>
      </c>
      <c r="EC211">
        <v>0.217165</v>
      </c>
      <c r="ED211">
        <v>0.217831</v>
      </c>
      <c r="EE211">
        <v>0.144071</v>
      </c>
      <c r="EF211">
        <v>0.140517</v>
      </c>
      <c r="EG211">
        <v>23698.6</v>
      </c>
      <c r="EH211">
        <v>24099.7</v>
      </c>
      <c r="EI211">
        <v>28172.1</v>
      </c>
      <c r="EJ211">
        <v>29663.7</v>
      </c>
      <c r="EK211">
        <v>33185</v>
      </c>
      <c r="EL211">
        <v>35389.5</v>
      </c>
      <c r="EM211">
        <v>39761.199999999997</v>
      </c>
      <c r="EN211">
        <v>42383.7</v>
      </c>
      <c r="EO211">
        <v>1.97068</v>
      </c>
      <c r="EP211">
        <v>2.15632</v>
      </c>
      <c r="EQ211">
        <v>0.139177</v>
      </c>
      <c r="ER211">
        <v>0</v>
      </c>
      <c r="ES211">
        <v>31.248999999999999</v>
      </c>
      <c r="ET211">
        <v>999.9</v>
      </c>
      <c r="EU211">
        <v>51.9</v>
      </c>
      <c r="EV211">
        <v>39.4</v>
      </c>
      <c r="EW211">
        <v>36.905099999999997</v>
      </c>
      <c r="EX211">
        <v>57.420299999999997</v>
      </c>
      <c r="EY211">
        <v>-1.5504800000000001</v>
      </c>
      <c r="EZ211">
        <v>2</v>
      </c>
      <c r="FA211">
        <v>0.44819599999999998</v>
      </c>
      <c r="FB211">
        <v>0.32259300000000002</v>
      </c>
      <c r="FC211">
        <v>20.273900000000001</v>
      </c>
      <c r="FD211">
        <v>5.2201399999999998</v>
      </c>
      <c r="FE211">
        <v>12.0044</v>
      </c>
      <c r="FF211">
        <v>4.9868499999999996</v>
      </c>
      <c r="FG211">
        <v>3.2846500000000001</v>
      </c>
      <c r="FH211">
        <v>9999</v>
      </c>
      <c r="FI211">
        <v>9999</v>
      </c>
      <c r="FJ211">
        <v>9999</v>
      </c>
      <c r="FK211">
        <v>999.9</v>
      </c>
      <c r="FL211">
        <v>1.8658399999999999</v>
      </c>
      <c r="FM211">
        <v>1.86232</v>
      </c>
      <c r="FN211">
        <v>1.86432</v>
      </c>
      <c r="FO211">
        <v>1.8604000000000001</v>
      </c>
      <c r="FP211">
        <v>1.86111</v>
      </c>
      <c r="FQ211">
        <v>1.8602000000000001</v>
      </c>
      <c r="FR211">
        <v>1.86188</v>
      </c>
      <c r="FS211">
        <v>1.8585100000000001</v>
      </c>
      <c r="FT211">
        <v>0</v>
      </c>
      <c r="FU211">
        <v>0</v>
      </c>
      <c r="FV211">
        <v>0</v>
      </c>
      <c r="FW211">
        <v>0</v>
      </c>
      <c r="FX211" t="s">
        <v>358</v>
      </c>
      <c r="FY211" t="s">
        <v>359</v>
      </c>
      <c r="FZ211" t="s">
        <v>360</v>
      </c>
      <c r="GA211" t="s">
        <v>360</v>
      </c>
      <c r="GB211" t="s">
        <v>360</v>
      </c>
      <c r="GC211" t="s">
        <v>360</v>
      </c>
      <c r="GD211">
        <v>0</v>
      </c>
      <c r="GE211">
        <v>100</v>
      </c>
      <c r="GF211">
        <v>100</v>
      </c>
      <c r="GG211">
        <v>-5.13</v>
      </c>
      <c r="GH211">
        <v>0.13009999999999999</v>
      </c>
      <c r="GI211">
        <v>-3.0386377359327348</v>
      </c>
      <c r="GJ211">
        <v>-2.737337881603403E-3</v>
      </c>
      <c r="GK211">
        <v>1.2769921614711079E-6</v>
      </c>
      <c r="GL211">
        <v>-3.2469241445839119E-10</v>
      </c>
      <c r="GM211">
        <v>0.13012000000000509</v>
      </c>
      <c r="GN211">
        <v>0</v>
      </c>
      <c r="GO211">
        <v>0</v>
      </c>
      <c r="GP211">
        <v>0</v>
      </c>
      <c r="GQ211">
        <v>4</v>
      </c>
      <c r="GR211">
        <v>2074</v>
      </c>
      <c r="GS211">
        <v>4</v>
      </c>
      <c r="GT211">
        <v>30</v>
      </c>
      <c r="GU211">
        <v>17.5</v>
      </c>
      <c r="GV211">
        <v>17.399999999999999</v>
      </c>
      <c r="GW211">
        <v>3.44238</v>
      </c>
      <c r="GX211">
        <v>2.5354000000000001</v>
      </c>
      <c r="GY211">
        <v>2.04834</v>
      </c>
      <c r="GZ211">
        <v>2.6061999999999999</v>
      </c>
      <c r="HA211">
        <v>2.1972700000000001</v>
      </c>
      <c r="HB211">
        <v>2.3339799999999999</v>
      </c>
      <c r="HC211">
        <v>42.697400000000002</v>
      </c>
      <c r="HD211">
        <v>13.4053</v>
      </c>
      <c r="HE211">
        <v>18</v>
      </c>
      <c r="HF211">
        <v>515.15700000000004</v>
      </c>
      <c r="HG211">
        <v>719.74800000000005</v>
      </c>
      <c r="HH211">
        <v>31.000399999999999</v>
      </c>
      <c r="HI211">
        <v>33.097900000000003</v>
      </c>
      <c r="HJ211">
        <v>29.9999</v>
      </c>
      <c r="HK211">
        <v>32.991399999999999</v>
      </c>
      <c r="HL211">
        <v>32.979399999999998</v>
      </c>
      <c r="HM211">
        <v>68.846800000000002</v>
      </c>
      <c r="HN211">
        <v>-30</v>
      </c>
      <c r="HO211">
        <v>-30</v>
      </c>
      <c r="HP211">
        <v>31</v>
      </c>
      <c r="HQ211">
        <v>1311.13</v>
      </c>
      <c r="HR211">
        <v>33.834600000000002</v>
      </c>
      <c r="HS211">
        <v>99.263400000000004</v>
      </c>
      <c r="HT211">
        <v>98.299400000000006</v>
      </c>
    </row>
    <row r="212" spans="1:228" x14ac:dyDescent="0.2">
      <c r="A212">
        <v>197</v>
      </c>
      <c r="B212">
        <v>1670263929.5999999</v>
      </c>
      <c r="C212">
        <v>782.59999990463257</v>
      </c>
      <c r="D212" t="s">
        <v>753</v>
      </c>
      <c r="E212" t="s">
        <v>754</v>
      </c>
      <c r="F212">
        <v>4</v>
      </c>
      <c r="G212">
        <v>1670263927.5999999</v>
      </c>
      <c r="H212">
        <f t="shared" si="102"/>
        <v>1.7482040461378834E-3</v>
      </c>
      <c r="I212">
        <f t="shared" si="103"/>
        <v>1.7482040461378834</v>
      </c>
      <c r="J212">
        <f t="shared" si="104"/>
        <v>36.914077387101059</v>
      </c>
      <c r="K212">
        <f t="shared" si="105"/>
        <v>1275.5871428571429</v>
      </c>
      <c r="L212">
        <f t="shared" si="106"/>
        <v>697.68248105978978</v>
      </c>
      <c r="M212">
        <f t="shared" si="107"/>
        <v>70.513819801578578</v>
      </c>
      <c r="N212">
        <f t="shared" si="108"/>
        <v>128.92185825851465</v>
      </c>
      <c r="O212">
        <f t="shared" si="109"/>
        <v>0.10847457985238489</v>
      </c>
      <c r="P212">
        <f t="shared" si="110"/>
        <v>3.6808831748828705</v>
      </c>
      <c r="Q212">
        <f t="shared" si="111"/>
        <v>0.10672945739984376</v>
      </c>
      <c r="R212">
        <f t="shared" si="112"/>
        <v>6.6860364540503342E-2</v>
      </c>
      <c r="S212">
        <f t="shared" si="113"/>
        <v>226.11058022303854</v>
      </c>
      <c r="T212">
        <f t="shared" si="114"/>
        <v>33.788927495634987</v>
      </c>
      <c r="U212">
        <f t="shared" si="115"/>
        <v>33.502014285714282</v>
      </c>
      <c r="V212">
        <f t="shared" si="116"/>
        <v>5.196373807276383</v>
      </c>
      <c r="W212">
        <f t="shared" si="117"/>
        <v>71.186762408566324</v>
      </c>
      <c r="X212">
        <f t="shared" si="118"/>
        <v>3.6130407411483296</v>
      </c>
      <c r="Y212">
        <f t="shared" si="119"/>
        <v>5.0754390548228541</v>
      </c>
      <c r="Z212">
        <f t="shared" si="120"/>
        <v>1.5833330661280534</v>
      </c>
      <c r="AA212">
        <f t="shared" si="121"/>
        <v>-77.09579843468066</v>
      </c>
      <c r="AB212">
        <f t="shared" si="122"/>
        <v>-83.343550053145478</v>
      </c>
      <c r="AC212">
        <f t="shared" si="123"/>
        <v>-5.200420070203978</v>
      </c>
      <c r="AD212">
        <f t="shared" si="124"/>
        <v>60.470811665008412</v>
      </c>
      <c r="AE212">
        <f t="shared" si="125"/>
        <v>59.751382823765574</v>
      </c>
      <c r="AF212">
        <f t="shared" si="126"/>
        <v>1.7789075906099874</v>
      </c>
      <c r="AG212">
        <f t="shared" si="127"/>
        <v>36.914077387101059</v>
      </c>
      <c r="AH212">
        <v>1348.0175562164909</v>
      </c>
      <c r="AI212">
        <v>1325.37309090909</v>
      </c>
      <c r="AJ212">
        <v>1.667047154502858</v>
      </c>
      <c r="AK212">
        <v>66.402608217360225</v>
      </c>
      <c r="AL212">
        <f t="shared" si="128"/>
        <v>1.7482040461378834</v>
      </c>
      <c r="AM212">
        <v>35.042935175919958</v>
      </c>
      <c r="AN212">
        <v>35.743213235294107</v>
      </c>
      <c r="AO212">
        <v>-7.9071810209139863E-6</v>
      </c>
      <c r="AP212">
        <v>90.818453597350185</v>
      </c>
      <c r="AQ212">
        <v>148</v>
      </c>
      <c r="AR212">
        <v>23</v>
      </c>
      <c r="AS212">
        <f t="shared" si="129"/>
        <v>1</v>
      </c>
      <c r="AT212">
        <f t="shared" si="130"/>
        <v>0</v>
      </c>
      <c r="AU212">
        <f t="shared" si="131"/>
        <v>47331.249390324832</v>
      </c>
      <c r="AV212">
        <f t="shared" si="132"/>
        <v>1199.992857142857</v>
      </c>
      <c r="AW212">
        <f t="shared" si="133"/>
        <v>1025.9171711000197</v>
      </c>
      <c r="AX212">
        <f t="shared" si="134"/>
        <v>0.85493606482183093</v>
      </c>
      <c r="AY212">
        <f t="shared" si="135"/>
        <v>0.18842660510613396</v>
      </c>
      <c r="AZ212">
        <v>2.7</v>
      </c>
      <c r="BA212">
        <v>0.5</v>
      </c>
      <c r="BB212" t="s">
        <v>355</v>
      </c>
      <c r="BC212">
        <v>2</v>
      </c>
      <c r="BD212" t="b">
        <v>1</v>
      </c>
      <c r="BE212">
        <v>1670263927.5999999</v>
      </c>
      <c r="BF212">
        <v>1275.5871428571429</v>
      </c>
      <c r="BG212">
        <v>1301.3499999999999</v>
      </c>
      <c r="BH212">
        <v>35.74838571428571</v>
      </c>
      <c r="BI212">
        <v>35.035857142857147</v>
      </c>
      <c r="BJ212">
        <v>1280.7185714285711</v>
      </c>
      <c r="BK212">
        <v>35.618271428571433</v>
      </c>
      <c r="BL212">
        <v>649.98785714285725</v>
      </c>
      <c r="BM212">
        <v>100.9688571428571</v>
      </c>
      <c r="BN212">
        <v>9.9783271428571421E-2</v>
      </c>
      <c r="BO212">
        <v>33.082028571428573</v>
      </c>
      <c r="BP212">
        <v>33.502014285714282</v>
      </c>
      <c r="BQ212">
        <v>999.89999999999986</v>
      </c>
      <c r="BR212">
        <v>0</v>
      </c>
      <c r="BS212">
        <v>0</v>
      </c>
      <c r="BT212">
        <v>9018.5728571428572</v>
      </c>
      <c r="BU212">
        <v>0</v>
      </c>
      <c r="BV212">
        <v>157.73485714285721</v>
      </c>
      <c r="BW212">
        <v>-25.764900000000001</v>
      </c>
      <c r="BX212">
        <v>1322.8757142857139</v>
      </c>
      <c r="BY212">
        <v>1348.601428571428</v>
      </c>
      <c r="BZ212">
        <v>0.71255028571428569</v>
      </c>
      <c r="CA212">
        <v>1301.3499999999999</v>
      </c>
      <c r="CB212">
        <v>35.035857142857147</v>
      </c>
      <c r="CC212">
        <v>3.6094771428571431</v>
      </c>
      <c r="CD212">
        <v>3.5375299999999998</v>
      </c>
      <c r="CE212">
        <v>27.143699999999999</v>
      </c>
      <c r="CF212">
        <v>26.80094285714285</v>
      </c>
      <c r="CG212">
        <v>1199.992857142857</v>
      </c>
      <c r="CH212">
        <v>0.50004785714285716</v>
      </c>
      <c r="CI212">
        <v>0.4999521428571429</v>
      </c>
      <c r="CJ212">
        <v>0</v>
      </c>
      <c r="CK212">
        <v>953.52171428571432</v>
      </c>
      <c r="CL212">
        <v>4.9990899999999998</v>
      </c>
      <c r="CM212">
        <v>9774.4271428571428</v>
      </c>
      <c r="CN212">
        <v>9557.9757142857143</v>
      </c>
      <c r="CO212">
        <v>42.919285714285721</v>
      </c>
      <c r="CP212">
        <v>44.642714285714291</v>
      </c>
      <c r="CQ212">
        <v>43.686999999999998</v>
      </c>
      <c r="CR212">
        <v>43.811999999999998</v>
      </c>
      <c r="CS212">
        <v>44.25</v>
      </c>
      <c r="CT212">
        <v>597.55714285714282</v>
      </c>
      <c r="CU212">
        <v>597.44142857142856</v>
      </c>
      <c r="CV212">
        <v>0</v>
      </c>
      <c r="CW212">
        <v>1670263948.4000001</v>
      </c>
      <c r="CX212">
        <v>0</v>
      </c>
      <c r="CY212">
        <v>1670262879</v>
      </c>
      <c r="CZ212" t="s">
        <v>356</v>
      </c>
      <c r="DA212">
        <v>1670262873</v>
      </c>
      <c r="DB212">
        <v>1670262879</v>
      </c>
      <c r="DC212">
        <v>3</v>
      </c>
      <c r="DD212">
        <v>-7.0000000000000001E-3</v>
      </c>
      <c r="DE212">
        <v>-1.0999999999999999E-2</v>
      </c>
      <c r="DF212">
        <v>-3.9849999999999999</v>
      </c>
      <c r="DG212">
        <v>0.13</v>
      </c>
      <c r="DH212">
        <v>415</v>
      </c>
      <c r="DI212">
        <v>34</v>
      </c>
      <c r="DJ212">
        <v>0.34</v>
      </c>
      <c r="DK212">
        <v>0.13</v>
      </c>
      <c r="DL212">
        <v>-25.6942243902439</v>
      </c>
      <c r="DM212">
        <v>-0.35742229965155542</v>
      </c>
      <c r="DN212">
        <v>5.8605705126793722E-2</v>
      </c>
      <c r="DO212">
        <v>0</v>
      </c>
      <c r="DP212">
        <v>0.70887546341463414</v>
      </c>
      <c r="DQ212">
        <v>3.8460564459929729E-2</v>
      </c>
      <c r="DR212">
        <v>4.0709982721180834E-3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363</v>
      </c>
      <c r="EA212">
        <v>3.2967900000000001</v>
      </c>
      <c r="EB212">
        <v>2.6253700000000002</v>
      </c>
      <c r="EC212">
        <v>0.21784999999999999</v>
      </c>
      <c r="ED212">
        <v>0.21851899999999999</v>
      </c>
      <c r="EE212">
        <v>0.14404700000000001</v>
      </c>
      <c r="EF212">
        <v>0.140489</v>
      </c>
      <c r="EG212">
        <v>23678</v>
      </c>
      <c r="EH212">
        <v>24078.400000000001</v>
      </c>
      <c r="EI212">
        <v>28172.400000000001</v>
      </c>
      <c r="EJ212">
        <v>29663.599999999999</v>
      </c>
      <c r="EK212">
        <v>33186.199999999997</v>
      </c>
      <c r="EL212">
        <v>35390.6</v>
      </c>
      <c r="EM212">
        <v>39761.4</v>
      </c>
      <c r="EN212">
        <v>42383.5</v>
      </c>
      <c r="EO212">
        <v>1.9702200000000001</v>
      </c>
      <c r="EP212">
        <v>2.1566299999999998</v>
      </c>
      <c r="EQ212">
        <v>0.139736</v>
      </c>
      <c r="ER212">
        <v>0</v>
      </c>
      <c r="ES212">
        <v>31.240400000000001</v>
      </c>
      <c r="ET212">
        <v>999.9</v>
      </c>
      <c r="EU212">
        <v>51.9</v>
      </c>
      <c r="EV212">
        <v>39.4</v>
      </c>
      <c r="EW212">
        <v>36.904299999999999</v>
      </c>
      <c r="EX212">
        <v>57.510300000000001</v>
      </c>
      <c r="EY212">
        <v>-1.4503200000000001</v>
      </c>
      <c r="EZ212">
        <v>2</v>
      </c>
      <c r="FA212">
        <v>0.44813999999999998</v>
      </c>
      <c r="FB212">
        <v>0.32436799999999999</v>
      </c>
      <c r="FC212">
        <v>20.274000000000001</v>
      </c>
      <c r="FD212">
        <v>5.2193899999999998</v>
      </c>
      <c r="FE212">
        <v>12.005000000000001</v>
      </c>
      <c r="FF212">
        <v>4.9870000000000001</v>
      </c>
      <c r="FG212">
        <v>3.2845800000000001</v>
      </c>
      <c r="FH212">
        <v>9999</v>
      </c>
      <c r="FI212">
        <v>9999</v>
      </c>
      <c r="FJ212">
        <v>9999</v>
      </c>
      <c r="FK212">
        <v>999.9</v>
      </c>
      <c r="FL212">
        <v>1.8658399999999999</v>
      </c>
      <c r="FM212">
        <v>1.8623000000000001</v>
      </c>
      <c r="FN212">
        <v>1.86432</v>
      </c>
      <c r="FO212">
        <v>1.8604099999999999</v>
      </c>
      <c r="FP212">
        <v>1.86111</v>
      </c>
      <c r="FQ212">
        <v>1.8602000000000001</v>
      </c>
      <c r="FR212">
        <v>1.86188</v>
      </c>
      <c r="FS212">
        <v>1.8585100000000001</v>
      </c>
      <c r="FT212">
        <v>0</v>
      </c>
      <c r="FU212">
        <v>0</v>
      </c>
      <c r="FV212">
        <v>0</v>
      </c>
      <c r="FW212">
        <v>0</v>
      </c>
      <c r="FX212" t="s">
        <v>358</v>
      </c>
      <c r="FY212" t="s">
        <v>359</v>
      </c>
      <c r="FZ212" t="s">
        <v>360</v>
      </c>
      <c r="GA212" t="s">
        <v>360</v>
      </c>
      <c r="GB212" t="s">
        <v>360</v>
      </c>
      <c r="GC212" t="s">
        <v>360</v>
      </c>
      <c r="GD212">
        <v>0</v>
      </c>
      <c r="GE212">
        <v>100</v>
      </c>
      <c r="GF212">
        <v>100</v>
      </c>
      <c r="GG212">
        <v>-5.13</v>
      </c>
      <c r="GH212">
        <v>0.13020000000000001</v>
      </c>
      <c r="GI212">
        <v>-3.0386377359327348</v>
      </c>
      <c r="GJ212">
        <v>-2.737337881603403E-3</v>
      </c>
      <c r="GK212">
        <v>1.2769921614711079E-6</v>
      </c>
      <c r="GL212">
        <v>-3.2469241445839119E-10</v>
      </c>
      <c r="GM212">
        <v>0.13012000000000509</v>
      </c>
      <c r="GN212">
        <v>0</v>
      </c>
      <c r="GO212">
        <v>0</v>
      </c>
      <c r="GP212">
        <v>0</v>
      </c>
      <c r="GQ212">
        <v>4</v>
      </c>
      <c r="GR212">
        <v>2074</v>
      </c>
      <c r="GS212">
        <v>4</v>
      </c>
      <c r="GT212">
        <v>30</v>
      </c>
      <c r="GU212">
        <v>17.600000000000001</v>
      </c>
      <c r="GV212">
        <v>17.5</v>
      </c>
      <c r="GW212">
        <v>3.45703</v>
      </c>
      <c r="GX212">
        <v>2.5341800000000001</v>
      </c>
      <c r="GY212">
        <v>2.04834</v>
      </c>
      <c r="GZ212">
        <v>2.6061999999999999</v>
      </c>
      <c r="HA212">
        <v>2.1972700000000001</v>
      </c>
      <c r="HB212">
        <v>2.34741</v>
      </c>
      <c r="HC212">
        <v>42.724200000000003</v>
      </c>
      <c r="HD212">
        <v>13.414099999999999</v>
      </c>
      <c r="HE212">
        <v>18</v>
      </c>
      <c r="HF212">
        <v>514.84100000000001</v>
      </c>
      <c r="HG212">
        <v>720.02800000000002</v>
      </c>
      <c r="HH212">
        <v>31.000499999999999</v>
      </c>
      <c r="HI212">
        <v>33.095999999999997</v>
      </c>
      <c r="HJ212">
        <v>29.9999</v>
      </c>
      <c r="HK212">
        <v>32.988900000000001</v>
      </c>
      <c r="HL212">
        <v>32.979399999999998</v>
      </c>
      <c r="HM212">
        <v>69.128799999999998</v>
      </c>
      <c r="HN212">
        <v>-30</v>
      </c>
      <c r="HO212">
        <v>-30</v>
      </c>
      <c r="HP212">
        <v>31</v>
      </c>
      <c r="HQ212">
        <v>1317.82</v>
      </c>
      <c r="HR212">
        <v>33.834600000000002</v>
      </c>
      <c r="HS212">
        <v>99.264200000000002</v>
      </c>
      <c r="HT212">
        <v>98.299000000000007</v>
      </c>
    </row>
    <row r="213" spans="1:228" x14ac:dyDescent="0.2">
      <c r="A213">
        <v>198</v>
      </c>
      <c r="B213">
        <v>1670263933.5999999</v>
      </c>
      <c r="C213">
        <v>786.59999990463257</v>
      </c>
      <c r="D213" t="s">
        <v>755</v>
      </c>
      <c r="E213" t="s">
        <v>756</v>
      </c>
      <c r="F213">
        <v>4</v>
      </c>
      <c r="G213">
        <v>1670263931.2874999</v>
      </c>
      <c r="H213">
        <f t="shared" si="102"/>
        <v>1.7648507281461661E-3</v>
      </c>
      <c r="I213">
        <f t="shared" si="103"/>
        <v>1.7648507281461661</v>
      </c>
      <c r="J213">
        <f t="shared" si="104"/>
        <v>36.272910020303307</v>
      </c>
      <c r="K213">
        <f t="shared" si="105"/>
        <v>1281.65625</v>
      </c>
      <c r="L213">
        <f t="shared" si="106"/>
        <v>717.54046723773865</v>
      </c>
      <c r="M213">
        <f t="shared" si="107"/>
        <v>72.521241305268418</v>
      </c>
      <c r="N213">
        <f t="shared" si="108"/>
        <v>129.53597242322462</v>
      </c>
      <c r="O213">
        <f t="shared" si="109"/>
        <v>0.10941301917513756</v>
      </c>
      <c r="P213">
        <f t="shared" si="110"/>
        <v>3.6691366927115738</v>
      </c>
      <c r="Q213">
        <f t="shared" si="111"/>
        <v>0.10763225415346585</v>
      </c>
      <c r="R213">
        <f t="shared" si="112"/>
        <v>6.7427739257909944E-2</v>
      </c>
      <c r="S213">
        <f t="shared" si="113"/>
        <v>226.11171175739142</v>
      </c>
      <c r="T213">
        <f t="shared" si="114"/>
        <v>33.78812858985728</v>
      </c>
      <c r="U213">
        <f t="shared" si="115"/>
        <v>33.505187500000012</v>
      </c>
      <c r="V213">
        <f t="shared" si="116"/>
        <v>5.1972969904035313</v>
      </c>
      <c r="W213">
        <f t="shared" si="117"/>
        <v>71.169667988959517</v>
      </c>
      <c r="X213">
        <f t="shared" si="118"/>
        <v>3.6122864988065673</v>
      </c>
      <c r="Y213">
        <f t="shared" si="119"/>
        <v>5.0755983565455693</v>
      </c>
      <c r="Z213">
        <f t="shared" si="120"/>
        <v>1.5850104915969641</v>
      </c>
      <c r="AA213">
        <f t="shared" si="121"/>
        <v>-77.829917111245919</v>
      </c>
      <c r="AB213">
        <f t="shared" si="122"/>
        <v>-83.594716191719243</v>
      </c>
      <c r="AC213">
        <f t="shared" si="123"/>
        <v>-5.2328868058806828</v>
      </c>
      <c r="AD213">
        <f t="shared" si="124"/>
        <v>59.45419164854556</v>
      </c>
      <c r="AE213">
        <f t="shared" si="125"/>
        <v>59.980798953116135</v>
      </c>
      <c r="AF213">
        <f t="shared" si="126"/>
        <v>1.7858744955373738</v>
      </c>
      <c r="AG213">
        <f t="shared" si="127"/>
        <v>36.272910020303307</v>
      </c>
      <c r="AH213">
        <v>1354.921248172388</v>
      </c>
      <c r="AI213">
        <v>1332.296424242423</v>
      </c>
      <c r="AJ213">
        <v>1.7306585130107459</v>
      </c>
      <c r="AK213">
        <v>66.402608217360225</v>
      </c>
      <c r="AL213">
        <f t="shared" si="128"/>
        <v>1.7648507281461661</v>
      </c>
      <c r="AM213">
        <v>35.03150167889634</v>
      </c>
      <c r="AN213">
        <v>35.738463823529401</v>
      </c>
      <c r="AO213">
        <v>-1.6880735326606169E-5</v>
      </c>
      <c r="AP213">
        <v>90.818453597350185</v>
      </c>
      <c r="AQ213">
        <v>148</v>
      </c>
      <c r="AR213">
        <v>23</v>
      </c>
      <c r="AS213">
        <f t="shared" si="129"/>
        <v>1</v>
      </c>
      <c r="AT213">
        <f t="shared" si="130"/>
        <v>0</v>
      </c>
      <c r="AU213">
        <f t="shared" si="131"/>
        <v>47121.346372482702</v>
      </c>
      <c r="AV213">
        <f t="shared" si="132"/>
        <v>1199.99875</v>
      </c>
      <c r="AW213">
        <f t="shared" si="133"/>
        <v>1025.92222008155</v>
      </c>
      <c r="AX213">
        <f t="shared" si="134"/>
        <v>0.85493607395970206</v>
      </c>
      <c r="AY213">
        <f t="shared" si="135"/>
        <v>0.18842662274222488</v>
      </c>
      <c r="AZ213">
        <v>2.7</v>
      </c>
      <c r="BA213">
        <v>0.5</v>
      </c>
      <c r="BB213" t="s">
        <v>355</v>
      </c>
      <c r="BC213">
        <v>2</v>
      </c>
      <c r="BD213" t="b">
        <v>1</v>
      </c>
      <c r="BE213">
        <v>1670263931.2874999</v>
      </c>
      <c r="BF213">
        <v>1281.65625</v>
      </c>
      <c r="BG213">
        <v>1307.52125</v>
      </c>
      <c r="BH213">
        <v>35.740724999999998</v>
      </c>
      <c r="BI213">
        <v>35.025437500000002</v>
      </c>
      <c r="BJ213">
        <v>1286.7962500000001</v>
      </c>
      <c r="BK213">
        <v>35.610612500000002</v>
      </c>
      <c r="BL213">
        <v>650.02175</v>
      </c>
      <c r="BM213">
        <v>100.96899999999999</v>
      </c>
      <c r="BN213">
        <v>0.1002004375</v>
      </c>
      <c r="BO213">
        <v>33.082587500000002</v>
      </c>
      <c r="BP213">
        <v>33.505187500000012</v>
      </c>
      <c r="BQ213">
        <v>999.9</v>
      </c>
      <c r="BR213">
        <v>0</v>
      </c>
      <c r="BS213">
        <v>0</v>
      </c>
      <c r="BT213">
        <v>8977.96875</v>
      </c>
      <c r="BU213">
        <v>0</v>
      </c>
      <c r="BV213">
        <v>156.84312499999999</v>
      </c>
      <c r="BW213">
        <v>-25.862712500000001</v>
      </c>
      <c r="BX213">
        <v>1329.16</v>
      </c>
      <c r="BY213">
        <v>1354.9762499999999</v>
      </c>
      <c r="BZ213">
        <v>0.71527849999999993</v>
      </c>
      <c r="CA213">
        <v>1307.52125</v>
      </c>
      <c r="CB213">
        <v>35.025437500000002</v>
      </c>
      <c r="CC213">
        <v>3.60870625</v>
      </c>
      <c r="CD213">
        <v>3.5364849999999999</v>
      </c>
      <c r="CE213">
        <v>27.140075</v>
      </c>
      <c r="CF213">
        <v>26.795937500000001</v>
      </c>
      <c r="CG213">
        <v>1199.99875</v>
      </c>
      <c r="CH213">
        <v>0.50004800000000005</v>
      </c>
      <c r="CI213">
        <v>0.49995200000000001</v>
      </c>
      <c r="CJ213">
        <v>0</v>
      </c>
      <c r="CK213">
        <v>953.27600000000007</v>
      </c>
      <c r="CL213">
        <v>4.9990899999999998</v>
      </c>
      <c r="CM213">
        <v>9773.56</v>
      </c>
      <c r="CN213">
        <v>9558.005000000001</v>
      </c>
      <c r="CO213">
        <v>42.890500000000003</v>
      </c>
      <c r="CP213">
        <v>44.625</v>
      </c>
      <c r="CQ213">
        <v>43.686999999999998</v>
      </c>
      <c r="CR213">
        <v>43.811999999999998</v>
      </c>
      <c r="CS213">
        <v>44.25</v>
      </c>
      <c r="CT213">
        <v>597.55874999999992</v>
      </c>
      <c r="CU213">
        <v>597.44375000000002</v>
      </c>
      <c r="CV213">
        <v>0</v>
      </c>
      <c r="CW213">
        <v>1670263952.5999999</v>
      </c>
      <c r="CX213">
        <v>0</v>
      </c>
      <c r="CY213">
        <v>1670262879</v>
      </c>
      <c r="CZ213" t="s">
        <v>356</v>
      </c>
      <c r="DA213">
        <v>1670262873</v>
      </c>
      <c r="DB213">
        <v>1670262879</v>
      </c>
      <c r="DC213">
        <v>3</v>
      </c>
      <c r="DD213">
        <v>-7.0000000000000001E-3</v>
      </c>
      <c r="DE213">
        <v>-1.0999999999999999E-2</v>
      </c>
      <c r="DF213">
        <v>-3.9849999999999999</v>
      </c>
      <c r="DG213">
        <v>0.13</v>
      </c>
      <c r="DH213">
        <v>415</v>
      </c>
      <c r="DI213">
        <v>34</v>
      </c>
      <c r="DJ213">
        <v>0.34</v>
      </c>
      <c r="DK213">
        <v>0.13</v>
      </c>
      <c r="DL213">
        <v>-25.731604878048781</v>
      </c>
      <c r="DM213">
        <v>-0.66754494773517226</v>
      </c>
      <c r="DN213">
        <v>7.9865188091480604E-2</v>
      </c>
      <c r="DO213">
        <v>0</v>
      </c>
      <c r="DP213">
        <v>0.71132278048780484</v>
      </c>
      <c r="DQ213">
        <v>2.9425986062719119E-2</v>
      </c>
      <c r="DR213">
        <v>3.18262159549437E-3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363</v>
      </c>
      <c r="EA213">
        <v>3.2968000000000002</v>
      </c>
      <c r="EB213">
        <v>2.6252</v>
      </c>
      <c r="EC213">
        <v>0.21854299999999999</v>
      </c>
      <c r="ED213">
        <v>0.21921599999999999</v>
      </c>
      <c r="EE213">
        <v>0.14402100000000001</v>
      </c>
      <c r="EF213">
        <v>0.140462</v>
      </c>
      <c r="EG213">
        <v>23656.9</v>
      </c>
      <c r="EH213">
        <v>24056.799999999999</v>
      </c>
      <c r="EI213">
        <v>28172.2</v>
      </c>
      <c r="EJ213">
        <v>29663.5</v>
      </c>
      <c r="EK213">
        <v>33187.1</v>
      </c>
      <c r="EL213">
        <v>35391.599999999999</v>
      </c>
      <c r="EM213">
        <v>39761.4</v>
      </c>
      <c r="EN213">
        <v>42383.3</v>
      </c>
      <c r="EO213">
        <v>1.9715199999999999</v>
      </c>
      <c r="EP213">
        <v>2.1565699999999999</v>
      </c>
      <c r="EQ213">
        <v>0.14022699999999999</v>
      </c>
      <c r="ER213">
        <v>0</v>
      </c>
      <c r="ES213">
        <v>31.2315</v>
      </c>
      <c r="ET213">
        <v>999.9</v>
      </c>
      <c r="EU213">
        <v>51.9</v>
      </c>
      <c r="EV213">
        <v>39.4</v>
      </c>
      <c r="EW213">
        <v>36.906799999999997</v>
      </c>
      <c r="EX213">
        <v>57.3003</v>
      </c>
      <c r="EY213">
        <v>-1.65865</v>
      </c>
      <c r="EZ213">
        <v>2</v>
      </c>
      <c r="FA213">
        <v>0.44781500000000002</v>
      </c>
      <c r="FB213">
        <v>0.32602900000000001</v>
      </c>
      <c r="FC213">
        <v>20.273900000000001</v>
      </c>
      <c r="FD213">
        <v>5.2193899999999998</v>
      </c>
      <c r="FE213">
        <v>12.0047</v>
      </c>
      <c r="FF213">
        <v>4.9868499999999996</v>
      </c>
      <c r="FG213">
        <v>3.2845</v>
      </c>
      <c r="FH213">
        <v>9999</v>
      </c>
      <c r="FI213">
        <v>9999</v>
      </c>
      <c r="FJ213">
        <v>9999</v>
      </c>
      <c r="FK213">
        <v>999.9</v>
      </c>
      <c r="FL213">
        <v>1.8658399999999999</v>
      </c>
      <c r="FM213">
        <v>1.86229</v>
      </c>
      <c r="FN213">
        <v>1.86432</v>
      </c>
      <c r="FO213">
        <v>1.86042</v>
      </c>
      <c r="FP213">
        <v>1.86111</v>
      </c>
      <c r="FQ213">
        <v>1.8602000000000001</v>
      </c>
      <c r="FR213">
        <v>1.86189</v>
      </c>
      <c r="FS213">
        <v>1.8585199999999999</v>
      </c>
      <c r="FT213">
        <v>0</v>
      </c>
      <c r="FU213">
        <v>0</v>
      </c>
      <c r="FV213">
        <v>0</v>
      </c>
      <c r="FW213">
        <v>0</v>
      </c>
      <c r="FX213" t="s">
        <v>358</v>
      </c>
      <c r="FY213" t="s">
        <v>359</v>
      </c>
      <c r="FZ213" t="s">
        <v>360</v>
      </c>
      <c r="GA213" t="s">
        <v>360</v>
      </c>
      <c r="GB213" t="s">
        <v>360</v>
      </c>
      <c r="GC213" t="s">
        <v>360</v>
      </c>
      <c r="GD213">
        <v>0</v>
      </c>
      <c r="GE213">
        <v>100</v>
      </c>
      <c r="GF213">
        <v>100</v>
      </c>
      <c r="GG213">
        <v>-5.15</v>
      </c>
      <c r="GH213">
        <v>0.13009999999999999</v>
      </c>
      <c r="GI213">
        <v>-3.0386377359327348</v>
      </c>
      <c r="GJ213">
        <v>-2.737337881603403E-3</v>
      </c>
      <c r="GK213">
        <v>1.2769921614711079E-6</v>
      </c>
      <c r="GL213">
        <v>-3.2469241445839119E-10</v>
      </c>
      <c r="GM213">
        <v>0.13012000000000509</v>
      </c>
      <c r="GN213">
        <v>0</v>
      </c>
      <c r="GO213">
        <v>0</v>
      </c>
      <c r="GP213">
        <v>0</v>
      </c>
      <c r="GQ213">
        <v>4</v>
      </c>
      <c r="GR213">
        <v>2074</v>
      </c>
      <c r="GS213">
        <v>4</v>
      </c>
      <c r="GT213">
        <v>30</v>
      </c>
      <c r="GU213">
        <v>17.7</v>
      </c>
      <c r="GV213">
        <v>17.600000000000001</v>
      </c>
      <c r="GW213">
        <v>3.4704600000000001</v>
      </c>
      <c r="GX213">
        <v>2.52441</v>
      </c>
      <c r="GY213">
        <v>2.04834</v>
      </c>
      <c r="GZ213">
        <v>2.6061999999999999</v>
      </c>
      <c r="HA213">
        <v>2.1972700000000001</v>
      </c>
      <c r="HB213">
        <v>2.34375</v>
      </c>
      <c r="HC213">
        <v>42.724200000000003</v>
      </c>
      <c r="HD213">
        <v>13.422800000000001</v>
      </c>
      <c r="HE213">
        <v>18</v>
      </c>
      <c r="HF213">
        <v>515.69500000000005</v>
      </c>
      <c r="HG213">
        <v>719.95</v>
      </c>
      <c r="HH213">
        <v>31.000499999999999</v>
      </c>
      <c r="HI213">
        <v>33.094900000000003</v>
      </c>
      <c r="HJ213">
        <v>29.9998</v>
      </c>
      <c r="HK213">
        <v>32.988900000000001</v>
      </c>
      <c r="HL213">
        <v>32.976799999999997</v>
      </c>
      <c r="HM213">
        <v>69.407899999999998</v>
      </c>
      <c r="HN213">
        <v>-30</v>
      </c>
      <c r="HO213">
        <v>-30</v>
      </c>
      <c r="HP213">
        <v>31</v>
      </c>
      <c r="HQ213">
        <v>1324.49</v>
      </c>
      <c r="HR213">
        <v>33.834600000000002</v>
      </c>
      <c r="HS213">
        <v>99.263900000000007</v>
      </c>
      <c r="HT213">
        <v>98.298599999999993</v>
      </c>
    </row>
    <row r="214" spans="1:228" x14ac:dyDescent="0.2">
      <c r="A214">
        <v>199</v>
      </c>
      <c r="B214">
        <v>1670263937.5999999</v>
      </c>
      <c r="C214">
        <v>790.59999990463257</v>
      </c>
      <c r="D214" t="s">
        <v>757</v>
      </c>
      <c r="E214" t="s">
        <v>758</v>
      </c>
      <c r="F214">
        <v>4</v>
      </c>
      <c r="G214">
        <v>1670263935.5999999</v>
      </c>
      <c r="H214">
        <f t="shared" si="102"/>
        <v>1.7685211702996649E-3</v>
      </c>
      <c r="I214">
        <f t="shared" si="103"/>
        <v>1.7685211702996648</v>
      </c>
      <c r="J214">
        <f t="shared" si="104"/>
        <v>36.398027120431443</v>
      </c>
      <c r="K214">
        <f t="shared" si="105"/>
        <v>1288.8871428571431</v>
      </c>
      <c r="L214">
        <f t="shared" si="106"/>
        <v>723.79187603971627</v>
      </c>
      <c r="M214">
        <f t="shared" si="107"/>
        <v>73.153001470696168</v>
      </c>
      <c r="N214">
        <f t="shared" si="108"/>
        <v>130.26667772631404</v>
      </c>
      <c r="O214">
        <f t="shared" si="109"/>
        <v>0.10962747304041653</v>
      </c>
      <c r="P214">
        <f t="shared" si="110"/>
        <v>3.6761900591032011</v>
      </c>
      <c r="Q214">
        <f t="shared" si="111"/>
        <v>0.10784315170794553</v>
      </c>
      <c r="R214">
        <f t="shared" si="112"/>
        <v>6.7559864839099038E-2</v>
      </c>
      <c r="S214">
        <f t="shared" si="113"/>
        <v>226.10991796709808</v>
      </c>
      <c r="T214">
        <f t="shared" si="114"/>
        <v>33.786517928574327</v>
      </c>
      <c r="U214">
        <f t="shared" si="115"/>
        <v>33.503</v>
      </c>
      <c r="V214">
        <f t="shared" si="116"/>
        <v>5.1966605658272709</v>
      </c>
      <c r="W214">
        <f t="shared" si="117"/>
        <v>71.151407590802833</v>
      </c>
      <c r="X214">
        <f t="shared" si="118"/>
        <v>3.6114491216290774</v>
      </c>
      <c r="Y214">
        <f t="shared" si="119"/>
        <v>5.0757240705606224</v>
      </c>
      <c r="Z214">
        <f t="shared" si="120"/>
        <v>1.5852114441981935</v>
      </c>
      <c r="AA214">
        <f t="shared" si="121"/>
        <v>-77.991783610215222</v>
      </c>
      <c r="AB214">
        <f t="shared" si="122"/>
        <v>-83.234455962777261</v>
      </c>
      <c r="AC214">
        <f t="shared" si="123"/>
        <v>-5.2002937494859234</v>
      </c>
      <c r="AD214">
        <f t="shared" si="124"/>
        <v>59.683384644619693</v>
      </c>
      <c r="AE214">
        <f t="shared" si="125"/>
        <v>59.933510893388465</v>
      </c>
      <c r="AF214">
        <f t="shared" si="126"/>
        <v>1.7863218006401462</v>
      </c>
      <c r="AG214">
        <f t="shared" si="127"/>
        <v>36.398027120431443</v>
      </c>
      <c r="AH214">
        <v>1361.8706392043739</v>
      </c>
      <c r="AI214">
        <v>1339.226363636363</v>
      </c>
      <c r="AJ214">
        <v>1.7220989278021579</v>
      </c>
      <c r="AK214">
        <v>66.402608217360225</v>
      </c>
      <c r="AL214">
        <f t="shared" si="128"/>
        <v>1.7685211702996648</v>
      </c>
      <c r="AM214">
        <v>35.022028634688589</v>
      </c>
      <c r="AN214">
        <v>35.730450294117652</v>
      </c>
      <c r="AO214">
        <v>-1.1595390376512561E-5</v>
      </c>
      <c r="AP214">
        <v>90.818453597350185</v>
      </c>
      <c r="AQ214">
        <v>148</v>
      </c>
      <c r="AR214">
        <v>23</v>
      </c>
      <c r="AS214">
        <f t="shared" si="129"/>
        <v>1</v>
      </c>
      <c r="AT214">
        <f t="shared" si="130"/>
        <v>0</v>
      </c>
      <c r="AU214">
        <f t="shared" si="131"/>
        <v>47247.254986570675</v>
      </c>
      <c r="AV214">
        <f t="shared" si="132"/>
        <v>1199.99</v>
      </c>
      <c r="AW214">
        <f t="shared" si="133"/>
        <v>1025.9146642316571</v>
      </c>
      <c r="AX214">
        <f t="shared" si="134"/>
        <v>0.85493601132647523</v>
      </c>
      <c r="AY214">
        <f t="shared" si="135"/>
        <v>0.18842650186009724</v>
      </c>
      <c r="AZ214">
        <v>2.7</v>
      </c>
      <c r="BA214">
        <v>0.5</v>
      </c>
      <c r="BB214" t="s">
        <v>355</v>
      </c>
      <c r="BC214">
        <v>2</v>
      </c>
      <c r="BD214" t="b">
        <v>1</v>
      </c>
      <c r="BE214">
        <v>1670263935.5999999</v>
      </c>
      <c r="BF214">
        <v>1288.8871428571431</v>
      </c>
      <c r="BG214">
        <v>1314.738571428572</v>
      </c>
      <c r="BH214">
        <v>35.732471428571444</v>
      </c>
      <c r="BI214">
        <v>35.016985714285717</v>
      </c>
      <c r="BJ214">
        <v>1294.0342857142859</v>
      </c>
      <c r="BK214">
        <v>35.602357142857137</v>
      </c>
      <c r="BL214">
        <v>650.01</v>
      </c>
      <c r="BM214">
        <v>100.9691428571428</v>
      </c>
      <c r="BN214">
        <v>9.9968157142857145E-2</v>
      </c>
      <c r="BO214">
        <v>33.083028571428571</v>
      </c>
      <c r="BP214">
        <v>33.503</v>
      </c>
      <c r="BQ214">
        <v>999.89999999999986</v>
      </c>
      <c r="BR214">
        <v>0</v>
      </c>
      <c r="BS214">
        <v>0</v>
      </c>
      <c r="BT214">
        <v>9002.3214285714294</v>
      </c>
      <c r="BU214">
        <v>0</v>
      </c>
      <c r="BV214">
        <v>155.98985714285709</v>
      </c>
      <c r="BW214">
        <v>-25.852042857142859</v>
      </c>
      <c r="BX214">
        <v>1336.648571428572</v>
      </c>
      <c r="BY214">
        <v>1362.4457142857141</v>
      </c>
      <c r="BZ214">
        <v>0.7154680000000001</v>
      </c>
      <c r="CA214">
        <v>1314.738571428572</v>
      </c>
      <c r="CB214">
        <v>35.016985714285717</v>
      </c>
      <c r="CC214">
        <v>3.6078728571428571</v>
      </c>
      <c r="CD214">
        <v>3.5356371428571429</v>
      </c>
      <c r="CE214">
        <v>27.136128571428571</v>
      </c>
      <c r="CF214">
        <v>26.791842857142861</v>
      </c>
      <c r="CG214">
        <v>1199.99</v>
      </c>
      <c r="CH214">
        <v>0.50004999999999999</v>
      </c>
      <c r="CI214">
        <v>0.49995000000000012</v>
      </c>
      <c r="CJ214">
        <v>0</v>
      </c>
      <c r="CK214">
        <v>953.16614285714297</v>
      </c>
      <c r="CL214">
        <v>4.9990899999999998</v>
      </c>
      <c r="CM214">
        <v>9772.2442857142869</v>
      </c>
      <c r="CN214">
        <v>9557.9628571428566</v>
      </c>
      <c r="CO214">
        <v>42.883857142857153</v>
      </c>
      <c r="CP214">
        <v>44.625</v>
      </c>
      <c r="CQ214">
        <v>43.686999999999998</v>
      </c>
      <c r="CR214">
        <v>43.811999999999998</v>
      </c>
      <c r="CS214">
        <v>44.25</v>
      </c>
      <c r="CT214">
        <v>597.56000000000006</v>
      </c>
      <c r="CU214">
        <v>597.43999999999994</v>
      </c>
      <c r="CV214">
        <v>0</v>
      </c>
      <c r="CW214">
        <v>1670263956.8</v>
      </c>
      <c r="CX214">
        <v>0</v>
      </c>
      <c r="CY214">
        <v>1670262879</v>
      </c>
      <c r="CZ214" t="s">
        <v>356</v>
      </c>
      <c r="DA214">
        <v>1670262873</v>
      </c>
      <c r="DB214">
        <v>1670262879</v>
      </c>
      <c r="DC214">
        <v>3</v>
      </c>
      <c r="DD214">
        <v>-7.0000000000000001E-3</v>
      </c>
      <c r="DE214">
        <v>-1.0999999999999999E-2</v>
      </c>
      <c r="DF214">
        <v>-3.9849999999999999</v>
      </c>
      <c r="DG214">
        <v>0.13</v>
      </c>
      <c r="DH214">
        <v>415</v>
      </c>
      <c r="DI214">
        <v>34</v>
      </c>
      <c r="DJ214">
        <v>0.34</v>
      </c>
      <c r="DK214">
        <v>0.13</v>
      </c>
      <c r="DL214">
        <v>-25.77800487804878</v>
      </c>
      <c r="DM214">
        <v>-0.62783832752613711</v>
      </c>
      <c r="DN214">
        <v>7.7139408014889013E-2</v>
      </c>
      <c r="DO214">
        <v>0</v>
      </c>
      <c r="DP214">
        <v>0.71317829268292676</v>
      </c>
      <c r="DQ214">
        <v>1.8008968641115921E-2</v>
      </c>
      <c r="DR214">
        <v>1.9970356475915341E-3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363</v>
      </c>
      <c r="EA214">
        <v>3.2966899999999999</v>
      </c>
      <c r="EB214">
        <v>2.6252</v>
      </c>
      <c r="EC214">
        <v>0.21923899999999999</v>
      </c>
      <c r="ED214">
        <v>0.219891</v>
      </c>
      <c r="EE214">
        <v>0.144009</v>
      </c>
      <c r="EF214">
        <v>0.14044400000000001</v>
      </c>
      <c r="EG214">
        <v>23636</v>
      </c>
      <c r="EH214">
        <v>24035.8</v>
      </c>
      <c r="EI214">
        <v>28172.6</v>
      </c>
      <c r="EJ214">
        <v>29663.3</v>
      </c>
      <c r="EK214">
        <v>33188.300000000003</v>
      </c>
      <c r="EL214">
        <v>35392.6</v>
      </c>
      <c r="EM214">
        <v>39762.199999999997</v>
      </c>
      <c r="EN214">
        <v>42383.6</v>
      </c>
      <c r="EO214">
        <v>1.9714799999999999</v>
      </c>
      <c r="EP214">
        <v>2.1568000000000001</v>
      </c>
      <c r="EQ214">
        <v>0.14039099999999999</v>
      </c>
      <c r="ER214">
        <v>0</v>
      </c>
      <c r="ES214">
        <v>31.224699999999999</v>
      </c>
      <c r="ET214">
        <v>999.9</v>
      </c>
      <c r="EU214">
        <v>51.8</v>
      </c>
      <c r="EV214">
        <v>39.4</v>
      </c>
      <c r="EW214">
        <v>36.836199999999998</v>
      </c>
      <c r="EX214">
        <v>57.390300000000003</v>
      </c>
      <c r="EY214">
        <v>-1.5905499999999999</v>
      </c>
      <c r="EZ214">
        <v>2</v>
      </c>
      <c r="FA214">
        <v>0.44758399999999998</v>
      </c>
      <c r="FB214">
        <v>0.32771</v>
      </c>
      <c r="FC214">
        <v>20.273900000000001</v>
      </c>
      <c r="FD214">
        <v>5.2190899999999996</v>
      </c>
      <c r="FE214">
        <v>12.004300000000001</v>
      </c>
      <c r="FF214">
        <v>4.9867999999999997</v>
      </c>
      <c r="FG214">
        <v>3.2845</v>
      </c>
      <c r="FH214">
        <v>9999</v>
      </c>
      <c r="FI214">
        <v>9999</v>
      </c>
      <c r="FJ214">
        <v>9999</v>
      </c>
      <c r="FK214">
        <v>999.9</v>
      </c>
      <c r="FL214">
        <v>1.8658399999999999</v>
      </c>
      <c r="FM214">
        <v>1.8622799999999999</v>
      </c>
      <c r="FN214">
        <v>1.86432</v>
      </c>
      <c r="FO214">
        <v>1.8604000000000001</v>
      </c>
      <c r="FP214">
        <v>1.86111</v>
      </c>
      <c r="FQ214">
        <v>1.8602000000000001</v>
      </c>
      <c r="FR214">
        <v>1.86188</v>
      </c>
      <c r="FS214">
        <v>1.8585199999999999</v>
      </c>
      <c r="FT214">
        <v>0</v>
      </c>
      <c r="FU214">
        <v>0</v>
      </c>
      <c r="FV214">
        <v>0</v>
      </c>
      <c r="FW214">
        <v>0</v>
      </c>
      <c r="FX214" t="s">
        <v>358</v>
      </c>
      <c r="FY214" t="s">
        <v>359</v>
      </c>
      <c r="FZ214" t="s">
        <v>360</v>
      </c>
      <c r="GA214" t="s">
        <v>360</v>
      </c>
      <c r="GB214" t="s">
        <v>360</v>
      </c>
      <c r="GC214" t="s">
        <v>360</v>
      </c>
      <c r="GD214">
        <v>0</v>
      </c>
      <c r="GE214">
        <v>100</v>
      </c>
      <c r="GF214">
        <v>100</v>
      </c>
      <c r="GG214">
        <v>-5.15</v>
      </c>
      <c r="GH214">
        <v>0.13009999999999999</v>
      </c>
      <c r="GI214">
        <v>-3.0386377359327348</v>
      </c>
      <c r="GJ214">
        <v>-2.737337881603403E-3</v>
      </c>
      <c r="GK214">
        <v>1.2769921614711079E-6</v>
      </c>
      <c r="GL214">
        <v>-3.2469241445839119E-10</v>
      </c>
      <c r="GM214">
        <v>0.13012000000000509</v>
      </c>
      <c r="GN214">
        <v>0</v>
      </c>
      <c r="GO214">
        <v>0</v>
      </c>
      <c r="GP214">
        <v>0</v>
      </c>
      <c r="GQ214">
        <v>4</v>
      </c>
      <c r="GR214">
        <v>2074</v>
      </c>
      <c r="GS214">
        <v>4</v>
      </c>
      <c r="GT214">
        <v>30</v>
      </c>
      <c r="GU214">
        <v>17.7</v>
      </c>
      <c r="GV214">
        <v>17.600000000000001</v>
      </c>
      <c r="GW214">
        <v>3.4851100000000002</v>
      </c>
      <c r="GX214">
        <v>2.52563</v>
      </c>
      <c r="GY214">
        <v>2.04834</v>
      </c>
      <c r="GZ214">
        <v>2.6061999999999999</v>
      </c>
      <c r="HA214">
        <v>2.1972700000000001</v>
      </c>
      <c r="HB214">
        <v>2.3718300000000001</v>
      </c>
      <c r="HC214">
        <v>42.724200000000003</v>
      </c>
      <c r="HD214">
        <v>13.422800000000001</v>
      </c>
      <c r="HE214">
        <v>18</v>
      </c>
      <c r="HF214">
        <v>515.65300000000002</v>
      </c>
      <c r="HG214">
        <v>720.15599999999995</v>
      </c>
      <c r="HH214">
        <v>31.000499999999999</v>
      </c>
      <c r="HI214">
        <v>33.093699999999998</v>
      </c>
      <c r="HJ214">
        <v>29.9999</v>
      </c>
      <c r="HK214">
        <v>32.987699999999997</v>
      </c>
      <c r="HL214">
        <v>32.976500000000001</v>
      </c>
      <c r="HM214">
        <v>69.689899999999994</v>
      </c>
      <c r="HN214">
        <v>-30</v>
      </c>
      <c r="HO214">
        <v>-30</v>
      </c>
      <c r="HP214">
        <v>31</v>
      </c>
      <c r="HQ214">
        <v>1331.17</v>
      </c>
      <c r="HR214">
        <v>33.834600000000002</v>
      </c>
      <c r="HS214">
        <v>99.265600000000006</v>
      </c>
      <c r="HT214">
        <v>98.2988</v>
      </c>
    </row>
    <row r="215" spans="1:228" x14ac:dyDescent="0.2">
      <c r="A215">
        <v>200</v>
      </c>
      <c r="B215">
        <v>1670263941.5999999</v>
      </c>
      <c r="C215">
        <v>794.59999990463257</v>
      </c>
      <c r="D215" t="s">
        <v>759</v>
      </c>
      <c r="E215" t="s">
        <v>760</v>
      </c>
      <c r="F215">
        <v>4</v>
      </c>
      <c r="G215">
        <v>1670263939.2874999</v>
      </c>
      <c r="H215">
        <f t="shared" si="102"/>
        <v>1.7759181767576467E-3</v>
      </c>
      <c r="I215">
        <f t="shared" si="103"/>
        <v>1.7759181767576468</v>
      </c>
      <c r="J215">
        <f t="shared" si="104"/>
        <v>36.267670811129456</v>
      </c>
      <c r="K215">
        <f t="shared" si="105"/>
        <v>1295.0387499999999</v>
      </c>
      <c r="L215">
        <f t="shared" si="106"/>
        <v>733.79443234614905</v>
      </c>
      <c r="M215">
        <f t="shared" si="107"/>
        <v>74.163737730002595</v>
      </c>
      <c r="N215">
        <f t="shared" si="108"/>
        <v>130.88803889954241</v>
      </c>
      <c r="O215">
        <f t="shared" si="109"/>
        <v>0.11007172286583845</v>
      </c>
      <c r="P215">
        <f t="shared" si="110"/>
        <v>3.6768709258091459</v>
      </c>
      <c r="Q215">
        <f t="shared" si="111"/>
        <v>0.10827336592191383</v>
      </c>
      <c r="R215">
        <f t="shared" si="112"/>
        <v>6.782998148353199E-2</v>
      </c>
      <c r="S215">
        <f t="shared" si="113"/>
        <v>226.11191125747663</v>
      </c>
      <c r="T215">
        <f t="shared" si="114"/>
        <v>33.786189099545716</v>
      </c>
      <c r="U215">
        <f t="shared" si="115"/>
        <v>33.502850000000002</v>
      </c>
      <c r="V215">
        <f t="shared" si="116"/>
        <v>5.1966169277685559</v>
      </c>
      <c r="W215">
        <f t="shared" si="117"/>
        <v>71.139235555202504</v>
      </c>
      <c r="X215">
        <f t="shared" si="118"/>
        <v>3.6111017828208616</v>
      </c>
      <c r="Y215">
        <f t="shared" si="119"/>
        <v>5.0761042828731622</v>
      </c>
      <c r="Z215">
        <f t="shared" si="120"/>
        <v>1.5855151449476943</v>
      </c>
      <c r="AA215">
        <f t="shared" si="121"/>
        <v>-78.317991595012217</v>
      </c>
      <c r="AB215">
        <f t="shared" si="122"/>
        <v>-82.955716406589232</v>
      </c>
      <c r="AC215">
        <f t="shared" si="123"/>
        <v>-5.1819490403951542</v>
      </c>
      <c r="AD215">
        <f t="shared" si="124"/>
        <v>59.656254215480033</v>
      </c>
      <c r="AE215">
        <f t="shared" si="125"/>
        <v>59.887552228141658</v>
      </c>
      <c r="AF215">
        <f t="shared" si="126"/>
        <v>1.7971332894173153</v>
      </c>
      <c r="AG215">
        <f t="shared" si="127"/>
        <v>36.267670811129456</v>
      </c>
      <c r="AH215">
        <v>1368.7512798702201</v>
      </c>
      <c r="AI215">
        <v>1346.150787878787</v>
      </c>
      <c r="AJ215">
        <v>1.7252297867342139</v>
      </c>
      <c r="AK215">
        <v>66.402608217360225</v>
      </c>
      <c r="AL215">
        <f t="shared" si="128"/>
        <v>1.7759181767576468</v>
      </c>
      <c r="AM215">
        <v>35.014547305116103</v>
      </c>
      <c r="AN215">
        <v>35.725874705882347</v>
      </c>
      <c r="AO215">
        <v>-1.779898067788655E-6</v>
      </c>
      <c r="AP215">
        <v>90.818453597350185</v>
      </c>
      <c r="AQ215">
        <v>148</v>
      </c>
      <c r="AR215">
        <v>23</v>
      </c>
      <c r="AS215">
        <f t="shared" si="129"/>
        <v>1</v>
      </c>
      <c r="AT215">
        <f t="shared" si="130"/>
        <v>0</v>
      </c>
      <c r="AU215">
        <f t="shared" si="131"/>
        <v>47259.210542194531</v>
      </c>
      <c r="AV215">
        <f t="shared" si="132"/>
        <v>1200</v>
      </c>
      <c r="AW215">
        <f t="shared" si="133"/>
        <v>1025.923270081594</v>
      </c>
      <c r="AX215">
        <f t="shared" si="134"/>
        <v>0.85493605840132836</v>
      </c>
      <c r="AY215">
        <f t="shared" si="135"/>
        <v>0.18842659271456386</v>
      </c>
      <c r="AZ215">
        <v>2.7</v>
      </c>
      <c r="BA215">
        <v>0.5</v>
      </c>
      <c r="BB215" t="s">
        <v>355</v>
      </c>
      <c r="BC215">
        <v>2</v>
      </c>
      <c r="BD215" t="b">
        <v>1</v>
      </c>
      <c r="BE215">
        <v>1670263939.2874999</v>
      </c>
      <c r="BF215">
        <v>1295.0387499999999</v>
      </c>
      <c r="BG215">
        <v>1320.8812499999999</v>
      </c>
      <c r="BH215">
        <v>35.7291375</v>
      </c>
      <c r="BI215">
        <v>35.009324999999997</v>
      </c>
      <c r="BJ215">
        <v>1300.1912500000001</v>
      </c>
      <c r="BK215">
        <v>35.599012500000001</v>
      </c>
      <c r="BL215">
        <v>650.01549999999997</v>
      </c>
      <c r="BM215">
        <v>100.96899999999999</v>
      </c>
      <c r="BN215">
        <v>9.9820449999999991E-2</v>
      </c>
      <c r="BO215">
        <v>33.084362499999997</v>
      </c>
      <c r="BP215">
        <v>33.502850000000002</v>
      </c>
      <c r="BQ215">
        <v>999.9</v>
      </c>
      <c r="BR215">
        <v>0</v>
      </c>
      <c r="BS215">
        <v>0</v>
      </c>
      <c r="BT215">
        <v>9004.6875</v>
      </c>
      <c r="BU215">
        <v>0</v>
      </c>
      <c r="BV215">
        <v>155.29724999999999</v>
      </c>
      <c r="BW215">
        <v>-25.843125000000001</v>
      </c>
      <c r="BX215">
        <v>1343.0250000000001</v>
      </c>
      <c r="BY215">
        <v>1368.8050000000001</v>
      </c>
      <c r="BZ215">
        <v>0.71979137500000001</v>
      </c>
      <c r="CA215">
        <v>1320.8812499999999</v>
      </c>
      <c r="CB215">
        <v>35.009324999999997</v>
      </c>
      <c r="CC215">
        <v>3.6075325</v>
      </c>
      <c r="CD215">
        <v>3.5348562499999998</v>
      </c>
      <c r="CE215">
        <v>27.1345125</v>
      </c>
      <c r="CF215">
        <v>26.7881</v>
      </c>
      <c r="CG215">
        <v>1200</v>
      </c>
      <c r="CH215">
        <v>0.50004812499999995</v>
      </c>
      <c r="CI215">
        <v>0.49995187499999999</v>
      </c>
      <c r="CJ215">
        <v>0</v>
      </c>
      <c r="CK215">
        <v>953.01862499999993</v>
      </c>
      <c r="CL215">
        <v>4.9990899999999998</v>
      </c>
      <c r="CM215">
        <v>9770.65625</v>
      </c>
      <c r="CN215">
        <v>9558.0325000000012</v>
      </c>
      <c r="CO215">
        <v>42.882750000000001</v>
      </c>
      <c r="CP215">
        <v>44.625</v>
      </c>
      <c r="CQ215">
        <v>43.686999999999998</v>
      </c>
      <c r="CR215">
        <v>43.804250000000003</v>
      </c>
      <c r="CS215">
        <v>44.25</v>
      </c>
      <c r="CT215">
        <v>597.55999999999995</v>
      </c>
      <c r="CU215">
        <v>597.44375000000002</v>
      </c>
      <c r="CV215">
        <v>0</v>
      </c>
      <c r="CW215">
        <v>1670263960.4000001</v>
      </c>
      <c r="CX215">
        <v>0</v>
      </c>
      <c r="CY215">
        <v>1670262879</v>
      </c>
      <c r="CZ215" t="s">
        <v>356</v>
      </c>
      <c r="DA215">
        <v>1670262873</v>
      </c>
      <c r="DB215">
        <v>1670262879</v>
      </c>
      <c r="DC215">
        <v>3</v>
      </c>
      <c r="DD215">
        <v>-7.0000000000000001E-3</v>
      </c>
      <c r="DE215">
        <v>-1.0999999999999999E-2</v>
      </c>
      <c r="DF215">
        <v>-3.9849999999999999</v>
      </c>
      <c r="DG215">
        <v>0.13</v>
      </c>
      <c r="DH215">
        <v>415</v>
      </c>
      <c r="DI215">
        <v>34</v>
      </c>
      <c r="DJ215">
        <v>0.34</v>
      </c>
      <c r="DK215">
        <v>0.13</v>
      </c>
      <c r="DL215">
        <v>-25.802137500000001</v>
      </c>
      <c r="DM215">
        <v>-0.49500900562844191</v>
      </c>
      <c r="DN215">
        <v>7.0112351577663962E-2</v>
      </c>
      <c r="DO215">
        <v>0</v>
      </c>
      <c r="DP215">
        <v>0.71472154999999993</v>
      </c>
      <c r="DQ215">
        <v>2.4487362101310691E-2</v>
      </c>
      <c r="DR215">
        <v>2.6365427831726868E-3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363</v>
      </c>
      <c r="EA215">
        <v>3.2967399999999998</v>
      </c>
      <c r="EB215">
        <v>2.62521</v>
      </c>
      <c r="EC215">
        <v>0.21992999999999999</v>
      </c>
      <c r="ED215">
        <v>0.22058</v>
      </c>
      <c r="EE215">
        <v>0.14399200000000001</v>
      </c>
      <c r="EF215">
        <v>0.14041600000000001</v>
      </c>
      <c r="EG215">
        <v>23615.7</v>
      </c>
      <c r="EH215">
        <v>24014.6</v>
      </c>
      <c r="EI215">
        <v>28173.4</v>
      </c>
      <c r="EJ215">
        <v>29663.4</v>
      </c>
      <c r="EK215">
        <v>33189.599999999999</v>
      </c>
      <c r="EL215">
        <v>35393.699999999997</v>
      </c>
      <c r="EM215">
        <v>39762.9</v>
      </c>
      <c r="EN215">
        <v>42383.4</v>
      </c>
      <c r="EO215">
        <v>1.97115</v>
      </c>
      <c r="EP215">
        <v>2.1566000000000001</v>
      </c>
      <c r="EQ215">
        <v>0.14083100000000001</v>
      </c>
      <c r="ER215">
        <v>0</v>
      </c>
      <c r="ES215">
        <v>31.2195</v>
      </c>
      <c r="ET215">
        <v>999.9</v>
      </c>
      <c r="EU215">
        <v>51.8</v>
      </c>
      <c r="EV215">
        <v>39.4</v>
      </c>
      <c r="EW215">
        <v>36.830800000000004</v>
      </c>
      <c r="EX215">
        <v>57.000300000000003</v>
      </c>
      <c r="EY215">
        <v>-1.5504800000000001</v>
      </c>
      <c r="EZ215">
        <v>2</v>
      </c>
      <c r="FA215">
        <v>0.44757599999999997</v>
      </c>
      <c r="FB215">
        <v>0.32977099999999998</v>
      </c>
      <c r="FC215">
        <v>20.274000000000001</v>
      </c>
      <c r="FD215">
        <v>5.2189399999999999</v>
      </c>
      <c r="FE215">
        <v>12.0047</v>
      </c>
      <c r="FF215">
        <v>4.9867999999999997</v>
      </c>
      <c r="FG215">
        <v>3.2845</v>
      </c>
      <c r="FH215">
        <v>9999</v>
      </c>
      <c r="FI215">
        <v>9999</v>
      </c>
      <c r="FJ215">
        <v>9999</v>
      </c>
      <c r="FK215">
        <v>999.9</v>
      </c>
      <c r="FL215">
        <v>1.8658399999999999</v>
      </c>
      <c r="FM215">
        <v>1.86229</v>
      </c>
      <c r="FN215">
        <v>1.86432</v>
      </c>
      <c r="FO215">
        <v>1.86039</v>
      </c>
      <c r="FP215">
        <v>1.86111</v>
      </c>
      <c r="FQ215">
        <v>1.8602000000000001</v>
      </c>
      <c r="FR215">
        <v>1.86189</v>
      </c>
      <c r="FS215">
        <v>1.8585199999999999</v>
      </c>
      <c r="FT215">
        <v>0</v>
      </c>
      <c r="FU215">
        <v>0</v>
      </c>
      <c r="FV215">
        <v>0</v>
      </c>
      <c r="FW215">
        <v>0</v>
      </c>
      <c r="FX215" t="s">
        <v>358</v>
      </c>
      <c r="FY215" t="s">
        <v>359</v>
      </c>
      <c r="FZ215" t="s">
        <v>360</v>
      </c>
      <c r="GA215" t="s">
        <v>360</v>
      </c>
      <c r="GB215" t="s">
        <v>360</v>
      </c>
      <c r="GC215" t="s">
        <v>360</v>
      </c>
      <c r="GD215">
        <v>0</v>
      </c>
      <c r="GE215">
        <v>100</v>
      </c>
      <c r="GF215">
        <v>100</v>
      </c>
      <c r="GG215">
        <v>-5.16</v>
      </c>
      <c r="GH215">
        <v>0.13020000000000001</v>
      </c>
      <c r="GI215">
        <v>-3.0386377359327348</v>
      </c>
      <c r="GJ215">
        <v>-2.737337881603403E-3</v>
      </c>
      <c r="GK215">
        <v>1.2769921614711079E-6</v>
      </c>
      <c r="GL215">
        <v>-3.2469241445839119E-10</v>
      </c>
      <c r="GM215">
        <v>0.13012000000000509</v>
      </c>
      <c r="GN215">
        <v>0</v>
      </c>
      <c r="GO215">
        <v>0</v>
      </c>
      <c r="GP215">
        <v>0</v>
      </c>
      <c r="GQ215">
        <v>4</v>
      </c>
      <c r="GR215">
        <v>2074</v>
      </c>
      <c r="GS215">
        <v>4</v>
      </c>
      <c r="GT215">
        <v>30</v>
      </c>
      <c r="GU215">
        <v>17.8</v>
      </c>
      <c r="GV215">
        <v>17.7</v>
      </c>
      <c r="GW215">
        <v>3.4985400000000002</v>
      </c>
      <c r="GX215">
        <v>2.52441</v>
      </c>
      <c r="GY215">
        <v>2.04834</v>
      </c>
      <c r="GZ215">
        <v>2.6061999999999999</v>
      </c>
      <c r="HA215">
        <v>2.1972700000000001</v>
      </c>
      <c r="HB215">
        <v>2.3986800000000001</v>
      </c>
      <c r="HC215">
        <v>42.724200000000003</v>
      </c>
      <c r="HD215">
        <v>13.422800000000001</v>
      </c>
      <c r="HE215">
        <v>18</v>
      </c>
      <c r="HF215">
        <v>515.42499999999995</v>
      </c>
      <c r="HG215">
        <v>719.96900000000005</v>
      </c>
      <c r="HH215">
        <v>31.000499999999999</v>
      </c>
      <c r="HI215">
        <v>33.091999999999999</v>
      </c>
      <c r="HJ215">
        <v>29.9999</v>
      </c>
      <c r="HK215">
        <v>32.985900000000001</v>
      </c>
      <c r="HL215">
        <v>32.976500000000001</v>
      </c>
      <c r="HM215">
        <v>69.971599999999995</v>
      </c>
      <c r="HN215">
        <v>-30</v>
      </c>
      <c r="HO215">
        <v>-30</v>
      </c>
      <c r="HP215">
        <v>31</v>
      </c>
      <c r="HQ215">
        <v>1337.85</v>
      </c>
      <c r="HR215">
        <v>33.834600000000002</v>
      </c>
      <c r="HS215">
        <v>99.267799999999994</v>
      </c>
      <c r="HT215">
        <v>98.298699999999997</v>
      </c>
    </row>
    <row r="216" spans="1:228" x14ac:dyDescent="0.2">
      <c r="A216">
        <v>201</v>
      </c>
      <c r="B216">
        <v>1670263945.5999999</v>
      </c>
      <c r="C216">
        <v>798.59999990463257</v>
      </c>
      <c r="D216" t="s">
        <v>761</v>
      </c>
      <c r="E216" t="s">
        <v>762</v>
      </c>
      <c r="F216">
        <v>4</v>
      </c>
      <c r="G216">
        <v>1670263943.5999999</v>
      </c>
      <c r="H216">
        <f t="shared" si="102"/>
        <v>1.7847443250978308E-3</v>
      </c>
      <c r="I216">
        <f t="shared" si="103"/>
        <v>1.7847443250978308</v>
      </c>
      <c r="J216">
        <f t="shared" si="104"/>
        <v>36.364028604301552</v>
      </c>
      <c r="K216">
        <f t="shared" si="105"/>
        <v>1302.165714285715</v>
      </c>
      <c r="L216">
        <f t="shared" si="106"/>
        <v>741.7858522984551</v>
      </c>
      <c r="M216">
        <f t="shared" si="107"/>
        <v>74.972172287746133</v>
      </c>
      <c r="N216">
        <f t="shared" si="108"/>
        <v>131.60967141139952</v>
      </c>
      <c r="O216">
        <f t="shared" si="109"/>
        <v>0.11060033121198991</v>
      </c>
      <c r="P216">
        <f t="shared" si="110"/>
        <v>3.6596179997344391</v>
      </c>
      <c r="Q216">
        <f t="shared" si="111"/>
        <v>0.1087764065982592</v>
      </c>
      <c r="R216">
        <f t="shared" si="112"/>
        <v>6.8146621023272458E-2</v>
      </c>
      <c r="S216">
        <f t="shared" si="113"/>
        <v>226.11072550924897</v>
      </c>
      <c r="T216">
        <f t="shared" si="114"/>
        <v>33.787249583254201</v>
      </c>
      <c r="U216">
        <f t="shared" si="115"/>
        <v>33.501985714285723</v>
      </c>
      <c r="V216">
        <f t="shared" si="116"/>
        <v>5.1963654956395979</v>
      </c>
      <c r="W216">
        <f t="shared" si="117"/>
        <v>71.124480499940077</v>
      </c>
      <c r="X216">
        <f t="shared" si="118"/>
        <v>3.6103140643103422</v>
      </c>
      <c r="Y216">
        <f t="shared" si="119"/>
        <v>5.0760498198835826</v>
      </c>
      <c r="Z216">
        <f t="shared" si="120"/>
        <v>1.5860514313292557</v>
      </c>
      <c r="AA216">
        <f t="shared" si="121"/>
        <v>-78.707224736814339</v>
      </c>
      <c r="AB216">
        <f t="shared" si="122"/>
        <v>-82.433641169607526</v>
      </c>
      <c r="AC216">
        <f t="shared" si="123"/>
        <v>-5.173586173344753</v>
      </c>
      <c r="AD216">
        <f t="shared" si="124"/>
        <v>59.796273429482355</v>
      </c>
      <c r="AE216">
        <f t="shared" si="125"/>
        <v>60.228768597786228</v>
      </c>
      <c r="AF216">
        <f t="shared" si="126"/>
        <v>1.8068605453909787</v>
      </c>
      <c r="AG216">
        <f t="shared" si="127"/>
        <v>36.364028604301552</v>
      </c>
      <c r="AH216">
        <v>1375.7310127908031</v>
      </c>
      <c r="AI216">
        <v>1353.0255151515159</v>
      </c>
      <c r="AJ216">
        <v>1.7410649070636059</v>
      </c>
      <c r="AK216">
        <v>66.402608217360225</v>
      </c>
      <c r="AL216">
        <f t="shared" si="128"/>
        <v>1.7847443250978308</v>
      </c>
      <c r="AM216">
        <v>35.004640925543093</v>
      </c>
      <c r="AN216">
        <v>35.719565294117643</v>
      </c>
      <c r="AO216">
        <v>-1.4709695716199531E-5</v>
      </c>
      <c r="AP216">
        <v>90.818453597350185</v>
      </c>
      <c r="AQ216">
        <v>147</v>
      </c>
      <c r="AR216">
        <v>23</v>
      </c>
      <c r="AS216">
        <f t="shared" si="129"/>
        <v>1</v>
      </c>
      <c r="AT216">
        <f t="shared" si="130"/>
        <v>0</v>
      </c>
      <c r="AU216">
        <f t="shared" si="131"/>
        <v>46951.159164909754</v>
      </c>
      <c r="AV216">
        <f t="shared" si="132"/>
        <v>1199.994285714286</v>
      </c>
      <c r="AW216">
        <f t="shared" si="133"/>
        <v>1025.9183282431343</v>
      </c>
      <c r="AX216">
        <f t="shared" si="134"/>
        <v>0.85493601132647523</v>
      </c>
      <c r="AY216">
        <f t="shared" si="135"/>
        <v>0.18842650186009724</v>
      </c>
      <c r="AZ216">
        <v>2.7</v>
      </c>
      <c r="BA216">
        <v>0.5</v>
      </c>
      <c r="BB216" t="s">
        <v>355</v>
      </c>
      <c r="BC216">
        <v>2</v>
      </c>
      <c r="BD216" t="b">
        <v>1</v>
      </c>
      <c r="BE216">
        <v>1670263943.5999999</v>
      </c>
      <c r="BF216">
        <v>1302.165714285715</v>
      </c>
      <c r="BG216">
        <v>1328.16</v>
      </c>
      <c r="BH216">
        <v>35.72098571428571</v>
      </c>
      <c r="BI216">
        <v>34.997285714285717</v>
      </c>
      <c r="BJ216">
        <v>1307.3271428571429</v>
      </c>
      <c r="BK216">
        <v>35.590871428571432</v>
      </c>
      <c r="BL216">
        <v>650.02871428571439</v>
      </c>
      <c r="BM216">
        <v>100.96942857142859</v>
      </c>
      <c r="BN216">
        <v>0.10040452857142861</v>
      </c>
      <c r="BO216">
        <v>33.08417142857143</v>
      </c>
      <c r="BP216">
        <v>33.501985714285723</v>
      </c>
      <c r="BQ216">
        <v>999.89999999999986</v>
      </c>
      <c r="BR216">
        <v>0</v>
      </c>
      <c r="BS216">
        <v>0</v>
      </c>
      <c r="BT216">
        <v>8945.0885714285723</v>
      </c>
      <c r="BU216">
        <v>0</v>
      </c>
      <c r="BV216">
        <v>154.7377142857143</v>
      </c>
      <c r="BW216">
        <v>-25.992599999999999</v>
      </c>
      <c r="BX216">
        <v>1350.4057142857141</v>
      </c>
      <c r="BY216">
        <v>1376.328571428571</v>
      </c>
      <c r="BZ216">
        <v>0.72370428571428569</v>
      </c>
      <c r="CA216">
        <v>1328.16</v>
      </c>
      <c r="CB216">
        <v>34.997285714285717</v>
      </c>
      <c r="CC216">
        <v>3.6067214285714289</v>
      </c>
      <c r="CD216">
        <v>3.5336514285714289</v>
      </c>
      <c r="CE216">
        <v>27.130671428571439</v>
      </c>
      <c r="CF216">
        <v>26.782299999999999</v>
      </c>
      <c r="CG216">
        <v>1199.994285714286</v>
      </c>
      <c r="CH216">
        <v>0.50004999999999999</v>
      </c>
      <c r="CI216">
        <v>0.49995000000000012</v>
      </c>
      <c r="CJ216">
        <v>0</v>
      </c>
      <c r="CK216">
        <v>952.85199999999998</v>
      </c>
      <c r="CL216">
        <v>4.9990899999999998</v>
      </c>
      <c r="CM216">
        <v>9769.130000000001</v>
      </c>
      <c r="CN216">
        <v>9557.982857142857</v>
      </c>
      <c r="CO216">
        <v>42.901571428571437</v>
      </c>
      <c r="CP216">
        <v>44.625</v>
      </c>
      <c r="CQ216">
        <v>43.686999999999998</v>
      </c>
      <c r="CR216">
        <v>43.785428571428568</v>
      </c>
      <c r="CS216">
        <v>44.25</v>
      </c>
      <c r="CT216">
        <v>597.56000000000006</v>
      </c>
      <c r="CU216">
        <v>597.43999999999994</v>
      </c>
      <c r="CV216">
        <v>0</v>
      </c>
      <c r="CW216">
        <v>1670263964.5999999</v>
      </c>
      <c r="CX216">
        <v>0</v>
      </c>
      <c r="CY216">
        <v>1670262879</v>
      </c>
      <c r="CZ216" t="s">
        <v>356</v>
      </c>
      <c r="DA216">
        <v>1670262873</v>
      </c>
      <c r="DB216">
        <v>1670262879</v>
      </c>
      <c r="DC216">
        <v>3</v>
      </c>
      <c r="DD216">
        <v>-7.0000000000000001E-3</v>
      </c>
      <c r="DE216">
        <v>-1.0999999999999999E-2</v>
      </c>
      <c r="DF216">
        <v>-3.9849999999999999</v>
      </c>
      <c r="DG216">
        <v>0.13</v>
      </c>
      <c r="DH216">
        <v>415</v>
      </c>
      <c r="DI216">
        <v>34</v>
      </c>
      <c r="DJ216">
        <v>0.34</v>
      </c>
      <c r="DK216">
        <v>0.13</v>
      </c>
      <c r="DL216">
        <v>-25.845724390243898</v>
      </c>
      <c r="DM216">
        <v>-0.71478397212546019</v>
      </c>
      <c r="DN216">
        <v>8.767036593771324E-2</v>
      </c>
      <c r="DO216">
        <v>0</v>
      </c>
      <c r="DP216">
        <v>0.71699339024390241</v>
      </c>
      <c r="DQ216">
        <v>3.6249825783972331E-2</v>
      </c>
      <c r="DR216">
        <v>3.829254419424923E-3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363</v>
      </c>
      <c r="EA216">
        <v>3.2968299999999999</v>
      </c>
      <c r="EB216">
        <v>2.62513</v>
      </c>
      <c r="EC216">
        <v>0.22061700000000001</v>
      </c>
      <c r="ED216">
        <v>0.22126699999999999</v>
      </c>
      <c r="EE216">
        <v>0.14397599999999999</v>
      </c>
      <c r="EF216">
        <v>0.14038999999999999</v>
      </c>
      <c r="EG216">
        <v>23594.6</v>
      </c>
      <c r="EH216">
        <v>23993.3</v>
      </c>
      <c r="EI216">
        <v>28173.1</v>
      </c>
      <c r="EJ216">
        <v>29663.4</v>
      </c>
      <c r="EK216">
        <v>33190.199999999997</v>
      </c>
      <c r="EL216">
        <v>35394.400000000001</v>
      </c>
      <c r="EM216">
        <v>39762.800000000003</v>
      </c>
      <c r="EN216">
        <v>42382.9</v>
      </c>
      <c r="EO216">
        <v>1.97265</v>
      </c>
      <c r="EP216">
        <v>2.1565300000000001</v>
      </c>
      <c r="EQ216">
        <v>0.141129</v>
      </c>
      <c r="ER216">
        <v>0</v>
      </c>
      <c r="ES216">
        <v>31.216799999999999</v>
      </c>
      <c r="ET216">
        <v>999.9</v>
      </c>
      <c r="EU216">
        <v>51.8</v>
      </c>
      <c r="EV216">
        <v>39.4</v>
      </c>
      <c r="EW216">
        <v>36.831699999999998</v>
      </c>
      <c r="EX216">
        <v>57.390300000000003</v>
      </c>
      <c r="EY216">
        <v>-1.61859</v>
      </c>
      <c r="EZ216">
        <v>2</v>
      </c>
      <c r="FA216">
        <v>0.44756099999999999</v>
      </c>
      <c r="FB216">
        <v>0.32970300000000002</v>
      </c>
      <c r="FC216">
        <v>20.274000000000001</v>
      </c>
      <c r="FD216">
        <v>5.2190899999999996</v>
      </c>
      <c r="FE216">
        <v>12.0046</v>
      </c>
      <c r="FF216">
        <v>4.9865500000000003</v>
      </c>
      <c r="FG216">
        <v>3.2845</v>
      </c>
      <c r="FH216">
        <v>9999</v>
      </c>
      <c r="FI216">
        <v>9999</v>
      </c>
      <c r="FJ216">
        <v>9999</v>
      </c>
      <c r="FK216">
        <v>999.9</v>
      </c>
      <c r="FL216">
        <v>1.8658399999999999</v>
      </c>
      <c r="FM216">
        <v>1.8623000000000001</v>
      </c>
      <c r="FN216">
        <v>1.86432</v>
      </c>
      <c r="FO216">
        <v>1.8604000000000001</v>
      </c>
      <c r="FP216">
        <v>1.86111</v>
      </c>
      <c r="FQ216">
        <v>1.8602000000000001</v>
      </c>
      <c r="FR216">
        <v>1.86189</v>
      </c>
      <c r="FS216">
        <v>1.8585100000000001</v>
      </c>
      <c r="FT216">
        <v>0</v>
      </c>
      <c r="FU216">
        <v>0</v>
      </c>
      <c r="FV216">
        <v>0</v>
      </c>
      <c r="FW216">
        <v>0</v>
      </c>
      <c r="FX216" t="s">
        <v>358</v>
      </c>
      <c r="FY216" t="s">
        <v>359</v>
      </c>
      <c r="FZ216" t="s">
        <v>360</v>
      </c>
      <c r="GA216" t="s">
        <v>360</v>
      </c>
      <c r="GB216" t="s">
        <v>360</v>
      </c>
      <c r="GC216" t="s">
        <v>360</v>
      </c>
      <c r="GD216">
        <v>0</v>
      </c>
      <c r="GE216">
        <v>100</v>
      </c>
      <c r="GF216">
        <v>100</v>
      </c>
      <c r="GG216">
        <v>-5.16</v>
      </c>
      <c r="GH216">
        <v>0.13009999999999999</v>
      </c>
      <c r="GI216">
        <v>-3.0386377359327348</v>
      </c>
      <c r="GJ216">
        <v>-2.737337881603403E-3</v>
      </c>
      <c r="GK216">
        <v>1.2769921614711079E-6</v>
      </c>
      <c r="GL216">
        <v>-3.2469241445839119E-10</v>
      </c>
      <c r="GM216">
        <v>0.13012000000000509</v>
      </c>
      <c r="GN216">
        <v>0</v>
      </c>
      <c r="GO216">
        <v>0</v>
      </c>
      <c r="GP216">
        <v>0</v>
      </c>
      <c r="GQ216">
        <v>4</v>
      </c>
      <c r="GR216">
        <v>2074</v>
      </c>
      <c r="GS216">
        <v>4</v>
      </c>
      <c r="GT216">
        <v>30</v>
      </c>
      <c r="GU216">
        <v>17.899999999999999</v>
      </c>
      <c r="GV216">
        <v>17.8</v>
      </c>
      <c r="GW216">
        <v>3.5131800000000002</v>
      </c>
      <c r="GX216">
        <v>2.52563</v>
      </c>
      <c r="GY216">
        <v>2.04834</v>
      </c>
      <c r="GZ216">
        <v>2.6061999999999999</v>
      </c>
      <c r="HA216">
        <v>2.1972700000000001</v>
      </c>
      <c r="HB216">
        <v>2.3828100000000001</v>
      </c>
      <c r="HC216">
        <v>42.724200000000003</v>
      </c>
      <c r="HD216">
        <v>13.422800000000001</v>
      </c>
      <c r="HE216">
        <v>18</v>
      </c>
      <c r="HF216">
        <v>516.41200000000003</v>
      </c>
      <c r="HG216">
        <v>719.899</v>
      </c>
      <c r="HH216">
        <v>31.000299999999999</v>
      </c>
      <c r="HI216">
        <v>33.091999999999999</v>
      </c>
      <c r="HJ216">
        <v>29.9999</v>
      </c>
      <c r="HK216">
        <v>32.985900000000001</v>
      </c>
      <c r="HL216">
        <v>32.976500000000001</v>
      </c>
      <c r="HM216">
        <v>70.247299999999996</v>
      </c>
      <c r="HN216">
        <v>-30</v>
      </c>
      <c r="HO216">
        <v>-30</v>
      </c>
      <c r="HP216">
        <v>31</v>
      </c>
      <c r="HQ216">
        <v>1344.55</v>
      </c>
      <c r="HR216">
        <v>33.834600000000002</v>
      </c>
      <c r="HS216">
        <v>99.267200000000003</v>
      </c>
      <c r="HT216">
        <v>98.297899999999998</v>
      </c>
    </row>
    <row r="217" spans="1:228" x14ac:dyDescent="0.2">
      <c r="A217">
        <v>202</v>
      </c>
      <c r="B217">
        <v>1670263949.5999999</v>
      </c>
      <c r="C217">
        <v>802.59999990463257</v>
      </c>
      <c r="D217" t="s">
        <v>763</v>
      </c>
      <c r="E217" t="s">
        <v>764</v>
      </c>
      <c r="F217">
        <v>4</v>
      </c>
      <c r="G217">
        <v>1670263947.2874999</v>
      </c>
      <c r="H217">
        <f t="shared" si="102"/>
        <v>1.7841274339613145E-3</v>
      </c>
      <c r="I217">
        <f t="shared" si="103"/>
        <v>1.7841274339613145</v>
      </c>
      <c r="J217">
        <f t="shared" si="104"/>
        <v>36.177792245277431</v>
      </c>
      <c r="K217">
        <f t="shared" si="105"/>
        <v>1308.39625</v>
      </c>
      <c r="L217">
        <f t="shared" si="106"/>
        <v>749.8239441000278</v>
      </c>
      <c r="M217">
        <f t="shared" si="107"/>
        <v>75.783720171040912</v>
      </c>
      <c r="N217">
        <f t="shared" si="108"/>
        <v>132.23788872446545</v>
      </c>
      <c r="O217">
        <f t="shared" si="109"/>
        <v>0.11044229602305768</v>
      </c>
      <c r="P217">
        <f t="shared" si="110"/>
        <v>3.6778621161938601</v>
      </c>
      <c r="Q217">
        <f t="shared" si="111"/>
        <v>0.10863239645066484</v>
      </c>
      <c r="R217">
        <f t="shared" si="112"/>
        <v>6.8055389428487656E-2</v>
      </c>
      <c r="S217">
        <f t="shared" si="113"/>
        <v>226.11239994888678</v>
      </c>
      <c r="T217">
        <f t="shared" si="114"/>
        <v>33.781920606583469</v>
      </c>
      <c r="U217">
        <f t="shared" si="115"/>
        <v>33.504837499999987</v>
      </c>
      <c r="V217">
        <f t="shared" si="116"/>
        <v>5.1971951579156181</v>
      </c>
      <c r="W217">
        <f t="shared" si="117"/>
        <v>71.119331035216135</v>
      </c>
      <c r="X217">
        <f t="shared" si="118"/>
        <v>3.60960997787044</v>
      </c>
      <c r="Y217">
        <f t="shared" si="119"/>
        <v>5.0754273491170361</v>
      </c>
      <c r="Z217">
        <f t="shared" si="120"/>
        <v>1.5875851800451781</v>
      </c>
      <c r="AA217">
        <f t="shared" si="121"/>
        <v>-78.680019837693976</v>
      </c>
      <c r="AB217">
        <f t="shared" si="122"/>
        <v>-83.843079583323671</v>
      </c>
      <c r="AC217">
        <f t="shared" si="123"/>
        <v>-5.2359580990462966</v>
      </c>
      <c r="AD217">
        <f t="shared" si="124"/>
        <v>58.353342428822842</v>
      </c>
      <c r="AE217">
        <f t="shared" si="125"/>
        <v>60.044748501938045</v>
      </c>
      <c r="AF217">
        <f t="shared" si="126"/>
        <v>1.807537568633333</v>
      </c>
      <c r="AG217">
        <f t="shared" si="127"/>
        <v>36.177792245277431</v>
      </c>
      <c r="AH217">
        <v>1382.6365737322119</v>
      </c>
      <c r="AI217">
        <v>1360.0118181818179</v>
      </c>
      <c r="AJ217">
        <v>1.7407616982976919</v>
      </c>
      <c r="AK217">
        <v>66.402608217360225</v>
      </c>
      <c r="AL217">
        <f t="shared" si="128"/>
        <v>1.7841274339613145</v>
      </c>
      <c r="AM217">
        <v>34.994385052037167</v>
      </c>
      <c r="AN217">
        <v>35.709024411764709</v>
      </c>
      <c r="AO217">
        <v>-2.1960274312260141E-6</v>
      </c>
      <c r="AP217">
        <v>90.818453597350185</v>
      </c>
      <c r="AQ217">
        <v>147</v>
      </c>
      <c r="AR217">
        <v>23</v>
      </c>
      <c r="AS217">
        <f t="shared" si="129"/>
        <v>1</v>
      </c>
      <c r="AT217">
        <f t="shared" si="130"/>
        <v>0</v>
      </c>
      <c r="AU217">
        <f t="shared" si="131"/>
        <v>47277.2829813075</v>
      </c>
      <c r="AV217">
        <f t="shared" si="132"/>
        <v>1200.00125</v>
      </c>
      <c r="AW217">
        <f t="shared" si="133"/>
        <v>1025.9244699217031</v>
      </c>
      <c r="AX217">
        <f t="shared" si="134"/>
        <v>0.85493616770957792</v>
      </c>
      <c r="AY217">
        <f t="shared" si="135"/>
        <v>0.18842680367948514</v>
      </c>
      <c r="AZ217">
        <v>2.7</v>
      </c>
      <c r="BA217">
        <v>0.5</v>
      </c>
      <c r="BB217" t="s">
        <v>355</v>
      </c>
      <c r="BC217">
        <v>2</v>
      </c>
      <c r="BD217" t="b">
        <v>1</v>
      </c>
      <c r="BE217">
        <v>1670263947.2874999</v>
      </c>
      <c r="BF217">
        <v>1308.39625</v>
      </c>
      <c r="BG217">
        <v>1334.32</v>
      </c>
      <c r="BH217">
        <v>35.714424999999999</v>
      </c>
      <c r="BI217">
        <v>34.990425000000002</v>
      </c>
      <c r="BJ217">
        <v>1313.5625</v>
      </c>
      <c r="BK217">
        <v>35.584312500000003</v>
      </c>
      <c r="BL217">
        <v>650.00725</v>
      </c>
      <c r="BM217">
        <v>100.968875</v>
      </c>
      <c r="BN217">
        <v>9.9810212499999995E-2</v>
      </c>
      <c r="BO217">
        <v>33.081987499999997</v>
      </c>
      <c r="BP217">
        <v>33.504837499999987</v>
      </c>
      <c r="BQ217">
        <v>999.9</v>
      </c>
      <c r="BR217">
        <v>0</v>
      </c>
      <c r="BS217">
        <v>0</v>
      </c>
      <c r="BT217">
        <v>9008.125</v>
      </c>
      <c r="BU217">
        <v>0</v>
      </c>
      <c r="BV217">
        <v>154.622625</v>
      </c>
      <c r="BW217">
        <v>-25.923774999999999</v>
      </c>
      <c r="BX217">
        <v>1356.85625</v>
      </c>
      <c r="BY217">
        <v>1382.7012500000001</v>
      </c>
      <c r="BZ217">
        <v>0.72399287499999998</v>
      </c>
      <c r="CA217">
        <v>1334.32</v>
      </c>
      <c r="CB217">
        <v>34.990425000000002</v>
      </c>
      <c r="CC217">
        <v>3.6060462499999999</v>
      </c>
      <c r="CD217">
        <v>3.5329462500000002</v>
      </c>
      <c r="CE217">
        <v>27.1274625</v>
      </c>
      <c r="CF217">
        <v>26.778912500000001</v>
      </c>
      <c r="CG217">
        <v>1200.00125</v>
      </c>
      <c r="CH217">
        <v>0.50004437499999999</v>
      </c>
      <c r="CI217">
        <v>0.49995562500000001</v>
      </c>
      <c r="CJ217">
        <v>0</v>
      </c>
      <c r="CK217">
        <v>952.63</v>
      </c>
      <c r="CL217">
        <v>4.9990899999999998</v>
      </c>
      <c r="CM217">
        <v>9768.0224999999991</v>
      </c>
      <c r="CN217">
        <v>9558.0037499999999</v>
      </c>
      <c r="CO217">
        <v>42.921499999999988</v>
      </c>
      <c r="CP217">
        <v>44.625</v>
      </c>
      <c r="CQ217">
        <v>43.686999999999998</v>
      </c>
      <c r="CR217">
        <v>43.78875</v>
      </c>
      <c r="CS217">
        <v>44.25</v>
      </c>
      <c r="CT217">
        <v>597.55499999999995</v>
      </c>
      <c r="CU217">
        <v>597.44749999999999</v>
      </c>
      <c r="CV217">
        <v>0</v>
      </c>
      <c r="CW217">
        <v>1670263968.8</v>
      </c>
      <c r="CX217">
        <v>0</v>
      </c>
      <c r="CY217">
        <v>1670262879</v>
      </c>
      <c r="CZ217" t="s">
        <v>356</v>
      </c>
      <c r="DA217">
        <v>1670262873</v>
      </c>
      <c r="DB217">
        <v>1670262879</v>
      </c>
      <c r="DC217">
        <v>3</v>
      </c>
      <c r="DD217">
        <v>-7.0000000000000001E-3</v>
      </c>
      <c r="DE217">
        <v>-1.0999999999999999E-2</v>
      </c>
      <c r="DF217">
        <v>-3.9849999999999999</v>
      </c>
      <c r="DG217">
        <v>0.13</v>
      </c>
      <c r="DH217">
        <v>415</v>
      </c>
      <c r="DI217">
        <v>34</v>
      </c>
      <c r="DJ217">
        <v>0.34</v>
      </c>
      <c r="DK217">
        <v>0.13</v>
      </c>
      <c r="DL217">
        <v>-25.889458536585369</v>
      </c>
      <c r="DM217">
        <v>-0.38811219512198297</v>
      </c>
      <c r="DN217">
        <v>6.2899478363069389E-2</v>
      </c>
      <c r="DO217">
        <v>0</v>
      </c>
      <c r="DP217">
        <v>0.71926858536585359</v>
      </c>
      <c r="DQ217">
        <v>3.9278090592333968E-2</v>
      </c>
      <c r="DR217">
        <v>4.1606849223655967E-3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363</v>
      </c>
      <c r="EA217">
        <v>3.29664</v>
      </c>
      <c r="EB217">
        <v>2.6253700000000002</v>
      </c>
      <c r="EC217">
        <v>0.22131100000000001</v>
      </c>
      <c r="ED217">
        <v>0.221943</v>
      </c>
      <c r="EE217">
        <v>0.14394499999999999</v>
      </c>
      <c r="EF217">
        <v>0.140371</v>
      </c>
      <c r="EG217">
        <v>23573.599999999999</v>
      </c>
      <c r="EH217">
        <v>23972.7</v>
      </c>
      <c r="EI217">
        <v>28173.200000000001</v>
      </c>
      <c r="EJ217">
        <v>29663.8</v>
      </c>
      <c r="EK217">
        <v>33191.199999999997</v>
      </c>
      <c r="EL217">
        <v>35395.9</v>
      </c>
      <c r="EM217">
        <v>39762.400000000001</v>
      </c>
      <c r="EN217">
        <v>42383.7</v>
      </c>
      <c r="EO217">
        <v>1.9722</v>
      </c>
      <c r="EP217">
        <v>2.1566999999999998</v>
      </c>
      <c r="EQ217">
        <v>0.14133000000000001</v>
      </c>
      <c r="ER217">
        <v>0</v>
      </c>
      <c r="ES217">
        <v>31.214700000000001</v>
      </c>
      <c r="ET217">
        <v>999.9</v>
      </c>
      <c r="EU217">
        <v>51.8</v>
      </c>
      <c r="EV217">
        <v>39.4</v>
      </c>
      <c r="EW217">
        <v>36.829599999999999</v>
      </c>
      <c r="EX217">
        <v>57.3003</v>
      </c>
      <c r="EY217">
        <v>-1.5905499999999999</v>
      </c>
      <c r="EZ217">
        <v>2</v>
      </c>
      <c r="FA217">
        <v>0.44717200000000001</v>
      </c>
      <c r="FB217">
        <v>0.331895</v>
      </c>
      <c r="FC217">
        <v>20.273900000000001</v>
      </c>
      <c r="FD217">
        <v>5.2192400000000001</v>
      </c>
      <c r="FE217">
        <v>12.004300000000001</v>
      </c>
      <c r="FF217">
        <v>4.9869500000000002</v>
      </c>
      <c r="FG217">
        <v>3.2844500000000001</v>
      </c>
      <c r="FH217">
        <v>9999</v>
      </c>
      <c r="FI217">
        <v>9999</v>
      </c>
      <c r="FJ217">
        <v>9999</v>
      </c>
      <c r="FK217">
        <v>999.9</v>
      </c>
      <c r="FL217">
        <v>1.8658399999999999</v>
      </c>
      <c r="FM217">
        <v>1.86232</v>
      </c>
      <c r="FN217">
        <v>1.86432</v>
      </c>
      <c r="FO217">
        <v>1.8604000000000001</v>
      </c>
      <c r="FP217">
        <v>1.86111</v>
      </c>
      <c r="FQ217">
        <v>1.8602000000000001</v>
      </c>
      <c r="FR217">
        <v>1.86188</v>
      </c>
      <c r="FS217">
        <v>1.8585100000000001</v>
      </c>
      <c r="FT217">
        <v>0</v>
      </c>
      <c r="FU217">
        <v>0</v>
      </c>
      <c r="FV217">
        <v>0</v>
      </c>
      <c r="FW217">
        <v>0</v>
      </c>
      <c r="FX217" t="s">
        <v>358</v>
      </c>
      <c r="FY217" t="s">
        <v>359</v>
      </c>
      <c r="FZ217" t="s">
        <v>360</v>
      </c>
      <c r="GA217" t="s">
        <v>360</v>
      </c>
      <c r="GB217" t="s">
        <v>360</v>
      </c>
      <c r="GC217" t="s">
        <v>360</v>
      </c>
      <c r="GD217">
        <v>0</v>
      </c>
      <c r="GE217">
        <v>100</v>
      </c>
      <c r="GF217">
        <v>100</v>
      </c>
      <c r="GG217">
        <v>-5.17</v>
      </c>
      <c r="GH217">
        <v>0.13009999999999999</v>
      </c>
      <c r="GI217">
        <v>-3.0386377359327348</v>
      </c>
      <c r="GJ217">
        <v>-2.737337881603403E-3</v>
      </c>
      <c r="GK217">
        <v>1.2769921614711079E-6</v>
      </c>
      <c r="GL217">
        <v>-3.2469241445839119E-10</v>
      </c>
      <c r="GM217">
        <v>0.13012000000000509</v>
      </c>
      <c r="GN217">
        <v>0</v>
      </c>
      <c r="GO217">
        <v>0</v>
      </c>
      <c r="GP217">
        <v>0</v>
      </c>
      <c r="GQ217">
        <v>4</v>
      </c>
      <c r="GR217">
        <v>2074</v>
      </c>
      <c r="GS217">
        <v>4</v>
      </c>
      <c r="GT217">
        <v>30</v>
      </c>
      <c r="GU217">
        <v>17.899999999999999</v>
      </c>
      <c r="GV217">
        <v>17.8</v>
      </c>
      <c r="GW217">
        <v>3.5266099999999998</v>
      </c>
      <c r="GX217">
        <v>2.52197</v>
      </c>
      <c r="GY217">
        <v>2.04834</v>
      </c>
      <c r="GZ217">
        <v>2.6061999999999999</v>
      </c>
      <c r="HA217">
        <v>2.1972700000000001</v>
      </c>
      <c r="HB217">
        <v>2.3559600000000001</v>
      </c>
      <c r="HC217">
        <v>42.724200000000003</v>
      </c>
      <c r="HD217">
        <v>13.422800000000001</v>
      </c>
      <c r="HE217">
        <v>18</v>
      </c>
      <c r="HF217">
        <v>516.11500000000001</v>
      </c>
      <c r="HG217">
        <v>720.05100000000004</v>
      </c>
      <c r="HH217">
        <v>31.000499999999999</v>
      </c>
      <c r="HI217">
        <v>33.089300000000001</v>
      </c>
      <c r="HJ217">
        <v>29.9999</v>
      </c>
      <c r="HK217">
        <v>32.985900000000001</v>
      </c>
      <c r="HL217">
        <v>32.975499999999997</v>
      </c>
      <c r="HM217">
        <v>70.525899999999993</v>
      </c>
      <c r="HN217">
        <v>-30</v>
      </c>
      <c r="HO217">
        <v>-30</v>
      </c>
      <c r="HP217">
        <v>31</v>
      </c>
      <c r="HQ217">
        <v>1351.23</v>
      </c>
      <c r="HR217">
        <v>33.834600000000002</v>
      </c>
      <c r="HS217">
        <v>99.266800000000003</v>
      </c>
      <c r="HT217">
        <v>98.299499999999995</v>
      </c>
    </row>
    <row r="218" spans="1:228" x14ac:dyDescent="0.2">
      <c r="A218">
        <v>203</v>
      </c>
      <c r="B218">
        <v>1670263953.5999999</v>
      </c>
      <c r="C218">
        <v>806.59999990463257</v>
      </c>
      <c r="D218" t="s">
        <v>765</v>
      </c>
      <c r="E218" t="s">
        <v>766</v>
      </c>
      <c r="F218">
        <v>4</v>
      </c>
      <c r="G218">
        <v>1670263951.5999999</v>
      </c>
      <c r="H218">
        <f t="shared" si="102"/>
        <v>1.7706078831628946E-3</v>
      </c>
      <c r="I218">
        <f t="shared" si="103"/>
        <v>1.7706078831628946</v>
      </c>
      <c r="J218">
        <f t="shared" si="104"/>
        <v>36.844987020571914</v>
      </c>
      <c r="K218">
        <f t="shared" si="105"/>
        <v>1315.542857142857</v>
      </c>
      <c r="L218">
        <f t="shared" si="106"/>
        <v>742.09500638001805</v>
      </c>
      <c r="M218">
        <f t="shared" si="107"/>
        <v>75.00323630785455</v>
      </c>
      <c r="N218">
        <f t="shared" si="108"/>
        <v>132.96137413552157</v>
      </c>
      <c r="O218">
        <f t="shared" si="109"/>
        <v>0.10941092460096924</v>
      </c>
      <c r="P218">
        <f t="shared" si="110"/>
        <v>3.6763561142952885</v>
      </c>
      <c r="Q218">
        <f t="shared" si="111"/>
        <v>0.10763366275499806</v>
      </c>
      <c r="R218">
        <f t="shared" si="112"/>
        <v>6.742831432720342E-2</v>
      </c>
      <c r="S218">
        <f t="shared" si="113"/>
        <v>226.11428705102404</v>
      </c>
      <c r="T218">
        <f t="shared" si="114"/>
        <v>33.783729807345907</v>
      </c>
      <c r="U218">
        <f t="shared" si="115"/>
        <v>33.50911428571429</v>
      </c>
      <c r="V218">
        <f t="shared" si="116"/>
        <v>5.1984396075451063</v>
      </c>
      <c r="W218">
        <f t="shared" si="117"/>
        <v>71.097718143689562</v>
      </c>
      <c r="X218">
        <f t="shared" si="118"/>
        <v>3.6082492531763593</v>
      </c>
      <c r="Y218">
        <f t="shared" si="119"/>
        <v>5.0750563413076542</v>
      </c>
      <c r="Z218">
        <f t="shared" si="120"/>
        <v>1.590190354368747</v>
      </c>
      <c r="AA218">
        <f t="shared" si="121"/>
        <v>-78.083807647483653</v>
      </c>
      <c r="AB218">
        <f t="shared" si="122"/>
        <v>-84.914418970120707</v>
      </c>
      <c r="AC218">
        <f t="shared" si="123"/>
        <v>-5.3051123553560942</v>
      </c>
      <c r="AD218">
        <f t="shared" si="124"/>
        <v>57.810948078063589</v>
      </c>
      <c r="AE218">
        <f t="shared" si="125"/>
        <v>60.163845337193081</v>
      </c>
      <c r="AF218">
        <f t="shared" si="126"/>
        <v>1.7961811044868858</v>
      </c>
      <c r="AG218">
        <f t="shared" si="127"/>
        <v>36.844987020571914</v>
      </c>
      <c r="AH218">
        <v>1389.5718007396711</v>
      </c>
      <c r="AI218">
        <v>1366.8050303030309</v>
      </c>
      <c r="AJ218">
        <v>1.7045344016172379</v>
      </c>
      <c r="AK218">
        <v>66.402608217360225</v>
      </c>
      <c r="AL218">
        <f t="shared" si="128"/>
        <v>1.7706078831628946</v>
      </c>
      <c r="AM218">
        <v>34.987676570812937</v>
      </c>
      <c r="AN218">
        <v>35.697055588235287</v>
      </c>
      <c r="AO218">
        <v>-1.916753763076257E-5</v>
      </c>
      <c r="AP218">
        <v>90.818453597350185</v>
      </c>
      <c r="AQ218">
        <v>147</v>
      </c>
      <c r="AR218">
        <v>23</v>
      </c>
      <c r="AS218">
        <f t="shared" si="129"/>
        <v>1</v>
      </c>
      <c r="AT218">
        <f t="shared" si="130"/>
        <v>0</v>
      </c>
      <c r="AU218">
        <f t="shared" si="131"/>
        <v>47250.585978850031</v>
      </c>
      <c r="AV218">
        <f t="shared" si="132"/>
        <v>1200.0085714285719</v>
      </c>
      <c r="AW218">
        <f t="shared" si="133"/>
        <v>1025.9309922544171</v>
      </c>
      <c r="AX218">
        <f t="shared" si="134"/>
        <v>0.85493638685686968</v>
      </c>
      <c r="AY218">
        <f t="shared" si="135"/>
        <v>0.18842722663375827</v>
      </c>
      <c r="AZ218">
        <v>2.7</v>
      </c>
      <c r="BA218">
        <v>0.5</v>
      </c>
      <c r="BB218" t="s">
        <v>355</v>
      </c>
      <c r="BC218">
        <v>2</v>
      </c>
      <c r="BD218" t="b">
        <v>1</v>
      </c>
      <c r="BE218">
        <v>1670263951.5999999</v>
      </c>
      <c r="BF218">
        <v>1315.542857142857</v>
      </c>
      <c r="BG218">
        <v>1341.517142857143</v>
      </c>
      <c r="BH218">
        <v>35.70064285714286</v>
      </c>
      <c r="BI218">
        <v>34.981128571428577</v>
      </c>
      <c r="BJ218">
        <v>1320.717142857143</v>
      </c>
      <c r="BK218">
        <v>35.570528571428568</v>
      </c>
      <c r="BL218">
        <v>649.95957142857139</v>
      </c>
      <c r="BM218">
        <v>100.9695714285714</v>
      </c>
      <c r="BN218">
        <v>0.1000162428571429</v>
      </c>
      <c r="BO218">
        <v>33.080685714285707</v>
      </c>
      <c r="BP218">
        <v>33.50911428571429</v>
      </c>
      <c r="BQ218">
        <v>999.89999999999986</v>
      </c>
      <c r="BR218">
        <v>0</v>
      </c>
      <c r="BS218">
        <v>0</v>
      </c>
      <c r="BT218">
        <v>9002.8571428571431</v>
      </c>
      <c r="BU218">
        <v>0</v>
      </c>
      <c r="BV218">
        <v>154.84557142857139</v>
      </c>
      <c r="BW218">
        <v>-25.975442857142859</v>
      </c>
      <c r="BX218">
        <v>1364.244285714286</v>
      </c>
      <c r="BY218">
        <v>1390.1471428571431</v>
      </c>
      <c r="BZ218">
        <v>0.7194977142857143</v>
      </c>
      <c r="CA218">
        <v>1341.517142857143</v>
      </c>
      <c r="CB218">
        <v>34.981128571428577</v>
      </c>
      <c r="CC218">
        <v>3.6046742857142848</v>
      </c>
      <c r="CD218">
        <v>3.5320299999999998</v>
      </c>
      <c r="CE218">
        <v>27.12098571428572</v>
      </c>
      <c r="CF218">
        <v>26.77448571428571</v>
      </c>
      <c r="CG218">
        <v>1200.0085714285719</v>
      </c>
      <c r="CH218">
        <v>0.50003728571428574</v>
      </c>
      <c r="CI218">
        <v>0.49996271428571432</v>
      </c>
      <c r="CJ218">
        <v>0</v>
      </c>
      <c r="CK218">
        <v>952.57685714285719</v>
      </c>
      <c r="CL218">
        <v>4.9990899999999998</v>
      </c>
      <c r="CM218">
        <v>9766.8757142857157</v>
      </c>
      <c r="CN218">
        <v>9558.0399999999991</v>
      </c>
      <c r="CO218">
        <v>42.875</v>
      </c>
      <c r="CP218">
        <v>44.625</v>
      </c>
      <c r="CQ218">
        <v>43.669285714285706</v>
      </c>
      <c r="CR218">
        <v>43.758857142857153</v>
      </c>
      <c r="CS218">
        <v>44.25</v>
      </c>
      <c r="CT218">
        <v>597.55000000000007</v>
      </c>
      <c r="CU218">
        <v>597.46</v>
      </c>
      <c r="CV218">
        <v>0</v>
      </c>
      <c r="CW218">
        <v>1670263972.4000001</v>
      </c>
      <c r="CX218">
        <v>0</v>
      </c>
      <c r="CY218">
        <v>1670262879</v>
      </c>
      <c r="CZ218" t="s">
        <v>356</v>
      </c>
      <c r="DA218">
        <v>1670262873</v>
      </c>
      <c r="DB218">
        <v>1670262879</v>
      </c>
      <c r="DC218">
        <v>3</v>
      </c>
      <c r="DD218">
        <v>-7.0000000000000001E-3</v>
      </c>
      <c r="DE218">
        <v>-1.0999999999999999E-2</v>
      </c>
      <c r="DF218">
        <v>-3.9849999999999999</v>
      </c>
      <c r="DG218">
        <v>0.13</v>
      </c>
      <c r="DH218">
        <v>415</v>
      </c>
      <c r="DI218">
        <v>34</v>
      </c>
      <c r="DJ218">
        <v>0.34</v>
      </c>
      <c r="DK218">
        <v>0.13</v>
      </c>
      <c r="DL218">
        <v>-25.9093825</v>
      </c>
      <c r="DM218">
        <v>-0.39096247654776661</v>
      </c>
      <c r="DN218">
        <v>6.3002618546771513E-2</v>
      </c>
      <c r="DO218">
        <v>0</v>
      </c>
      <c r="DP218">
        <v>0.72031452500000004</v>
      </c>
      <c r="DQ218">
        <v>2.2385234521573011E-2</v>
      </c>
      <c r="DR218">
        <v>3.4724266730018888E-3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363</v>
      </c>
      <c r="EA218">
        <v>3.2966199999999999</v>
      </c>
      <c r="EB218">
        <v>2.6253000000000002</v>
      </c>
      <c r="EC218">
        <v>0.22199099999999999</v>
      </c>
      <c r="ED218">
        <v>0.22261700000000001</v>
      </c>
      <c r="EE218">
        <v>0.14392099999999999</v>
      </c>
      <c r="EF218">
        <v>0.14035</v>
      </c>
      <c r="EG218">
        <v>23552.799999999999</v>
      </c>
      <c r="EH218">
        <v>23951.599999999999</v>
      </c>
      <c r="EI218">
        <v>28173</v>
      </c>
      <c r="EJ218">
        <v>29663.4</v>
      </c>
      <c r="EK218">
        <v>33192</v>
      </c>
      <c r="EL218">
        <v>35396.199999999997</v>
      </c>
      <c r="EM218">
        <v>39762.300000000003</v>
      </c>
      <c r="EN218">
        <v>42383.1</v>
      </c>
      <c r="EO218">
        <v>1.97218</v>
      </c>
      <c r="EP218">
        <v>2.1568800000000001</v>
      </c>
      <c r="EQ218">
        <v>0.141904</v>
      </c>
      <c r="ER218">
        <v>0</v>
      </c>
      <c r="ES218">
        <v>31.213000000000001</v>
      </c>
      <c r="ET218">
        <v>999.9</v>
      </c>
      <c r="EU218">
        <v>51.8</v>
      </c>
      <c r="EV218">
        <v>39.4</v>
      </c>
      <c r="EW218">
        <v>36.831499999999998</v>
      </c>
      <c r="EX218">
        <v>57.540300000000002</v>
      </c>
      <c r="EY218">
        <v>-1.4382999999999999</v>
      </c>
      <c r="EZ218">
        <v>2</v>
      </c>
      <c r="FA218">
        <v>0.44724799999999998</v>
      </c>
      <c r="FB218">
        <v>0.33483400000000002</v>
      </c>
      <c r="FC218">
        <v>20.273800000000001</v>
      </c>
      <c r="FD218">
        <v>5.2195400000000003</v>
      </c>
      <c r="FE218">
        <v>12.004300000000001</v>
      </c>
      <c r="FF218">
        <v>4.9864499999999996</v>
      </c>
      <c r="FG218">
        <v>3.2844500000000001</v>
      </c>
      <c r="FH218">
        <v>9999</v>
      </c>
      <c r="FI218">
        <v>9999</v>
      </c>
      <c r="FJ218">
        <v>9999</v>
      </c>
      <c r="FK218">
        <v>999.9</v>
      </c>
      <c r="FL218">
        <v>1.8658399999999999</v>
      </c>
      <c r="FM218">
        <v>1.8623400000000001</v>
      </c>
      <c r="FN218">
        <v>1.86432</v>
      </c>
      <c r="FO218">
        <v>1.86043</v>
      </c>
      <c r="FP218">
        <v>1.8611200000000001</v>
      </c>
      <c r="FQ218">
        <v>1.8602000000000001</v>
      </c>
      <c r="FR218">
        <v>1.86188</v>
      </c>
      <c r="FS218">
        <v>1.8585100000000001</v>
      </c>
      <c r="FT218">
        <v>0</v>
      </c>
      <c r="FU218">
        <v>0</v>
      </c>
      <c r="FV218">
        <v>0</v>
      </c>
      <c r="FW218">
        <v>0</v>
      </c>
      <c r="FX218" t="s">
        <v>358</v>
      </c>
      <c r="FY218" t="s">
        <v>359</v>
      </c>
      <c r="FZ218" t="s">
        <v>360</v>
      </c>
      <c r="GA218" t="s">
        <v>360</v>
      </c>
      <c r="GB218" t="s">
        <v>360</v>
      </c>
      <c r="GC218" t="s">
        <v>360</v>
      </c>
      <c r="GD218">
        <v>0</v>
      </c>
      <c r="GE218">
        <v>100</v>
      </c>
      <c r="GF218">
        <v>100</v>
      </c>
      <c r="GG218">
        <v>-5.18</v>
      </c>
      <c r="GH218">
        <v>0.13009999999999999</v>
      </c>
      <c r="GI218">
        <v>-3.0386377359327348</v>
      </c>
      <c r="GJ218">
        <v>-2.737337881603403E-3</v>
      </c>
      <c r="GK218">
        <v>1.2769921614711079E-6</v>
      </c>
      <c r="GL218">
        <v>-3.2469241445839119E-10</v>
      </c>
      <c r="GM218">
        <v>0.13012000000000509</v>
      </c>
      <c r="GN218">
        <v>0</v>
      </c>
      <c r="GO218">
        <v>0</v>
      </c>
      <c r="GP218">
        <v>0</v>
      </c>
      <c r="GQ218">
        <v>4</v>
      </c>
      <c r="GR218">
        <v>2074</v>
      </c>
      <c r="GS218">
        <v>4</v>
      </c>
      <c r="GT218">
        <v>30</v>
      </c>
      <c r="GU218">
        <v>18</v>
      </c>
      <c r="GV218">
        <v>17.899999999999999</v>
      </c>
      <c r="GW218">
        <v>3.5400399999999999</v>
      </c>
      <c r="GX218">
        <v>2.52319</v>
      </c>
      <c r="GY218">
        <v>2.04834</v>
      </c>
      <c r="GZ218">
        <v>2.6061999999999999</v>
      </c>
      <c r="HA218">
        <v>2.1972700000000001</v>
      </c>
      <c r="HB218">
        <v>2.36694</v>
      </c>
      <c r="HC218">
        <v>42.724200000000003</v>
      </c>
      <c r="HD218">
        <v>13.422800000000001</v>
      </c>
      <c r="HE218">
        <v>18</v>
      </c>
      <c r="HF218">
        <v>516.09900000000005</v>
      </c>
      <c r="HG218">
        <v>720.19200000000001</v>
      </c>
      <c r="HH218">
        <v>31.000699999999998</v>
      </c>
      <c r="HI218">
        <v>33.089100000000002</v>
      </c>
      <c r="HJ218">
        <v>30.0001</v>
      </c>
      <c r="HK218">
        <v>32.985900000000001</v>
      </c>
      <c r="HL218">
        <v>32.973599999999998</v>
      </c>
      <c r="HM218">
        <v>70.804199999999994</v>
      </c>
      <c r="HN218">
        <v>-30</v>
      </c>
      <c r="HO218">
        <v>-30</v>
      </c>
      <c r="HP218">
        <v>31</v>
      </c>
      <c r="HQ218">
        <v>1357.91</v>
      </c>
      <c r="HR218">
        <v>33.834600000000002</v>
      </c>
      <c r="HS218">
        <v>99.266300000000001</v>
      </c>
      <c r="HT218">
        <v>98.298100000000005</v>
      </c>
    </row>
    <row r="219" spans="1:228" x14ac:dyDescent="0.2">
      <c r="A219">
        <v>204</v>
      </c>
      <c r="B219">
        <v>1670263957.5999999</v>
      </c>
      <c r="C219">
        <v>810.59999990463257</v>
      </c>
      <c r="D219" t="s">
        <v>767</v>
      </c>
      <c r="E219" t="s">
        <v>768</v>
      </c>
      <c r="F219">
        <v>4</v>
      </c>
      <c r="G219">
        <v>1670263955.2874999</v>
      </c>
      <c r="H219">
        <f t="shared" si="102"/>
        <v>1.7925560016195763E-3</v>
      </c>
      <c r="I219">
        <f t="shared" si="103"/>
        <v>1.7925560016195763</v>
      </c>
      <c r="J219">
        <f t="shared" si="104"/>
        <v>36.590369983534529</v>
      </c>
      <c r="K219">
        <f t="shared" si="105"/>
        <v>1321.67875</v>
      </c>
      <c r="L219">
        <f t="shared" si="106"/>
        <v>757.72651010439824</v>
      </c>
      <c r="M219">
        <f t="shared" si="107"/>
        <v>76.582690579938571</v>
      </c>
      <c r="N219">
        <f t="shared" si="108"/>
        <v>133.58080179006063</v>
      </c>
      <c r="O219">
        <f t="shared" si="109"/>
        <v>0.11065963649682906</v>
      </c>
      <c r="P219">
        <f t="shared" si="110"/>
        <v>3.6754242452250381</v>
      </c>
      <c r="Q219">
        <f t="shared" si="111"/>
        <v>0.10884148582305443</v>
      </c>
      <c r="R219">
        <f t="shared" si="112"/>
        <v>6.8186793938530721E-2</v>
      </c>
      <c r="S219">
        <f t="shared" si="113"/>
        <v>226.11292498261088</v>
      </c>
      <c r="T219">
        <f t="shared" si="114"/>
        <v>33.778320279780104</v>
      </c>
      <c r="U219">
        <f t="shared" si="115"/>
        <v>33.514112500000003</v>
      </c>
      <c r="V219">
        <f t="shared" si="116"/>
        <v>5.1998943053180824</v>
      </c>
      <c r="W219">
        <f t="shared" si="117"/>
        <v>71.09423693281272</v>
      </c>
      <c r="X219">
        <f t="shared" si="118"/>
        <v>3.6078754000244304</v>
      </c>
      <c r="Y219">
        <f t="shared" si="119"/>
        <v>5.074778991487082</v>
      </c>
      <c r="Z219">
        <f t="shared" si="120"/>
        <v>1.592018905293652</v>
      </c>
      <c r="AA219">
        <f t="shared" si="121"/>
        <v>-79.051719671423314</v>
      </c>
      <c r="AB219">
        <f t="shared" si="122"/>
        <v>-86.076130597084514</v>
      </c>
      <c r="AC219">
        <f t="shared" si="123"/>
        <v>-5.3791610048849865</v>
      </c>
      <c r="AD219">
        <f t="shared" si="124"/>
        <v>55.605913709218058</v>
      </c>
      <c r="AE219">
        <f t="shared" si="125"/>
        <v>60.038485926187235</v>
      </c>
      <c r="AF219">
        <f t="shared" si="126"/>
        <v>1.8059370759690627</v>
      </c>
      <c r="AG219">
        <f t="shared" si="127"/>
        <v>36.590369983534529</v>
      </c>
      <c r="AH219">
        <v>1396.378948221688</v>
      </c>
      <c r="AI219">
        <v>1373.7077575757569</v>
      </c>
      <c r="AJ219">
        <v>1.7082230391959079</v>
      </c>
      <c r="AK219">
        <v>66.402608217360225</v>
      </c>
      <c r="AL219">
        <f t="shared" si="128"/>
        <v>1.7925560016195763</v>
      </c>
      <c r="AM219">
        <v>34.978426840177299</v>
      </c>
      <c r="AN219">
        <v>35.69651941176469</v>
      </c>
      <c r="AO219">
        <v>-9.4089930170918781E-6</v>
      </c>
      <c r="AP219">
        <v>90.818453597350185</v>
      </c>
      <c r="AQ219">
        <v>147</v>
      </c>
      <c r="AR219">
        <v>23</v>
      </c>
      <c r="AS219">
        <f t="shared" si="129"/>
        <v>1</v>
      </c>
      <c r="AT219">
        <f t="shared" si="130"/>
        <v>0</v>
      </c>
      <c r="AU219">
        <f t="shared" si="131"/>
        <v>47234.08615404406</v>
      </c>
      <c r="AV219">
        <f t="shared" si="132"/>
        <v>1200.0025000000001</v>
      </c>
      <c r="AW219">
        <f t="shared" si="133"/>
        <v>1025.9256885920265</v>
      </c>
      <c r="AX219">
        <f t="shared" si="134"/>
        <v>0.85493629270941218</v>
      </c>
      <c r="AY219">
        <f t="shared" si="135"/>
        <v>0.18842704492916545</v>
      </c>
      <c r="AZ219">
        <v>2.7</v>
      </c>
      <c r="BA219">
        <v>0.5</v>
      </c>
      <c r="BB219" t="s">
        <v>355</v>
      </c>
      <c r="BC219">
        <v>2</v>
      </c>
      <c r="BD219" t="b">
        <v>1</v>
      </c>
      <c r="BE219">
        <v>1670263955.2874999</v>
      </c>
      <c r="BF219">
        <v>1321.67875</v>
      </c>
      <c r="BG219">
        <v>1347.61</v>
      </c>
      <c r="BH219">
        <v>35.697137499999997</v>
      </c>
      <c r="BI219">
        <v>34.973737499999999</v>
      </c>
      <c r="BJ219">
        <v>1326.8612499999999</v>
      </c>
      <c r="BK219">
        <v>35.567025000000001</v>
      </c>
      <c r="BL219">
        <v>649.98199999999997</v>
      </c>
      <c r="BM219">
        <v>100.96899999999999</v>
      </c>
      <c r="BN219">
        <v>0.1000395</v>
      </c>
      <c r="BO219">
        <v>33.079712499999999</v>
      </c>
      <c r="BP219">
        <v>33.514112500000003</v>
      </c>
      <c r="BQ219">
        <v>999.9</v>
      </c>
      <c r="BR219">
        <v>0</v>
      </c>
      <c r="BS219">
        <v>0</v>
      </c>
      <c r="BT219">
        <v>8999.6875</v>
      </c>
      <c r="BU219">
        <v>0</v>
      </c>
      <c r="BV219">
        <v>155.11500000000001</v>
      </c>
      <c r="BW219">
        <v>-25.927824999999999</v>
      </c>
      <c r="BX219">
        <v>1370.60625</v>
      </c>
      <c r="BY219">
        <v>1396.4475</v>
      </c>
      <c r="BZ219">
        <v>0.72340862500000003</v>
      </c>
      <c r="CA219">
        <v>1347.61</v>
      </c>
      <c r="CB219">
        <v>34.973737499999999</v>
      </c>
      <c r="CC219">
        <v>3.6043099999999999</v>
      </c>
      <c r="CD219">
        <v>3.5312674999999998</v>
      </c>
      <c r="CE219">
        <v>27.119274999999998</v>
      </c>
      <c r="CF219">
        <v>26.770837499999999</v>
      </c>
      <c r="CG219">
        <v>1200.0025000000001</v>
      </c>
      <c r="CH219">
        <v>0.5000405</v>
      </c>
      <c r="CI219">
        <v>0.4999595</v>
      </c>
      <c r="CJ219">
        <v>0</v>
      </c>
      <c r="CK219">
        <v>952.43975</v>
      </c>
      <c r="CL219">
        <v>4.9990899999999998</v>
      </c>
      <c r="CM219">
        <v>9765.7200000000012</v>
      </c>
      <c r="CN219">
        <v>9558.0249999999996</v>
      </c>
      <c r="CO219">
        <v>42.890500000000003</v>
      </c>
      <c r="CP219">
        <v>44.625</v>
      </c>
      <c r="CQ219">
        <v>43.686999999999998</v>
      </c>
      <c r="CR219">
        <v>43.757750000000001</v>
      </c>
      <c r="CS219">
        <v>44.25</v>
      </c>
      <c r="CT219">
        <v>597.54999999999995</v>
      </c>
      <c r="CU219">
        <v>597.4525000000001</v>
      </c>
      <c r="CV219">
        <v>0</v>
      </c>
      <c r="CW219">
        <v>1670263976.5999999</v>
      </c>
      <c r="CX219">
        <v>0</v>
      </c>
      <c r="CY219">
        <v>1670262879</v>
      </c>
      <c r="CZ219" t="s">
        <v>356</v>
      </c>
      <c r="DA219">
        <v>1670262873</v>
      </c>
      <c r="DB219">
        <v>1670262879</v>
      </c>
      <c r="DC219">
        <v>3</v>
      </c>
      <c r="DD219">
        <v>-7.0000000000000001E-3</v>
      </c>
      <c r="DE219">
        <v>-1.0999999999999999E-2</v>
      </c>
      <c r="DF219">
        <v>-3.9849999999999999</v>
      </c>
      <c r="DG219">
        <v>0.13</v>
      </c>
      <c r="DH219">
        <v>415</v>
      </c>
      <c r="DI219">
        <v>34</v>
      </c>
      <c r="DJ219">
        <v>0.34</v>
      </c>
      <c r="DK219">
        <v>0.13</v>
      </c>
      <c r="DL219">
        <v>-25.920739024390251</v>
      </c>
      <c r="DM219">
        <v>-0.26921602787461341</v>
      </c>
      <c r="DN219">
        <v>6.1006524553301411E-2</v>
      </c>
      <c r="DO219">
        <v>0</v>
      </c>
      <c r="DP219">
        <v>0.72172575609756107</v>
      </c>
      <c r="DQ219">
        <v>7.9099442508710413E-3</v>
      </c>
      <c r="DR219">
        <v>2.5707823880781939E-3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363</v>
      </c>
      <c r="EA219">
        <v>3.29671</v>
      </c>
      <c r="EB219">
        <v>2.6252399999999998</v>
      </c>
      <c r="EC219">
        <v>0.222663</v>
      </c>
      <c r="ED219">
        <v>0.22328999999999999</v>
      </c>
      <c r="EE219">
        <v>0.14390900000000001</v>
      </c>
      <c r="EF219">
        <v>0.140323</v>
      </c>
      <c r="EG219">
        <v>23531.9</v>
      </c>
      <c r="EH219">
        <v>23930.7</v>
      </c>
      <c r="EI219">
        <v>28172.400000000001</v>
      </c>
      <c r="EJ219">
        <v>29663.3</v>
      </c>
      <c r="EK219">
        <v>33192.5</v>
      </c>
      <c r="EL219">
        <v>35397.4</v>
      </c>
      <c r="EM219">
        <v>39762.199999999997</v>
      </c>
      <c r="EN219">
        <v>42383</v>
      </c>
      <c r="EO219">
        <v>1.97272</v>
      </c>
      <c r="EP219">
        <v>2.1567500000000002</v>
      </c>
      <c r="EQ219">
        <v>0.14183699999999999</v>
      </c>
      <c r="ER219">
        <v>0</v>
      </c>
      <c r="ES219">
        <v>31.212700000000002</v>
      </c>
      <c r="ET219">
        <v>999.9</v>
      </c>
      <c r="EU219">
        <v>51.8</v>
      </c>
      <c r="EV219">
        <v>39.4</v>
      </c>
      <c r="EW219">
        <v>36.833100000000002</v>
      </c>
      <c r="EX219">
        <v>57.270299999999999</v>
      </c>
      <c r="EY219">
        <v>-1.42228</v>
      </c>
      <c r="EZ219">
        <v>2</v>
      </c>
      <c r="FA219">
        <v>0.44727899999999998</v>
      </c>
      <c r="FB219">
        <v>0.33668799999999999</v>
      </c>
      <c r="FC219">
        <v>20.273800000000001</v>
      </c>
      <c r="FD219">
        <v>5.2199900000000001</v>
      </c>
      <c r="FE219">
        <v>12.0046</v>
      </c>
      <c r="FF219">
        <v>4.9870999999999999</v>
      </c>
      <c r="FG219">
        <v>3.2846500000000001</v>
      </c>
      <c r="FH219">
        <v>9999</v>
      </c>
      <c r="FI219">
        <v>9999</v>
      </c>
      <c r="FJ219">
        <v>9999</v>
      </c>
      <c r="FK219">
        <v>999.9</v>
      </c>
      <c r="FL219">
        <v>1.8658399999999999</v>
      </c>
      <c r="FM219">
        <v>1.86233</v>
      </c>
      <c r="FN219">
        <v>1.86432</v>
      </c>
      <c r="FO219">
        <v>1.8604400000000001</v>
      </c>
      <c r="FP219">
        <v>1.86111</v>
      </c>
      <c r="FQ219">
        <v>1.8602000000000001</v>
      </c>
      <c r="FR219">
        <v>1.86188</v>
      </c>
      <c r="FS219">
        <v>1.8585100000000001</v>
      </c>
      <c r="FT219">
        <v>0</v>
      </c>
      <c r="FU219">
        <v>0</v>
      </c>
      <c r="FV219">
        <v>0</v>
      </c>
      <c r="FW219">
        <v>0</v>
      </c>
      <c r="FX219" t="s">
        <v>358</v>
      </c>
      <c r="FY219" t="s">
        <v>359</v>
      </c>
      <c r="FZ219" t="s">
        <v>360</v>
      </c>
      <c r="GA219" t="s">
        <v>360</v>
      </c>
      <c r="GB219" t="s">
        <v>360</v>
      </c>
      <c r="GC219" t="s">
        <v>360</v>
      </c>
      <c r="GD219">
        <v>0</v>
      </c>
      <c r="GE219">
        <v>100</v>
      </c>
      <c r="GF219">
        <v>100</v>
      </c>
      <c r="GG219">
        <v>-5.19</v>
      </c>
      <c r="GH219">
        <v>0.13009999999999999</v>
      </c>
      <c r="GI219">
        <v>-3.0386377359327348</v>
      </c>
      <c r="GJ219">
        <v>-2.737337881603403E-3</v>
      </c>
      <c r="GK219">
        <v>1.2769921614711079E-6</v>
      </c>
      <c r="GL219">
        <v>-3.2469241445839119E-10</v>
      </c>
      <c r="GM219">
        <v>0.13012000000000509</v>
      </c>
      <c r="GN219">
        <v>0</v>
      </c>
      <c r="GO219">
        <v>0</v>
      </c>
      <c r="GP219">
        <v>0</v>
      </c>
      <c r="GQ219">
        <v>4</v>
      </c>
      <c r="GR219">
        <v>2074</v>
      </c>
      <c r="GS219">
        <v>4</v>
      </c>
      <c r="GT219">
        <v>30</v>
      </c>
      <c r="GU219">
        <v>18.100000000000001</v>
      </c>
      <c r="GV219">
        <v>18</v>
      </c>
      <c r="GW219">
        <v>3.5546899999999999</v>
      </c>
      <c r="GX219">
        <v>2.52563</v>
      </c>
      <c r="GY219">
        <v>2.04834</v>
      </c>
      <c r="GZ219">
        <v>2.6074199999999998</v>
      </c>
      <c r="HA219">
        <v>2.1972700000000001</v>
      </c>
      <c r="HB219">
        <v>2.3645</v>
      </c>
      <c r="HC219">
        <v>42.724200000000003</v>
      </c>
      <c r="HD219">
        <v>13.422800000000001</v>
      </c>
      <c r="HE219">
        <v>18</v>
      </c>
      <c r="HF219">
        <v>516.44600000000003</v>
      </c>
      <c r="HG219">
        <v>720.07500000000005</v>
      </c>
      <c r="HH219">
        <v>31.000599999999999</v>
      </c>
      <c r="HI219">
        <v>33.089100000000002</v>
      </c>
      <c r="HJ219">
        <v>30.0001</v>
      </c>
      <c r="HK219">
        <v>32.984000000000002</v>
      </c>
      <c r="HL219">
        <v>32.973599999999998</v>
      </c>
      <c r="HM219">
        <v>71.087400000000002</v>
      </c>
      <c r="HN219">
        <v>-30</v>
      </c>
      <c r="HO219">
        <v>-30</v>
      </c>
      <c r="HP219">
        <v>31</v>
      </c>
      <c r="HQ219">
        <v>1364.59</v>
      </c>
      <c r="HR219">
        <v>33.834600000000002</v>
      </c>
      <c r="HS219">
        <v>99.2654</v>
      </c>
      <c r="HT219">
        <v>98.298000000000002</v>
      </c>
    </row>
    <row r="220" spans="1:228" x14ac:dyDescent="0.2">
      <c r="A220">
        <v>205</v>
      </c>
      <c r="B220">
        <v>1670263961.5999999</v>
      </c>
      <c r="C220">
        <v>814.59999990463257</v>
      </c>
      <c r="D220" t="s">
        <v>769</v>
      </c>
      <c r="E220" t="s">
        <v>770</v>
      </c>
      <c r="F220">
        <v>4</v>
      </c>
      <c r="G220">
        <v>1670263959.5999999</v>
      </c>
      <c r="H220">
        <f t="shared" si="102"/>
        <v>1.770917049396067E-3</v>
      </c>
      <c r="I220">
        <f t="shared" si="103"/>
        <v>1.7709170493960671</v>
      </c>
      <c r="J220">
        <f t="shared" si="104"/>
        <v>36.481264365107165</v>
      </c>
      <c r="K220">
        <f t="shared" si="105"/>
        <v>1328.851428571428</v>
      </c>
      <c r="L220">
        <f t="shared" si="106"/>
        <v>760.29524748739004</v>
      </c>
      <c r="M220">
        <f t="shared" si="107"/>
        <v>76.841453351716865</v>
      </c>
      <c r="N220">
        <f t="shared" si="108"/>
        <v>134.30423956665237</v>
      </c>
      <c r="O220">
        <f t="shared" si="109"/>
        <v>0.1093959413930396</v>
      </c>
      <c r="P220">
        <f t="shared" si="110"/>
        <v>3.6729784601609294</v>
      </c>
      <c r="Q220">
        <f t="shared" si="111"/>
        <v>0.10761755674309807</v>
      </c>
      <c r="R220">
        <f t="shared" si="112"/>
        <v>6.7418345581405789E-2</v>
      </c>
      <c r="S220">
        <f t="shared" si="113"/>
        <v>226.11497105107722</v>
      </c>
      <c r="T220">
        <f t="shared" si="114"/>
        <v>33.780406930603661</v>
      </c>
      <c r="U220">
        <f t="shared" si="115"/>
        <v>33.505899999999997</v>
      </c>
      <c r="V220">
        <f t="shared" si="116"/>
        <v>5.1975042976166979</v>
      </c>
      <c r="W220">
        <f t="shared" si="117"/>
        <v>71.084737334157595</v>
      </c>
      <c r="X220">
        <f t="shared" si="118"/>
        <v>3.6068062527288896</v>
      </c>
      <c r="Y220">
        <f t="shared" si="119"/>
        <v>5.0739531269193412</v>
      </c>
      <c r="Z220">
        <f t="shared" si="120"/>
        <v>1.5906980448878083</v>
      </c>
      <c r="AA220">
        <f t="shared" si="121"/>
        <v>-78.097441878366553</v>
      </c>
      <c r="AB220">
        <f t="shared" si="122"/>
        <v>-84.966529663664915</v>
      </c>
      <c r="AC220">
        <f t="shared" si="123"/>
        <v>-5.3130652113833774</v>
      </c>
      <c r="AD220">
        <f t="shared" si="124"/>
        <v>57.737934297662378</v>
      </c>
      <c r="AE220">
        <f t="shared" si="125"/>
        <v>60.553508762039236</v>
      </c>
      <c r="AF220">
        <f t="shared" si="126"/>
        <v>1.8002961029388487</v>
      </c>
      <c r="AG220">
        <f t="shared" si="127"/>
        <v>36.481264365107165</v>
      </c>
      <c r="AH220">
        <v>1403.489377040609</v>
      </c>
      <c r="AI220">
        <v>1380.6674545454539</v>
      </c>
      <c r="AJ220">
        <v>1.7574290875889089</v>
      </c>
      <c r="AK220">
        <v>66.402608217360225</v>
      </c>
      <c r="AL220">
        <f t="shared" si="128"/>
        <v>1.7709170493960671</v>
      </c>
      <c r="AM220">
        <v>34.970170973987379</v>
      </c>
      <c r="AN220">
        <v>35.67950882352941</v>
      </c>
      <c r="AO220">
        <v>-1.8357556803767709E-9</v>
      </c>
      <c r="AP220">
        <v>90.818453597350185</v>
      </c>
      <c r="AQ220">
        <v>147</v>
      </c>
      <c r="AR220">
        <v>23</v>
      </c>
      <c r="AS220">
        <f t="shared" si="129"/>
        <v>1</v>
      </c>
      <c r="AT220">
        <f t="shared" si="130"/>
        <v>0</v>
      </c>
      <c r="AU220">
        <f t="shared" si="131"/>
        <v>47190.83911718231</v>
      </c>
      <c r="AV220">
        <f t="shared" si="132"/>
        <v>1200.012857142857</v>
      </c>
      <c r="AW220">
        <f t="shared" si="133"/>
        <v>1025.9345922544439</v>
      </c>
      <c r="AX220">
        <f t="shared" si="134"/>
        <v>0.85493633351322529</v>
      </c>
      <c r="AY220">
        <f t="shared" si="135"/>
        <v>0.18842712368052494</v>
      </c>
      <c r="AZ220">
        <v>2.7</v>
      </c>
      <c r="BA220">
        <v>0.5</v>
      </c>
      <c r="BB220" t="s">
        <v>355</v>
      </c>
      <c r="BC220">
        <v>2</v>
      </c>
      <c r="BD220" t="b">
        <v>1</v>
      </c>
      <c r="BE220">
        <v>1670263959.5999999</v>
      </c>
      <c r="BF220">
        <v>1328.851428571428</v>
      </c>
      <c r="BG220">
        <v>1354.997142857143</v>
      </c>
      <c r="BH220">
        <v>35.686957142857153</v>
      </c>
      <c r="BI220">
        <v>34.965857142857139</v>
      </c>
      <c r="BJ220">
        <v>1334.0414285714289</v>
      </c>
      <c r="BK220">
        <v>35.556842857142847</v>
      </c>
      <c r="BL220">
        <v>650.02528571428581</v>
      </c>
      <c r="BM220">
        <v>100.9678571428571</v>
      </c>
      <c r="BN220">
        <v>0.10005509999999999</v>
      </c>
      <c r="BO220">
        <v>33.076814285714292</v>
      </c>
      <c r="BP220">
        <v>33.505899999999997</v>
      </c>
      <c r="BQ220">
        <v>999.89999999999986</v>
      </c>
      <c r="BR220">
        <v>0</v>
      </c>
      <c r="BS220">
        <v>0</v>
      </c>
      <c r="BT220">
        <v>8991.3385714285723</v>
      </c>
      <c r="BU220">
        <v>0</v>
      </c>
      <c r="BV220">
        <v>155.23599999999999</v>
      </c>
      <c r="BW220">
        <v>-26.145228571428571</v>
      </c>
      <c r="BX220">
        <v>1378.028571428571</v>
      </c>
      <c r="BY220">
        <v>1404.0928571428569</v>
      </c>
      <c r="BZ220">
        <v>0.72108828571428574</v>
      </c>
      <c r="CA220">
        <v>1354.997142857143</v>
      </c>
      <c r="CB220">
        <v>34.965857142857139</v>
      </c>
      <c r="CC220">
        <v>3.603229999999999</v>
      </c>
      <c r="CD220">
        <v>3.5304228571428569</v>
      </c>
      <c r="CE220">
        <v>27.114171428571431</v>
      </c>
      <c r="CF220">
        <v>26.766757142857141</v>
      </c>
      <c r="CG220">
        <v>1200.012857142857</v>
      </c>
      <c r="CH220">
        <v>0.50003928571428569</v>
      </c>
      <c r="CI220">
        <v>0.49996071428571431</v>
      </c>
      <c r="CJ220">
        <v>0</v>
      </c>
      <c r="CK220">
        <v>952.57242857142853</v>
      </c>
      <c r="CL220">
        <v>4.9990899999999998</v>
      </c>
      <c r="CM220">
        <v>9764.5485714285714</v>
      </c>
      <c r="CN220">
        <v>9558.0857142857149</v>
      </c>
      <c r="CO220">
        <v>42.875</v>
      </c>
      <c r="CP220">
        <v>44.625</v>
      </c>
      <c r="CQ220">
        <v>43.633857142857153</v>
      </c>
      <c r="CR220">
        <v>43.767714285714291</v>
      </c>
      <c r="CS220">
        <v>44.25</v>
      </c>
      <c r="CT220">
        <v>597.5542857142857</v>
      </c>
      <c r="CU220">
        <v>597.46</v>
      </c>
      <c r="CV220">
        <v>0</v>
      </c>
      <c r="CW220">
        <v>1670263980.8</v>
      </c>
      <c r="CX220">
        <v>0</v>
      </c>
      <c r="CY220">
        <v>1670262879</v>
      </c>
      <c r="CZ220" t="s">
        <v>356</v>
      </c>
      <c r="DA220">
        <v>1670262873</v>
      </c>
      <c r="DB220">
        <v>1670262879</v>
      </c>
      <c r="DC220">
        <v>3</v>
      </c>
      <c r="DD220">
        <v>-7.0000000000000001E-3</v>
      </c>
      <c r="DE220">
        <v>-1.0999999999999999E-2</v>
      </c>
      <c r="DF220">
        <v>-3.9849999999999999</v>
      </c>
      <c r="DG220">
        <v>0.13</v>
      </c>
      <c r="DH220">
        <v>415</v>
      </c>
      <c r="DI220">
        <v>34</v>
      </c>
      <c r="DJ220">
        <v>0.34</v>
      </c>
      <c r="DK220">
        <v>0.13</v>
      </c>
      <c r="DL220">
        <v>-25.983802499999999</v>
      </c>
      <c r="DM220">
        <v>-0.47817298311441397</v>
      </c>
      <c r="DN220">
        <v>8.7928128285264973E-2</v>
      </c>
      <c r="DO220">
        <v>0</v>
      </c>
      <c r="DP220">
        <v>0.72246417500000004</v>
      </c>
      <c r="DQ220">
        <v>-6.6681163227035609E-3</v>
      </c>
      <c r="DR220">
        <v>2.7209344248575709E-3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363</v>
      </c>
      <c r="EA220">
        <v>3.2968799999999998</v>
      </c>
      <c r="EB220">
        <v>2.6251600000000002</v>
      </c>
      <c r="EC220">
        <v>0.223353</v>
      </c>
      <c r="ED220">
        <v>0.22398499999999999</v>
      </c>
      <c r="EE220">
        <v>0.14386299999999999</v>
      </c>
      <c r="EF220">
        <v>0.14030599999999999</v>
      </c>
      <c r="EG220">
        <v>23511.4</v>
      </c>
      <c r="EH220">
        <v>23909.3</v>
      </c>
      <c r="EI220">
        <v>28173</v>
      </c>
      <c r="EJ220">
        <v>29663.4</v>
      </c>
      <c r="EK220">
        <v>33194.400000000001</v>
      </c>
      <c r="EL220">
        <v>35398.199999999997</v>
      </c>
      <c r="EM220">
        <v>39762.300000000003</v>
      </c>
      <c r="EN220">
        <v>42383.199999999997</v>
      </c>
      <c r="EO220">
        <v>1.97302</v>
      </c>
      <c r="EP220">
        <v>2.1566999999999998</v>
      </c>
      <c r="EQ220">
        <v>0.14104700000000001</v>
      </c>
      <c r="ER220">
        <v>0</v>
      </c>
      <c r="ES220">
        <v>31.209299999999999</v>
      </c>
      <c r="ET220">
        <v>999.9</v>
      </c>
      <c r="EU220">
        <v>51.7</v>
      </c>
      <c r="EV220">
        <v>39.4</v>
      </c>
      <c r="EW220">
        <v>36.76</v>
      </c>
      <c r="EX220">
        <v>57.030299999999997</v>
      </c>
      <c r="EY220">
        <v>-1.58253</v>
      </c>
      <c r="EZ220">
        <v>2</v>
      </c>
      <c r="FA220">
        <v>0.44722600000000001</v>
      </c>
      <c r="FB220">
        <v>0.33618700000000001</v>
      </c>
      <c r="FC220">
        <v>20.273800000000001</v>
      </c>
      <c r="FD220">
        <v>5.2193899999999998</v>
      </c>
      <c r="FE220">
        <v>12.005000000000001</v>
      </c>
      <c r="FF220">
        <v>4.98665</v>
      </c>
      <c r="FG220">
        <v>3.2846500000000001</v>
      </c>
      <c r="FH220">
        <v>9999</v>
      </c>
      <c r="FI220">
        <v>9999</v>
      </c>
      <c r="FJ220">
        <v>9999</v>
      </c>
      <c r="FK220">
        <v>999.9</v>
      </c>
      <c r="FL220">
        <v>1.8658399999999999</v>
      </c>
      <c r="FM220">
        <v>1.86232</v>
      </c>
      <c r="FN220">
        <v>1.86432</v>
      </c>
      <c r="FO220">
        <v>1.8604099999999999</v>
      </c>
      <c r="FP220">
        <v>1.86111</v>
      </c>
      <c r="FQ220">
        <v>1.8602099999999999</v>
      </c>
      <c r="FR220">
        <v>1.86188</v>
      </c>
      <c r="FS220">
        <v>1.8585199999999999</v>
      </c>
      <c r="FT220">
        <v>0</v>
      </c>
      <c r="FU220">
        <v>0</v>
      </c>
      <c r="FV220">
        <v>0</v>
      </c>
      <c r="FW220">
        <v>0</v>
      </c>
      <c r="FX220" t="s">
        <v>358</v>
      </c>
      <c r="FY220" t="s">
        <v>359</v>
      </c>
      <c r="FZ220" t="s">
        <v>360</v>
      </c>
      <c r="GA220" t="s">
        <v>360</v>
      </c>
      <c r="GB220" t="s">
        <v>360</v>
      </c>
      <c r="GC220" t="s">
        <v>360</v>
      </c>
      <c r="GD220">
        <v>0</v>
      </c>
      <c r="GE220">
        <v>100</v>
      </c>
      <c r="GF220">
        <v>100</v>
      </c>
      <c r="GG220">
        <v>-5.2</v>
      </c>
      <c r="GH220">
        <v>0.13009999999999999</v>
      </c>
      <c r="GI220">
        <v>-3.0386377359327348</v>
      </c>
      <c r="GJ220">
        <v>-2.737337881603403E-3</v>
      </c>
      <c r="GK220">
        <v>1.2769921614711079E-6</v>
      </c>
      <c r="GL220">
        <v>-3.2469241445839119E-10</v>
      </c>
      <c r="GM220">
        <v>0.13012000000000509</v>
      </c>
      <c r="GN220">
        <v>0</v>
      </c>
      <c r="GO220">
        <v>0</v>
      </c>
      <c r="GP220">
        <v>0</v>
      </c>
      <c r="GQ220">
        <v>4</v>
      </c>
      <c r="GR220">
        <v>2074</v>
      </c>
      <c r="GS220">
        <v>4</v>
      </c>
      <c r="GT220">
        <v>30</v>
      </c>
      <c r="GU220">
        <v>18.100000000000001</v>
      </c>
      <c r="GV220">
        <v>18</v>
      </c>
      <c r="GW220">
        <v>3.56812</v>
      </c>
      <c r="GX220">
        <v>2.52319</v>
      </c>
      <c r="GY220">
        <v>2.04834</v>
      </c>
      <c r="GZ220">
        <v>2.6074199999999998</v>
      </c>
      <c r="HA220">
        <v>2.1972700000000001</v>
      </c>
      <c r="HB220">
        <v>2.3730500000000001</v>
      </c>
      <c r="HC220">
        <v>42.724200000000003</v>
      </c>
      <c r="HD220">
        <v>13.422800000000001</v>
      </c>
      <c r="HE220">
        <v>18</v>
      </c>
      <c r="HF220">
        <v>516.63499999999999</v>
      </c>
      <c r="HG220">
        <v>720.02800000000002</v>
      </c>
      <c r="HH220">
        <v>31.0002</v>
      </c>
      <c r="HI220">
        <v>33.087899999999998</v>
      </c>
      <c r="HJ220">
        <v>30.0001</v>
      </c>
      <c r="HK220">
        <v>32.982999999999997</v>
      </c>
      <c r="HL220">
        <v>32.973599999999998</v>
      </c>
      <c r="HM220">
        <v>71.355800000000002</v>
      </c>
      <c r="HN220">
        <v>-30</v>
      </c>
      <c r="HO220">
        <v>-30</v>
      </c>
      <c r="HP220">
        <v>31</v>
      </c>
      <c r="HQ220">
        <v>1371.27</v>
      </c>
      <c r="HR220">
        <v>33.834600000000002</v>
      </c>
      <c r="HS220">
        <v>99.266400000000004</v>
      </c>
      <c r="HT220">
        <v>98.298299999999998</v>
      </c>
    </row>
    <row r="221" spans="1:228" x14ac:dyDescent="0.2">
      <c r="A221">
        <v>206</v>
      </c>
      <c r="B221">
        <v>1670263965.5999999</v>
      </c>
      <c r="C221">
        <v>818.59999990463257</v>
      </c>
      <c r="D221" t="s">
        <v>771</v>
      </c>
      <c r="E221" t="s">
        <v>772</v>
      </c>
      <c r="F221">
        <v>4</v>
      </c>
      <c r="G221">
        <v>1670263963.2874999</v>
      </c>
      <c r="H221">
        <f t="shared" si="102"/>
        <v>1.6859377617054266E-3</v>
      </c>
      <c r="I221">
        <f t="shared" si="103"/>
        <v>1.6859377617054265</v>
      </c>
      <c r="J221">
        <f t="shared" si="104"/>
        <v>36.468961809726387</v>
      </c>
      <c r="K221">
        <f t="shared" si="105"/>
        <v>1335.0875000000001</v>
      </c>
      <c r="L221">
        <f t="shared" si="106"/>
        <v>740.71039080615776</v>
      </c>
      <c r="M221">
        <f t="shared" si="107"/>
        <v>74.861800578030767</v>
      </c>
      <c r="N221">
        <f t="shared" si="108"/>
        <v>134.93405171546672</v>
      </c>
      <c r="O221">
        <f t="shared" si="109"/>
        <v>0.10426905499008096</v>
      </c>
      <c r="P221">
        <f t="shared" si="110"/>
        <v>3.6722003344776333</v>
      </c>
      <c r="Q221">
        <f t="shared" si="111"/>
        <v>0.10265178876342672</v>
      </c>
      <c r="R221">
        <f t="shared" si="112"/>
        <v>6.4300583322349128E-2</v>
      </c>
      <c r="S221">
        <f t="shared" si="113"/>
        <v>226.1114211654307</v>
      </c>
      <c r="T221">
        <f t="shared" si="114"/>
        <v>33.795309846305685</v>
      </c>
      <c r="U221">
        <f t="shared" si="115"/>
        <v>33.490637499999998</v>
      </c>
      <c r="V221">
        <f t="shared" si="116"/>
        <v>5.1930651317230403</v>
      </c>
      <c r="W221">
        <f t="shared" si="117"/>
        <v>71.069124449591683</v>
      </c>
      <c r="X221">
        <f t="shared" si="118"/>
        <v>3.6053986476194271</v>
      </c>
      <c r="Y221">
        <f t="shared" si="119"/>
        <v>5.0730871887646298</v>
      </c>
      <c r="Z221">
        <f t="shared" si="120"/>
        <v>1.5876664841036132</v>
      </c>
      <c r="AA221">
        <f t="shared" si="121"/>
        <v>-74.349855291209309</v>
      </c>
      <c r="AB221">
        <f t="shared" si="122"/>
        <v>-82.528630414434033</v>
      </c>
      <c r="AC221">
        <f t="shared" si="123"/>
        <v>-5.1612510166873555</v>
      </c>
      <c r="AD221">
        <f t="shared" si="124"/>
        <v>64.071684443100011</v>
      </c>
      <c r="AE221">
        <f t="shared" si="125"/>
        <v>60.395262740654267</v>
      </c>
      <c r="AF221">
        <f t="shared" si="126"/>
        <v>1.7821739489903821</v>
      </c>
      <c r="AG221">
        <f t="shared" si="127"/>
        <v>36.468961809726387</v>
      </c>
      <c r="AH221">
        <v>1410.4187083859199</v>
      </c>
      <c r="AI221">
        <v>1387.639393939394</v>
      </c>
      <c r="AJ221">
        <v>1.7481450375005509</v>
      </c>
      <c r="AK221">
        <v>66.402608217360225</v>
      </c>
      <c r="AL221">
        <f t="shared" si="128"/>
        <v>1.6859377617054265</v>
      </c>
      <c r="AM221">
        <v>34.963735530681603</v>
      </c>
      <c r="AN221">
        <v>35.669712058823507</v>
      </c>
      <c r="AO221">
        <v>-5.5333011414979531E-3</v>
      </c>
      <c r="AP221">
        <v>90.818453597350185</v>
      </c>
      <c r="AQ221">
        <v>147</v>
      </c>
      <c r="AR221">
        <v>23</v>
      </c>
      <c r="AS221">
        <f t="shared" si="129"/>
        <v>1</v>
      </c>
      <c r="AT221">
        <f t="shared" si="130"/>
        <v>0</v>
      </c>
      <c r="AU221">
        <f t="shared" si="131"/>
        <v>47177.408186942936</v>
      </c>
      <c r="AV221">
        <f t="shared" si="132"/>
        <v>1199.9962499999999</v>
      </c>
      <c r="AW221">
        <f t="shared" si="133"/>
        <v>1025.9201762515183</v>
      </c>
      <c r="AX221">
        <f t="shared" si="134"/>
        <v>0.85493615188507333</v>
      </c>
      <c r="AY221">
        <f t="shared" si="135"/>
        <v>0.18842677313819164</v>
      </c>
      <c r="AZ221">
        <v>2.7</v>
      </c>
      <c r="BA221">
        <v>0.5</v>
      </c>
      <c r="BB221" t="s">
        <v>355</v>
      </c>
      <c r="BC221">
        <v>2</v>
      </c>
      <c r="BD221" t="b">
        <v>1</v>
      </c>
      <c r="BE221">
        <v>1670263963.2874999</v>
      </c>
      <c r="BF221">
        <v>1335.0875000000001</v>
      </c>
      <c r="BG221">
        <v>1361.1624999999999</v>
      </c>
      <c r="BH221">
        <v>35.673150000000007</v>
      </c>
      <c r="BI221">
        <v>34.959287500000002</v>
      </c>
      <c r="BJ221">
        <v>1340.2787499999999</v>
      </c>
      <c r="BK221">
        <v>35.543025</v>
      </c>
      <c r="BL221">
        <v>650.01525000000004</v>
      </c>
      <c r="BM221">
        <v>100.967625</v>
      </c>
      <c r="BN221">
        <v>9.9946762500000008E-2</v>
      </c>
      <c r="BO221">
        <v>33.073774999999998</v>
      </c>
      <c r="BP221">
        <v>33.490637499999998</v>
      </c>
      <c r="BQ221">
        <v>999.9</v>
      </c>
      <c r="BR221">
        <v>0</v>
      </c>
      <c r="BS221">
        <v>0</v>
      </c>
      <c r="BT221">
        <v>8988.6712499999994</v>
      </c>
      <c r="BU221">
        <v>0</v>
      </c>
      <c r="BV221">
        <v>155.48124999999999</v>
      </c>
      <c r="BW221">
        <v>-26.077100000000002</v>
      </c>
      <c r="BX221">
        <v>1384.4725000000001</v>
      </c>
      <c r="BY221">
        <v>1410.4712500000001</v>
      </c>
      <c r="BZ221">
        <v>0.71384187499999996</v>
      </c>
      <c r="CA221">
        <v>1361.1624999999999</v>
      </c>
      <c r="CB221">
        <v>34.959287500000002</v>
      </c>
      <c r="CC221">
        <v>3.6018374999999998</v>
      </c>
      <c r="CD221">
        <v>3.5297624999999999</v>
      </c>
      <c r="CE221">
        <v>27.107575000000001</v>
      </c>
      <c r="CF221">
        <v>26.763574999999999</v>
      </c>
      <c r="CG221">
        <v>1199.9962499999999</v>
      </c>
      <c r="CH221">
        <v>0.50004587499999997</v>
      </c>
      <c r="CI221">
        <v>0.49995412500000003</v>
      </c>
      <c r="CJ221">
        <v>0</v>
      </c>
      <c r="CK221">
        <v>952.20849999999996</v>
      </c>
      <c r="CL221">
        <v>4.9990899999999998</v>
      </c>
      <c r="CM221">
        <v>9763.5962499999987</v>
      </c>
      <c r="CN221">
        <v>9557.9875000000011</v>
      </c>
      <c r="CO221">
        <v>42.882750000000001</v>
      </c>
      <c r="CP221">
        <v>44.625</v>
      </c>
      <c r="CQ221">
        <v>43.679250000000003</v>
      </c>
      <c r="CR221">
        <v>43.773249999999997</v>
      </c>
      <c r="CS221">
        <v>44.25</v>
      </c>
      <c r="CT221">
        <v>597.55375000000004</v>
      </c>
      <c r="CU221">
        <v>597.44499999999994</v>
      </c>
      <c r="CV221">
        <v>0</v>
      </c>
      <c r="CW221">
        <v>1670263984.4000001</v>
      </c>
      <c r="CX221">
        <v>0</v>
      </c>
      <c r="CY221">
        <v>1670262879</v>
      </c>
      <c r="CZ221" t="s">
        <v>356</v>
      </c>
      <c r="DA221">
        <v>1670262873</v>
      </c>
      <c r="DB221">
        <v>1670262879</v>
      </c>
      <c r="DC221">
        <v>3</v>
      </c>
      <c r="DD221">
        <v>-7.0000000000000001E-3</v>
      </c>
      <c r="DE221">
        <v>-1.0999999999999999E-2</v>
      </c>
      <c r="DF221">
        <v>-3.9849999999999999</v>
      </c>
      <c r="DG221">
        <v>0.13</v>
      </c>
      <c r="DH221">
        <v>415</v>
      </c>
      <c r="DI221">
        <v>34</v>
      </c>
      <c r="DJ221">
        <v>0.34</v>
      </c>
      <c r="DK221">
        <v>0.13</v>
      </c>
      <c r="DL221">
        <v>-26.003842500000001</v>
      </c>
      <c r="DM221">
        <v>-0.6809392120073422</v>
      </c>
      <c r="DN221">
        <v>9.7540991094770171E-2</v>
      </c>
      <c r="DO221">
        <v>0</v>
      </c>
      <c r="DP221">
        <v>0.72112357500000002</v>
      </c>
      <c r="DQ221">
        <v>-2.5361324577860139E-2</v>
      </c>
      <c r="DR221">
        <v>4.0307338902952888E-3</v>
      </c>
      <c r="DS221">
        <v>1</v>
      </c>
      <c r="DT221">
        <v>0</v>
      </c>
      <c r="DU221">
        <v>0</v>
      </c>
      <c r="DV221">
        <v>0</v>
      </c>
      <c r="DW221">
        <v>-1</v>
      </c>
      <c r="DX221">
        <v>1</v>
      </c>
      <c r="DY221">
        <v>2</v>
      </c>
      <c r="DZ221" t="s">
        <v>363</v>
      </c>
      <c r="EA221">
        <v>3.2967399999999998</v>
      </c>
      <c r="EB221">
        <v>2.6252300000000002</v>
      </c>
      <c r="EC221">
        <v>0.22403400000000001</v>
      </c>
      <c r="ED221">
        <v>0.22464100000000001</v>
      </c>
      <c r="EE221">
        <v>0.14383799999999999</v>
      </c>
      <c r="EF221">
        <v>0.14028499999999999</v>
      </c>
      <c r="EG221">
        <v>23490.6</v>
      </c>
      <c r="EH221">
        <v>23888.6</v>
      </c>
      <c r="EI221">
        <v>28172.799999999999</v>
      </c>
      <c r="EJ221">
        <v>29662.9</v>
      </c>
      <c r="EK221">
        <v>33195.300000000003</v>
      </c>
      <c r="EL221">
        <v>35398.5</v>
      </c>
      <c r="EM221">
        <v>39762.1</v>
      </c>
      <c r="EN221">
        <v>42382.400000000001</v>
      </c>
      <c r="EO221">
        <v>1.97255</v>
      </c>
      <c r="EP221">
        <v>2.1567500000000002</v>
      </c>
      <c r="EQ221">
        <v>0.14113600000000001</v>
      </c>
      <c r="ER221">
        <v>0</v>
      </c>
      <c r="ES221">
        <v>31.203900000000001</v>
      </c>
      <c r="ET221">
        <v>999.9</v>
      </c>
      <c r="EU221">
        <v>51.7</v>
      </c>
      <c r="EV221">
        <v>39.4</v>
      </c>
      <c r="EW221">
        <v>36.762</v>
      </c>
      <c r="EX221">
        <v>57.420299999999997</v>
      </c>
      <c r="EY221">
        <v>-1.5584899999999999</v>
      </c>
      <c r="EZ221">
        <v>2</v>
      </c>
      <c r="FA221">
        <v>0.44751000000000002</v>
      </c>
      <c r="FB221">
        <v>0.33453699999999997</v>
      </c>
      <c r="FC221">
        <v>20.273900000000001</v>
      </c>
      <c r="FD221">
        <v>5.2196899999999999</v>
      </c>
      <c r="FE221">
        <v>12.004899999999999</v>
      </c>
      <c r="FF221">
        <v>4.9865000000000004</v>
      </c>
      <c r="FG221">
        <v>3.2845499999999999</v>
      </c>
      <c r="FH221">
        <v>9999</v>
      </c>
      <c r="FI221">
        <v>9999</v>
      </c>
      <c r="FJ221">
        <v>9999</v>
      </c>
      <c r="FK221">
        <v>999.9</v>
      </c>
      <c r="FL221">
        <v>1.8658399999999999</v>
      </c>
      <c r="FM221">
        <v>1.8623099999999999</v>
      </c>
      <c r="FN221">
        <v>1.86432</v>
      </c>
      <c r="FO221">
        <v>1.8603799999999999</v>
      </c>
      <c r="FP221">
        <v>1.8611200000000001</v>
      </c>
      <c r="FQ221">
        <v>1.8602000000000001</v>
      </c>
      <c r="FR221">
        <v>1.86188</v>
      </c>
      <c r="FS221">
        <v>1.8585</v>
      </c>
      <c r="FT221">
        <v>0</v>
      </c>
      <c r="FU221">
        <v>0</v>
      </c>
      <c r="FV221">
        <v>0</v>
      </c>
      <c r="FW221">
        <v>0</v>
      </c>
      <c r="FX221" t="s">
        <v>358</v>
      </c>
      <c r="FY221" t="s">
        <v>359</v>
      </c>
      <c r="FZ221" t="s">
        <v>360</v>
      </c>
      <c r="GA221" t="s">
        <v>360</v>
      </c>
      <c r="GB221" t="s">
        <v>360</v>
      </c>
      <c r="GC221" t="s">
        <v>360</v>
      </c>
      <c r="GD221">
        <v>0</v>
      </c>
      <c r="GE221">
        <v>100</v>
      </c>
      <c r="GF221">
        <v>100</v>
      </c>
      <c r="GG221">
        <v>-5.2</v>
      </c>
      <c r="GH221">
        <v>0.13009999999999999</v>
      </c>
      <c r="GI221">
        <v>-3.0386377359327348</v>
      </c>
      <c r="GJ221">
        <v>-2.737337881603403E-3</v>
      </c>
      <c r="GK221">
        <v>1.2769921614711079E-6</v>
      </c>
      <c r="GL221">
        <v>-3.2469241445839119E-10</v>
      </c>
      <c r="GM221">
        <v>0.13012000000000509</v>
      </c>
      <c r="GN221">
        <v>0</v>
      </c>
      <c r="GO221">
        <v>0</v>
      </c>
      <c r="GP221">
        <v>0</v>
      </c>
      <c r="GQ221">
        <v>4</v>
      </c>
      <c r="GR221">
        <v>2074</v>
      </c>
      <c r="GS221">
        <v>4</v>
      </c>
      <c r="GT221">
        <v>30</v>
      </c>
      <c r="GU221">
        <v>18.2</v>
      </c>
      <c r="GV221">
        <v>18.100000000000001</v>
      </c>
      <c r="GW221">
        <v>3.5815399999999999</v>
      </c>
      <c r="GX221">
        <v>2.5268600000000001</v>
      </c>
      <c r="GY221">
        <v>2.04834</v>
      </c>
      <c r="GZ221">
        <v>2.6061999999999999</v>
      </c>
      <c r="HA221">
        <v>2.1972700000000001</v>
      </c>
      <c r="HB221">
        <v>2.3535200000000001</v>
      </c>
      <c r="HC221">
        <v>42.724200000000003</v>
      </c>
      <c r="HD221">
        <v>13.414099999999999</v>
      </c>
      <c r="HE221">
        <v>18</v>
      </c>
      <c r="HF221">
        <v>516.322</v>
      </c>
      <c r="HG221">
        <v>720.07500000000005</v>
      </c>
      <c r="HH221">
        <v>30.9999</v>
      </c>
      <c r="HI221">
        <v>33.086100000000002</v>
      </c>
      <c r="HJ221">
        <v>30.0001</v>
      </c>
      <c r="HK221">
        <v>32.982999999999997</v>
      </c>
      <c r="HL221">
        <v>32.973599999999998</v>
      </c>
      <c r="HM221">
        <v>71.633600000000001</v>
      </c>
      <c r="HN221">
        <v>-30</v>
      </c>
      <c r="HO221">
        <v>-30</v>
      </c>
      <c r="HP221">
        <v>31</v>
      </c>
      <c r="HQ221">
        <v>1374.62</v>
      </c>
      <c r="HR221">
        <v>33.834600000000002</v>
      </c>
      <c r="HS221">
        <v>99.265900000000002</v>
      </c>
      <c r="HT221">
        <v>98.296599999999998</v>
      </c>
    </row>
    <row r="222" spans="1:228" x14ac:dyDescent="0.2">
      <c r="A222">
        <v>207</v>
      </c>
      <c r="B222">
        <v>1670263969.5999999</v>
      </c>
      <c r="C222">
        <v>822.59999990463257</v>
      </c>
      <c r="D222" t="s">
        <v>773</v>
      </c>
      <c r="E222" t="s">
        <v>774</v>
      </c>
      <c r="F222">
        <v>4</v>
      </c>
      <c r="G222">
        <v>1670263967.5999999</v>
      </c>
      <c r="H222">
        <f t="shared" si="102"/>
        <v>1.7420903206303978E-3</v>
      </c>
      <c r="I222">
        <f t="shared" si="103"/>
        <v>1.7420903206303979</v>
      </c>
      <c r="J222">
        <f t="shared" si="104"/>
        <v>37.086632435183226</v>
      </c>
      <c r="K222">
        <f t="shared" si="105"/>
        <v>1342.251428571429</v>
      </c>
      <c r="L222">
        <f t="shared" si="106"/>
        <v>755.47329877727748</v>
      </c>
      <c r="M222">
        <f t="shared" si="107"/>
        <v>76.354175932823082</v>
      </c>
      <c r="N222">
        <f t="shared" si="108"/>
        <v>135.65866839913326</v>
      </c>
      <c r="O222">
        <f t="shared" si="109"/>
        <v>0.10758289196716037</v>
      </c>
      <c r="P222">
        <f t="shared" si="110"/>
        <v>3.6790276791922536</v>
      </c>
      <c r="Q222">
        <f t="shared" si="111"/>
        <v>0.10586524653512397</v>
      </c>
      <c r="R222">
        <f t="shared" si="112"/>
        <v>6.631781832132233E-2</v>
      </c>
      <c r="S222">
        <f t="shared" si="113"/>
        <v>226.11186426046262</v>
      </c>
      <c r="T222">
        <f t="shared" si="114"/>
        <v>33.777596948214466</v>
      </c>
      <c r="U222">
        <f t="shared" si="115"/>
        <v>33.497642857142857</v>
      </c>
      <c r="V222">
        <f t="shared" si="116"/>
        <v>5.1951022613072695</v>
      </c>
      <c r="W222">
        <f t="shared" si="117"/>
        <v>71.067320050288785</v>
      </c>
      <c r="X222">
        <f t="shared" si="118"/>
        <v>3.604354902944594</v>
      </c>
      <c r="Y222">
        <f t="shared" si="119"/>
        <v>5.0717473240781752</v>
      </c>
      <c r="Z222">
        <f t="shared" si="120"/>
        <v>1.5907473583626754</v>
      </c>
      <c r="AA222">
        <f t="shared" si="121"/>
        <v>-76.826183139800548</v>
      </c>
      <c r="AB222">
        <f t="shared" si="122"/>
        <v>-85.004460103120167</v>
      </c>
      <c r="AC222">
        <f t="shared" si="123"/>
        <v>-5.3062813639079645</v>
      </c>
      <c r="AD222">
        <f t="shared" si="124"/>
        <v>58.974939653633939</v>
      </c>
      <c r="AE222">
        <f t="shared" si="125"/>
        <v>60.335377531409272</v>
      </c>
      <c r="AF222">
        <f t="shared" si="126"/>
        <v>1.7778263857344669</v>
      </c>
      <c r="AG222">
        <f t="shared" si="127"/>
        <v>37.086632435183226</v>
      </c>
      <c r="AH222">
        <v>1417.286018483848</v>
      </c>
      <c r="AI222">
        <v>1394.437575757576</v>
      </c>
      <c r="AJ222">
        <v>1.6999294293354761</v>
      </c>
      <c r="AK222">
        <v>66.402608217360225</v>
      </c>
      <c r="AL222">
        <f t="shared" si="128"/>
        <v>1.7420903206303979</v>
      </c>
      <c r="AM222">
        <v>34.956796285082632</v>
      </c>
      <c r="AN222">
        <v>35.659185294117648</v>
      </c>
      <c r="AO222">
        <v>-8.3281638836639298E-4</v>
      </c>
      <c r="AP222">
        <v>90.818453597350185</v>
      </c>
      <c r="AQ222">
        <v>147</v>
      </c>
      <c r="AR222">
        <v>23</v>
      </c>
      <c r="AS222">
        <f t="shared" si="129"/>
        <v>1</v>
      </c>
      <c r="AT222">
        <f t="shared" si="130"/>
        <v>0</v>
      </c>
      <c r="AU222">
        <f t="shared" si="131"/>
        <v>47300.095195729693</v>
      </c>
      <c r="AV222">
        <f t="shared" si="132"/>
        <v>1199.998571428571</v>
      </c>
      <c r="AW222">
        <f t="shared" si="133"/>
        <v>1025.9221638655242</v>
      </c>
      <c r="AX222">
        <f t="shared" si="134"/>
        <v>0.85493615433573988</v>
      </c>
      <c r="AY222">
        <f t="shared" si="135"/>
        <v>0.18842677786797829</v>
      </c>
      <c r="AZ222">
        <v>2.7</v>
      </c>
      <c r="BA222">
        <v>0.5</v>
      </c>
      <c r="BB222" t="s">
        <v>355</v>
      </c>
      <c r="BC222">
        <v>2</v>
      </c>
      <c r="BD222" t="b">
        <v>1</v>
      </c>
      <c r="BE222">
        <v>1670263967.5999999</v>
      </c>
      <c r="BF222">
        <v>1342.251428571429</v>
      </c>
      <c r="BG222">
        <v>1368.302857142857</v>
      </c>
      <c r="BH222">
        <v>35.662671428571429</v>
      </c>
      <c r="BI222">
        <v>34.950585714285722</v>
      </c>
      <c r="BJ222">
        <v>1347.451428571429</v>
      </c>
      <c r="BK222">
        <v>35.53257142857143</v>
      </c>
      <c r="BL222">
        <v>650.05457142857142</v>
      </c>
      <c r="BM222">
        <v>100.968</v>
      </c>
      <c r="BN222">
        <v>0.10000075714285719</v>
      </c>
      <c r="BO222">
        <v>33.069071428571426</v>
      </c>
      <c r="BP222">
        <v>33.497642857142857</v>
      </c>
      <c r="BQ222">
        <v>999.89999999999986</v>
      </c>
      <c r="BR222">
        <v>0</v>
      </c>
      <c r="BS222">
        <v>0</v>
      </c>
      <c r="BT222">
        <v>9012.232857142857</v>
      </c>
      <c r="BU222">
        <v>0</v>
      </c>
      <c r="BV222">
        <v>155.98971428571431</v>
      </c>
      <c r="BW222">
        <v>-26.053814285714289</v>
      </c>
      <c r="BX222">
        <v>1391.8885714285709</v>
      </c>
      <c r="BY222">
        <v>1417.86</v>
      </c>
      <c r="BZ222">
        <v>0.71209671428571453</v>
      </c>
      <c r="CA222">
        <v>1368.302857142857</v>
      </c>
      <c r="CB222">
        <v>34.950585714285722</v>
      </c>
      <c r="CC222">
        <v>3.6007885714285708</v>
      </c>
      <c r="CD222">
        <v>3.5288914285714279</v>
      </c>
      <c r="CE222">
        <v>27.102614285714289</v>
      </c>
      <c r="CF222">
        <v>26.759371428571431</v>
      </c>
      <c r="CG222">
        <v>1199.998571428571</v>
      </c>
      <c r="CH222">
        <v>0.50004571428571432</v>
      </c>
      <c r="CI222">
        <v>0.49995428571428568</v>
      </c>
      <c r="CJ222">
        <v>0</v>
      </c>
      <c r="CK222">
        <v>952.02928571428572</v>
      </c>
      <c r="CL222">
        <v>4.9990899999999998</v>
      </c>
      <c r="CM222">
        <v>9763.2557142857149</v>
      </c>
      <c r="CN222">
        <v>9558.0057142857149</v>
      </c>
      <c r="CO222">
        <v>42.892714285714291</v>
      </c>
      <c r="CP222">
        <v>44.625</v>
      </c>
      <c r="CQ222">
        <v>43.660428571428568</v>
      </c>
      <c r="CR222">
        <v>43.794285714285706</v>
      </c>
      <c r="CS222">
        <v>44.25</v>
      </c>
      <c r="CT222">
        <v>597.5557142857142</v>
      </c>
      <c r="CU222">
        <v>597.44714285714292</v>
      </c>
      <c r="CV222">
        <v>0</v>
      </c>
      <c r="CW222">
        <v>1670263988.5999999</v>
      </c>
      <c r="CX222">
        <v>0</v>
      </c>
      <c r="CY222">
        <v>1670262879</v>
      </c>
      <c r="CZ222" t="s">
        <v>356</v>
      </c>
      <c r="DA222">
        <v>1670262873</v>
      </c>
      <c r="DB222">
        <v>1670262879</v>
      </c>
      <c r="DC222">
        <v>3</v>
      </c>
      <c r="DD222">
        <v>-7.0000000000000001E-3</v>
      </c>
      <c r="DE222">
        <v>-1.0999999999999999E-2</v>
      </c>
      <c r="DF222">
        <v>-3.9849999999999999</v>
      </c>
      <c r="DG222">
        <v>0.13</v>
      </c>
      <c r="DH222">
        <v>415</v>
      </c>
      <c r="DI222">
        <v>34</v>
      </c>
      <c r="DJ222">
        <v>0.34</v>
      </c>
      <c r="DK222">
        <v>0.13</v>
      </c>
      <c r="DL222">
        <v>-26.02177804878048</v>
      </c>
      <c r="DM222">
        <v>-0.53831498257844923</v>
      </c>
      <c r="DN222">
        <v>9.14420928643494E-2</v>
      </c>
      <c r="DO222">
        <v>0</v>
      </c>
      <c r="DP222">
        <v>0.71846431707317082</v>
      </c>
      <c r="DQ222">
        <v>-3.4473156794425738E-2</v>
      </c>
      <c r="DR222">
        <v>4.7853081988521061E-3</v>
      </c>
      <c r="DS222">
        <v>1</v>
      </c>
      <c r="DT222">
        <v>0</v>
      </c>
      <c r="DU222">
        <v>0</v>
      </c>
      <c r="DV222">
        <v>0</v>
      </c>
      <c r="DW222">
        <v>-1</v>
      </c>
      <c r="DX222">
        <v>1</v>
      </c>
      <c r="DY222">
        <v>2</v>
      </c>
      <c r="DZ222" t="s">
        <v>363</v>
      </c>
      <c r="EA222">
        <v>3.2970000000000002</v>
      </c>
      <c r="EB222">
        <v>2.6253600000000001</v>
      </c>
      <c r="EC222">
        <v>0.22470499999999999</v>
      </c>
      <c r="ED222">
        <v>0.22530700000000001</v>
      </c>
      <c r="EE222">
        <v>0.143813</v>
      </c>
      <c r="EF222">
        <v>0.140261</v>
      </c>
      <c r="EG222">
        <v>23470.5</v>
      </c>
      <c r="EH222">
        <v>23867.8</v>
      </c>
      <c r="EI222">
        <v>28173.200000000001</v>
      </c>
      <c r="EJ222">
        <v>29662.6</v>
      </c>
      <c r="EK222">
        <v>33196.9</v>
      </c>
      <c r="EL222">
        <v>35399.4</v>
      </c>
      <c r="EM222">
        <v>39762.800000000003</v>
      </c>
      <c r="EN222">
        <v>42382.2</v>
      </c>
      <c r="EO222">
        <v>1.97353</v>
      </c>
      <c r="EP222">
        <v>2.15672</v>
      </c>
      <c r="EQ222">
        <v>0.141822</v>
      </c>
      <c r="ER222">
        <v>0</v>
      </c>
      <c r="ES222">
        <v>31.1967</v>
      </c>
      <c r="ET222">
        <v>999.9</v>
      </c>
      <c r="EU222">
        <v>51.7</v>
      </c>
      <c r="EV222">
        <v>39.4</v>
      </c>
      <c r="EW222">
        <v>36.760399999999997</v>
      </c>
      <c r="EX222">
        <v>57.240299999999998</v>
      </c>
      <c r="EY222">
        <v>-1.6266</v>
      </c>
      <c r="EZ222">
        <v>2</v>
      </c>
      <c r="FA222">
        <v>0.38017499999999999</v>
      </c>
      <c r="FB222">
        <v>0.40244799999999997</v>
      </c>
      <c r="FC222">
        <v>20.273800000000001</v>
      </c>
      <c r="FD222">
        <v>5.2189399999999999</v>
      </c>
      <c r="FE222">
        <v>12.0044</v>
      </c>
      <c r="FF222">
        <v>4.9867499999999998</v>
      </c>
      <c r="FG222">
        <v>3.2844799999999998</v>
      </c>
      <c r="FH222">
        <v>9999</v>
      </c>
      <c r="FI222">
        <v>9999</v>
      </c>
      <c r="FJ222">
        <v>9999</v>
      </c>
      <c r="FK222">
        <v>999.9</v>
      </c>
      <c r="FL222">
        <v>1.8658399999999999</v>
      </c>
      <c r="FM222">
        <v>1.86232</v>
      </c>
      <c r="FN222">
        <v>1.86432</v>
      </c>
      <c r="FO222">
        <v>1.8604099999999999</v>
      </c>
      <c r="FP222">
        <v>1.86111</v>
      </c>
      <c r="FQ222">
        <v>1.8602000000000001</v>
      </c>
      <c r="FR222">
        <v>1.86188</v>
      </c>
      <c r="FS222">
        <v>1.8585100000000001</v>
      </c>
      <c r="FT222">
        <v>0</v>
      </c>
      <c r="FU222">
        <v>0</v>
      </c>
      <c r="FV222">
        <v>0</v>
      </c>
      <c r="FW222">
        <v>0</v>
      </c>
      <c r="FX222" t="s">
        <v>358</v>
      </c>
      <c r="FY222" t="s">
        <v>359</v>
      </c>
      <c r="FZ222" t="s">
        <v>360</v>
      </c>
      <c r="GA222" t="s">
        <v>360</v>
      </c>
      <c r="GB222" t="s">
        <v>360</v>
      </c>
      <c r="GC222" t="s">
        <v>360</v>
      </c>
      <c r="GD222">
        <v>0</v>
      </c>
      <c r="GE222">
        <v>100</v>
      </c>
      <c r="GF222">
        <v>100</v>
      </c>
      <c r="GG222">
        <v>-5.2</v>
      </c>
      <c r="GH222">
        <v>0.13009999999999999</v>
      </c>
      <c r="GI222">
        <v>-3.0386377359327348</v>
      </c>
      <c r="GJ222">
        <v>-2.737337881603403E-3</v>
      </c>
      <c r="GK222">
        <v>1.2769921614711079E-6</v>
      </c>
      <c r="GL222">
        <v>-3.2469241445839119E-10</v>
      </c>
      <c r="GM222">
        <v>0.13012000000000509</v>
      </c>
      <c r="GN222">
        <v>0</v>
      </c>
      <c r="GO222">
        <v>0</v>
      </c>
      <c r="GP222">
        <v>0</v>
      </c>
      <c r="GQ222">
        <v>4</v>
      </c>
      <c r="GR222">
        <v>2074</v>
      </c>
      <c r="GS222">
        <v>4</v>
      </c>
      <c r="GT222">
        <v>30</v>
      </c>
      <c r="GU222">
        <v>18.3</v>
      </c>
      <c r="GV222">
        <v>18.2</v>
      </c>
      <c r="GW222">
        <v>3.59619</v>
      </c>
      <c r="GX222">
        <v>2.52319</v>
      </c>
      <c r="GY222">
        <v>2.04834</v>
      </c>
      <c r="GZ222">
        <v>2.6061999999999999</v>
      </c>
      <c r="HA222">
        <v>2.1972700000000001</v>
      </c>
      <c r="HB222">
        <v>2.34985</v>
      </c>
      <c r="HC222">
        <v>42.724200000000003</v>
      </c>
      <c r="HD222">
        <v>13.414099999999999</v>
      </c>
      <c r="HE222">
        <v>18</v>
      </c>
      <c r="HF222">
        <v>516.96100000000001</v>
      </c>
      <c r="HG222">
        <v>720.02200000000005</v>
      </c>
      <c r="HH222">
        <v>30.9999</v>
      </c>
      <c r="HI222">
        <v>33.086100000000002</v>
      </c>
      <c r="HJ222">
        <v>30</v>
      </c>
      <c r="HK222">
        <v>32.982599999999998</v>
      </c>
      <c r="HL222">
        <v>32.9711</v>
      </c>
      <c r="HM222">
        <v>71.911699999999996</v>
      </c>
      <c r="HN222">
        <v>-30</v>
      </c>
      <c r="HO222">
        <v>-30</v>
      </c>
      <c r="HP222">
        <v>31</v>
      </c>
      <c r="HQ222">
        <v>1381.3</v>
      </c>
      <c r="HR222">
        <v>33.834600000000002</v>
      </c>
      <c r="HS222">
        <v>99.267499999999998</v>
      </c>
      <c r="HT222">
        <v>98.295900000000003</v>
      </c>
    </row>
    <row r="223" spans="1:228" x14ac:dyDescent="0.2">
      <c r="A223">
        <v>208</v>
      </c>
      <c r="B223">
        <v>1670263973.5999999</v>
      </c>
      <c r="C223">
        <v>826.59999990463257</v>
      </c>
      <c r="D223" t="s">
        <v>775</v>
      </c>
      <c r="E223" t="s">
        <v>776</v>
      </c>
      <c r="F223">
        <v>4</v>
      </c>
      <c r="G223">
        <v>1670263971.2874999</v>
      </c>
      <c r="H223">
        <f t="shared" si="102"/>
        <v>1.7526207239248034E-3</v>
      </c>
      <c r="I223">
        <f t="shared" si="103"/>
        <v>1.7526207239248035</v>
      </c>
      <c r="J223">
        <f t="shared" si="104"/>
        <v>36.811381876082635</v>
      </c>
      <c r="K223">
        <f t="shared" si="105"/>
        <v>1348.3412499999999</v>
      </c>
      <c r="L223">
        <f t="shared" si="106"/>
        <v>769.04265096383619</v>
      </c>
      <c r="M223">
        <f t="shared" si="107"/>
        <v>77.725925443652699</v>
      </c>
      <c r="N223">
        <f t="shared" si="108"/>
        <v>136.27471940438539</v>
      </c>
      <c r="O223">
        <f t="shared" si="109"/>
        <v>0.10829313951884964</v>
      </c>
      <c r="P223">
        <f t="shared" si="110"/>
        <v>3.6715407538621863</v>
      </c>
      <c r="Q223">
        <f t="shared" si="111"/>
        <v>0.10654945068410088</v>
      </c>
      <c r="R223">
        <f t="shared" si="112"/>
        <v>6.6747731468854724E-2</v>
      </c>
      <c r="S223">
        <f t="shared" si="113"/>
        <v>226.11408594887621</v>
      </c>
      <c r="T223">
        <f t="shared" si="114"/>
        <v>33.77483851323219</v>
      </c>
      <c r="U223">
        <f t="shared" si="115"/>
        <v>33.492925</v>
      </c>
      <c r="V223">
        <f t="shared" si="116"/>
        <v>5.1937302510760706</v>
      </c>
      <c r="W223">
        <f t="shared" si="117"/>
        <v>71.060493008357923</v>
      </c>
      <c r="X223">
        <f t="shared" si="118"/>
        <v>3.6036197728454966</v>
      </c>
      <c r="Y223">
        <f t="shared" si="119"/>
        <v>5.0712000723406883</v>
      </c>
      <c r="Z223">
        <f t="shared" si="120"/>
        <v>1.5901104782305739</v>
      </c>
      <c r="AA223">
        <f t="shared" si="121"/>
        <v>-77.290573925083834</v>
      </c>
      <c r="AB223">
        <f t="shared" si="122"/>
        <v>-84.277948258412763</v>
      </c>
      <c r="AC223">
        <f t="shared" si="123"/>
        <v>-5.271486436247641</v>
      </c>
      <c r="AD223">
        <f t="shared" si="124"/>
        <v>59.27407732913197</v>
      </c>
      <c r="AE223">
        <f t="shared" si="125"/>
        <v>60.484167279597287</v>
      </c>
      <c r="AF223">
        <f t="shared" si="126"/>
        <v>1.7799829718141067</v>
      </c>
      <c r="AG223">
        <f t="shared" si="127"/>
        <v>36.811381876082635</v>
      </c>
      <c r="AH223">
        <v>1424.1576379291259</v>
      </c>
      <c r="AI223">
        <v>1401.320727272727</v>
      </c>
      <c r="AJ223">
        <v>1.7263812104608449</v>
      </c>
      <c r="AK223">
        <v>66.402608217360225</v>
      </c>
      <c r="AL223">
        <f t="shared" si="128"/>
        <v>1.7526207239248035</v>
      </c>
      <c r="AM223">
        <v>34.946664612776488</v>
      </c>
      <c r="AN223">
        <v>35.650685588235291</v>
      </c>
      <c r="AO223">
        <v>-3.65883165183096E-4</v>
      </c>
      <c r="AP223">
        <v>90.818453597350185</v>
      </c>
      <c r="AQ223">
        <v>147</v>
      </c>
      <c r="AR223">
        <v>23</v>
      </c>
      <c r="AS223">
        <f t="shared" si="129"/>
        <v>1</v>
      </c>
      <c r="AT223">
        <f t="shared" si="130"/>
        <v>0</v>
      </c>
      <c r="AU223">
        <f t="shared" si="131"/>
        <v>47166.654053485108</v>
      </c>
      <c r="AV223">
        <f t="shared" si="132"/>
        <v>1200.01</v>
      </c>
      <c r="AW223">
        <f t="shared" si="133"/>
        <v>1025.9319699216976</v>
      </c>
      <c r="AX223">
        <f t="shared" si="134"/>
        <v>0.85493618379988301</v>
      </c>
      <c r="AY223">
        <f t="shared" si="135"/>
        <v>0.18842683473377406</v>
      </c>
      <c r="AZ223">
        <v>2.7</v>
      </c>
      <c r="BA223">
        <v>0.5</v>
      </c>
      <c r="BB223" t="s">
        <v>355</v>
      </c>
      <c r="BC223">
        <v>2</v>
      </c>
      <c r="BD223" t="b">
        <v>1</v>
      </c>
      <c r="BE223">
        <v>1670263971.2874999</v>
      </c>
      <c r="BF223">
        <v>1348.3412499999999</v>
      </c>
      <c r="BG223">
        <v>1374.46</v>
      </c>
      <c r="BH223">
        <v>35.655250000000002</v>
      </c>
      <c r="BI223">
        <v>34.942300000000003</v>
      </c>
      <c r="BJ223">
        <v>1353.55</v>
      </c>
      <c r="BK223">
        <v>35.5251375</v>
      </c>
      <c r="BL223">
        <v>650.05912499999999</v>
      </c>
      <c r="BM223">
        <v>100.96837499999999</v>
      </c>
      <c r="BN223">
        <v>0.10004473749999999</v>
      </c>
      <c r="BO223">
        <v>33.067149999999998</v>
      </c>
      <c r="BP223">
        <v>33.492925</v>
      </c>
      <c r="BQ223">
        <v>999.9</v>
      </c>
      <c r="BR223">
        <v>0</v>
      </c>
      <c r="BS223">
        <v>0</v>
      </c>
      <c r="BT223">
        <v>8986.3262500000019</v>
      </c>
      <c r="BU223">
        <v>0</v>
      </c>
      <c r="BV223">
        <v>156.29075</v>
      </c>
      <c r="BW223">
        <v>-26.116900000000001</v>
      </c>
      <c r="BX223">
        <v>1398.1937499999999</v>
      </c>
      <c r="BY223">
        <v>1424.2249999999999</v>
      </c>
      <c r="BZ223">
        <v>0.71295025000000001</v>
      </c>
      <c r="CA223">
        <v>1374.46</v>
      </c>
      <c r="CB223">
        <v>34.942300000000003</v>
      </c>
      <c r="CC223">
        <v>3.60005</v>
      </c>
      <c r="CD223">
        <v>3.5280662500000002</v>
      </c>
      <c r="CE223">
        <v>27.099150000000002</v>
      </c>
      <c r="CF223">
        <v>26.755400000000002</v>
      </c>
      <c r="CG223">
        <v>1200.01</v>
      </c>
      <c r="CH223">
        <v>0.50004462500000002</v>
      </c>
      <c r="CI223">
        <v>0.49995537499999998</v>
      </c>
      <c r="CJ223">
        <v>0</v>
      </c>
      <c r="CK223">
        <v>951.92312500000003</v>
      </c>
      <c r="CL223">
        <v>4.9990899999999998</v>
      </c>
      <c r="CM223">
        <v>9762.260000000002</v>
      </c>
      <c r="CN223">
        <v>9558.0712500000009</v>
      </c>
      <c r="CO223">
        <v>42.875</v>
      </c>
      <c r="CP223">
        <v>44.625</v>
      </c>
      <c r="CQ223">
        <v>43.640500000000003</v>
      </c>
      <c r="CR223">
        <v>43.796499999999988</v>
      </c>
      <c r="CS223">
        <v>44.25</v>
      </c>
      <c r="CT223">
        <v>597.55874999999992</v>
      </c>
      <c r="CU223">
        <v>597.45249999999999</v>
      </c>
      <c r="CV223">
        <v>0</v>
      </c>
      <c r="CW223">
        <v>1670263992.2</v>
      </c>
      <c r="CX223">
        <v>0</v>
      </c>
      <c r="CY223">
        <v>1670262879</v>
      </c>
      <c r="CZ223" t="s">
        <v>356</v>
      </c>
      <c r="DA223">
        <v>1670262873</v>
      </c>
      <c r="DB223">
        <v>1670262879</v>
      </c>
      <c r="DC223">
        <v>3</v>
      </c>
      <c r="DD223">
        <v>-7.0000000000000001E-3</v>
      </c>
      <c r="DE223">
        <v>-1.0999999999999999E-2</v>
      </c>
      <c r="DF223">
        <v>-3.9849999999999999</v>
      </c>
      <c r="DG223">
        <v>0.13</v>
      </c>
      <c r="DH223">
        <v>415</v>
      </c>
      <c r="DI223">
        <v>34</v>
      </c>
      <c r="DJ223">
        <v>0.34</v>
      </c>
      <c r="DK223">
        <v>0.13</v>
      </c>
      <c r="DL223">
        <v>-26.052199999999999</v>
      </c>
      <c r="DM223">
        <v>-0.44879999999995768</v>
      </c>
      <c r="DN223">
        <v>8.8151867293422032E-2</v>
      </c>
      <c r="DO223">
        <v>0</v>
      </c>
      <c r="DP223">
        <v>0.71715104878048785</v>
      </c>
      <c r="DQ223">
        <v>-4.2015282229964562E-2</v>
      </c>
      <c r="DR223">
        <v>5.0682787329322807E-3</v>
      </c>
      <c r="DS223">
        <v>1</v>
      </c>
      <c r="DT223">
        <v>0</v>
      </c>
      <c r="DU223">
        <v>0</v>
      </c>
      <c r="DV223">
        <v>0</v>
      </c>
      <c r="DW223">
        <v>-1</v>
      </c>
      <c r="DX223">
        <v>1</v>
      </c>
      <c r="DY223">
        <v>2</v>
      </c>
      <c r="DZ223" t="s">
        <v>363</v>
      </c>
      <c r="EA223">
        <v>3.2966600000000001</v>
      </c>
      <c r="EB223">
        <v>2.6251199999999999</v>
      </c>
      <c r="EC223">
        <v>0.225382</v>
      </c>
      <c r="ED223">
        <v>0.22598399999999999</v>
      </c>
      <c r="EE223">
        <v>0.143786</v>
      </c>
      <c r="EF223">
        <v>0.14024300000000001</v>
      </c>
      <c r="EG223">
        <v>23449.8</v>
      </c>
      <c r="EH223">
        <v>23847.3</v>
      </c>
      <c r="EI223">
        <v>28173.1</v>
      </c>
      <c r="EJ223">
        <v>29663.1</v>
      </c>
      <c r="EK223">
        <v>33197.800000000003</v>
      </c>
      <c r="EL223">
        <v>35400.6</v>
      </c>
      <c r="EM223">
        <v>39762.699999999997</v>
      </c>
      <c r="EN223">
        <v>42382.7</v>
      </c>
      <c r="EO223">
        <v>1.9736800000000001</v>
      </c>
      <c r="EP223">
        <v>2.1569799999999999</v>
      </c>
      <c r="EQ223">
        <v>0.14197100000000001</v>
      </c>
      <c r="ER223">
        <v>0</v>
      </c>
      <c r="ES223">
        <v>31.1906</v>
      </c>
      <c r="ET223">
        <v>999.9</v>
      </c>
      <c r="EU223">
        <v>51.7</v>
      </c>
      <c r="EV223">
        <v>39.4</v>
      </c>
      <c r="EW223">
        <v>36.764299999999999</v>
      </c>
      <c r="EX223">
        <v>57.210299999999997</v>
      </c>
      <c r="EY223">
        <v>-1.57853</v>
      </c>
      <c r="EZ223">
        <v>2</v>
      </c>
      <c r="FA223">
        <v>0.44714900000000002</v>
      </c>
      <c r="FB223">
        <v>0.333366</v>
      </c>
      <c r="FC223">
        <v>20.273900000000001</v>
      </c>
      <c r="FD223">
        <v>5.2192400000000001</v>
      </c>
      <c r="FE223">
        <v>12.0046</v>
      </c>
      <c r="FF223">
        <v>4.9865500000000003</v>
      </c>
      <c r="FG223">
        <v>3.2844799999999998</v>
      </c>
      <c r="FH223">
        <v>9999</v>
      </c>
      <c r="FI223">
        <v>9999</v>
      </c>
      <c r="FJ223">
        <v>9999</v>
      </c>
      <c r="FK223">
        <v>999.9</v>
      </c>
      <c r="FL223">
        <v>1.8658399999999999</v>
      </c>
      <c r="FM223">
        <v>1.86232</v>
      </c>
      <c r="FN223">
        <v>1.86432</v>
      </c>
      <c r="FO223">
        <v>1.86043</v>
      </c>
      <c r="FP223">
        <v>1.86111</v>
      </c>
      <c r="FQ223">
        <v>1.8602000000000001</v>
      </c>
      <c r="FR223">
        <v>1.86189</v>
      </c>
      <c r="FS223">
        <v>1.8585100000000001</v>
      </c>
      <c r="FT223">
        <v>0</v>
      </c>
      <c r="FU223">
        <v>0</v>
      </c>
      <c r="FV223">
        <v>0</v>
      </c>
      <c r="FW223">
        <v>0</v>
      </c>
      <c r="FX223" t="s">
        <v>358</v>
      </c>
      <c r="FY223" t="s">
        <v>359</v>
      </c>
      <c r="FZ223" t="s">
        <v>360</v>
      </c>
      <c r="GA223" t="s">
        <v>360</v>
      </c>
      <c r="GB223" t="s">
        <v>360</v>
      </c>
      <c r="GC223" t="s">
        <v>360</v>
      </c>
      <c r="GD223">
        <v>0</v>
      </c>
      <c r="GE223">
        <v>100</v>
      </c>
      <c r="GF223">
        <v>100</v>
      </c>
      <c r="GG223">
        <v>-5.21</v>
      </c>
      <c r="GH223">
        <v>0.13009999999999999</v>
      </c>
      <c r="GI223">
        <v>-3.0386377359327348</v>
      </c>
      <c r="GJ223">
        <v>-2.737337881603403E-3</v>
      </c>
      <c r="GK223">
        <v>1.2769921614711079E-6</v>
      </c>
      <c r="GL223">
        <v>-3.2469241445839119E-10</v>
      </c>
      <c r="GM223">
        <v>0.13012000000000509</v>
      </c>
      <c r="GN223">
        <v>0</v>
      </c>
      <c r="GO223">
        <v>0</v>
      </c>
      <c r="GP223">
        <v>0</v>
      </c>
      <c r="GQ223">
        <v>4</v>
      </c>
      <c r="GR223">
        <v>2074</v>
      </c>
      <c r="GS223">
        <v>4</v>
      </c>
      <c r="GT223">
        <v>30</v>
      </c>
      <c r="GU223">
        <v>18.3</v>
      </c>
      <c r="GV223">
        <v>18.2</v>
      </c>
      <c r="GW223">
        <v>3.6096200000000001</v>
      </c>
      <c r="GX223">
        <v>2.5280800000000001</v>
      </c>
      <c r="GY223">
        <v>2.04834</v>
      </c>
      <c r="GZ223">
        <v>2.6061999999999999</v>
      </c>
      <c r="HA223">
        <v>2.1972700000000001</v>
      </c>
      <c r="HB223">
        <v>2.36816</v>
      </c>
      <c r="HC223">
        <v>42.724200000000003</v>
      </c>
      <c r="HD223">
        <v>13.414099999999999</v>
      </c>
      <c r="HE223">
        <v>18</v>
      </c>
      <c r="HF223">
        <v>517.04</v>
      </c>
      <c r="HG223">
        <v>720.25</v>
      </c>
      <c r="HH223">
        <v>30.9999</v>
      </c>
      <c r="HI223">
        <v>33.084099999999999</v>
      </c>
      <c r="HJ223">
        <v>30.0001</v>
      </c>
      <c r="HK223">
        <v>32.9801</v>
      </c>
      <c r="HL223">
        <v>32.970599999999997</v>
      </c>
      <c r="HM223">
        <v>72.185599999999994</v>
      </c>
      <c r="HN223">
        <v>-30</v>
      </c>
      <c r="HO223">
        <v>-30</v>
      </c>
      <c r="HP223">
        <v>31</v>
      </c>
      <c r="HQ223">
        <v>1387.98</v>
      </c>
      <c r="HR223">
        <v>33.834600000000002</v>
      </c>
      <c r="HS223">
        <v>99.266999999999996</v>
      </c>
      <c r="HT223">
        <v>98.297300000000007</v>
      </c>
    </row>
    <row r="224" spans="1:228" x14ac:dyDescent="0.2">
      <c r="A224">
        <v>209</v>
      </c>
      <c r="B224">
        <v>1670263977.5999999</v>
      </c>
      <c r="C224">
        <v>830.59999990463257</v>
      </c>
      <c r="D224" t="s">
        <v>777</v>
      </c>
      <c r="E224" t="s">
        <v>778</v>
      </c>
      <c r="F224">
        <v>4</v>
      </c>
      <c r="G224">
        <v>1670263975.5999999</v>
      </c>
      <c r="H224">
        <f t="shared" si="102"/>
        <v>1.7498852482052349E-3</v>
      </c>
      <c r="I224">
        <f t="shared" si="103"/>
        <v>1.7498852482052349</v>
      </c>
      <c r="J224">
        <f t="shared" si="104"/>
        <v>36.964482750377108</v>
      </c>
      <c r="K224">
        <f t="shared" si="105"/>
        <v>1355.562857142857</v>
      </c>
      <c r="L224">
        <f t="shared" si="106"/>
        <v>772.69650464447466</v>
      </c>
      <c r="M224">
        <f t="shared" si="107"/>
        <v>78.093771224021552</v>
      </c>
      <c r="N224">
        <f t="shared" si="108"/>
        <v>137.00206356466305</v>
      </c>
      <c r="O224">
        <f t="shared" si="109"/>
        <v>0.10807155979658499</v>
      </c>
      <c r="P224">
        <f t="shared" si="110"/>
        <v>3.672144283074652</v>
      </c>
      <c r="Q224">
        <f t="shared" si="111"/>
        <v>0.10633521801205184</v>
      </c>
      <c r="R224">
        <f t="shared" si="112"/>
        <v>6.6613190853658091E-2</v>
      </c>
      <c r="S224">
        <f t="shared" si="113"/>
        <v>226.11043458456709</v>
      </c>
      <c r="T224">
        <f t="shared" si="114"/>
        <v>33.773864379970775</v>
      </c>
      <c r="U224">
        <f t="shared" si="115"/>
        <v>33.491842857142863</v>
      </c>
      <c r="V224">
        <f t="shared" si="116"/>
        <v>5.1934155952150265</v>
      </c>
      <c r="W224">
        <f t="shared" si="117"/>
        <v>71.046216799825942</v>
      </c>
      <c r="X224">
        <f t="shared" si="118"/>
        <v>3.6026081947338016</v>
      </c>
      <c r="Y224">
        <f t="shared" si="119"/>
        <v>5.0707952611807858</v>
      </c>
      <c r="Z224">
        <f t="shared" si="120"/>
        <v>1.5908074004812249</v>
      </c>
      <c r="AA224">
        <f t="shared" si="121"/>
        <v>-77.169939445850858</v>
      </c>
      <c r="AB224">
        <f t="shared" si="122"/>
        <v>-84.358971187833859</v>
      </c>
      <c r="AC224">
        <f t="shared" si="123"/>
        <v>-5.2756224238679854</v>
      </c>
      <c r="AD224">
        <f t="shared" si="124"/>
        <v>59.30590152701437</v>
      </c>
      <c r="AE224">
        <f t="shared" si="125"/>
        <v>60.421793986594025</v>
      </c>
      <c r="AF224">
        <f t="shared" si="126"/>
        <v>1.7725659578175406</v>
      </c>
      <c r="AG224">
        <f t="shared" si="127"/>
        <v>36.964482750377108</v>
      </c>
      <c r="AH224">
        <v>1431.0800793646099</v>
      </c>
      <c r="AI224">
        <v>1408.234181818181</v>
      </c>
      <c r="AJ224">
        <v>1.711705667514072</v>
      </c>
      <c r="AK224">
        <v>66.402608217360225</v>
      </c>
      <c r="AL224">
        <f t="shared" si="128"/>
        <v>1.7498852482052349</v>
      </c>
      <c r="AM224">
        <v>34.939892070532679</v>
      </c>
      <c r="AN224">
        <v>35.643207647058823</v>
      </c>
      <c r="AO224">
        <v>-4.2008851458362158E-4</v>
      </c>
      <c r="AP224">
        <v>90.818453597350185</v>
      </c>
      <c r="AQ224">
        <v>146</v>
      </c>
      <c r="AR224">
        <v>22</v>
      </c>
      <c r="AS224">
        <f t="shared" si="129"/>
        <v>1</v>
      </c>
      <c r="AT224">
        <f t="shared" si="130"/>
        <v>0</v>
      </c>
      <c r="AU224">
        <f t="shared" si="131"/>
        <v>47177.640035020493</v>
      </c>
      <c r="AV224">
        <f t="shared" si="132"/>
        <v>1199.991428571429</v>
      </c>
      <c r="AW224">
        <f t="shared" si="133"/>
        <v>1025.9160137743875</v>
      </c>
      <c r="AX224">
        <f t="shared" si="134"/>
        <v>0.85493611816521431</v>
      </c>
      <c r="AY224">
        <f t="shared" si="135"/>
        <v>0.18842670805886341</v>
      </c>
      <c r="AZ224">
        <v>2.7</v>
      </c>
      <c r="BA224">
        <v>0.5</v>
      </c>
      <c r="BB224" t="s">
        <v>355</v>
      </c>
      <c r="BC224">
        <v>2</v>
      </c>
      <c r="BD224" t="b">
        <v>1</v>
      </c>
      <c r="BE224">
        <v>1670263975.5999999</v>
      </c>
      <c r="BF224">
        <v>1355.562857142857</v>
      </c>
      <c r="BG224">
        <v>1381.66</v>
      </c>
      <c r="BH224">
        <v>35.645899999999997</v>
      </c>
      <c r="BI224">
        <v>34.93582857142858</v>
      </c>
      <c r="BJ224">
        <v>1360.782857142857</v>
      </c>
      <c r="BK224">
        <v>35.515785714285713</v>
      </c>
      <c r="BL224">
        <v>649.98099999999999</v>
      </c>
      <c r="BM224">
        <v>100.9665714285714</v>
      </c>
      <c r="BN224">
        <v>9.9980257142857146E-2</v>
      </c>
      <c r="BO224">
        <v>33.065728571428572</v>
      </c>
      <c r="BP224">
        <v>33.491842857142863</v>
      </c>
      <c r="BQ224">
        <v>999.89999999999986</v>
      </c>
      <c r="BR224">
        <v>0</v>
      </c>
      <c r="BS224">
        <v>0</v>
      </c>
      <c r="BT224">
        <v>8988.5714285714294</v>
      </c>
      <c r="BU224">
        <v>0</v>
      </c>
      <c r="BV224">
        <v>156.364</v>
      </c>
      <c r="BW224">
        <v>-26.093528571428571</v>
      </c>
      <c r="BX224">
        <v>1405.6714285714279</v>
      </c>
      <c r="BY224">
        <v>1431.674285714286</v>
      </c>
      <c r="BZ224">
        <v>0.71007485714285734</v>
      </c>
      <c r="CA224">
        <v>1381.66</v>
      </c>
      <c r="CB224">
        <v>34.93582857142858</v>
      </c>
      <c r="CC224">
        <v>3.5990471428571431</v>
      </c>
      <c r="CD224">
        <v>3.527355714285715</v>
      </c>
      <c r="CE224">
        <v>27.094385714285721</v>
      </c>
      <c r="CF224">
        <v>26.75198571428572</v>
      </c>
      <c r="CG224">
        <v>1199.991428571429</v>
      </c>
      <c r="CH224">
        <v>0.50004757142857137</v>
      </c>
      <c r="CI224">
        <v>0.49995242857142852</v>
      </c>
      <c r="CJ224">
        <v>0</v>
      </c>
      <c r="CK224">
        <v>951.71042857142845</v>
      </c>
      <c r="CL224">
        <v>4.9990899999999998</v>
      </c>
      <c r="CM224">
        <v>9761.0714285714294</v>
      </c>
      <c r="CN224">
        <v>9557.9557142857138</v>
      </c>
      <c r="CO224">
        <v>42.875</v>
      </c>
      <c r="CP224">
        <v>44.616</v>
      </c>
      <c r="CQ224">
        <v>43.625</v>
      </c>
      <c r="CR224">
        <v>43.785428571428582</v>
      </c>
      <c r="CS224">
        <v>44.25</v>
      </c>
      <c r="CT224">
        <v>597.55285714285731</v>
      </c>
      <c r="CU224">
        <v>597.44142857142856</v>
      </c>
      <c r="CV224">
        <v>0</v>
      </c>
      <c r="CW224">
        <v>1670263996.4000001</v>
      </c>
      <c r="CX224">
        <v>0</v>
      </c>
      <c r="CY224">
        <v>1670262879</v>
      </c>
      <c r="CZ224" t="s">
        <v>356</v>
      </c>
      <c r="DA224">
        <v>1670262873</v>
      </c>
      <c r="DB224">
        <v>1670262879</v>
      </c>
      <c r="DC224">
        <v>3</v>
      </c>
      <c r="DD224">
        <v>-7.0000000000000001E-3</v>
      </c>
      <c r="DE224">
        <v>-1.0999999999999999E-2</v>
      </c>
      <c r="DF224">
        <v>-3.9849999999999999</v>
      </c>
      <c r="DG224">
        <v>0.13</v>
      </c>
      <c r="DH224">
        <v>415</v>
      </c>
      <c r="DI224">
        <v>34</v>
      </c>
      <c r="DJ224">
        <v>0.34</v>
      </c>
      <c r="DK224">
        <v>0.13</v>
      </c>
      <c r="DL224">
        <v>-26.088441463414629</v>
      </c>
      <c r="DM224">
        <v>-8.1798606271790059E-2</v>
      </c>
      <c r="DN224">
        <v>6.1451523530339731E-2</v>
      </c>
      <c r="DO224">
        <v>1</v>
      </c>
      <c r="DP224">
        <v>0.71482204878048783</v>
      </c>
      <c r="DQ224">
        <v>-4.1768216027875928E-2</v>
      </c>
      <c r="DR224">
        <v>4.9475856538819538E-3</v>
      </c>
      <c r="DS224">
        <v>1</v>
      </c>
      <c r="DT224">
        <v>0</v>
      </c>
      <c r="DU224">
        <v>0</v>
      </c>
      <c r="DV224">
        <v>0</v>
      </c>
      <c r="DW224">
        <v>-1</v>
      </c>
      <c r="DX224">
        <v>2</v>
      </c>
      <c r="DY224">
        <v>2</v>
      </c>
      <c r="DZ224" t="s">
        <v>357</v>
      </c>
      <c r="EA224">
        <v>3.2966700000000002</v>
      </c>
      <c r="EB224">
        <v>2.6251799999999998</v>
      </c>
      <c r="EC224">
        <v>0.22605</v>
      </c>
      <c r="ED224">
        <v>0.22664599999999999</v>
      </c>
      <c r="EE224">
        <v>0.143766</v>
      </c>
      <c r="EF224">
        <v>0.14022499999999999</v>
      </c>
      <c r="EG224">
        <v>23429</v>
      </c>
      <c r="EH224">
        <v>23826.7</v>
      </c>
      <c r="EI224">
        <v>28172.400000000001</v>
      </c>
      <c r="EJ224">
        <v>29662.9</v>
      </c>
      <c r="EK224">
        <v>33197.599999999999</v>
      </c>
      <c r="EL224">
        <v>35401.199999999997</v>
      </c>
      <c r="EM224">
        <v>39761.4</v>
      </c>
      <c r="EN224">
        <v>42382.5</v>
      </c>
      <c r="EO224">
        <v>1.97397</v>
      </c>
      <c r="EP224">
        <v>2.1568999999999998</v>
      </c>
      <c r="EQ224">
        <v>0.14218700000000001</v>
      </c>
      <c r="ER224">
        <v>0</v>
      </c>
      <c r="ES224">
        <v>31.185099999999998</v>
      </c>
      <c r="ET224">
        <v>999.9</v>
      </c>
      <c r="EU224">
        <v>51.7</v>
      </c>
      <c r="EV224">
        <v>39.4</v>
      </c>
      <c r="EW224">
        <v>36.762599999999999</v>
      </c>
      <c r="EX224">
        <v>57.3003</v>
      </c>
      <c r="EY224">
        <v>-1.47035</v>
      </c>
      <c r="EZ224">
        <v>2</v>
      </c>
      <c r="FA224">
        <v>0.44706600000000002</v>
      </c>
      <c r="FB224">
        <v>0.33401399999999998</v>
      </c>
      <c r="FC224">
        <v>20.273800000000001</v>
      </c>
      <c r="FD224">
        <v>5.2195400000000003</v>
      </c>
      <c r="FE224">
        <v>12.0044</v>
      </c>
      <c r="FF224">
        <v>4.98665</v>
      </c>
      <c r="FG224">
        <v>3.2845</v>
      </c>
      <c r="FH224">
        <v>9999</v>
      </c>
      <c r="FI224">
        <v>9999</v>
      </c>
      <c r="FJ224">
        <v>9999</v>
      </c>
      <c r="FK224">
        <v>999.9</v>
      </c>
      <c r="FL224">
        <v>1.8658399999999999</v>
      </c>
      <c r="FM224">
        <v>1.86233</v>
      </c>
      <c r="FN224">
        <v>1.86432</v>
      </c>
      <c r="FO224">
        <v>1.86043</v>
      </c>
      <c r="FP224">
        <v>1.86111</v>
      </c>
      <c r="FQ224">
        <v>1.8602000000000001</v>
      </c>
      <c r="FR224">
        <v>1.86188</v>
      </c>
      <c r="FS224">
        <v>1.8585100000000001</v>
      </c>
      <c r="FT224">
        <v>0</v>
      </c>
      <c r="FU224">
        <v>0</v>
      </c>
      <c r="FV224">
        <v>0</v>
      </c>
      <c r="FW224">
        <v>0</v>
      </c>
      <c r="FX224" t="s">
        <v>358</v>
      </c>
      <c r="FY224" t="s">
        <v>359</v>
      </c>
      <c r="FZ224" t="s">
        <v>360</v>
      </c>
      <c r="GA224" t="s">
        <v>360</v>
      </c>
      <c r="GB224" t="s">
        <v>360</v>
      </c>
      <c r="GC224" t="s">
        <v>360</v>
      </c>
      <c r="GD224">
        <v>0</v>
      </c>
      <c r="GE224">
        <v>100</v>
      </c>
      <c r="GF224">
        <v>100</v>
      </c>
      <c r="GG224">
        <v>-5.22</v>
      </c>
      <c r="GH224">
        <v>0.13020000000000001</v>
      </c>
      <c r="GI224">
        <v>-3.0386377359327348</v>
      </c>
      <c r="GJ224">
        <v>-2.737337881603403E-3</v>
      </c>
      <c r="GK224">
        <v>1.2769921614711079E-6</v>
      </c>
      <c r="GL224">
        <v>-3.2469241445839119E-10</v>
      </c>
      <c r="GM224">
        <v>0.13012000000000509</v>
      </c>
      <c r="GN224">
        <v>0</v>
      </c>
      <c r="GO224">
        <v>0</v>
      </c>
      <c r="GP224">
        <v>0</v>
      </c>
      <c r="GQ224">
        <v>4</v>
      </c>
      <c r="GR224">
        <v>2074</v>
      </c>
      <c r="GS224">
        <v>4</v>
      </c>
      <c r="GT224">
        <v>30</v>
      </c>
      <c r="GU224">
        <v>18.399999999999999</v>
      </c>
      <c r="GV224">
        <v>18.3</v>
      </c>
      <c r="GW224">
        <v>3.6230500000000001</v>
      </c>
      <c r="GX224">
        <v>2.5329600000000001</v>
      </c>
      <c r="GY224">
        <v>2.04834</v>
      </c>
      <c r="GZ224">
        <v>2.6061999999999999</v>
      </c>
      <c r="HA224">
        <v>2.1972700000000001</v>
      </c>
      <c r="HB224">
        <v>2.3596200000000001</v>
      </c>
      <c r="HC224">
        <v>42.724200000000003</v>
      </c>
      <c r="HD224">
        <v>13.3965</v>
      </c>
      <c r="HE224">
        <v>18</v>
      </c>
      <c r="HF224">
        <v>517.23699999999997</v>
      </c>
      <c r="HG224">
        <v>720.16800000000001</v>
      </c>
      <c r="HH224">
        <v>31.0001</v>
      </c>
      <c r="HI224">
        <v>33.083100000000002</v>
      </c>
      <c r="HJ224">
        <v>30</v>
      </c>
      <c r="HK224">
        <v>32.9801</v>
      </c>
      <c r="HL224">
        <v>32.9696</v>
      </c>
      <c r="HM224">
        <v>72.465500000000006</v>
      </c>
      <c r="HN224">
        <v>-30</v>
      </c>
      <c r="HO224">
        <v>-30</v>
      </c>
      <c r="HP224">
        <v>31</v>
      </c>
      <c r="HQ224">
        <v>1394.66</v>
      </c>
      <c r="HR224">
        <v>33.834600000000002</v>
      </c>
      <c r="HS224">
        <v>99.264099999999999</v>
      </c>
      <c r="HT224">
        <v>98.296800000000005</v>
      </c>
    </row>
    <row r="225" spans="1:228" x14ac:dyDescent="0.2">
      <c r="A225">
        <v>210</v>
      </c>
      <c r="B225">
        <v>1670263981.5999999</v>
      </c>
      <c r="C225">
        <v>834.59999990463257</v>
      </c>
      <c r="D225" t="s">
        <v>779</v>
      </c>
      <c r="E225" t="s">
        <v>780</v>
      </c>
      <c r="F225">
        <v>4</v>
      </c>
      <c r="G225">
        <v>1670263979.2874999</v>
      </c>
      <c r="H225">
        <f t="shared" si="102"/>
        <v>1.7485363593952956E-3</v>
      </c>
      <c r="I225">
        <f t="shared" si="103"/>
        <v>1.7485363593952956</v>
      </c>
      <c r="J225">
        <f t="shared" si="104"/>
        <v>37.494167890142172</v>
      </c>
      <c r="K225">
        <f t="shared" si="105"/>
        <v>1361.595</v>
      </c>
      <c r="L225">
        <f t="shared" si="106"/>
        <v>770.3175870283776</v>
      </c>
      <c r="M225">
        <f t="shared" si="107"/>
        <v>77.854485415008838</v>
      </c>
      <c r="N225">
        <f t="shared" si="108"/>
        <v>137.61373212000132</v>
      </c>
      <c r="O225">
        <f t="shared" si="109"/>
        <v>0.10798823693054768</v>
      </c>
      <c r="P225">
        <f t="shared" si="110"/>
        <v>3.6796504119598001</v>
      </c>
      <c r="Q225">
        <f t="shared" si="111"/>
        <v>0.10625802385304862</v>
      </c>
      <c r="R225">
        <f t="shared" si="112"/>
        <v>6.6564408454355933E-2</v>
      </c>
      <c r="S225">
        <f t="shared" si="113"/>
        <v>226.11120434923683</v>
      </c>
      <c r="T225">
        <f t="shared" si="114"/>
        <v>33.772836887380002</v>
      </c>
      <c r="U225">
        <f t="shared" si="115"/>
        <v>33.489424999999997</v>
      </c>
      <c r="V225">
        <f t="shared" si="116"/>
        <v>5.192712612165673</v>
      </c>
      <c r="W225">
        <f t="shared" si="117"/>
        <v>71.032873697871807</v>
      </c>
      <c r="X225">
        <f t="shared" si="118"/>
        <v>3.6019409853407218</v>
      </c>
      <c r="Y225">
        <f t="shared" si="119"/>
        <v>5.07080848321168</v>
      </c>
      <c r="Z225">
        <f t="shared" si="120"/>
        <v>1.5907716268249512</v>
      </c>
      <c r="AA225">
        <f t="shared" si="121"/>
        <v>-77.110453449332539</v>
      </c>
      <c r="AB225">
        <f t="shared" si="122"/>
        <v>-84.042548656506185</v>
      </c>
      <c r="AC225">
        <f t="shared" si="123"/>
        <v>-5.245051726239538</v>
      </c>
      <c r="AD225">
        <f t="shared" si="124"/>
        <v>59.713150517158553</v>
      </c>
      <c r="AE225">
        <f t="shared" si="125"/>
        <v>60.784059015233275</v>
      </c>
      <c r="AF225">
        <f t="shared" si="126"/>
        <v>1.775298491109828</v>
      </c>
      <c r="AG225">
        <f t="shared" si="127"/>
        <v>37.494167890142172</v>
      </c>
      <c r="AH225">
        <v>1438.045971983795</v>
      </c>
      <c r="AI225">
        <v>1415.0039999999999</v>
      </c>
      <c r="AJ225">
        <v>1.7038056792539</v>
      </c>
      <c r="AK225">
        <v>66.402608217360225</v>
      </c>
      <c r="AL225">
        <f t="shared" si="128"/>
        <v>1.7485363593952956</v>
      </c>
      <c r="AM225">
        <v>34.933689202003833</v>
      </c>
      <c r="AN225">
        <v>35.635515294117639</v>
      </c>
      <c r="AO225">
        <v>-2.4713626672819369E-4</v>
      </c>
      <c r="AP225">
        <v>90.818453597350185</v>
      </c>
      <c r="AQ225">
        <v>147</v>
      </c>
      <c r="AR225">
        <v>23</v>
      </c>
      <c r="AS225">
        <f t="shared" si="129"/>
        <v>1</v>
      </c>
      <c r="AT225">
        <f t="shared" si="130"/>
        <v>0</v>
      </c>
      <c r="AU225">
        <f t="shared" si="131"/>
        <v>47311.731558836269</v>
      </c>
      <c r="AV225">
        <f t="shared" si="132"/>
        <v>1199.9962499999999</v>
      </c>
      <c r="AW225">
        <f t="shared" si="133"/>
        <v>1025.9200639115215</v>
      </c>
      <c r="AX225">
        <f t="shared" si="134"/>
        <v>0.85493605826811669</v>
      </c>
      <c r="AY225">
        <f t="shared" si="135"/>
        <v>0.18842659245746546</v>
      </c>
      <c r="AZ225">
        <v>2.7</v>
      </c>
      <c r="BA225">
        <v>0.5</v>
      </c>
      <c r="BB225" t="s">
        <v>355</v>
      </c>
      <c r="BC225">
        <v>2</v>
      </c>
      <c r="BD225" t="b">
        <v>1</v>
      </c>
      <c r="BE225">
        <v>1670263979.2874999</v>
      </c>
      <c r="BF225">
        <v>1361.595</v>
      </c>
      <c r="BG225">
        <v>1387.8487500000001</v>
      </c>
      <c r="BH225">
        <v>35.638775000000003</v>
      </c>
      <c r="BI225">
        <v>34.927599999999998</v>
      </c>
      <c r="BJ225">
        <v>1366.8187499999999</v>
      </c>
      <c r="BK225">
        <v>35.5086625</v>
      </c>
      <c r="BL225">
        <v>649.97762499999999</v>
      </c>
      <c r="BM225">
        <v>100.968125</v>
      </c>
      <c r="BN225">
        <v>9.9910737499999999E-2</v>
      </c>
      <c r="BO225">
        <v>33.065775000000002</v>
      </c>
      <c r="BP225">
        <v>33.489424999999997</v>
      </c>
      <c r="BQ225">
        <v>999.9</v>
      </c>
      <c r="BR225">
        <v>0</v>
      </c>
      <c r="BS225">
        <v>0</v>
      </c>
      <c r="BT225">
        <v>9014.375</v>
      </c>
      <c r="BU225">
        <v>0</v>
      </c>
      <c r="BV225">
        <v>156.427875</v>
      </c>
      <c r="BW225">
        <v>-26.251899999999999</v>
      </c>
      <c r="BX225">
        <v>1411.91625</v>
      </c>
      <c r="BY225">
        <v>1438.0762500000001</v>
      </c>
      <c r="BZ225">
        <v>0.71117687500000004</v>
      </c>
      <c r="CA225">
        <v>1387.8487500000001</v>
      </c>
      <c r="CB225">
        <v>34.927599999999998</v>
      </c>
      <c r="CC225">
        <v>3.5983800000000001</v>
      </c>
      <c r="CD225">
        <v>3.5265737499999998</v>
      </c>
      <c r="CE225">
        <v>27.091225000000001</v>
      </c>
      <c r="CF225">
        <v>26.748212500000001</v>
      </c>
      <c r="CG225">
        <v>1199.9962499999999</v>
      </c>
      <c r="CH225">
        <v>0.50004825000000008</v>
      </c>
      <c r="CI225">
        <v>0.49995174999999997</v>
      </c>
      <c r="CJ225">
        <v>0</v>
      </c>
      <c r="CK225">
        <v>951.58887500000003</v>
      </c>
      <c r="CL225">
        <v>4.9990899999999998</v>
      </c>
      <c r="CM225">
        <v>9759.9962500000001</v>
      </c>
      <c r="CN225">
        <v>9557.9874999999993</v>
      </c>
      <c r="CO225">
        <v>42.875</v>
      </c>
      <c r="CP225">
        <v>44.561999999999998</v>
      </c>
      <c r="CQ225">
        <v>43.625</v>
      </c>
      <c r="CR225">
        <v>43.757750000000001</v>
      </c>
      <c r="CS225">
        <v>44.25</v>
      </c>
      <c r="CT225">
        <v>597.55874999999992</v>
      </c>
      <c r="CU225">
        <v>597.4425</v>
      </c>
      <c r="CV225">
        <v>0</v>
      </c>
      <c r="CW225">
        <v>1670264000.5999999</v>
      </c>
      <c r="CX225">
        <v>0</v>
      </c>
      <c r="CY225">
        <v>1670262879</v>
      </c>
      <c r="CZ225" t="s">
        <v>356</v>
      </c>
      <c r="DA225">
        <v>1670262873</v>
      </c>
      <c r="DB225">
        <v>1670262879</v>
      </c>
      <c r="DC225">
        <v>3</v>
      </c>
      <c r="DD225">
        <v>-7.0000000000000001E-3</v>
      </c>
      <c r="DE225">
        <v>-1.0999999999999999E-2</v>
      </c>
      <c r="DF225">
        <v>-3.9849999999999999</v>
      </c>
      <c r="DG225">
        <v>0.13</v>
      </c>
      <c r="DH225">
        <v>415</v>
      </c>
      <c r="DI225">
        <v>34</v>
      </c>
      <c r="DJ225">
        <v>0.34</v>
      </c>
      <c r="DK225">
        <v>0.13</v>
      </c>
      <c r="DL225">
        <v>-26.11848292682927</v>
      </c>
      <c r="DM225">
        <v>-0.43625435540072022</v>
      </c>
      <c r="DN225">
        <v>7.9691716686910927E-2</v>
      </c>
      <c r="DO225">
        <v>0</v>
      </c>
      <c r="DP225">
        <v>0.71224363414634151</v>
      </c>
      <c r="DQ225">
        <v>-1.402975609756033E-2</v>
      </c>
      <c r="DR225">
        <v>1.942064400179306E-3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363</v>
      </c>
      <c r="EA225">
        <v>3.29677</v>
      </c>
      <c r="EB225">
        <v>2.6254499999999998</v>
      </c>
      <c r="EC225">
        <v>0.226712</v>
      </c>
      <c r="ED225">
        <v>0.22731499999999999</v>
      </c>
      <c r="EE225">
        <v>0.14375299999999999</v>
      </c>
      <c r="EF225">
        <v>0.14019999999999999</v>
      </c>
      <c r="EG225">
        <v>23408.9</v>
      </c>
      <c r="EH225">
        <v>23806.400000000001</v>
      </c>
      <c r="EI225">
        <v>28172.5</v>
      </c>
      <c r="EJ225">
        <v>29663.5</v>
      </c>
      <c r="EK225">
        <v>33198.5</v>
      </c>
      <c r="EL225">
        <v>35402.6</v>
      </c>
      <c r="EM225">
        <v>39761.800000000003</v>
      </c>
      <c r="EN225">
        <v>42382.9</v>
      </c>
      <c r="EO225">
        <v>1.9737800000000001</v>
      </c>
      <c r="EP225">
        <v>2.1568800000000001</v>
      </c>
      <c r="EQ225">
        <v>0.14238799999999999</v>
      </c>
      <c r="ER225">
        <v>0</v>
      </c>
      <c r="ES225">
        <v>31.180299999999999</v>
      </c>
      <c r="ET225">
        <v>999.9</v>
      </c>
      <c r="EU225">
        <v>51.7</v>
      </c>
      <c r="EV225">
        <v>39.4</v>
      </c>
      <c r="EW225">
        <v>36.764099999999999</v>
      </c>
      <c r="EX225">
        <v>57.4803</v>
      </c>
      <c r="EY225">
        <v>-1.46234</v>
      </c>
      <c r="EZ225">
        <v>2</v>
      </c>
      <c r="FA225">
        <v>0.44700499999999999</v>
      </c>
      <c r="FB225">
        <v>0.33404099999999998</v>
      </c>
      <c r="FC225">
        <v>20.273800000000001</v>
      </c>
      <c r="FD225">
        <v>5.2193899999999998</v>
      </c>
      <c r="FE225">
        <v>12.0047</v>
      </c>
      <c r="FF225">
        <v>4.9864499999999996</v>
      </c>
      <c r="FG225">
        <v>3.2844799999999998</v>
      </c>
      <c r="FH225">
        <v>9999</v>
      </c>
      <c r="FI225">
        <v>9999</v>
      </c>
      <c r="FJ225">
        <v>9999</v>
      </c>
      <c r="FK225">
        <v>999.9</v>
      </c>
      <c r="FL225">
        <v>1.8658399999999999</v>
      </c>
      <c r="FM225">
        <v>1.86232</v>
      </c>
      <c r="FN225">
        <v>1.86432</v>
      </c>
      <c r="FO225">
        <v>1.86042</v>
      </c>
      <c r="FP225">
        <v>1.8611200000000001</v>
      </c>
      <c r="FQ225">
        <v>1.8602000000000001</v>
      </c>
      <c r="FR225">
        <v>1.86188</v>
      </c>
      <c r="FS225">
        <v>1.8585100000000001</v>
      </c>
      <c r="FT225">
        <v>0</v>
      </c>
      <c r="FU225">
        <v>0</v>
      </c>
      <c r="FV225">
        <v>0</v>
      </c>
      <c r="FW225">
        <v>0</v>
      </c>
      <c r="FX225" t="s">
        <v>358</v>
      </c>
      <c r="FY225" t="s">
        <v>359</v>
      </c>
      <c r="FZ225" t="s">
        <v>360</v>
      </c>
      <c r="GA225" t="s">
        <v>360</v>
      </c>
      <c r="GB225" t="s">
        <v>360</v>
      </c>
      <c r="GC225" t="s">
        <v>360</v>
      </c>
      <c r="GD225">
        <v>0</v>
      </c>
      <c r="GE225">
        <v>100</v>
      </c>
      <c r="GF225">
        <v>100</v>
      </c>
      <c r="GG225">
        <v>-5.23</v>
      </c>
      <c r="GH225">
        <v>0.13009999999999999</v>
      </c>
      <c r="GI225">
        <v>-3.0386377359327348</v>
      </c>
      <c r="GJ225">
        <v>-2.737337881603403E-3</v>
      </c>
      <c r="GK225">
        <v>1.2769921614711079E-6</v>
      </c>
      <c r="GL225">
        <v>-3.2469241445839119E-10</v>
      </c>
      <c r="GM225">
        <v>0.13012000000000509</v>
      </c>
      <c r="GN225">
        <v>0</v>
      </c>
      <c r="GO225">
        <v>0</v>
      </c>
      <c r="GP225">
        <v>0</v>
      </c>
      <c r="GQ225">
        <v>4</v>
      </c>
      <c r="GR225">
        <v>2074</v>
      </c>
      <c r="GS225">
        <v>4</v>
      </c>
      <c r="GT225">
        <v>30</v>
      </c>
      <c r="GU225">
        <v>18.5</v>
      </c>
      <c r="GV225">
        <v>18.399999999999999</v>
      </c>
      <c r="GW225">
        <v>3.6377000000000002</v>
      </c>
      <c r="GX225">
        <v>2.5366200000000001</v>
      </c>
      <c r="GY225">
        <v>2.04834</v>
      </c>
      <c r="GZ225">
        <v>2.6061999999999999</v>
      </c>
      <c r="HA225">
        <v>2.1972700000000001</v>
      </c>
      <c r="HB225">
        <v>2.3571800000000001</v>
      </c>
      <c r="HC225">
        <v>42.724200000000003</v>
      </c>
      <c r="HD225">
        <v>13.3878</v>
      </c>
      <c r="HE225">
        <v>18</v>
      </c>
      <c r="HF225">
        <v>517.10199999999998</v>
      </c>
      <c r="HG225">
        <v>720.12099999999998</v>
      </c>
      <c r="HH225">
        <v>31.0001</v>
      </c>
      <c r="HI225">
        <v>33.082700000000003</v>
      </c>
      <c r="HJ225">
        <v>30</v>
      </c>
      <c r="HK225">
        <v>32.979599999999998</v>
      </c>
      <c r="HL225">
        <v>32.967700000000001</v>
      </c>
      <c r="HM225">
        <v>72.738900000000001</v>
      </c>
      <c r="HN225">
        <v>-30</v>
      </c>
      <c r="HO225">
        <v>-30</v>
      </c>
      <c r="HP225">
        <v>31</v>
      </c>
      <c r="HQ225">
        <v>1401.34</v>
      </c>
      <c r="HR225">
        <v>33.834600000000002</v>
      </c>
      <c r="HS225">
        <v>99.264899999999997</v>
      </c>
      <c r="HT225">
        <v>98.298000000000002</v>
      </c>
    </row>
    <row r="226" spans="1:228" x14ac:dyDescent="0.2">
      <c r="A226">
        <v>211</v>
      </c>
      <c r="B226">
        <v>1670263985.5999999</v>
      </c>
      <c r="C226">
        <v>838.59999990463257</v>
      </c>
      <c r="D226" t="s">
        <v>781</v>
      </c>
      <c r="E226" t="s">
        <v>782</v>
      </c>
      <c r="F226">
        <v>4</v>
      </c>
      <c r="G226">
        <v>1670263983.5999999</v>
      </c>
      <c r="H226">
        <f t="shared" si="102"/>
        <v>1.785210694327389E-3</v>
      </c>
      <c r="I226">
        <f t="shared" si="103"/>
        <v>1.7852106943273889</v>
      </c>
      <c r="J226">
        <f t="shared" si="104"/>
        <v>36.882396300366452</v>
      </c>
      <c r="K226">
        <f t="shared" si="105"/>
        <v>1368.7514285714281</v>
      </c>
      <c r="L226">
        <f t="shared" si="106"/>
        <v>798.1459538776885</v>
      </c>
      <c r="M226">
        <f t="shared" si="107"/>
        <v>80.66752785864594</v>
      </c>
      <c r="N226">
        <f t="shared" si="108"/>
        <v>138.33784843413164</v>
      </c>
      <c r="O226">
        <f t="shared" si="109"/>
        <v>0.11039702569952338</v>
      </c>
      <c r="P226">
        <f t="shared" si="110"/>
        <v>3.67447010428178</v>
      </c>
      <c r="Q226">
        <f t="shared" si="111"/>
        <v>0.1085869565781752</v>
      </c>
      <c r="R226">
        <f t="shared" si="112"/>
        <v>6.8027003266187588E-2</v>
      </c>
      <c r="S226">
        <f t="shared" si="113"/>
        <v>226.11288036638607</v>
      </c>
      <c r="T226">
        <f t="shared" si="114"/>
        <v>33.768693503683004</v>
      </c>
      <c r="U226">
        <f t="shared" si="115"/>
        <v>33.484099999999998</v>
      </c>
      <c r="V226">
        <f t="shared" si="116"/>
        <v>5.1911646799260449</v>
      </c>
      <c r="W226">
        <f t="shared" si="117"/>
        <v>71.020487356986024</v>
      </c>
      <c r="X226">
        <f t="shared" si="118"/>
        <v>3.60183806893395</v>
      </c>
      <c r="Y226">
        <f t="shared" si="119"/>
        <v>5.0715479476073329</v>
      </c>
      <c r="Z226">
        <f t="shared" si="120"/>
        <v>1.5893266109920949</v>
      </c>
      <c r="AA226">
        <f t="shared" si="121"/>
        <v>-78.727791619837859</v>
      </c>
      <c r="AB226">
        <f t="shared" si="122"/>
        <v>-82.35501195511047</v>
      </c>
      <c r="AC226">
        <f t="shared" si="123"/>
        <v>-5.1469106195285503</v>
      </c>
      <c r="AD226">
        <f t="shared" si="124"/>
        <v>59.883166171909195</v>
      </c>
      <c r="AE226">
        <f t="shared" si="125"/>
        <v>60.80417345464339</v>
      </c>
      <c r="AF226">
        <f t="shared" si="126"/>
        <v>1.7934312720424757</v>
      </c>
      <c r="AG226">
        <f t="shared" si="127"/>
        <v>36.882396300366452</v>
      </c>
      <c r="AH226">
        <v>1444.927271713796</v>
      </c>
      <c r="AI226">
        <v>1421.9601212121211</v>
      </c>
      <c r="AJ226">
        <v>1.750799293027913</v>
      </c>
      <c r="AK226">
        <v>66.402608217360225</v>
      </c>
      <c r="AL226">
        <f t="shared" si="128"/>
        <v>1.7852106943273889</v>
      </c>
      <c r="AM226">
        <v>34.923190250933573</v>
      </c>
      <c r="AN226">
        <v>35.639254705882372</v>
      </c>
      <c r="AO226">
        <v>-1.7557946737208429E-4</v>
      </c>
      <c r="AP226">
        <v>90.818453597350185</v>
      </c>
      <c r="AQ226">
        <v>146</v>
      </c>
      <c r="AR226">
        <v>22</v>
      </c>
      <c r="AS226">
        <f t="shared" si="129"/>
        <v>1</v>
      </c>
      <c r="AT226">
        <f t="shared" si="130"/>
        <v>0</v>
      </c>
      <c r="AU226">
        <f t="shared" si="131"/>
        <v>47218.789579930097</v>
      </c>
      <c r="AV226">
        <f t="shared" si="132"/>
        <v>1200.005714285714</v>
      </c>
      <c r="AW226">
        <f t="shared" si="133"/>
        <v>1025.9280996717023</v>
      </c>
      <c r="AX226">
        <f t="shared" si="134"/>
        <v>0.85493601193588575</v>
      </c>
      <c r="AY226">
        <f t="shared" si="135"/>
        <v>0.18842650303625968</v>
      </c>
      <c r="AZ226">
        <v>2.7</v>
      </c>
      <c r="BA226">
        <v>0.5</v>
      </c>
      <c r="BB226" t="s">
        <v>355</v>
      </c>
      <c r="BC226">
        <v>2</v>
      </c>
      <c r="BD226" t="b">
        <v>1</v>
      </c>
      <c r="BE226">
        <v>1670263983.5999999</v>
      </c>
      <c r="BF226">
        <v>1368.7514285714281</v>
      </c>
      <c r="BG226">
        <v>1395.027142857143</v>
      </c>
      <c r="BH226">
        <v>35.637542857142847</v>
      </c>
      <c r="BI226">
        <v>34.919157142857138</v>
      </c>
      <c r="BJ226">
        <v>1373.982857142857</v>
      </c>
      <c r="BK226">
        <v>35.507428571428569</v>
      </c>
      <c r="BL226">
        <v>650.0265714285714</v>
      </c>
      <c r="BM226">
        <v>100.96857142857139</v>
      </c>
      <c r="BN226">
        <v>0.1000708</v>
      </c>
      <c r="BO226">
        <v>33.068371428571417</v>
      </c>
      <c r="BP226">
        <v>33.484099999999998</v>
      </c>
      <c r="BQ226">
        <v>999.89999999999986</v>
      </c>
      <c r="BR226">
        <v>0</v>
      </c>
      <c r="BS226">
        <v>0</v>
      </c>
      <c r="BT226">
        <v>8996.4285714285706</v>
      </c>
      <c r="BU226">
        <v>0</v>
      </c>
      <c r="BV226">
        <v>156.7042857142857</v>
      </c>
      <c r="BW226">
        <v>-26.272200000000002</v>
      </c>
      <c r="BX226">
        <v>1419.3342857142859</v>
      </c>
      <c r="BY226">
        <v>1445.5</v>
      </c>
      <c r="BZ226">
        <v>0.71840771428571426</v>
      </c>
      <c r="CA226">
        <v>1395.027142857143</v>
      </c>
      <c r="CB226">
        <v>34.919157142857138</v>
      </c>
      <c r="CC226">
        <v>3.5982757142857151</v>
      </c>
      <c r="CD226">
        <v>3.5257385714285721</v>
      </c>
      <c r="CE226">
        <v>27.090699999999998</v>
      </c>
      <c r="CF226">
        <v>26.744214285714289</v>
      </c>
      <c r="CG226">
        <v>1200.005714285714</v>
      </c>
      <c r="CH226">
        <v>0.50004999999999999</v>
      </c>
      <c r="CI226">
        <v>0.49995000000000012</v>
      </c>
      <c r="CJ226">
        <v>0</v>
      </c>
      <c r="CK226">
        <v>951.46371428571433</v>
      </c>
      <c r="CL226">
        <v>4.9990899999999998</v>
      </c>
      <c r="CM226">
        <v>9758.7685714285726</v>
      </c>
      <c r="CN226">
        <v>9558.08</v>
      </c>
      <c r="CO226">
        <v>42.875</v>
      </c>
      <c r="CP226">
        <v>44.561999999999998</v>
      </c>
      <c r="CQ226">
        <v>43.625</v>
      </c>
      <c r="CR226">
        <v>43.75</v>
      </c>
      <c r="CS226">
        <v>44.25</v>
      </c>
      <c r="CT226">
        <v>597.56571428571431</v>
      </c>
      <c r="CU226">
        <v>597.4457142857143</v>
      </c>
      <c r="CV226">
        <v>0</v>
      </c>
      <c r="CW226">
        <v>1670264004.2</v>
      </c>
      <c r="CX226">
        <v>0</v>
      </c>
      <c r="CY226">
        <v>1670262879</v>
      </c>
      <c r="CZ226" t="s">
        <v>356</v>
      </c>
      <c r="DA226">
        <v>1670262873</v>
      </c>
      <c r="DB226">
        <v>1670262879</v>
      </c>
      <c r="DC226">
        <v>3</v>
      </c>
      <c r="DD226">
        <v>-7.0000000000000001E-3</v>
      </c>
      <c r="DE226">
        <v>-1.0999999999999999E-2</v>
      </c>
      <c r="DF226">
        <v>-3.9849999999999999</v>
      </c>
      <c r="DG226">
        <v>0.13</v>
      </c>
      <c r="DH226">
        <v>415</v>
      </c>
      <c r="DI226">
        <v>34</v>
      </c>
      <c r="DJ226">
        <v>0.34</v>
      </c>
      <c r="DK226">
        <v>0.13</v>
      </c>
      <c r="DL226">
        <v>-26.152165853658541</v>
      </c>
      <c r="DM226">
        <v>-0.94023763066201849</v>
      </c>
      <c r="DN226">
        <v>0.1032957974017174</v>
      </c>
      <c r="DO226">
        <v>0</v>
      </c>
      <c r="DP226">
        <v>0.712665756097561</v>
      </c>
      <c r="DQ226">
        <v>9.1403205574904691E-3</v>
      </c>
      <c r="DR226">
        <v>2.691830583772147E-3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363</v>
      </c>
      <c r="EA226">
        <v>3.2967</v>
      </c>
      <c r="EB226">
        <v>2.62527</v>
      </c>
      <c r="EC226">
        <v>0.22739000000000001</v>
      </c>
      <c r="ED226">
        <v>0.227968</v>
      </c>
      <c r="EE226">
        <v>0.143757</v>
      </c>
      <c r="EF226">
        <v>0.140184</v>
      </c>
      <c r="EG226">
        <v>23388.400000000001</v>
      </c>
      <c r="EH226">
        <v>23786.799999999999</v>
      </c>
      <c r="EI226">
        <v>28172.6</v>
      </c>
      <c r="EJ226">
        <v>29664.1</v>
      </c>
      <c r="EK226">
        <v>33198.300000000003</v>
      </c>
      <c r="EL226">
        <v>35404.800000000003</v>
      </c>
      <c r="EM226">
        <v>39761.699999999997</v>
      </c>
      <c r="EN226">
        <v>42384.6</v>
      </c>
      <c r="EO226">
        <v>1.97435</v>
      </c>
      <c r="EP226">
        <v>2.1569799999999999</v>
      </c>
      <c r="EQ226">
        <v>0.14233599999999999</v>
      </c>
      <c r="ER226">
        <v>0</v>
      </c>
      <c r="ES226">
        <v>31.177499999999998</v>
      </c>
      <c r="ET226">
        <v>999.9</v>
      </c>
      <c r="EU226">
        <v>51.7</v>
      </c>
      <c r="EV226">
        <v>39.4</v>
      </c>
      <c r="EW226">
        <v>36.7607</v>
      </c>
      <c r="EX226">
        <v>57.330300000000001</v>
      </c>
      <c r="EY226">
        <v>-1.45834</v>
      </c>
      <c r="EZ226">
        <v>2</v>
      </c>
      <c r="FA226">
        <v>0.44694400000000001</v>
      </c>
      <c r="FB226">
        <v>0.33452599999999999</v>
      </c>
      <c r="FC226">
        <v>20.273800000000001</v>
      </c>
      <c r="FD226">
        <v>5.2189399999999999</v>
      </c>
      <c r="FE226">
        <v>12.0044</v>
      </c>
      <c r="FF226">
        <v>4.98665</v>
      </c>
      <c r="FG226">
        <v>3.2844799999999998</v>
      </c>
      <c r="FH226">
        <v>9999</v>
      </c>
      <c r="FI226">
        <v>9999</v>
      </c>
      <c r="FJ226">
        <v>9999</v>
      </c>
      <c r="FK226">
        <v>999.9</v>
      </c>
      <c r="FL226">
        <v>1.8658399999999999</v>
      </c>
      <c r="FM226">
        <v>1.86232</v>
      </c>
      <c r="FN226">
        <v>1.86432</v>
      </c>
      <c r="FO226">
        <v>1.8604099999999999</v>
      </c>
      <c r="FP226">
        <v>1.86111</v>
      </c>
      <c r="FQ226">
        <v>1.8602000000000001</v>
      </c>
      <c r="FR226">
        <v>1.86188</v>
      </c>
      <c r="FS226">
        <v>1.8585100000000001</v>
      </c>
      <c r="FT226">
        <v>0</v>
      </c>
      <c r="FU226">
        <v>0</v>
      </c>
      <c r="FV226">
        <v>0</v>
      </c>
      <c r="FW226">
        <v>0</v>
      </c>
      <c r="FX226" t="s">
        <v>358</v>
      </c>
      <c r="FY226" t="s">
        <v>359</v>
      </c>
      <c r="FZ226" t="s">
        <v>360</v>
      </c>
      <c r="GA226" t="s">
        <v>360</v>
      </c>
      <c r="GB226" t="s">
        <v>360</v>
      </c>
      <c r="GC226" t="s">
        <v>360</v>
      </c>
      <c r="GD226">
        <v>0</v>
      </c>
      <c r="GE226">
        <v>100</v>
      </c>
      <c r="GF226">
        <v>100</v>
      </c>
      <c r="GG226">
        <v>-5.24</v>
      </c>
      <c r="GH226">
        <v>0.13020000000000001</v>
      </c>
      <c r="GI226">
        <v>-3.0386377359327348</v>
      </c>
      <c r="GJ226">
        <v>-2.737337881603403E-3</v>
      </c>
      <c r="GK226">
        <v>1.2769921614711079E-6</v>
      </c>
      <c r="GL226">
        <v>-3.2469241445839119E-10</v>
      </c>
      <c r="GM226">
        <v>0.13012000000000509</v>
      </c>
      <c r="GN226">
        <v>0</v>
      </c>
      <c r="GO226">
        <v>0</v>
      </c>
      <c r="GP226">
        <v>0</v>
      </c>
      <c r="GQ226">
        <v>4</v>
      </c>
      <c r="GR226">
        <v>2074</v>
      </c>
      <c r="GS226">
        <v>4</v>
      </c>
      <c r="GT226">
        <v>30</v>
      </c>
      <c r="GU226">
        <v>18.5</v>
      </c>
      <c r="GV226">
        <v>18.399999999999999</v>
      </c>
      <c r="GW226">
        <v>3.6511200000000001</v>
      </c>
      <c r="GX226">
        <v>2.5341800000000001</v>
      </c>
      <c r="GY226">
        <v>2.04834</v>
      </c>
      <c r="GZ226">
        <v>2.6061999999999999</v>
      </c>
      <c r="HA226">
        <v>2.1972700000000001</v>
      </c>
      <c r="HB226">
        <v>2.3022499999999999</v>
      </c>
      <c r="HC226">
        <v>42.724200000000003</v>
      </c>
      <c r="HD226">
        <v>13.3878</v>
      </c>
      <c r="HE226">
        <v>18</v>
      </c>
      <c r="HF226">
        <v>517.46</v>
      </c>
      <c r="HG226">
        <v>720.21199999999999</v>
      </c>
      <c r="HH226">
        <v>31.0001</v>
      </c>
      <c r="HI226">
        <v>33.080199999999998</v>
      </c>
      <c r="HJ226">
        <v>29.9999</v>
      </c>
      <c r="HK226">
        <v>32.977200000000003</v>
      </c>
      <c r="HL226">
        <v>32.967399999999998</v>
      </c>
      <c r="HM226">
        <v>73.017499999999998</v>
      </c>
      <c r="HN226">
        <v>-30</v>
      </c>
      <c r="HO226">
        <v>-30</v>
      </c>
      <c r="HP226">
        <v>31</v>
      </c>
      <c r="HQ226">
        <v>1408.01</v>
      </c>
      <c r="HR226">
        <v>33.834600000000002</v>
      </c>
      <c r="HS226">
        <v>99.264799999999994</v>
      </c>
      <c r="HT226">
        <v>98.301299999999998</v>
      </c>
    </row>
    <row r="227" spans="1:228" x14ac:dyDescent="0.2">
      <c r="A227">
        <v>212</v>
      </c>
      <c r="B227">
        <v>1670263989.5999999</v>
      </c>
      <c r="C227">
        <v>842.59999990463257</v>
      </c>
      <c r="D227" t="s">
        <v>783</v>
      </c>
      <c r="E227" t="s">
        <v>784</v>
      </c>
      <c r="F227">
        <v>4</v>
      </c>
      <c r="G227">
        <v>1670263987.2874999</v>
      </c>
      <c r="H227">
        <f t="shared" si="102"/>
        <v>1.7728576024729449E-3</v>
      </c>
      <c r="I227">
        <f t="shared" si="103"/>
        <v>1.7728576024729448</v>
      </c>
      <c r="J227">
        <f t="shared" si="104"/>
        <v>37.80394327223177</v>
      </c>
      <c r="K227">
        <f t="shared" si="105"/>
        <v>1374.9237499999999</v>
      </c>
      <c r="L227">
        <f t="shared" si="106"/>
        <v>786.31057672436918</v>
      </c>
      <c r="M227">
        <f t="shared" si="107"/>
        <v>79.471367764349196</v>
      </c>
      <c r="N227">
        <f t="shared" si="108"/>
        <v>138.96172100262899</v>
      </c>
      <c r="O227">
        <f t="shared" si="109"/>
        <v>0.10949545238048472</v>
      </c>
      <c r="P227">
        <f t="shared" si="110"/>
        <v>3.6783108494270502</v>
      </c>
      <c r="Q227">
        <f t="shared" si="111"/>
        <v>0.10771639678595959</v>
      </c>
      <c r="R227">
        <f t="shared" si="112"/>
        <v>6.7480181261695193E-2</v>
      </c>
      <c r="S227">
        <f t="shared" si="113"/>
        <v>226.11486694146768</v>
      </c>
      <c r="T227">
        <f t="shared" si="114"/>
        <v>33.768280099390111</v>
      </c>
      <c r="U227">
        <f t="shared" si="115"/>
        <v>33.488487499999998</v>
      </c>
      <c r="V227">
        <f t="shared" si="116"/>
        <v>5.1924400597670406</v>
      </c>
      <c r="W227">
        <f t="shared" si="117"/>
        <v>71.020341652592805</v>
      </c>
      <c r="X227">
        <f t="shared" si="118"/>
        <v>3.6013611294182621</v>
      </c>
      <c r="Y227">
        <f t="shared" si="119"/>
        <v>5.0708867989327455</v>
      </c>
      <c r="Z227">
        <f t="shared" si="120"/>
        <v>1.5910789303487785</v>
      </c>
      <c r="AA227">
        <f t="shared" si="121"/>
        <v>-78.183020269056868</v>
      </c>
      <c r="AB227">
        <f t="shared" si="122"/>
        <v>-83.771508363889481</v>
      </c>
      <c r="AC227">
        <f t="shared" si="123"/>
        <v>-5.2300232348920517</v>
      </c>
      <c r="AD227">
        <f t="shared" si="124"/>
        <v>58.930315073629274</v>
      </c>
      <c r="AE227">
        <f t="shared" si="125"/>
        <v>60.765855367013032</v>
      </c>
      <c r="AF227">
        <f t="shared" si="126"/>
        <v>1.7991569666348861</v>
      </c>
      <c r="AG227">
        <f t="shared" si="127"/>
        <v>37.80394327223177</v>
      </c>
      <c r="AH227">
        <v>1451.8212031923169</v>
      </c>
      <c r="AI227">
        <v>1428.764666666666</v>
      </c>
      <c r="AJ227">
        <v>1.6747404108777291</v>
      </c>
      <c r="AK227">
        <v>66.402608217360225</v>
      </c>
      <c r="AL227">
        <f t="shared" si="128"/>
        <v>1.7728576024729448</v>
      </c>
      <c r="AM227">
        <v>34.917422085299258</v>
      </c>
      <c r="AN227">
        <v>35.62718264705881</v>
      </c>
      <c r="AO227">
        <v>7.5974210767004857E-5</v>
      </c>
      <c r="AP227">
        <v>90.818453597350185</v>
      </c>
      <c r="AQ227">
        <v>146</v>
      </c>
      <c r="AR227">
        <v>22</v>
      </c>
      <c r="AS227">
        <f t="shared" si="129"/>
        <v>1</v>
      </c>
      <c r="AT227">
        <f t="shared" si="130"/>
        <v>0</v>
      </c>
      <c r="AU227">
        <f t="shared" si="131"/>
        <v>47287.760745391417</v>
      </c>
      <c r="AV227">
        <f t="shared" si="132"/>
        <v>1200.0162499999999</v>
      </c>
      <c r="AW227">
        <f t="shared" si="133"/>
        <v>1025.9371077416931</v>
      </c>
      <c r="AX227">
        <f t="shared" si="134"/>
        <v>0.8549360125262413</v>
      </c>
      <c r="AY227">
        <f t="shared" si="135"/>
        <v>0.18842650417564571</v>
      </c>
      <c r="AZ227">
        <v>2.7</v>
      </c>
      <c r="BA227">
        <v>0.5</v>
      </c>
      <c r="BB227" t="s">
        <v>355</v>
      </c>
      <c r="BC227">
        <v>2</v>
      </c>
      <c r="BD227" t="b">
        <v>1</v>
      </c>
      <c r="BE227">
        <v>1670263987.2874999</v>
      </c>
      <c r="BF227">
        <v>1374.9237499999999</v>
      </c>
      <c r="BG227">
        <v>1401.1925000000001</v>
      </c>
      <c r="BH227">
        <v>35.6328125</v>
      </c>
      <c r="BI227">
        <v>34.912100000000002</v>
      </c>
      <c r="BJ227">
        <v>1380.16</v>
      </c>
      <c r="BK227">
        <v>35.5026875</v>
      </c>
      <c r="BL227">
        <v>649.99974999999995</v>
      </c>
      <c r="BM227">
        <v>100.96875</v>
      </c>
      <c r="BN227">
        <v>9.9924537499999994E-2</v>
      </c>
      <c r="BO227">
        <v>33.066049999999997</v>
      </c>
      <c r="BP227">
        <v>33.488487499999998</v>
      </c>
      <c r="BQ227">
        <v>999.9</v>
      </c>
      <c r="BR227">
        <v>0</v>
      </c>
      <c r="BS227">
        <v>0</v>
      </c>
      <c r="BT227">
        <v>9009.6875</v>
      </c>
      <c r="BU227">
        <v>0</v>
      </c>
      <c r="BV227">
        <v>157.07287500000001</v>
      </c>
      <c r="BW227">
        <v>-26.269637500000002</v>
      </c>
      <c r="BX227">
        <v>1425.7237500000001</v>
      </c>
      <c r="BY227">
        <v>1451.88</v>
      </c>
      <c r="BZ227">
        <v>0.72073299999999996</v>
      </c>
      <c r="CA227">
        <v>1401.1925000000001</v>
      </c>
      <c r="CB227">
        <v>34.912100000000002</v>
      </c>
      <c r="CC227">
        <v>3.5977999999999999</v>
      </c>
      <c r="CD227">
        <v>3.5250287500000002</v>
      </c>
      <c r="CE227">
        <v>27.088487499999999</v>
      </c>
      <c r="CF227">
        <v>26.740774999999999</v>
      </c>
      <c r="CG227">
        <v>1200.0162499999999</v>
      </c>
      <c r="CH227">
        <v>0.50004999999999999</v>
      </c>
      <c r="CI227">
        <v>0.49995000000000001</v>
      </c>
      <c r="CJ227">
        <v>0</v>
      </c>
      <c r="CK227">
        <v>951.37750000000005</v>
      </c>
      <c r="CL227">
        <v>4.9990899999999998</v>
      </c>
      <c r="CM227">
        <v>9757.2900000000009</v>
      </c>
      <c r="CN227">
        <v>9558.15</v>
      </c>
      <c r="CO227">
        <v>42.875</v>
      </c>
      <c r="CP227">
        <v>44.561999999999998</v>
      </c>
      <c r="CQ227">
        <v>43.625</v>
      </c>
      <c r="CR227">
        <v>43.75</v>
      </c>
      <c r="CS227">
        <v>44.25</v>
      </c>
      <c r="CT227">
        <v>597.57124999999996</v>
      </c>
      <c r="CU227">
        <v>597.45125000000007</v>
      </c>
      <c r="CV227">
        <v>0</v>
      </c>
      <c r="CW227">
        <v>1670264008.4000001</v>
      </c>
      <c r="CX227">
        <v>0</v>
      </c>
      <c r="CY227">
        <v>1670262879</v>
      </c>
      <c r="CZ227" t="s">
        <v>356</v>
      </c>
      <c r="DA227">
        <v>1670262873</v>
      </c>
      <c r="DB227">
        <v>1670262879</v>
      </c>
      <c r="DC227">
        <v>3</v>
      </c>
      <c r="DD227">
        <v>-7.0000000000000001E-3</v>
      </c>
      <c r="DE227">
        <v>-1.0999999999999999E-2</v>
      </c>
      <c r="DF227">
        <v>-3.9849999999999999</v>
      </c>
      <c r="DG227">
        <v>0.13</v>
      </c>
      <c r="DH227">
        <v>415</v>
      </c>
      <c r="DI227">
        <v>34</v>
      </c>
      <c r="DJ227">
        <v>0.34</v>
      </c>
      <c r="DK227">
        <v>0.13</v>
      </c>
      <c r="DL227">
        <v>-26.192519512195119</v>
      </c>
      <c r="DM227">
        <v>-0.72291637630663419</v>
      </c>
      <c r="DN227">
        <v>9.4524775999792005E-2</v>
      </c>
      <c r="DO227">
        <v>0</v>
      </c>
      <c r="DP227">
        <v>0.71433636585365845</v>
      </c>
      <c r="DQ227">
        <v>2.9906090592335139E-2</v>
      </c>
      <c r="DR227">
        <v>4.1387731053260952E-3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363</v>
      </c>
      <c r="EA227">
        <v>3.29678</v>
      </c>
      <c r="EB227">
        <v>2.6253500000000001</v>
      </c>
      <c r="EC227">
        <v>0.22805</v>
      </c>
      <c r="ED227">
        <v>0.22863900000000001</v>
      </c>
      <c r="EE227">
        <v>0.143732</v>
      </c>
      <c r="EF227">
        <v>0.140158</v>
      </c>
      <c r="EG227">
        <v>23368.3</v>
      </c>
      <c r="EH227">
        <v>23766.3</v>
      </c>
      <c r="EI227">
        <v>28172.400000000001</v>
      </c>
      <c r="EJ227">
        <v>29664.5</v>
      </c>
      <c r="EK227">
        <v>33199.300000000003</v>
      </c>
      <c r="EL227">
        <v>35405.9</v>
      </c>
      <c r="EM227">
        <v>39761.699999999997</v>
      </c>
      <c r="EN227">
        <v>42384.7</v>
      </c>
      <c r="EO227">
        <v>1.9745999999999999</v>
      </c>
      <c r="EP227">
        <v>2.1570200000000002</v>
      </c>
      <c r="EQ227">
        <v>0.14289499999999999</v>
      </c>
      <c r="ER227">
        <v>0</v>
      </c>
      <c r="ES227">
        <v>31.177499999999998</v>
      </c>
      <c r="ET227">
        <v>999.9</v>
      </c>
      <c r="EU227">
        <v>51.7</v>
      </c>
      <c r="EV227">
        <v>39.4</v>
      </c>
      <c r="EW227">
        <v>36.763100000000001</v>
      </c>
      <c r="EX227">
        <v>57.270299999999999</v>
      </c>
      <c r="EY227">
        <v>-1.47035</v>
      </c>
      <c r="EZ227">
        <v>2</v>
      </c>
      <c r="FA227">
        <v>0.44692100000000001</v>
      </c>
      <c r="FB227">
        <v>0.33297399999999999</v>
      </c>
      <c r="FC227">
        <v>20.273900000000001</v>
      </c>
      <c r="FD227">
        <v>5.2193899999999998</v>
      </c>
      <c r="FE227">
        <v>12.004300000000001</v>
      </c>
      <c r="FF227">
        <v>4.9866999999999999</v>
      </c>
      <c r="FG227">
        <v>3.2845800000000001</v>
      </c>
      <c r="FH227">
        <v>9999</v>
      </c>
      <c r="FI227">
        <v>9999</v>
      </c>
      <c r="FJ227">
        <v>9999</v>
      </c>
      <c r="FK227">
        <v>999.9</v>
      </c>
      <c r="FL227">
        <v>1.8658399999999999</v>
      </c>
      <c r="FM227">
        <v>1.8623099999999999</v>
      </c>
      <c r="FN227">
        <v>1.86432</v>
      </c>
      <c r="FO227">
        <v>1.8604000000000001</v>
      </c>
      <c r="FP227">
        <v>1.86111</v>
      </c>
      <c r="FQ227">
        <v>1.8602000000000001</v>
      </c>
      <c r="FR227">
        <v>1.86188</v>
      </c>
      <c r="FS227">
        <v>1.8585100000000001</v>
      </c>
      <c r="FT227">
        <v>0</v>
      </c>
      <c r="FU227">
        <v>0</v>
      </c>
      <c r="FV227">
        <v>0</v>
      </c>
      <c r="FW227">
        <v>0</v>
      </c>
      <c r="FX227" t="s">
        <v>358</v>
      </c>
      <c r="FY227" t="s">
        <v>359</v>
      </c>
      <c r="FZ227" t="s">
        <v>360</v>
      </c>
      <c r="GA227" t="s">
        <v>360</v>
      </c>
      <c r="GB227" t="s">
        <v>360</v>
      </c>
      <c r="GC227" t="s">
        <v>360</v>
      </c>
      <c r="GD227">
        <v>0</v>
      </c>
      <c r="GE227">
        <v>100</v>
      </c>
      <c r="GF227">
        <v>100</v>
      </c>
      <c r="GG227">
        <v>-5.24</v>
      </c>
      <c r="GH227">
        <v>0.13020000000000001</v>
      </c>
      <c r="GI227">
        <v>-3.0386377359327348</v>
      </c>
      <c r="GJ227">
        <v>-2.737337881603403E-3</v>
      </c>
      <c r="GK227">
        <v>1.2769921614711079E-6</v>
      </c>
      <c r="GL227">
        <v>-3.2469241445839119E-10</v>
      </c>
      <c r="GM227">
        <v>0.13012000000000509</v>
      </c>
      <c r="GN227">
        <v>0</v>
      </c>
      <c r="GO227">
        <v>0</v>
      </c>
      <c r="GP227">
        <v>0</v>
      </c>
      <c r="GQ227">
        <v>4</v>
      </c>
      <c r="GR227">
        <v>2074</v>
      </c>
      <c r="GS227">
        <v>4</v>
      </c>
      <c r="GT227">
        <v>30</v>
      </c>
      <c r="GU227">
        <v>18.600000000000001</v>
      </c>
      <c r="GV227">
        <v>18.5</v>
      </c>
      <c r="GW227">
        <v>3.6645500000000002</v>
      </c>
      <c r="GX227">
        <v>2.5268600000000001</v>
      </c>
      <c r="GY227">
        <v>2.04834</v>
      </c>
      <c r="GZ227">
        <v>2.6049799999999999</v>
      </c>
      <c r="HA227">
        <v>2.1972700000000001</v>
      </c>
      <c r="HB227">
        <v>2.3132299999999999</v>
      </c>
      <c r="HC227">
        <v>42.724200000000003</v>
      </c>
      <c r="HD227">
        <v>13.3965</v>
      </c>
      <c r="HE227">
        <v>18</v>
      </c>
      <c r="HF227">
        <v>517.625</v>
      </c>
      <c r="HG227">
        <v>720.22699999999998</v>
      </c>
      <c r="HH227">
        <v>30.9998</v>
      </c>
      <c r="HI227">
        <v>33.079700000000003</v>
      </c>
      <c r="HJ227">
        <v>29.9999</v>
      </c>
      <c r="HK227">
        <v>32.977200000000003</v>
      </c>
      <c r="HL227">
        <v>32.964799999999997</v>
      </c>
      <c r="HM227">
        <v>73.279200000000003</v>
      </c>
      <c r="HN227">
        <v>-30</v>
      </c>
      <c r="HO227">
        <v>-30</v>
      </c>
      <c r="HP227">
        <v>31</v>
      </c>
      <c r="HQ227">
        <v>1414.7</v>
      </c>
      <c r="HR227">
        <v>33.834600000000002</v>
      </c>
      <c r="HS227">
        <v>99.264700000000005</v>
      </c>
      <c r="HT227">
        <v>98.301900000000003</v>
      </c>
    </row>
    <row r="228" spans="1:228" x14ac:dyDescent="0.2">
      <c r="A228">
        <v>213</v>
      </c>
      <c r="B228">
        <v>1670263993.5999999</v>
      </c>
      <c r="C228">
        <v>846.59999990463257</v>
      </c>
      <c r="D228" t="s">
        <v>785</v>
      </c>
      <c r="E228" t="s">
        <v>786</v>
      </c>
      <c r="F228">
        <v>4</v>
      </c>
      <c r="G228">
        <v>1670263991.5999999</v>
      </c>
      <c r="H228">
        <f t="shared" si="102"/>
        <v>1.7794446171806267E-3</v>
      </c>
      <c r="I228">
        <f t="shared" si="103"/>
        <v>1.7794446171806266</v>
      </c>
      <c r="J228">
        <f t="shared" si="104"/>
        <v>36.999059769309163</v>
      </c>
      <c r="K228">
        <f t="shared" si="105"/>
        <v>1382.035714285714</v>
      </c>
      <c r="L228">
        <f t="shared" si="106"/>
        <v>805.92006247120048</v>
      </c>
      <c r="M228">
        <f t="shared" si="107"/>
        <v>81.454369243534444</v>
      </c>
      <c r="N228">
        <f t="shared" si="108"/>
        <v>139.68239856692139</v>
      </c>
      <c r="O228">
        <f t="shared" si="109"/>
        <v>0.10969380031428765</v>
      </c>
      <c r="P228">
        <f t="shared" si="110"/>
        <v>3.6776586997269649</v>
      </c>
      <c r="Q228">
        <f t="shared" si="111"/>
        <v>0.10790803906674358</v>
      </c>
      <c r="R228">
        <f t="shared" si="112"/>
        <v>6.7600546368488224E-2</v>
      </c>
      <c r="S228">
        <f t="shared" si="113"/>
        <v>226.12323858388285</v>
      </c>
      <c r="T228">
        <f t="shared" si="114"/>
        <v>33.765365722476197</v>
      </c>
      <c r="U228">
        <f t="shared" si="115"/>
        <v>33.496185714285723</v>
      </c>
      <c r="V228">
        <f t="shared" si="116"/>
        <v>5.1946784727991151</v>
      </c>
      <c r="W228">
        <f t="shared" si="117"/>
        <v>71.010370318442725</v>
      </c>
      <c r="X228">
        <f t="shared" si="118"/>
        <v>3.6005131656590055</v>
      </c>
      <c r="Y228">
        <f t="shared" si="119"/>
        <v>5.0704047162585839</v>
      </c>
      <c r="Z228">
        <f t="shared" si="120"/>
        <v>1.5941653071401096</v>
      </c>
      <c r="AA228">
        <f t="shared" si="121"/>
        <v>-78.473507617665632</v>
      </c>
      <c r="AB228">
        <f t="shared" si="122"/>
        <v>-85.618623142249135</v>
      </c>
      <c r="AC228">
        <f t="shared" si="123"/>
        <v>-5.3464475473662345</v>
      </c>
      <c r="AD228">
        <f t="shared" si="124"/>
        <v>56.684660276601846</v>
      </c>
      <c r="AE228">
        <f t="shared" si="125"/>
        <v>60.607482036280338</v>
      </c>
      <c r="AF228">
        <f t="shared" si="126"/>
        <v>1.8027339515957352</v>
      </c>
      <c r="AG228">
        <f t="shared" si="127"/>
        <v>36.999059769309163</v>
      </c>
      <c r="AH228">
        <v>1458.626290105924</v>
      </c>
      <c r="AI228">
        <v>1435.6886060606059</v>
      </c>
      <c r="AJ228">
        <v>1.7309939750865011</v>
      </c>
      <c r="AK228">
        <v>66.402608217360225</v>
      </c>
      <c r="AL228">
        <f t="shared" si="128"/>
        <v>1.7794446171806266</v>
      </c>
      <c r="AM228">
        <v>34.907744664697532</v>
      </c>
      <c r="AN228">
        <v>35.621564411764709</v>
      </c>
      <c r="AO228">
        <v>-1.8126070706785799E-4</v>
      </c>
      <c r="AP228">
        <v>90.818453597350185</v>
      </c>
      <c r="AQ228">
        <v>146</v>
      </c>
      <c r="AR228">
        <v>22</v>
      </c>
      <c r="AS228">
        <f t="shared" si="129"/>
        <v>1</v>
      </c>
      <c r="AT228">
        <f t="shared" si="130"/>
        <v>0</v>
      </c>
      <c r="AU228">
        <f t="shared" si="131"/>
        <v>47276.380306864288</v>
      </c>
      <c r="AV228">
        <f t="shared" si="132"/>
        <v>1200.0571428571429</v>
      </c>
      <c r="AW228">
        <f t="shared" si="133"/>
        <v>1025.9724137740327</v>
      </c>
      <c r="AX228">
        <f t="shared" si="134"/>
        <v>0.85493630022596878</v>
      </c>
      <c r="AY228">
        <f t="shared" si="135"/>
        <v>0.1884270594361197</v>
      </c>
      <c r="AZ228">
        <v>2.7</v>
      </c>
      <c r="BA228">
        <v>0.5</v>
      </c>
      <c r="BB228" t="s">
        <v>355</v>
      </c>
      <c r="BC228">
        <v>2</v>
      </c>
      <c r="BD228" t="b">
        <v>1</v>
      </c>
      <c r="BE228">
        <v>1670263991.5999999</v>
      </c>
      <c r="BF228">
        <v>1382.035714285714</v>
      </c>
      <c r="BG228">
        <v>1408.245714285714</v>
      </c>
      <c r="BH228">
        <v>35.623942857142858</v>
      </c>
      <c r="BI228">
        <v>34.901800000000001</v>
      </c>
      <c r="BJ228">
        <v>1387.2814285714289</v>
      </c>
      <c r="BK228">
        <v>35.493814285714294</v>
      </c>
      <c r="BL228">
        <v>650.00799999999992</v>
      </c>
      <c r="BM228">
        <v>100.97</v>
      </c>
      <c r="BN228">
        <v>0.1000354</v>
      </c>
      <c r="BO228">
        <v>33.064357142857141</v>
      </c>
      <c r="BP228">
        <v>33.496185714285723</v>
      </c>
      <c r="BQ228">
        <v>999.89999999999986</v>
      </c>
      <c r="BR228">
        <v>0</v>
      </c>
      <c r="BS228">
        <v>0</v>
      </c>
      <c r="BT228">
        <v>9007.3214285714294</v>
      </c>
      <c r="BU228">
        <v>0</v>
      </c>
      <c r="BV228">
        <v>157.3822857142857</v>
      </c>
      <c r="BW228">
        <v>-26.21284285714286</v>
      </c>
      <c r="BX228">
        <v>1433.0885714285721</v>
      </c>
      <c r="BY228">
        <v>1459.1771428571431</v>
      </c>
      <c r="BZ228">
        <v>0.72212057142857133</v>
      </c>
      <c r="CA228">
        <v>1408.245714285714</v>
      </c>
      <c r="CB228">
        <v>34.901800000000001</v>
      </c>
      <c r="CC228">
        <v>3.5969500000000001</v>
      </c>
      <c r="CD228">
        <v>3.524039999999999</v>
      </c>
      <c r="CE228">
        <v>27.08445714285714</v>
      </c>
      <c r="CF228">
        <v>26.736000000000001</v>
      </c>
      <c r="CG228">
        <v>1200.0571428571429</v>
      </c>
      <c r="CH228">
        <v>0.50003942857142847</v>
      </c>
      <c r="CI228">
        <v>0.49996057142857142</v>
      </c>
      <c r="CJ228">
        <v>0</v>
      </c>
      <c r="CK228">
        <v>951.24542857142842</v>
      </c>
      <c r="CL228">
        <v>4.9990899999999998</v>
      </c>
      <c r="CM228">
        <v>9756.2514285714296</v>
      </c>
      <c r="CN228">
        <v>9558.4385714285727</v>
      </c>
      <c r="CO228">
        <v>42.875</v>
      </c>
      <c r="CP228">
        <v>44.561999999999998</v>
      </c>
      <c r="CQ228">
        <v>43.625</v>
      </c>
      <c r="CR228">
        <v>43.75</v>
      </c>
      <c r="CS228">
        <v>44.25</v>
      </c>
      <c r="CT228">
        <v>597.57857142857142</v>
      </c>
      <c r="CU228">
        <v>597.48142857142852</v>
      </c>
      <c r="CV228">
        <v>0</v>
      </c>
      <c r="CW228">
        <v>1670264012.5999999</v>
      </c>
      <c r="CX228">
        <v>0</v>
      </c>
      <c r="CY228">
        <v>1670262879</v>
      </c>
      <c r="CZ228" t="s">
        <v>356</v>
      </c>
      <c r="DA228">
        <v>1670262873</v>
      </c>
      <c r="DB228">
        <v>1670262879</v>
      </c>
      <c r="DC228">
        <v>3</v>
      </c>
      <c r="DD228">
        <v>-7.0000000000000001E-3</v>
      </c>
      <c r="DE228">
        <v>-1.0999999999999999E-2</v>
      </c>
      <c r="DF228">
        <v>-3.9849999999999999</v>
      </c>
      <c r="DG228">
        <v>0.13</v>
      </c>
      <c r="DH228">
        <v>415</v>
      </c>
      <c r="DI228">
        <v>34</v>
      </c>
      <c r="DJ228">
        <v>0.34</v>
      </c>
      <c r="DK228">
        <v>0.13</v>
      </c>
      <c r="DL228">
        <v>-26.229465853658539</v>
      </c>
      <c r="DM228">
        <v>-0.45754494773519683</v>
      </c>
      <c r="DN228">
        <v>9.1427912719646093E-2</v>
      </c>
      <c r="DO228">
        <v>0</v>
      </c>
      <c r="DP228">
        <v>0.71595714634146335</v>
      </c>
      <c r="DQ228">
        <v>4.8264627177701677E-2</v>
      </c>
      <c r="DR228">
        <v>5.0714052007595966E-3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363</v>
      </c>
      <c r="EA228">
        <v>3.29684</v>
      </c>
      <c r="EB228">
        <v>2.6252599999999999</v>
      </c>
      <c r="EC228">
        <v>0.228716</v>
      </c>
      <c r="ED228">
        <v>0.22926099999999999</v>
      </c>
      <c r="EE228">
        <v>0.14371300000000001</v>
      </c>
      <c r="EF228">
        <v>0.14013800000000001</v>
      </c>
      <c r="EG228">
        <v>23348.400000000001</v>
      </c>
      <c r="EH228">
        <v>23747</v>
      </c>
      <c r="EI228">
        <v>28172.9</v>
      </c>
      <c r="EJ228">
        <v>29664.400000000001</v>
      </c>
      <c r="EK228">
        <v>33200.5</v>
      </c>
      <c r="EL228">
        <v>35406.5</v>
      </c>
      <c r="EM228">
        <v>39762.199999999997</v>
      </c>
      <c r="EN228">
        <v>42384.2</v>
      </c>
      <c r="EO228">
        <v>1.9743999999999999</v>
      </c>
      <c r="EP228">
        <v>2.1569799999999999</v>
      </c>
      <c r="EQ228">
        <v>0.14275299999999999</v>
      </c>
      <c r="ER228">
        <v>0</v>
      </c>
      <c r="ES228">
        <v>31.1798</v>
      </c>
      <c r="ET228">
        <v>999.9</v>
      </c>
      <c r="EU228">
        <v>51.7</v>
      </c>
      <c r="EV228">
        <v>39.4</v>
      </c>
      <c r="EW228">
        <v>36.7592</v>
      </c>
      <c r="EX228">
        <v>57.210299999999997</v>
      </c>
      <c r="EY228">
        <v>-1.5945499999999999</v>
      </c>
      <c r="EZ228">
        <v>2</v>
      </c>
      <c r="FA228">
        <v>0.44639699999999999</v>
      </c>
      <c r="FB228">
        <v>0.330874</v>
      </c>
      <c r="FC228">
        <v>20.273900000000001</v>
      </c>
      <c r="FD228">
        <v>5.22058</v>
      </c>
      <c r="FE228">
        <v>12.004300000000001</v>
      </c>
      <c r="FF228">
        <v>4.9867999999999997</v>
      </c>
      <c r="FG228">
        <v>3.2846500000000001</v>
      </c>
      <c r="FH228">
        <v>9999</v>
      </c>
      <c r="FI228">
        <v>9999</v>
      </c>
      <c r="FJ228">
        <v>9999</v>
      </c>
      <c r="FK228">
        <v>999.9</v>
      </c>
      <c r="FL228">
        <v>1.8658399999999999</v>
      </c>
      <c r="FM228">
        <v>1.8623099999999999</v>
      </c>
      <c r="FN228">
        <v>1.86432</v>
      </c>
      <c r="FO228">
        <v>1.8604099999999999</v>
      </c>
      <c r="FP228">
        <v>1.86111</v>
      </c>
      <c r="FQ228">
        <v>1.8602000000000001</v>
      </c>
      <c r="FR228">
        <v>1.86188</v>
      </c>
      <c r="FS228">
        <v>1.8585100000000001</v>
      </c>
      <c r="FT228">
        <v>0</v>
      </c>
      <c r="FU228">
        <v>0</v>
      </c>
      <c r="FV228">
        <v>0</v>
      </c>
      <c r="FW228">
        <v>0</v>
      </c>
      <c r="FX228" t="s">
        <v>358</v>
      </c>
      <c r="FY228" t="s">
        <v>359</v>
      </c>
      <c r="FZ228" t="s">
        <v>360</v>
      </c>
      <c r="GA228" t="s">
        <v>360</v>
      </c>
      <c r="GB228" t="s">
        <v>360</v>
      </c>
      <c r="GC228" t="s">
        <v>360</v>
      </c>
      <c r="GD228">
        <v>0</v>
      </c>
      <c r="GE228">
        <v>100</v>
      </c>
      <c r="GF228">
        <v>100</v>
      </c>
      <c r="GG228">
        <v>-5.25</v>
      </c>
      <c r="GH228">
        <v>0.13009999999999999</v>
      </c>
      <c r="GI228">
        <v>-3.0386377359327348</v>
      </c>
      <c r="GJ228">
        <v>-2.737337881603403E-3</v>
      </c>
      <c r="GK228">
        <v>1.2769921614711079E-6</v>
      </c>
      <c r="GL228">
        <v>-3.2469241445839119E-10</v>
      </c>
      <c r="GM228">
        <v>0.13012000000000509</v>
      </c>
      <c r="GN228">
        <v>0</v>
      </c>
      <c r="GO228">
        <v>0</v>
      </c>
      <c r="GP228">
        <v>0</v>
      </c>
      <c r="GQ228">
        <v>4</v>
      </c>
      <c r="GR228">
        <v>2074</v>
      </c>
      <c r="GS228">
        <v>4</v>
      </c>
      <c r="GT228">
        <v>30</v>
      </c>
      <c r="GU228">
        <v>18.7</v>
      </c>
      <c r="GV228">
        <v>18.600000000000001</v>
      </c>
      <c r="GW228">
        <v>3.6779799999999998</v>
      </c>
      <c r="GX228">
        <v>2.52441</v>
      </c>
      <c r="GY228">
        <v>2.04834</v>
      </c>
      <c r="GZ228">
        <v>2.6061999999999999</v>
      </c>
      <c r="HA228">
        <v>2.1972700000000001</v>
      </c>
      <c r="HB228">
        <v>2.33765</v>
      </c>
      <c r="HC228">
        <v>42.724200000000003</v>
      </c>
      <c r="HD228">
        <v>13.4053</v>
      </c>
      <c r="HE228">
        <v>18</v>
      </c>
      <c r="HF228">
        <v>517.47299999999996</v>
      </c>
      <c r="HG228">
        <v>720.18</v>
      </c>
      <c r="HH228">
        <v>30.999600000000001</v>
      </c>
      <c r="HI228">
        <v>33.077199999999998</v>
      </c>
      <c r="HJ228">
        <v>29.9999</v>
      </c>
      <c r="HK228">
        <v>32.974499999999999</v>
      </c>
      <c r="HL228">
        <v>32.964799999999997</v>
      </c>
      <c r="HM228">
        <v>73.543800000000005</v>
      </c>
      <c r="HN228">
        <v>-30</v>
      </c>
      <c r="HO228">
        <v>-30</v>
      </c>
      <c r="HP228">
        <v>31</v>
      </c>
      <c r="HQ228">
        <v>1421.38</v>
      </c>
      <c r="HR228">
        <v>33.834600000000002</v>
      </c>
      <c r="HS228">
        <v>99.266099999999994</v>
      </c>
      <c r="HT228">
        <v>98.301100000000005</v>
      </c>
    </row>
    <row r="229" spans="1:228" x14ac:dyDescent="0.2">
      <c r="A229">
        <v>214</v>
      </c>
      <c r="B229">
        <v>1670263997.5999999</v>
      </c>
      <c r="C229">
        <v>850.59999990463257</v>
      </c>
      <c r="D229" t="s">
        <v>787</v>
      </c>
      <c r="E229" t="s">
        <v>788</v>
      </c>
      <c r="F229">
        <v>4</v>
      </c>
      <c r="G229">
        <v>1670263995.2874999</v>
      </c>
      <c r="H229">
        <f t="shared" si="102"/>
        <v>1.7843202930429951E-3</v>
      </c>
      <c r="I229">
        <f t="shared" si="103"/>
        <v>1.7843202930429951</v>
      </c>
      <c r="J229">
        <f t="shared" si="104"/>
        <v>37.574911228866299</v>
      </c>
      <c r="K229">
        <f t="shared" si="105"/>
        <v>1388.04</v>
      </c>
      <c r="L229">
        <f t="shared" si="106"/>
        <v>804.32317408161077</v>
      </c>
      <c r="M229">
        <f t="shared" si="107"/>
        <v>81.293790609162485</v>
      </c>
      <c r="N229">
        <f t="shared" si="108"/>
        <v>140.29066518689248</v>
      </c>
      <c r="O229">
        <f t="shared" si="109"/>
        <v>0.10989628485398731</v>
      </c>
      <c r="P229">
        <f t="shared" si="110"/>
        <v>3.6740288264839389</v>
      </c>
      <c r="Q229">
        <f t="shared" si="111"/>
        <v>0.10810224329509351</v>
      </c>
      <c r="R229">
        <f t="shared" si="112"/>
        <v>6.7722649963511891E-2</v>
      </c>
      <c r="S229">
        <f t="shared" si="113"/>
        <v>226.10735721808237</v>
      </c>
      <c r="T229">
        <f t="shared" si="114"/>
        <v>33.766350147590721</v>
      </c>
      <c r="U229">
        <f t="shared" si="115"/>
        <v>33.499299999999998</v>
      </c>
      <c r="V229">
        <f t="shared" si="116"/>
        <v>5.1955842534133314</v>
      </c>
      <c r="W229">
        <f t="shared" si="117"/>
        <v>70.992738970500795</v>
      </c>
      <c r="X229">
        <f t="shared" si="118"/>
        <v>3.5999083573677004</v>
      </c>
      <c r="Y229">
        <f t="shared" si="119"/>
        <v>5.070812042994354</v>
      </c>
      <c r="Z229">
        <f t="shared" si="120"/>
        <v>1.595675896045631</v>
      </c>
      <c r="AA229">
        <f t="shared" si="121"/>
        <v>-78.688524923196084</v>
      </c>
      <c r="AB229">
        <f t="shared" si="122"/>
        <v>-85.867659875515798</v>
      </c>
      <c r="AC229">
        <f t="shared" si="123"/>
        <v>-5.3674156643152129</v>
      </c>
      <c r="AD229">
        <f t="shared" si="124"/>
        <v>56.183756755055256</v>
      </c>
      <c r="AE229">
        <f t="shared" si="125"/>
        <v>60.068148901209824</v>
      </c>
      <c r="AF229">
        <f t="shared" si="126"/>
        <v>1.8053816191247014</v>
      </c>
      <c r="AG229">
        <f t="shared" si="127"/>
        <v>37.574911228866299</v>
      </c>
      <c r="AH229">
        <v>1465.097080682993</v>
      </c>
      <c r="AI229">
        <v>1442.2815151515149</v>
      </c>
      <c r="AJ229">
        <v>1.639863116154461</v>
      </c>
      <c r="AK229">
        <v>66.402608217360225</v>
      </c>
      <c r="AL229">
        <f t="shared" si="128"/>
        <v>1.7843202930429951</v>
      </c>
      <c r="AM229">
        <v>34.899438831534283</v>
      </c>
      <c r="AN229">
        <v>35.614828529411767</v>
      </c>
      <c r="AO229">
        <v>-1.149118117045737E-4</v>
      </c>
      <c r="AP229">
        <v>90.818453597350185</v>
      </c>
      <c r="AQ229">
        <v>146</v>
      </c>
      <c r="AR229">
        <v>22</v>
      </c>
      <c r="AS229">
        <f t="shared" si="129"/>
        <v>1</v>
      </c>
      <c r="AT229">
        <f t="shared" si="130"/>
        <v>0</v>
      </c>
      <c r="AU229">
        <f t="shared" si="131"/>
        <v>47211.322938128767</v>
      </c>
      <c r="AV229">
        <f t="shared" si="132"/>
        <v>1199.9662499999999</v>
      </c>
      <c r="AW229">
        <f t="shared" si="133"/>
        <v>1025.8953514083328</v>
      </c>
      <c r="AX229">
        <f t="shared" si="134"/>
        <v>0.85493683793884445</v>
      </c>
      <c r="AY229">
        <f t="shared" si="135"/>
        <v>0.18842809722196968</v>
      </c>
      <c r="AZ229">
        <v>2.7</v>
      </c>
      <c r="BA229">
        <v>0.5</v>
      </c>
      <c r="BB229" t="s">
        <v>355</v>
      </c>
      <c r="BC229">
        <v>2</v>
      </c>
      <c r="BD229" t="b">
        <v>1</v>
      </c>
      <c r="BE229">
        <v>1670263995.2874999</v>
      </c>
      <c r="BF229">
        <v>1388.04</v>
      </c>
      <c r="BG229">
        <v>1414.03125</v>
      </c>
      <c r="BH229">
        <v>35.617600000000003</v>
      </c>
      <c r="BI229">
        <v>34.894412500000001</v>
      </c>
      <c r="BJ229">
        <v>1393.2925</v>
      </c>
      <c r="BK229">
        <v>35.4874875</v>
      </c>
      <c r="BL229">
        <v>650.02662500000008</v>
      </c>
      <c r="BM229">
        <v>100.971</v>
      </c>
      <c r="BN229">
        <v>0.1000535625</v>
      </c>
      <c r="BO229">
        <v>33.065787499999999</v>
      </c>
      <c r="BP229">
        <v>33.499299999999998</v>
      </c>
      <c r="BQ229">
        <v>999.9</v>
      </c>
      <c r="BR229">
        <v>0</v>
      </c>
      <c r="BS229">
        <v>0</v>
      </c>
      <c r="BT229">
        <v>8994.6875</v>
      </c>
      <c r="BU229">
        <v>0</v>
      </c>
      <c r="BV229">
        <v>157.32175000000001</v>
      </c>
      <c r="BW229">
        <v>-25.991724999999999</v>
      </c>
      <c r="BX229">
        <v>1439.3074999999999</v>
      </c>
      <c r="BY229">
        <v>1465.1587500000001</v>
      </c>
      <c r="BZ229">
        <v>0.72319975000000003</v>
      </c>
      <c r="CA229">
        <v>1414.03125</v>
      </c>
      <c r="CB229">
        <v>34.894412500000001</v>
      </c>
      <c r="CC229">
        <v>3.5963500000000002</v>
      </c>
      <c r="CD229">
        <v>3.5233287500000001</v>
      </c>
      <c r="CE229">
        <v>27.081600000000002</v>
      </c>
      <c r="CF229">
        <v>26.7325625</v>
      </c>
      <c r="CG229">
        <v>1199.9662499999999</v>
      </c>
      <c r="CH229">
        <v>0.50002187500000006</v>
      </c>
      <c r="CI229">
        <v>0.49997812500000011</v>
      </c>
      <c r="CJ229">
        <v>0</v>
      </c>
      <c r="CK229">
        <v>950.92274999999995</v>
      </c>
      <c r="CL229">
        <v>4.9990899999999998</v>
      </c>
      <c r="CM229">
        <v>9754.1937500000022</v>
      </c>
      <c r="CN229">
        <v>9557.6687500000007</v>
      </c>
      <c r="CO229">
        <v>42.875</v>
      </c>
      <c r="CP229">
        <v>44.577749999999988</v>
      </c>
      <c r="CQ229">
        <v>43.625</v>
      </c>
      <c r="CR229">
        <v>43.75</v>
      </c>
      <c r="CS229">
        <v>44.25</v>
      </c>
      <c r="CT229">
        <v>597.51250000000005</v>
      </c>
      <c r="CU229">
        <v>597.45875000000001</v>
      </c>
      <c r="CV229">
        <v>0</v>
      </c>
      <c r="CW229">
        <v>1670264016.2</v>
      </c>
      <c r="CX229">
        <v>0</v>
      </c>
      <c r="CY229">
        <v>1670262879</v>
      </c>
      <c r="CZ229" t="s">
        <v>356</v>
      </c>
      <c r="DA229">
        <v>1670262873</v>
      </c>
      <c r="DB229">
        <v>1670262879</v>
      </c>
      <c r="DC229">
        <v>3</v>
      </c>
      <c r="DD229">
        <v>-7.0000000000000001E-3</v>
      </c>
      <c r="DE229">
        <v>-1.0999999999999999E-2</v>
      </c>
      <c r="DF229">
        <v>-3.9849999999999999</v>
      </c>
      <c r="DG229">
        <v>0.13</v>
      </c>
      <c r="DH229">
        <v>415</v>
      </c>
      <c r="DI229">
        <v>34</v>
      </c>
      <c r="DJ229">
        <v>0.34</v>
      </c>
      <c r="DK229">
        <v>0.13</v>
      </c>
      <c r="DL229">
        <v>-26.205139024390249</v>
      </c>
      <c r="DM229">
        <v>0.64219860627175585</v>
      </c>
      <c r="DN229">
        <v>0.12677131874988409</v>
      </c>
      <c r="DO229">
        <v>0</v>
      </c>
      <c r="DP229">
        <v>0.71841334146341462</v>
      </c>
      <c r="DQ229">
        <v>4.5377707317077139E-2</v>
      </c>
      <c r="DR229">
        <v>4.8500582526537226E-3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363</v>
      </c>
      <c r="EA229">
        <v>3.2968600000000001</v>
      </c>
      <c r="EB229">
        <v>2.6253299999999999</v>
      </c>
      <c r="EC229">
        <v>0.229349</v>
      </c>
      <c r="ED229">
        <v>0.22989200000000001</v>
      </c>
      <c r="EE229">
        <v>0.14369499999999999</v>
      </c>
      <c r="EF229">
        <v>0.14011599999999999</v>
      </c>
      <c r="EG229">
        <v>23329.3</v>
      </c>
      <c r="EH229">
        <v>23727.8</v>
      </c>
      <c r="EI229">
        <v>28173</v>
      </c>
      <c r="EJ229">
        <v>29664.799999999999</v>
      </c>
      <c r="EK229">
        <v>33201.300000000003</v>
      </c>
      <c r="EL229">
        <v>35408</v>
      </c>
      <c r="EM229">
        <v>39762.300000000003</v>
      </c>
      <c r="EN229">
        <v>42385</v>
      </c>
      <c r="EO229">
        <v>1.97485</v>
      </c>
      <c r="EP229">
        <v>2.1569799999999999</v>
      </c>
      <c r="EQ229">
        <v>0.14307300000000001</v>
      </c>
      <c r="ER229">
        <v>0</v>
      </c>
      <c r="ES229">
        <v>31.182500000000001</v>
      </c>
      <c r="ET229">
        <v>999.9</v>
      </c>
      <c r="EU229">
        <v>51.6</v>
      </c>
      <c r="EV229">
        <v>39.4</v>
      </c>
      <c r="EW229">
        <v>36.690800000000003</v>
      </c>
      <c r="EX229">
        <v>57.090299999999999</v>
      </c>
      <c r="EY229">
        <v>-1.64263</v>
      </c>
      <c r="EZ229">
        <v>2</v>
      </c>
      <c r="FA229">
        <v>0.44636900000000002</v>
      </c>
      <c r="FB229">
        <v>0.32885399999999998</v>
      </c>
      <c r="FC229">
        <v>20.273900000000001</v>
      </c>
      <c r="FD229">
        <v>5.2201399999999998</v>
      </c>
      <c r="FE229">
        <v>12.004899999999999</v>
      </c>
      <c r="FF229">
        <v>4.9869500000000002</v>
      </c>
      <c r="FG229">
        <v>3.2846500000000001</v>
      </c>
      <c r="FH229">
        <v>9999</v>
      </c>
      <c r="FI229">
        <v>9999</v>
      </c>
      <c r="FJ229">
        <v>9999</v>
      </c>
      <c r="FK229">
        <v>999.9</v>
      </c>
      <c r="FL229">
        <v>1.8658399999999999</v>
      </c>
      <c r="FM229">
        <v>1.86232</v>
      </c>
      <c r="FN229">
        <v>1.86432</v>
      </c>
      <c r="FO229">
        <v>1.8604400000000001</v>
      </c>
      <c r="FP229">
        <v>1.86111</v>
      </c>
      <c r="FQ229">
        <v>1.8602000000000001</v>
      </c>
      <c r="FR229">
        <v>1.86188</v>
      </c>
      <c r="FS229">
        <v>1.8585100000000001</v>
      </c>
      <c r="FT229">
        <v>0</v>
      </c>
      <c r="FU229">
        <v>0</v>
      </c>
      <c r="FV229">
        <v>0</v>
      </c>
      <c r="FW229">
        <v>0</v>
      </c>
      <c r="FX229" t="s">
        <v>358</v>
      </c>
      <c r="FY229" t="s">
        <v>359</v>
      </c>
      <c r="FZ229" t="s">
        <v>360</v>
      </c>
      <c r="GA229" t="s">
        <v>360</v>
      </c>
      <c r="GB229" t="s">
        <v>360</v>
      </c>
      <c r="GC229" t="s">
        <v>360</v>
      </c>
      <c r="GD229">
        <v>0</v>
      </c>
      <c r="GE229">
        <v>100</v>
      </c>
      <c r="GF229">
        <v>100</v>
      </c>
      <c r="GG229">
        <v>-5.26</v>
      </c>
      <c r="GH229">
        <v>0.13009999999999999</v>
      </c>
      <c r="GI229">
        <v>-3.0386377359327348</v>
      </c>
      <c r="GJ229">
        <v>-2.737337881603403E-3</v>
      </c>
      <c r="GK229">
        <v>1.2769921614711079E-6</v>
      </c>
      <c r="GL229">
        <v>-3.2469241445839119E-10</v>
      </c>
      <c r="GM229">
        <v>0.13012000000000509</v>
      </c>
      <c r="GN229">
        <v>0</v>
      </c>
      <c r="GO229">
        <v>0</v>
      </c>
      <c r="GP229">
        <v>0</v>
      </c>
      <c r="GQ229">
        <v>4</v>
      </c>
      <c r="GR229">
        <v>2074</v>
      </c>
      <c r="GS229">
        <v>4</v>
      </c>
      <c r="GT229">
        <v>30</v>
      </c>
      <c r="GU229">
        <v>18.7</v>
      </c>
      <c r="GV229">
        <v>18.600000000000001</v>
      </c>
      <c r="GW229">
        <v>3.6914099999999999</v>
      </c>
      <c r="GX229">
        <v>2.52319</v>
      </c>
      <c r="GY229">
        <v>2.04834</v>
      </c>
      <c r="GZ229">
        <v>2.6061999999999999</v>
      </c>
      <c r="HA229">
        <v>2.1972700000000001</v>
      </c>
      <c r="HB229">
        <v>2.3815900000000001</v>
      </c>
      <c r="HC229">
        <v>42.724200000000003</v>
      </c>
      <c r="HD229">
        <v>13.4053</v>
      </c>
      <c r="HE229">
        <v>18</v>
      </c>
      <c r="HF229">
        <v>517.76599999999996</v>
      </c>
      <c r="HG229">
        <v>720.16</v>
      </c>
      <c r="HH229">
        <v>30.999500000000001</v>
      </c>
      <c r="HI229">
        <v>33.076799999999999</v>
      </c>
      <c r="HJ229">
        <v>29.9999</v>
      </c>
      <c r="HK229">
        <v>32.974200000000003</v>
      </c>
      <c r="HL229">
        <v>32.963099999999997</v>
      </c>
      <c r="HM229">
        <v>73.826099999999997</v>
      </c>
      <c r="HN229">
        <v>-30</v>
      </c>
      <c r="HO229">
        <v>-30</v>
      </c>
      <c r="HP229">
        <v>31</v>
      </c>
      <c r="HQ229">
        <v>1428.07</v>
      </c>
      <c r="HR229">
        <v>33.834600000000002</v>
      </c>
      <c r="HS229">
        <v>99.266199999999998</v>
      </c>
      <c r="HT229">
        <v>98.302700000000002</v>
      </c>
    </row>
    <row r="230" spans="1:228" x14ac:dyDescent="0.2">
      <c r="A230">
        <v>215</v>
      </c>
      <c r="B230">
        <v>1670264001.5999999</v>
      </c>
      <c r="C230">
        <v>854.59999990463257</v>
      </c>
      <c r="D230" t="s">
        <v>789</v>
      </c>
      <c r="E230" t="s">
        <v>790</v>
      </c>
      <c r="F230">
        <v>4</v>
      </c>
      <c r="G230">
        <v>1670263999.5999999</v>
      </c>
      <c r="H230">
        <f t="shared" si="102"/>
        <v>1.7934325514575814E-3</v>
      </c>
      <c r="I230">
        <f t="shared" si="103"/>
        <v>1.7934325514575813</v>
      </c>
      <c r="J230">
        <f t="shared" si="104"/>
        <v>37.626022213422807</v>
      </c>
      <c r="K230">
        <f t="shared" si="105"/>
        <v>1394.9357142857141</v>
      </c>
      <c r="L230">
        <f t="shared" si="106"/>
        <v>812.98816160544175</v>
      </c>
      <c r="M230">
        <f t="shared" si="107"/>
        <v>82.168626155305205</v>
      </c>
      <c r="N230">
        <f t="shared" si="108"/>
        <v>140.98600278690608</v>
      </c>
      <c r="O230">
        <f t="shared" si="109"/>
        <v>0.11044519432954426</v>
      </c>
      <c r="P230">
        <f t="shared" si="110"/>
        <v>3.6792598589092034</v>
      </c>
      <c r="Q230">
        <f t="shared" si="111"/>
        <v>0.10863587606995802</v>
      </c>
      <c r="R230">
        <f t="shared" si="112"/>
        <v>6.8057513612853837E-2</v>
      </c>
      <c r="S230">
        <f t="shared" si="113"/>
        <v>226.11316754326796</v>
      </c>
      <c r="T230">
        <f t="shared" si="114"/>
        <v>33.760946513082381</v>
      </c>
      <c r="U230">
        <f t="shared" si="115"/>
        <v>33.498142857142859</v>
      </c>
      <c r="V230">
        <f t="shared" si="116"/>
        <v>5.1952476858625358</v>
      </c>
      <c r="W230">
        <f t="shared" si="117"/>
        <v>70.991305117538758</v>
      </c>
      <c r="X230">
        <f t="shared" si="118"/>
        <v>3.5993125650985798</v>
      </c>
      <c r="Y230">
        <f t="shared" si="119"/>
        <v>5.0700752143368488</v>
      </c>
      <c r="Z230">
        <f t="shared" si="120"/>
        <v>1.595935120763956</v>
      </c>
      <c r="AA230">
        <f t="shared" si="121"/>
        <v>-79.090375519279334</v>
      </c>
      <c r="AB230">
        <f t="shared" si="122"/>
        <v>-86.273637375091738</v>
      </c>
      <c r="AC230">
        <f t="shared" si="123"/>
        <v>-5.385026497269755</v>
      </c>
      <c r="AD230">
        <f t="shared" si="124"/>
        <v>55.364128151627114</v>
      </c>
      <c r="AE230">
        <f t="shared" si="125"/>
        <v>60.792129374023261</v>
      </c>
      <c r="AF230">
        <f t="shared" si="126"/>
        <v>1.81160508304013</v>
      </c>
      <c r="AG230">
        <f t="shared" si="127"/>
        <v>37.626022213422807</v>
      </c>
      <c r="AH230">
        <v>1472.0065528673499</v>
      </c>
      <c r="AI230">
        <v>1448.981636363636</v>
      </c>
      <c r="AJ230">
        <v>1.6856858253441249</v>
      </c>
      <c r="AK230">
        <v>66.402608217360225</v>
      </c>
      <c r="AL230">
        <f t="shared" si="128"/>
        <v>1.7934325514575813</v>
      </c>
      <c r="AM230">
        <v>34.891138820721288</v>
      </c>
      <c r="AN230">
        <v>35.609990588235277</v>
      </c>
      <c r="AO230">
        <v>-6.9904441840455553E-5</v>
      </c>
      <c r="AP230">
        <v>90.818453597350185</v>
      </c>
      <c r="AQ230">
        <v>146</v>
      </c>
      <c r="AR230">
        <v>22</v>
      </c>
      <c r="AS230">
        <f t="shared" si="129"/>
        <v>1</v>
      </c>
      <c r="AT230">
        <f t="shared" si="130"/>
        <v>0</v>
      </c>
      <c r="AU230">
        <f t="shared" si="131"/>
        <v>47305.165356481906</v>
      </c>
      <c r="AV230">
        <f t="shared" si="132"/>
        <v>1200</v>
      </c>
      <c r="AW230">
        <f t="shared" si="133"/>
        <v>1025.9239210068745</v>
      </c>
      <c r="AX230">
        <f t="shared" si="134"/>
        <v>0.85493660083906209</v>
      </c>
      <c r="AY230">
        <f t="shared" si="135"/>
        <v>0.18842763961938996</v>
      </c>
      <c r="AZ230">
        <v>2.7</v>
      </c>
      <c r="BA230">
        <v>0.5</v>
      </c>
      <c r="BB230" t="s">
        <v>355</v>
      </c>
      <c r="BC230">
        <v>2</v>
      </c>
      <c r="BD230" t="b">
        <v>1</v>
      </c>
      <c r="BE230">
        <v>1670263999.5999999</v>
      </c>
      <c r="BF230">
        <v>1394.9357142857141</v>
      </c>
      <c r="BG230">
        <v>1421.238571428572</v>
      </c>
      <c r="BH230">
        <v>35.612114285714291</v>
      </c>
      <c r="BI230">
        <v>34.886371428571429</v>
      </c>
      <c r="BJ230">
        <v>1400.194285714286</v>
      </c>
      <c r="BK230">
        <v>35.481971428571427</v>
      </c>
      <c r="BL230">
        <v>649.97442857142858</v>
      </c>
      <c r="BM230">
        <v>100.97</v>
      </c>
      <c r="BN230">
        <v>9.9892571428571428E-2</v>
      </c>
      <c r="BO230">
        <v>33.063200000000002</v>
      </c>
      <c r="BP230">
        <v>33.498142857142859</v>
      </c>
      <c r="BQ230">
        <v>999.89999999999986</v>
      </c>
      <c r="BR230">
        <v>0</v>
      </c>
      <c r="BS230">
        <v>0</v>
      </c>
      <c r="BT230">
        <v>9012.8571428571431</v>
      </c>
      <c r="BU230">
        <v>0</v>
      </c>
      <c r="BV230">
        <v>157.1994285714286</v>
      </c>
      <c r="BW230">
        <v>-26.304257142857139</v>
      </c>
      <c r="BX230">
        <v>1446.447142857143</v>
      </c>
      <c r="BY230">
        <v>1472.6142857142861</v>
      </c>
      <c r="BZ230">
        <v>0.72572857142857139</v>
      </c>
      <c r="CA230">
        <v>1421.238571428572</v>
      </c>
      <c r="CB230">
        <v>34.886371428571429</v>
      </c>
      <c r="CC230">
        <v>3.595751428571428</v>
      </c>
      <c r="CD230">
        <v>3.5224728571428572</v>
      </c>
      <c r="CE230">
        <v>27.078771428571429</v>
      </c>
      <c r="CF230">
        <v>26.728471428571432</v>
      </c>
      <c r="CG230">
        <v>1200</v>
      </c>
      <c r="CH230">
        <v>0.50003171428571414</v>
      </c>
      <c r="CI230">
        <v>0.4999682857142857</v>
      </c>
      <c r="CJ230">
        <v>0</v>
      </c>
      <c r="CK230">
        <v>951.19871428571423</v>
      </c>
      <c r="CL230">
        <v>4.9990899999999998</v>
      </c>
      <c r="CM230">
        <v>9752.8914285714291</v>
      </c>
      <c r="CN230">
        <v>9557.971428571429</v>
      </c>
      <c r="CO230">
        <v>42.875</v>
      </c>
      <c r="CP230">
        <v>44.561999999999998</v>
      </c>
      <c r="CQ230">
        <v>43.625</v>
      </c>
      <c r="CR230">
        <v>43.741</v>
      </c>
      <c r="CS230">
        <v>44.25</v>
      </c>
      <c r="CT230">
        <v>597.53857142857146</v>
      </c>
      <c r="CU230">
        <v>597.46571428571428</v>
      </c>
      <c r="CV230">
        <v>0</v>
      </c>
      <c r="CW230">
        <v>1670264020.4000001</v>
      </c>
      <c r="CX230">
        <v>0</v>
      </c>
      <c r="CY230">
        <v>1670262879</v>
      </c>
      <c r="CZ230" t="s">
        <v>356</v>
      </c>
      <c r="DA230">
        <v>1670262873</v>
      </c>
      <c r="DB230">
        <v>1670262879</v>
      </c>
      <c r="DC230">
        <v>3</v>
      </c>
      <c r="DD230">
        <v>-7.0000000000000001E-3</v>
      </c>
      <c r="DE230">
        <v>-1.0999999999999999E-2</v>
      </c>
      <c r="DF230">
        <v>-3.9849999999999999</v>
      </c>
      <c r="DG230">
        <v>0.13</v>
      </c>
      <c r="DH230">
        <v>415</v>
      </c>
      <c r="DI230">
        <v>34</v>
      </c>
      <c r="DJ230">
        <v>0.34</v>
      </c>
      <c r="DK230">
        <v>0.13</v>
      </c>
      <c r="DL230">
        <v>-26.20625853658537</v>
      </c>
      <c r="DM230">
        <v>0.52366829268286696</v>
      </c>
      <c r="DN230">
        <v>0.13700259562363951</v>
      </c>
      <c r="DO230">
        <v>0</v>
      </c>
      <c r="DP230">
        <v>0.72129665853658531</v>
      </c>
      <c r="DQ230">
        <v>3.0272529616726079E-2</v>
      </c>
      <c r="DR230">
        <v>3.2937365660188379E-3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363</v>
      </c>
      <c r="EA230">
        <v>3.2966199999999999</v>
      </c>
      <c r="EB230">
        <v>2.6253199999999999</v>
      </c>
      <c r="EC230">
        <v>0.229993</v>
      </c>
      <c r="ED230">
        <v>0.23055999999999999</v>
      </c>
      <c r="EE230">
        <v>0.14368500000000001</v>
      </c>
      <c r="EF230">
        <v>0.140094</v>
      </c>
      <c r="EG230">
        <v>23309.7</v>
      </c>
      <c r="EH230">
        <v>23707.1</v>
      </c>
      <c r="EI230">
        <v>28173</v>
      </c>
      <c r="EJ230">
        <v>29664.7</v>
      </c>
      <c r="EK230">
        <v>33201.9</v>
      </c>
      <c r="EL230">
        <v>35409.199999999997</v>
      </c>
      <c r="EM230">
        <v>39762.400000000001</v>
      </c>
      <c r="EN230">
        <v>42385.3</v>
      </c>
      <c r="EO230">
        <v>1.97445</v>
      </c>
      <c r="EP230">
        <v>2.1571799999999999</v>
      </c>
      <c r="EQ230">
        <v>0.142649</v>
      </c>
      <c r="ER230">
        <v>0</v>
      </c>
      <c r="ES230">
        <v>31.185500000000001</v>
      </c>
      <c r="ET230">
        <v>999.9</v>
      </c>
      <c r="EU230">
        <v>51.6</v>
      </c>
      <c r="EV230">
        <v>39.4</v>
      </c>
      <c r="EW230">
        <v>36.691000000000003</v>
      </c>
      <c r="EX230">
        <v>57.3003</v>
      </c>
      <c r="EY230">
        <v>-1.57853</v>
      </c>
      <c r="EZ230">
        <v>2</v>
      </c>
      <c r="FA230">
        <v>0.44636700000000001</v>
      </c>
      <c r="FB230">
        <v>0.32597199999999998</v>
      </c>
      <c r="FC230">
        <v>20.273900000000001</v>
      </c>
      <c r="FD230">
        <v>5.2193899999999998</v>
      </c>
      <c r="FE230">
        <v>12.004300000000001</v>
      </c>
      <c r="FF230">
        <v>4.9867499999999998</v>
      </c>
      <c r="FG230">
        <v>3.2845800000000001</v>
      </c>
      <c r="FH230">
        <v>9999</v>
      </c>
      <c r="FI230">
        <v>9999</v>
      </c>
      <c r="FJ230">
        <v>9999</v>
      </c>
      <c r="FK230">
        <v>999.9</v>
      </c>
      <c r="FL230">
        <v>1.8658399999999999</v>
      </c>
      <c r="FM230">
        <v>1.86233</v>
      </c>
      <c r="FN230">
        <v>1.86432</v>
      </c>
      <c r="FO230">
        <v>1.86043</v>
      </c>
      <c r="FP230">
        <v>1.86111</v>
      </c>
      <c r="FQ230">
        <v>1.8602000000000001</v>
      </c>
      <c r="FR230">
        <v>1.86188</v>
      </c>
      <c r="FS230">
        <v>1.8585100000000001</v>
      </c>
      <c r="FT230">
        <v>0</v>
      </c>
      <c r="FU230">
        <v>0</v>
      </c>
      <c r="FV230">
        <v>0</v>
      </c>
      <c r="FW230">
        <v>0</v>
      </c>
      <c r="FX230" t="s">
        <v>358</v>
      </c>
      <c r="FY230" t="s">
        <v>359</v>
      </c>
      <c r="FZ230" t="s">
        <v>360</v>
      </c>
      <c r="GA230" t="s">
        <v>360</v>
      </c>
      <c r="GB230" t="s">
        <v>360</v>
      </c>
      <c r="GC230" t="s">
        <v>360</v>
      </c>
      <c r="GD230">
        <v>0</v>
      </c>
      <c r="GE230">
        <v>100</v>
      </c>
      <c r="GF230">
        <v>100</v>
      </c>
      <c r="GG230">
        <v>-5.27</v>
      </c>
      <c r="GH230">
        <v>0.13009999999999999</v>
      </c>
      <c r="GI230">
        <v>-3.0386377359327348</v>
      </c>
      <c r="GJ230">
        <v>-2.737337881603403E-3</v>
      </c>
      <c r="GK230">
        <v>1.2769921614711079E-6</v>
      </c>
      <c r="GL230">
        <v>-3.2469241445839119E-10</v>
      </c>
      <c r="GM230">
        <v>0.13012000000000509</v>
      </c>
      <c r="GN230">
        <v>0</v>
      </c>
      <c r="GO230">
        <v>0</v>
      </c>
      <c r="GP230">
        <v>0</v>
      </c>
      <c r="GQ230">
        <v>4</v>
      </c>
      <c r="GR230">
        <v>2074</v>
      </c>
      <c r="GS230">
        <v>4</v>
      </c>
      <c r="GT230">
        <v>30</v>
      </c>
      <c r="GU230">
        <v>18.8</v>
      </c>
      <c r="GV230">
        <v>18.7</v>
      </c>
      <c r="GW230">
        <v>3.7048299999999998</v>
      </c>
      <c r="GX230">
        <v>2.5280800000000001</v>
      </c>
      <c r="GY230">
        <v>2.04834</v>
      </c>
      <c r="GZ230">
        <v>2.6061999999999999</v>
      </c>
      <c r="HA230">
        <v>2.1972700000000001</v>
      </c>
      <c r="HB230">
        <v>2.3767100000000001</v>
      </c>
      <c r="HC230">
        <v>42.724200000000003</v>
      </c>
      <c r="HD230">
        <v>13.414099999999999</v>
      </c>
      <c r="HE230">
        <v>18</v>
      </c>
      <c r="HF230">
        <v>517.49400000000003</v>
      </c>
      <c r="HG230">
        <v>720.33100000000002</v>
      </c>
      <c r="HH230">
        <v>30.999400000000001</v>
      </c>
      <c r="HI230">
        <v>33.074300000000001</v>
      </c>
      <c r="HJ230">
        <v>29.9999</v>
      </c>
      <c r="HK230">
        <v>32.972999999999999</v>
      </c>
      <c r="HL230">
        <v>32.9619</v>
      </c>
      <c r="HM230">
        <v>74.097700000000003</v>
      </c>
      <c r="HN230">
        <v>-30</v>
      </c>
      <c r="HO230">
        <v>-30</v>
      </c>
      <c r="HP230">
        <v>31</v>
      </c>
      <c r="HQ230">
        <v>1434.91</v>
      </c>
      <c r="HR230">
        <v>33.834600000000002</v>
      </c>
      <c r="HS230">
        <v>99.266499999999994</v>
      </c>
      <c r="HT230">
        <v>98.302999999999997</v>
      </c>
    </row>
    <row r="231" spans="1:228" x14ac:dyDescent="0.2">
      <c r="A231">
        <v>216</v>
      </c>
      <c r="B231">
        <v>1670264005.5999999</v>
      </c>
      <c r="C231">
        <v>858.59999990463257</v>
      </c>
      <c r="D231" t="s">
        <v>791</v>
      </c>
      <c r="E231" t="s">
        <v>792</v>
      </c>
      <c r="F231">
        <v>4</v>
      </c>
      <c r="G231">
        <v>1670264003.2874999</v>
      </c>
      <c r="H231">
        <f t="shared" si="102"/>
        <v>1.7882653525602846E-3</v>
      </c>
      <c r="I231">
        <f t="shared" si="103"/>
        <v>1.7882653525602845</v>
      </c>
      <c r="J231">
        <f t="shared" si="104"/>
        <v>37.226813563181516</v>
      </c>
      <c r="K231">
        <f t="shared" si="105"/>
        <v>1401.0675000000001</v>
      </c>
      <c r="L231">
        <f t="shared" si="106"/>
        <v>822.6135260753282</v>
      </c>
      <c r="M231">
        <f t="shared" si="107"/>
        <v>83.141466551731412</v>
      </c>
      <c r="N231">
        <f t="shared" si="108"/>
        <v>141.60575166290309</v>
      </c>
      <c r="O231">
        <f t="shared" si="109"/>
        <v>0.11000944644468205</v>
      </c>
      <c r="P231">
        <f t="shared" si="110"/>
        <v>3.6798567891559881</v>
      </c>
      <c r="Q231">
        <f t="shared" si="111"/>
        <v>0.10821453789792922</v>
      </c>
      <c r="R231">
        <f t="shared" si="112"/>
        <v>6.7792912138116529E-2</v>
      </c>
      <c r="S231">
        <f t="shared" si="113"/>
        <v>226.11626047065113</v>
      </c>
      <c r="T231">
        <f t="shared" si="114"/>
        <v>33.763460312765957</v>
      </c>
      <c r="U231">
        <f t="shared" si="115"/>
        <v>33.501237500000002</v>
      </c>
      <c r="V231">
        <f t="shared" si="116"/>
        <v>5.1961478387678124</v>
      </c>
      <c r="W231">
        <f t="shared" si="117"/>
        <v>70.971497844434339</v>
      </c>
      <c r="X231">
        <f t="shared" si="118"/>
        <v>3.5986165186558017</v>
      </c>
      <c r="Y231">
        <f t="shared" si="119"/>
        <v>5.0705094692291448</v>
      </c>
      <c r="Z231">
        <f t="shared" si="120"/>
        <v>1.5975313201120107</v>
      </c>
      <c r="AA231">
        <f t="shared" si="121"/>
        <v>-78.862502047908549</v>
      </c>
      <c r="AB231">
        <f t="shared" si="122"/>
        <v>-86.599033573700794</v>
      </c>
      <c r="AC231">
        <f t="shared" si="123"/>
        <v>-5.4045825359110209</v>
      </c>
      <c r="AD231">
        <f t="shared" si="124"/>
        <v>55.250142313130752</v>
      </c>
      <c r="AE231">
        <f t="shared" si="125"/>
        <v>60.968138618389062</v>
      </c>
      <c r="AF231">
        <f t="shared" si="126"/>
        <v>1.8125296671204678</v>
      </c>
      <c r="AG231">
        <f t="shared" si="127"/>
        <v>37.226813563181516</v>
      </c>
      <c r="AH231">
        <v>1478.984468675804</v>
      </c>
      <c r="AI231">
        <v>1455.9358181818179</v>
      </c>
      <c r="AJ231">
        <v>1.7342315541638209</v>
      </c>
      <c r="AK231">
        <v>66.402608217360225</v>
      </c>
      <c r="AL231">
        <f t="shared" si="128"/>
        <v>1.7882653525602845</v>
      </c>
      <c r="AM231">
        <v>34.883695050468567</v>
      </c>
      <c r="AN231">
        <v>35.600363529411759</v>
      </c>
      <c r="AO231">
        <v>-5.368602849480542E-5</v>
      </c>
      <c r="AP231">
        <v>90.818453597350185</v>
      </c>
      <c r="AQ231">
        <v>146</v>
      </c>
      <c r="AR231">
        <v>22</v>
      </c>
      <c r="AS231">
        <f t="shared" si="129"/>
        <v>1</v>
      </c>
      <c r="AT231">
        <f t="shared" si="130"/>
        <v>0</v>
      </c>
      <c r="AU231">
        <f t="shared" si="131"/>
        <v>47315.59486251096</v>
      </c>
      <c r="AV231">
        <f t="shared" si="132"/>
        <v>1200.0174999999999</v>
      </c>
      <c r="AW231">
        <f t="shared" si="133"/>
        <v>1025.9387764096639</v>
      </c>
      <c r="AX231">
        <f t="shared" si="134"/>
        <v>0.85493651251724567</v>
      </c>
      <c r="AY231">
        <f t="shared" si="135"/>
        <v>0.18842746915828407</v>
      </c>
      <c r="AZ231">
        <v>2.7</v>
      </c>
      <c r="BA231">
        <v>0.5</v>
      </c>
      <c r="BB231" t="s">
        <v>355</v>
      </c>
      <c r="BC231">
        <v>2</v>
      </c>
      <c r="BD231" t="b">
        <v>1</v>
      </c>
      <c r="BE231">
        <v>1670264003.2874999</v>
      </c>
      <c r="BF231">
        <v>1401.0675000000001</v>
      </c>
      <c r="BG231">
        <v>1427.4475</v>
      </c>
      <c r="BH231">
        <v>35.605224999999997</v>
      </c>
      <c r="BI231">
        <v>34.879137499999999</v>
      </c>
      <c r="BJ231">
        <v>1406.33</v>
      </c>
      <c r="BK231">
        <v>35.475087500000001</v>
      </c>
      <c r="BL231">
        <v>650.00212499999998</v>
      </c>
      <c r="BM231">
        <v>100.97</v>
      </c>
      <c r="BN231">
        <v>9.9899674999999993E-2</v>
      </c>
      <c r="BO231">
        <v>33.064725000000003</v>
      </c>
      <c r="BP231">
        <v>33.501237500000002</v>
      </c>
      <c r="BQ231">
        <v>999.9</v>
      </c>
      <c r="BR231">
        <v>0</v>
      </c>
      <c r="BS231">
        <v>0</v>
      </c>
      <c r="BT231">
        <v>9014.9212499999994</v>
      </c>
      <c r="BU231">
        <v>0</v>
      </c>
      <c r="BV231">
        <v>157.08725000000001</v>
      </c>
      <c r="BW231">
        <v>-26.381450000000001</v>
      </c>
      <c r="BX231">
        <v>1452.7925</v>
      </c>
      <c r="BY231">
        <v>1479.0350000000001</v>
      </c>
      <c r="BZ231">
        <v>0.72606587499999997</v>
      </c>
      <c r="CA231">
        <v>1427.4475</v>
      </c>
      <c r="CB231">
        <v>34.879137499999999</v>
      </c>
      <c r="CC231">
        <v>3.5950562499999998</v>
      </c>
      <c r="CD231">
        <v>3.5217475</v>
      </c>
      <c r="CE231">
        <v>27.075475000000001</v>
      </c>
      <c r="CF231">
        <v>26.7249625</v>
      </c>
      <c r="CG231">
        <v>1200.0174999999999</v>
      </c>
      <c r="CH231">
        <v>0.500034125</v>
      </c>
      <c r="CI231">
        <v>0.499965875</v>
      </c>
      <c r="CJ231">
        <v>0</v>
      </c>
      <c r="CK231">
        <v>950.80162500000006</v>
      </c>
      <c r="CL231">
        <v>4.9990899999999998</v>
      </c>
      <c r="CM231">
        <v>9751.7837499999987</v>
      </c>
      <c r="CN231">
        <v>9558.1062499999989</v>
      </c>
      <c r="CO231">
        <v>42.859250000000003</v>
      </c>
      <c r="CP231">
        <v>44.561999999999998</v>
      </c>
      <c r="CQ231">
        <v>43.625</v>
      </c>
      <c r="CR231">
        <v>43.686999999999998</v>
      </c>
      <c r="CS231">
        <v>44.25</v>
      </c>
      <c r="CT231">
        <v>597.55124999999998</v>
      </c>
      <c r="CU231">
        <v>597.47125000000005</v>
      </c>
      <c r="CV231">
        <v>0</v>
      </c>
      <c r="CW231">
        <v>1670264024.5999999</v>
      </c>
      <c r="CX231">
        <v>0</v>
      </c>
      <c r="CY231">
        <v>1670262879</v>
      </c>
      <c r="CZ231" t="s">
        <v>356</v>
      </c>
      <c r="DA231">
        <v>1670262873</v>
      </c>
      <c r="DB231">
        <v>1670262879</v>
      </c>
      <c r="DC231">
        <v>3</v>
      </c>
      <c r="DD231">
        <v>-7.0000000000000001E-3</v>
      </c>
      <c r="DE231">
        <v>-1.0999999999999999E-2</v>
      </c>
      <c r="DF231">
        <v>-3.9849999999999999</v>
      </c>
      <c r="DG231">
        <v>0.13</v>
      </c>
      <c r="DH231">
        <v>415</v>
      </c>
      <c r="DI231">
        <v>34</v>
      </c>
      <c r="DJ231">
        <v>0.34</v>
      </c>
      <c r="DK231">
        <v>0.13</v>
      </c>
      <c r="DL231">
        <v>-26.224487804878049</v>
      </c>
      <c r="DM231">
        <v>-0.33902926829270807</v>
      </c>
      <c r="DN231">
        <v>0.15294850431838219</v>
      </c>
      <c r="DO231">
        <v>0</v>
      </c>
      <c r="DP231">
        <v>0.72339600000000004</v>
      </c>
      <c r="DQ231">
        <v>2.1031024390245678E-2</v>
      </c>
      <c r="DR231">
        <v>2.248644079244644E-3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363</v>
      </c>
      <c r="EA231">
        <v>3.2967300000000002</v>
      </c>
      <c r="EB231">
        <v>2.6251699999999998</v>
      </c>
      <c r="EC231">
        <v>0.23066</v>
      </c>
      <c r="ED231">
        <v>0.23121700000000001</v>
      </c>
      <c r="EE231">
        <v>0.143654</v>
      </c>
      <c r="EF231">
        <v>0.14007500000000001</v>
      </c>
      <c r="EG231">
        <v>23289.5</v>
      </c>
      <c r="EH231">
        <v>23686.7</v>
      </c>
      <c r="EI231">
        <v>28173.1</v>
      </c>
      <c r="EJ231">
        <v>29664.6</v>
      </c>
      <c r="EK231">
        <v>33203.199999999997</v>
      </c>
      <c r="EL231">
        <v>35409.599999999999</v>
      </c>
      <c r="EM231">
        <v>39762.5</v>
      </c>
      <c r="EN231">
        <v>42384.800000000003</v>
      </c>
      <c r="EO231">
        <v>1.97465</v>
      </c>
      <c r="EP231">
        <v>2.1570499999999999</v>
      </c>
      <c r="EQ231">
        <v>0.14280499999999999</v>
      </c>
      <c r="ER231">
        <v>0</v>
      </c>
      <c r="ES231">
        <v>31.188400000000001</v>
      </c>
      <c r="ET231">
        <v>999.9</v>
      </c>
      <c r="EU231">
        <v>51.6</v>
      </c>
      <c r="EV231">
        <v>39.4</v>
      </c>
      <c r="EW231">
        <v>36.687199999999997</v>
      </c>
      <c r="EX231">
        <v>57.000300000000003</v>
      </c>
      <c r="EY231">
        <v>-1.5584899999999999</v>
      </c>
      <c r="EZ231">
        <v>2</v>
      </c>
      <c r="FA231">
        <v>0.44620900000000002</v>
      </c>
      <c r="FB231">
        <v>0.32258700000000001</v>
      </c>
      <c r="FC231">
        <v>20.273900000000001</v>
      </c>
      <c r="FD231">
        <v>5.2195400000000003</v>
      </c>
      <c r="FE231">
        <v>12.004300000000001</v>
      </c>
      <c r="FF231">
        <v>4.9866000000000001</v>
      </c>
      <c r="FG231">
        <v>3.2846500000000001</v>
      </c>
      <c r="FH231">
        <v>9999</v>
      </c>
      <c r="FI231">
        <v>9999</v>
      </c>
      <c r="FJ231">
        <v>9999</v>
      </c>
      <c r="FK231">
        <v>999.9</v>
      </c>
      <c r="FL231">
        <v>1.8658399999999999</v>
      </c>
      <c r="FM231">
        <v>1.86232</v>
      </c>
      <c r="FN231">
        <v>1.86432</v>
      </c>
      <c r="FO231">
        <v>1.86042</v>
      </c>
      <c r="FP231">
        <v>1.86111</v>
      </c>
      <c r="FQ231">
        <v>1.8602000000000001</v>
      </c>
      <c r="FR231">
        <v>1.86188</v>
      </c>
      <c r="FS231">
        <v>1.8585100000000001</v>
      </c>
      <c r="FT231">
        <v>0</v>
      </c>
      <c r="FU231">
        <v>0</v>
      </c>
      <c r="FV231">
        <v>0</v>
      </c>
      <c r="FW231">
        <v>0</v>
      </c>
      <c r="FX231" t="s">
        <v>358</v>
      </c>
      <c r="FY231" t="s">
        <v>359</v>
      </c>
      <c r="FZ231" t="s">
        <v>360</v>
      </c>
      <c r="GA231" t="s">
        <v>360</v>
      </c>
      <c r="GB231" t="s">
        <v>360</v>
      </c>
      <c r="GC231" t="s">
        <v>360</v>
      </c>
      <c r="GD231">
        <v>0</v>
      </c>
      <c r="GE231">
        <v>100</v>
      </c>
      <c r="GF231">
        <v>100</v>
      </c>
      <c r="GG231">
        <v>-5.27</v>
      </c>
      <c r="GH231">
        <v>0.13009999999999999</v>
      </c>
      <c r="GI231">
        <v>-3.0386377359327348</v>
      </c>
      <c r="GJ231">
        <v>-2.737337881603403E-3</v>
      </c>
      <c r="GK231">
        <v>1.2769921614711079E-6</v>
      </c>
      <c r="GL231">
        <v>-3.2469241445839119E-10</v>
      </c>
      <c r="GM231">
        <v>0.13012000000000509</v>
      </c>
      <c r="GN231">
        <v>0</v>
      </c>
      <c r="GO231">
        <v>0</v>
      </c>
      <c r="GP231">
        <v>0</v>
      </c>
      <c r="GQ231">
        <v>4</v>
      </c>
      <c r="GR231">
        <v>2074</v>
      </c>
      <c r="GS231">
        <v>4</v>
      </c>
      <c r="GT231">
        <v>30</v>
      </c>
      <c r="GU231">
        <v>18.899999999999999</v>
      </c>
      <c r="GV231">
        <v>18.8</v>
      </c>
      <c r="GW231">
        <v>3.7182599999999999</v>
      </c>
      <c r="GX231">
        <v>2.52197</v>
      </c>
      <c r="GY231">
        <v>2.04834</v>
      </c>
      <c r="GZ231">
        <v>2.6061999999999999</v>
      </c>
      <c r="HA231">
        <v>2.1972700000000001</v>
      </c>
      <c r="HB231">
        <v>2.3645</v>
      </c>
      <c r="HC231">
        <v>42.724200000000003</v>
      </c>
      <c r="HD231">
        <v>13.414099999999999</v>
      </c>
      <c r="HE231">
        <v>18</v>
      </c>
      <c r="HF231">
        <v>517.61099999999999</v>
      </c>
      <c r="HG231">
        <v>720.20299999999997</v>
      </c>
      <c r="HH231">
        <v>30.999199999999998</v>
      </c>
      <c r="HI231">
        <v>33.073799999999999</v>
      </c>
      <c r="HJ231">
        <v>29.9999</v>
      </c>
      <c r="HK231">
        <v>32.971299999999999</v>
      </c>
      <c r="HL231">
        <v>32.960799999999999</v>
      </c>
      <c r="HM231">
        <v>74.366900000000001</v>
      </c>
      <c r="HN231">
        <v>-30</v>
      </c>
      <c r="HO231">
        <v>-30</v>
      </c>
      <c r="HP231">
        <v>31</v>
      </c>
      <c r="HQ231">
        <v>1441.6</v>
      </c>
      <c r="HR231">
        <v>33.834600000000002</v>
      </c>
      <c r="HS231">
        <v>99.266800000000003</v>
      </c>
      <c r="HT231">
        <v>98.302099999999996</v>
      </c>
    </row>
    <row r="232" spans="1:228" x14ac:dyDescent="0.2">
      <c r="A232">
        <v>217</v>
      </c>
      <c r="B232">
        <v>1670264009.5999999</v>
      </c>
      <c r="C232">
        <v>862.59999990463257</v>
      </c>
      <c r="D232" t="s">
        <v>793</v>
      </c>
      <c r="E232" t="s">
        <v>794</v>
      </c>
      <c r="F232">
        <v>4</v>
      </c>
      <c r="G232">
        <v>1670264007.5999999</v>
      </c>
      <c r="H232">
        <f t="shared" si="102"/>
        <v>1.7830429825141743E-3</v>
      </c>
      <c r="I232">
        <f t="shared" si="103"/>
        <v>1.7830429825141743</v>
      </c>
      <c r="J232">
        <f t="shared" si="104"/>
        <v>37.632681220614067</v>
      </c>
      <c r="K232">
        <f t="shared" si="105"/>
        <v>1408.19</v>
      </c>
      <c r="L232">
        <f t="shared" si="106"/>
        <v>821.12145829607937</v>
      </c>
      <c r="M232">
        <f t="shared" si="107"/>
        <v>82.992741396655745</v>
      </c>
      <c r="N232">
        <f t="shared" si="108"/>
        <v>142.32918568450799</v>
      </c>
      <c r="O232">
        <f t="shared" si="109"/>
        <v>0.10951222209260812</v>
      </c>
      <c r="P232">
        <f t="shared" si="110"/>
        <v>3.6695762618993526</v>
      </c>
      <c r="Q232">
        <f t="shared" si="111"/>
        <v>0.10772846475510491</v>
      </c>
      <c r="R232">
        <f t="shared" si="112"/>
        <v>6.7488133806993408E-2</v>
      </c>
      <c r="S232">
        <f t="shared" si="113"/>
        <v>226.11969094850622</v>
      </c>
      <c r="T232">
        <f t="shared" si="114"/>
        <v>33.769088746778792</v>
      </c>
      <c r="U232">
        <f t="shared" si="115"/>
        <v>33.506328571428583</v>
      </c>
      <c r="V232">
        <f t="shared" si="116"/>
        <v>5.1976289971491303</v>
      </c>
      <c r="W232">
        <f t="shared" si="117"/>
        <v>70.939558119032</v>
      </c>
      <c r="X232">
        <f t="shared" si="118"/>
        <v>3.5975374322189673</v>
      </c>
      <c r="Y232">
        <f t="shared" si="119"/>
        <v>5.0712712731908081</v>
      </c>
      <c r="Z232">
        <f t="shared" si="120"/>
        <v>1.600091564930163</v>
      </c>
      <c r="AA232">
        <f t="shared" si="121"/>
        <v>-78.632195528875087</v>
      </c>
      <c r="AB232">
        <f t="shared" si="122"/>
        <v>-86.835080780476517</v>
      </c>
      <c r="AC232">
        <f t="shared" si="123"/>
        <v>-5.4347033152762565</v>
      </c>
      <c r="AD232">
        <f t="shared" si="124"/>
        <v>55.217711323878348</v>
      </c>
      <c r="AE232">
        <f t="shared" si="125"/>
        <v>61.067833712850216</v>
      </c>
      <c r="AF232">
        <f t="shared" si="126"/>
        <v>1.8092993284932899</v>
      </c>
      <c r="AG232">
        <f t="shared" si="127"/>
        <v>37.632681220614067</v>
      </c>
      <c r="AH232">
        <v>1485.860483540655</v>
      </c>
      <c r="AI232">
        <v>1462.733575757575</v>
      </c>
      <c r="AJ232">
        <v>1.710580150003318</v>
      </c>
      <c r="AK232">
        <v>66.402608217360225</v>
      </c>
      <c r="AL232">
        <f t="shared" si="128"/>
        <v>1.7830429825141743</v>
      </c>
      <c r="AM232">
        <v>34.875712949318853</v>
      </c>
      <c r="AN232">
        <v>35.590792941176453</v>
      </c>
      <c r="AO232">
        <v>-1.462046532025834E-4</v>
      </c>
      <c r="AP232">
        <v>90.818453597350185</v>
      </c>
      <c r="AQ232">
        <v>146</v>
      </c>
      <c r="AR232">
        <v>22</v>
      </c>
      <c r="AS232">
        <f t="shared" si="129"/>
        <v>1</v>
      </c>
      <c r="AT232">
        <f t="shared" si="130"/>
        <v>0</v>
      </c>
      <c r="AU232">
        <f t="shared" si="131"/>
        <v>47131.557129734509</v>
      </c>
      <c r="AV232">
        <f t="shared" si="132"/>
        <v>1200.027142857143</v>
      </c>
      <c r="AW232">
        <f t="shared" si="133"/>
        <v>1025.9478564500034</v>
      </c>
      <c r="AX232">
        <f t="shared" si="134"/>
        <v>0.85493720917622373</v>
      </c>
      <c r="AY232">
        <f t="shared" si="135"/>
        <v>0.18842881371011172</v>
      </c>
      <c r="AZ232">
        <v>2.7</v>
      </c>
      <c r="BA232">
        <v>0.5</v>
      </c>
      <c r="BB232" t="s">
        <v>355</v>
      </c>
      <c r="BC232">
        <v>2</v>
      </c>
      <c r="BD232" t="b">
        <v>1</v>
      </c>
      <c r="BE232">
        <v>1670264007.5999999</v>
      </c>
      <c r="BF232">
        <v>1408.19</v>
      </c>
      <c r="BG232">
        <v>1434.6142857142861</v>
      </c>
      <c r="BH232">
        <v>35.59365714285714</v>
      </c>
      <c r="BI232">
        <v>34.868871428571417</v>
      </c>
      <c r="BJ232">
        <v>1413.462857142857</v>
      </c>
      <c r="BK232">
        <v>35.463528571428569</v>
      </c>
      <c r="BL232">
        <v>650.01685714285725</v>
      </c>
      <c r="BM232">
        <v>100.9722857142857</v>
      </c>
      <c r="BN232">
        <v>0.1001446285714286</v>
      </c>
      <c r="BO232">
        <v>33.067400000000013</v>
      </c>
      <c r="BP232">
        <v>33.506328571428583</v>
      </c>
      <c r="BQ232">
        <v>999.89999999999986</v>
      </c>
      <c r="BR232">
        <v>0</v>
      </c>
      <c r="BS232">
        <v>0</v>
      </c>
      <c r="BT232">
        <v>8979.1942857142876</v>
      </c>
      <c r="BU232">
        <v>0</v>
      </c>
      <c r="BV232">
        <v>156.89699999999999</v>
      </c>
      <c r="BW232">
        <v>-26.424571428571429</v>
      </c>
      <c r="BX232">
        <v>1460.1628571428571</v>
      </c>
      <c r="BY232">
        <v>1486.4457142857141</v>
      </c>
      <c r="BZ232">
        <v>0.72477228571428576</v>
      </c>
      <c r="CA232">
        <v>1434.6142857142861</v>
      </c>
      <c r="CB232">
        <v>34.868871428571417</v>
      </c>
      <c r="CC232">
        <v>3.5939742857142849</v>
      </c>
      <c r="CD232">
        <v>3.5207914285714281</v>
      </c>
      <c r="CE232">
        <v>27.070342857142862</v>
      </c>
      <c r="CF232">
        <v>26.72035714285715</v>
      </c>
      <c r="CG232">
        <v>1200.027142857143</v>
      </c>
      <c r="CH232">
        <v>0.50000999999999995</v>
      </c>
      <c r="CI232">
        <v>0.49998999999999999</v>
      </c>
      <c r="CJ232">
        <v>0</v>
      </c>
      <c r="CK232">
        <v>950.697</v>
      </c>
      <c r="CL232">
        <v>4.9990899999999998</v>
      </c>
      <c r="CM232">
        <v>9750.0814285714296</v>
      </c>
      <c r="CN232">
        <v>9558.0971428571411</v>
      </c>
      <c r="CO232">
        <v>42.866</v>
      </c>
      <c r="CP232">
        <v>44.561999999999998</v>
      </c>
      <c r="CQ232">
        <v>43.625</v>
      </c>
      <c r="CR232">
        <v>43.686999999999998</v>
      </c>
      <c r="CS232">
        <v>44.241</v>
      </c>
      <c r="CT232">
        <v>597.52571428571434</v>
      </c>
      <c r="CU232">
        <v>597.50142857142862</v>
      </c>
      <c r="CV232">
        <v>0</v>
      </c>
      <c r="CW232">
        <v>1670264028.2</v>
      </c>
      <c r="CX232">
        <v>0</v>
      </c>
      <c r="CY232">
        <v>1670262879</v>
      </c>
      <c r="CZ232" t="s">
        <v>356</v>
      </c>
      <c r="DA232">
        <v>1670262873</v>
      </c>
      <c r="DB232">
        <v>1670262879</v>
      </c>
      <c r="DC232">
        <v>3</v>
      </c>
      <c r="DD232">
        <v>-7.0000000000000001E-3</v>
      </c>
      <c r="DE232">
        <v>-1.0999999999999999E-2</v>
      </c>
      <c r="DF232">
        <v>-3.9849999999999999</v>
      </c>
      <c r="DG232">
        <v>0.13</v>
      </c>
      <c r="DH232">
        <v>415</v>
      </c>
      <c r="DI232">
        <v>34</v>
      </c>
      <c r="DJ232">
        <v>0.34</v>
      </c>
      <c r="DK232">
        <v>0.13</v>
      </c>
      <c r="DL232">
        <v>-26.256245</v>
      </c>
      <c r="DM232">
        <v>-0.82981238273909885</v>
      </c>
      <c r="DN232">
        <v>0.1678832137975681</v>
      </c>
      <c r="DO232">
        <v>0</v>
      </c>
      <c r="DP232">
        <v>0.72405712499999997</v>
      </c>
      <c r="DQ232">
        <v>1.3714772983111471E-2</v>
      </c>
      <c r="DR232">
        <v>1.873898238799278E-3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363</v>
      </c>
      <c r="EA232">
        <v>3.2969599999999999</v>
      </c>
      <c r="EB232">
        <v>2.62534</v>
      </c>
      <c r="EC232">
        <v>0.231319</v>
      </c>
      <c r="ED232">
        <v>0.23186799999999999</v>
      </c>
      <c r="EE232">
        <v>0.14363300000000001</v>
      </c>
      <c r="EF232">
        <v>0.14005000000000001</v>
      </c>
      <c r="EG232">
        <v>23269.7</v>
      </c>
      <c r="EH232">
        <v>23666.799999999999</v>
      </c>
      <c r="EI232">
        <v>28173.4</v>
      </c>
      <c r="EJ232">
        <v>29664.9</v>
      </c>
      <c r="EK232">
        <v>33204.300000000003</v>
      </c>
      <c r="EL232">
        <v>35411.199999999997</v>
      </c>
      <c r="EM232">
        <v>39762.800000000003</v>
      </c>
      <c r="EN232">
        <v>42385.3</v>
      </c>
      <c r="EO232">
        <v>1.97543</v>
      </c>
      <c r="EP232">
        <v>2.15707</v>
      </c>
      <c r="EQ232">
        <v>0.143096</v>
      </c>
      <c r="ER232">
        <v>0</v>
      </c>
      <c r="ES232">
        <v>31.189299999999999</v>
      </c>
      <c r="ET232">
        <v>999.9</v>
      </c>
      <c r="EU232">
        <v>51.6</v>
      </c>
      <c r="EV232">
        <v>39.4</v>
      </c>
      <c r="EW232">
        <v>36.686</v>
      </c>
      <c r="EX232">
        <v>57.240299999999998</v>
      </c>
      <c r="EY232">
        <v>-1.68269</v>
      </c>
      <c r="EZ232">
        <v>2</v>
      </c>
      <c r="FA232">
        <v>0.44579299999999999</v>
      </c>
      <c r="FB232">
        <v>0.31944699999999998</v>
      </c>
      <c r="FC232">
        <v>20.274100000000001</v>
      </c>
      <c r="FD232">
        <v>5.2189399999999999</v>
      </c>
      <c r="FE232">
        <v>12.004</v>
      </c>
      <c r="FF232">
        <v>4.98665</v>
      </c>
      <c r="FG232">
        <v>3.2845</v>
      </c>
      <c r="FH232">
        <v>9999</v>
      </c>
      <c r="FI232">
        <v>9999</v>
      </c>
      <c r="FJ232">
        <v>9999</v>
      </c>
      <c r="FK232">
        <v>999.9</v>
      </c>
      <c r="FL232">
        <v>1.8658399999999999</v>
      </c>
      <c r="FM232">
        <v>1.86233</v>
      </c>
      <c r="FN232">
        <v>1.86432</v>
      </c>
      <c r="FO232">
        <v>1.8604499999999999</v>
      </c>
      <c r="FP232">
        <v>1.86111</v>
      </c>
      <c r="FQ232">
        <v>1.8602000000000001</v>
      </c>
      <c r="FR232">
        <v>1.86188</v>
      </c>
      <c r="FS232">
        <v>1.8585199999999999</v>
      </c>
      <c r="FT232">
        <v>0</v>
      </c>
      <c r="FU232">
        <v>0</v>
      </c>
      <c r="FV232">
        <v>0</v>
      </c>
      <c r="FW232">
        <v>0</v>
      </c>
      <c r="FX232" t="s">
        <v>358</v>
      </c>
      <c r="FY232" t="s">
        <v>359</v>
      </c>
      <c r="FZ232" t="s">
        <v>360</v>
      </c>
      <c r="GA232" t="s">
        <v>360</v>
      </c>
      <c r="GB232" t="s">
        <v>360</v>
      </c>
      <c r="GC232" t="s">
        <v>360</v>
      </c>
      <c r="GD232">
        <v>0</v>
      </c>
      <c r="GE232">
        <v>100</v>
      </c>
      <c r="GF232">
        <v>100</v>
      </c>
      <c r="GG232">
        <v>-5.28</v>
      </c>
      <c r="GH232">
        <v>0.13009999999999999</v>
      </c>
      <c r="GI232">
        <v>-3.0386377359327348</v>
      </c>
      <c r="GJ232">
        <v>-2.737337881603403E-3</v>
      </c>
      <c r="GK232">
        <v>1.2769921614711079E-6</v>
      </c>
      <c r="GL232">
        <v>-3.2469241445839119E-10</v>
      </c>
      <c r="GM232">
        <v>0.13012000000000509</v>
      </c>
      <c r="GN232">
        <v>0</v>
      </c>
      <c r="GO232">
        <v>0</v>
      </c>
      <c r="GP232">
        <v>0</v>
      </c>
      <c r="GQ232">
        <v>4</v>
      </c>
      <c r="GR232">
        <v>2074</v>
      </c>
      <c r="GS232">
        <v>4</v>
      </c>
      <c r="GT232">
        <v>30</v>
      </c>
      <c r="GU232">
        <v>18.899999999999999</v>
      </c>
      <c r="GV232">
        <v>18.8</v>
      </c>
      <c r="GW232">
        <v>3.73169</v>
      </c>
      <c r="GX232">
        <v>2.52197</v>
      </c>
      <c r="GY232">
        <v>2.04834</v>
      </c>
      <c r="GZ232">
        <v>2.6061999999999999</v>
      </c>
      <c r="HA232">
        <v>2.1972700000000001</v>
      </c>
      <c r="HB232">
        <v>2.3706100000000001</v>
      </c>
      <c r="HC232">
        <v>42.724200000000003</v>
      </c>
      <c r="HD232">
        <v>13.4053</v>
      </c>
      <c r="HE232">
        <v>18</v>
      </c>
      <c r="HF232">
        <v>518.11900000000003</v>
      </c>
      <c r="HG232">
        <v>720.20299999999997</v>
      </c>
      <c r="HH232">
        <v>30.999199999999998</v>
      </c>
      <c r="HI232">
        <v>33.071399999999997</v>
      </c>
      <c r="HJ232">
        <v>30</v>
      </c>
      <c r="HK232">
        <v>32.970799999999997</v>
      </c>
      <c r="HL232">
        <v>32.9589</v>
      </c>
      <c r="HM232">
        <v>74.643100000000004</v>
      </c>
      <c r="HN232">
        <v>-30</v>
      </c>
      <c r="HO232">
        <v>-30</v>
      </c>
      <c r="HP232">
        <v>31</v>
      </c>
      <c r="HQ232">
        <v>1448.32</v>
      </c>
      <c r="HR232">
        <v>33.834600000000002</v>
      </c>
      <c r="HS232">
        <v>99.267600000000002</v>
      </c>
      <c r="HT232">
        <v>98.303299999999993</v>
      </c>
    </row>
    <row r="233" spans="1:228" x14ac:dyDescent="0.2">
      <c r="A233">
        <v>218</v>
      </c>
      <c r="B233">
        <v>1670264013.5999999</v>
      </c>
      <c r="C233">
        <v>866.59999990463257</v>
      </c>
      <c r="D233" t="s">
        <v>795</v>
      </c>
      <c r="E233" t="s">
        <v>796</v>
      </c>
      <c r="F233">
        <v>4</v>
      </c>
      <c r="G233">
        <v>1670264011.2874999</v>
      </c>
      <c r="H233">
        <f t="shared" si="102"/>
        <v>1.7864658618437417E-3</v>
      </c>
      <c r="I233">
        <f t="shared" si="103"/>
        <v>1.7864658618437417</v>
      </c>
      <c r="J233">
        <f t="shared" si="104"/>
        <v>37.435134875643158</v>
      </c>
      <c r="K233">
        <f t="shared" si="105"/>
        <v>1414.3187499999999</v>
      </c>
      <c r="L233">
        <f t="shared" si="106"/>
        <v>830.20967749198485</v>
      </c>
      <c r="M233">
        <f t="shared" si="107"/>
        <v>83.911481792516909</v>
      </c>
      <c r="N233">
        <f t="shared" si="108"/>
        <v>142.94892634588209</v>
      </c>
      <c r="O233">
        <f t="shared" si="109"/>
        <v>0.10956652007357343</v>
      </c>
      <c r="P233">
        <f t="shared" si="110"/>
        <v>3.6716958704710425</v>
      </c>
      <c r="Q233">
        <f t="shared" si="111"/>
        <v>0.10778202165718999</v>
      </c>
      <c r="R233">
        <f t="shared" si="112"/>
        <v>6.7521672642617783E-2</v>
      </c>
      <c r="S233">
        <f t="shared" si="113"/>
        <v>226.11626016432439</v>
      </c>
      <c r="T233">
        <f t="shared" si="114"/>
        <v>33.767785966522069</v>
      </c>
      <c r="U233">
        <f t="shared" si="115"/>
        <v>33.511375000000001</v>
      </c>
      <c r="V233">
        <f t="shared" si="116"/>
        <v>5.1990975298885695</v>
      </c>
      <c r="W233">
        <f t="shared" si="117"/>
        <v>70.924441953185791</v>
      </c>
      <c r="X233">
        <f t="shared" si="118"/>
        <v>3.5967329762807578</v>
      </c>
      <c r="Y233">
        <f t="shared" si="119"/>
        <v>5.071217872471677</v>
      </c>
      <c r="Z233">
        <f t="shared" si="120"/>
        <v>1.6023645536078117</v>
      </c>
      <c r="AA233">
        <f t="shared" si="121"/>
        <v>-78.783144507309004</v>
      </c>
      <c r="AB233">
        <f t="shared" si="122"/>
        <v>-87.921286315375994</v>
      </c>
      <c r="AC233">
        <f t="shared" si="123"/>
        <v>-5.4996394389865344</v>
      </c>
      <c r="AD233">
        <f t="shared" si="124"/>
        <v>53.912189902652841</v>
      </c>
      <c r="AE233">
        <f t="shared" si="125"/>
        <v>61.134158230648836</v>
      </c>
      <c r="AF233">
        <f t="shared" si="126"/>
        <v>1.8112934719414935</v>
      </c>
      <c r="AG233">
        <f t="shared" si="127"/>
        <v>37.435134875643158</v>
      </c>
      <c r="AH233">
        <v>1492.7609848578429</v>
      </c>
      <c r="AI233">
        <v>1469.6428484848491</v>
      </c>
      <c r="AJ233">
        <v>1.7294535485553251</v>
      </c>
      <c r="AK233">
        <v>66.402608217360225</v>
      </c>
      <c r="AL233">
        <f t="shared" si="128"/>
        <v>1.7864658618437417</v>
      </c>
      <c r="AM233">
        <v>34.865630536387648</v>
      </c>
      <c r="AN233">
        <v>35.581741764705889</v>
      </c>
      <c r="AO233">
        <v>-8.4196659711025613E-5</v>
      </c>
      <c r="AP233">
        <v>90.818453597350185</v>
      </c>
      <c r="AQ233">
        <v>146</v>
      </c>
      <c r="AR233">
        <v>22</v>
      </c>
      <c r="AS233">
        <f t="shared" si="129"/>
        <v>1</v>
      </c>
      <c r="AT233">
        <f t="shared" si="130"/>
        <v>0</v>
      </c>
      <c r="AU233">
        <f t="shared" si="131"/>
        <v>47169.444255996837</v>
      </c>
      <c r="AV233">
        <f t="shared" si="132"/>
        <v>1200.0174999999999</v>
      </c>
      <c r="AW233">
        <f t="shared" si="133"/>
        <v>1025.938776250945</v>
      </c>
      <c r="AX233">
        <f t="shared" si="134"/>
        <v>0.85493651238498203</v>
      </c>
      <c r="AY233">
        <f t="shared" si="135"/>
        <v>0.18842746890301551</v>
      </c>
      <c r="AZ233">
        <v>2.7</v>
      </c>
      <c r="BA233">
        <v>0.5</v>
      </c>
      <c r="BB233" t="s">
        <v>355</v>
      </c>
      <c r="BC233">
        <v>2</v>
      </c>
      <c r="BD233" t="b">
        <v>1</v>
      </c>
      <c r="BE233">
        <v>1670264011.2874999</v>
      </c>
      <c r="BF233">
        <v>1414.3187499999999</v>
      </c>
      <c r="BG233">
        <v>1440.7762499999999</v>
      </c>
      <c r="BH233">
        <v>35.585625</v>
      </c>
      <c r="BI233">
        <v>34.860037499999997</v>
      </c>
      <c r="BJ233">
        <v>1419.6</v>
      </c>
      <c r="BK233">
        <v>35.455487499999997</v>
      </c>
      <c r="BL233">
        <v>650.01962500000002</v>
      </c>
      <c r="BM233">
        <v>100.97262499999999</v>
      </c>
      <c r="BN233">
        <v>0.1000125125</v>
      </c>
      <c r="BO233">
        <v>33.067212499999997</v>
      </c>
      <c r="BP233">
        <v>33.511375000000001</v>
      </c>
      <c r="BQ233">
        <v>999.9</v>
      </c>
      <c r="BR233">
        <v>0</v>
      </c>
      <c r="BS233">
        <v>0</v>
      </c>
      <c r="BT233">
        <v>8986.4837499999994</v>
      </c>
      <c r="BU233">
        <v>0</v>
      </c>
      <c r="BV233">
        <v>156.72562500000001</v>
      </c>
      <c r="BW233">
        <v>-26.455850000000002</v>
      </c>
      <c r="BX233">
        <v>1466.5050000000001</v>
      </c>
      <c r="BY233">
        <v>1492.8150000000001</v>
      </c>
      <c r="BZ233">
        <v>0.72558100000000003</v>
      </c>
      <c r="CA233">
        <v>1440.7762499999999</v>
      </c>
      <c r="CB233">
        <v>34.860037499999997</v>
      </c>
      <c r="CC233">
        <v>3.5931687499999998</v>
      </c>
      <c r="CD233">
        <v>3.5199012500000002</v>
      </c>
      <c r="CE233">
        <v>27.066524999999999</v>
      </c>
      <c r="CF233">
        <v>26.716049999999999</v>
      </c>
      <c r="CG233">
        <v>1200.0174999999999</v>
      </c>
      <c r="CH233">
        <v>0.50003400000000009</v>
      </c>
      <c r="CI233">
        <v>0.49996600000000002</v>
      </c>
      <c r="CJ233">
        <v>0</v>
      </c>
      <c r="CK233">
        <v>950.47575000000006</v>
      </c>
      <c r="CL233">
        <v>4.9990899999999998</v>
      </c>
      <c r="CM233">
        <v>9748.8300000000017</v>
      </c>
      <c r="CN233">
        <v>9558.0987499999992</v>
      </c>
      <c r="CO233">
        <v>42.859250000000003</v>
      </c>
      <c r="CP233">
        <v>44.561999999999998</v>
      </c>
      <c r="CQ233">
        <v>43.625</v>
      </c>
      <c r="CR233">
        <v>43.686999999999998</v>
      </c>
      <c r="CS233">
        <v>44.202749999999988</v>
      </c>
      <c r="CT233">
        <v>597.55000000000007</v>
      </c>
      <c r="CU233">
        <v>597.47</v>
      </c>
      <c r="CV233">
        <v>0</v>
      </c>
      <c r="CW233">
        <v>1670264032.4000001</v>
      </c>
      <c r="CX233">
        <v>0</v>
      </c>
      <c r="CY233">
        <v>1670262879</v>
      </c>
      <c r="CZ233" t="s">
        <v>356</v>
      </c>
      <c r="DA233">
        <v>1670262873</v>
      </c>
      <c r="DB233">
        <v>1670262879</v>
      </c>
      <c r="DC233">
        <v>3</v>
      </c>
      <c r="DD233">
        <v>-7.0000000000000001E-3</v>
      </c>
      <c r="DE233">
        <v>-1.0999999999999999E-2</v>
      </c>
      <c r="DF233">
        <v>-3.9849999999999999</v>
      </c>
      <c r="DG233">
        <v>0.13</v>
      </c>
      <c r="DH233">
        <v>415</v>
      </c>
      <c r="DI233">
        <v>34</v>
      </c>
      <c r="DJ233">
        <v>0.34</v>
      </c>
      <c r="DK233">
        <v>0.13</v>
      </c>
      <c r="DL233">
        <v>-26.28717073170731</v>
      </c>
      <c r="DM233">
        <v>-1.5849282229965209</v>
      </c>
      <c r="DN233">
        <v>0.17998509862967241</v>
      </c>
      <c r="DO233">
        <v>0</v>
      </c>
      <c r="DP233">
        <v>0.72479899999999997</v>
      </c>
      <c r="DQ233">
        <v>7.0310383275268814E-3</v>
      </c>
      <c r="DR233">
        <v>1.476186649577301E-3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363</v>
      </c>
      <c r="EA233">
        <v>3.2966299999999999</v>
      </c>
      <c r="EB233">
        <v>2.6251099999999998</v>
      </c>
      <c r="EC233">
        <v>0.23196800000000001</v>
      </c>
      <c r="ED233">
        <v>0.23252200000000001</v>
      </c>
      <c r="EE233">
        <v>0.14361099999999999</v>
      </c>
      <c r="EF233">
        <v>0.14002200000000001</v>
      </c>
      <c r="EG233">
        <v>23250</v>
      </c>
      <c r="EH233">
        <v>23646.5</v>
      </c>
      <c r="EI233">
        <v>28173.4</v>
      </c>
      <c r="EJ233">
        <v>29664.799999999999</v>
      </c>
      <c r="EK233">
        <v>33205.599999999999</v>
      </c>
      <c r="EL233">
        <v>35412.199999999997</v>
      </c>
      <c r="EM233">
        <v>39763.300000000003</v>
      </c>
      <c r="EN233">
        <v>42385.2</v>
      </c>
      <c r="EO233">
        <v>1.9755</v>
      </c>
      <c r="EP233">
        <v>2.1573500000000001</v>
      </c>
      <c r="EQ233">
        <v>0.14314099999999999</v>
      </c>
      <c r="ER233">
        <v>0</v>
      </c>
      <c r="ES233">
        <v>31.191099999999999</v>
      </c>
      <c r="ET233">
        <v>999.9</v>
      </c>
      <c r="EU233">
        <v>51.6</v>
      </c>
      <c r="EV233">
        <v>39.4</v>
      </c>
      <c r="EW233">
        <v>36.687600000000003</v>
      </c>
      <c r="EX233">
        <v>56.880299999999998</v>
      </c>
      <c r="EY233">
        <v>-1.5865400000000001</v>
      </c>
      <c r="EZ233">
        <v>2</v>
      </c>
      <c r="FA233">
        <v>0.44577699999999998</v>
      </c>
      <c r="FB233">
        <v>0.31659599999999999</v>
      </c>
      <c r="FC233">
        <v>20.274100000000001</v>
      </c>
      <c r="FD233">
        <v>5.2196899999999999</v>
      </c>
      <c r="FE233">
        <v>12.0044</v>
      </c>
      <c r="FF233">
        <v>4.9866999999999999</v>
      </c>
      <c r="FG233">
        <v>3.2845</v>
      </c>
      <c r="FH233">
        <v>9999</v>
      </c>
      <c r="FI233">
        <v>9999</v>
      </c>
      <c r="FJ233">
        <v>9999</v>
      </c>
      <c r="FK233">
        <v>999.9</v>
      </c>
      <c r="FL233">
        <v>1.8658399999999999</v>
      </c>
      <c r="FM233">
        <v>1.86232</v>
      </c>
      <c r="FN233">
        <v>1.86432</v>
      </c>
      <c r="FO233">
        <v>1.86043</v>
      </c>
      <c r="FP233">
        <v>1.86111</v>
      </c>
      <c r="FQ233">
        <v>1.8602000000000001</v>
      </c>
      <c r="FR233">
        <v>1.8619000000000001</v>
      </c>
      <c r="FS233">
        <v>1.8585100000000001</v>
      </c>
      <c r="FT233">
        <v>0</v>
      </c>
      <c r="FU233">
        <v>0</v>
      </c>
      <c r="FV233">
        <v>0</v>
      </c>
      <c r="FW233">
        <v>0</v>
      </c>
      <c r="FX233" t="s">
        <v>358</v>
      </c>
      <c r="FY233" t="s">
        <v>359</v>
      </c>
      <c r="FZ233" t="s">
        <v>360</v>
      </c>
      <c r="GA233" t="s">
        <v>360</v>
      </c>
      <c r="GB233" t="s">
        <v>360</v>
      </c>
      <c r="GC233" t="s">
        <v>360</v>
      </c>
      <c r="GD233">
        <v>0</v>
      </c>
      <c r="GE233">
        <v>100</v>
      </c>
      <c r="GF233">
        <v>100</v>
      </c>
      <c r="GG233">
        <v>-5.28</v>
      </c>
      <c r="GH233">
        <v>0.13009999999999999</v>
      </c>
      <c r="GI233">
        <v>-3.0386377359327348</v>
      </c>
      <c r="GJ233">
        <v>-2.737337881603403E-3</v>
      </c>
      <c r="GK233">
        <v>1.2769921614711079E-6</v>
      </c>
      <c r="GL233">
        <v>-3.2469241445839119E-10</v>
      </c>
      <c r="GM233">
        <v>0.13012000000000509</v>
      </c>
      <c r="GN233">
        <v>0</v>
      </c>
      <c r="GO233">
        <v>0</v>
      </c>
      <c r="GP233">
        <v>0</v>
      </c>
      <c r="GQ233">
        <v>4</v>
      </c>
      <c r="GR233">
        <v>2074</v>
      </c>
      <c r="GS233">
        <v>4</v>
      </c>
      <c r="GT233">
        <v>30</v>
      </c>
      <c r="GU233">
        <v>19</v>
      </c>
      <c r="GV233">
        <v>18.899999999999999</v>
      </c>
      <c r="GW233">
        <v>3.74512</v>
      </c>
      <c r="GX233">
        <v>2.52441</v>
      </c>
      <c r="GY233">
        <v>2.04834</v>
      </c>
      <c r="GZ233">
        <v>2.6061999999999999</v>
      </c>
      <c r="HA233">
        <v>2.1972700000000001</v>
      </c>
      <c r="HB233">
        <v>2.3742700000000001</v>
      </c>
      <c r="HC233">
        <v>42.750999999999998</v>
      </c>
      <c r="HD233">
        <v>13.4053</v>
      </c>
      <c r="HE233">
        <v>18</v>
      </c>
      <c r="HF233">
        <v>518.14800000000002</v>
      </c>
      <c r="HG233">
        <v>720.44799999999998</v>
      </c>
      <c r="HH233">
        <v>30.999199999999998</v>
      </c>
      <c r="HI233">
        <v>33.070900000000002</v>
      </c>
      <c r="HJ233">
        <v>29.9999</v>
      </c>
      <c r="HK233">
        <v>32.968299999999999</v>
      </c>
      <c r="HL233">
        <v>32.957900000000002</v>
      </c>
      <c r="HM233">
        <v>74.910399999999996</v>
      </c>
      <c r="HN233">
        <v>-30</v>
      </c>
      <c r="HO233">
        <v>-30</v>
      </c>
      <c r="HP233">
        <v>31</v>
      </c>
      <c r="HQ233">
        <v>1454.99</v>
      </c>
      <c r="HR233">
        <v>33.834600000000002</v>
      </c>
      <c r="HS233">
        <v>99.268199999999993</v>
      </c>
      <c r="HT233">
        <v>98.302999999999997</v>
      </c>
    </row>
    <row r="234" spans="1:228" x14ac:dyDescent="0.2">
      <c r="A234">
        <v>219</v>
      </c>
      <c r="B234">
        <v>1670264017.5999999</v>
      </c>
      <c r="C234">
        <v>870.59999990463257</v>
      </c>
      <c r="D234" t="s">
        <v>797</v>
      </c>
      <c r="E234" t="s">
        <v>798</v>
      </c>
      <c r="F234">
        <v>4</v>
      </c>
      <c r="G234">
        <v>1670264015.5999999</v>
      </c>
      <c r="H234">
        <f t="shared" si="102"/>
        <v>1.788778219445356E-3</v>
      </c>
      <c r="I234">
        <f t="shared" si="103"/>
        <v>1.7887782194453559</v>
      </c>
      <c r="J234">
        <f t="shared" si="104"/>
        <v>37.693444232993222</v>
      </c>
      <c r="K234">
        <f t="shared" si="105"/>
        <v>1421.537142857143</v>
      </c>
      <c r="L234">
        <f t="shared" si="106"/>
        <v>833.95432654279591</v>
      </c>
      <c r="M234">
        <f t="shared" si="107"/>
        <v>84.288414315709673</v>
      </c>
      <c r="N234">
        <f t="shared" si="108"/>
        <v>143.67586790877365</v>
      </c>
      <c r="O234">
        <f t="shared" si="109"/>
        <v>0.1096642767369007</v>
      </c>
      <c r="P234">
        <f t="shared" si="110"/>
        <v>3.6800049720536427</v>
      </c>
      <c r="Q234">
        <f t="shared" si="111"/>
        <v>0.10788058617879638</v>
      </c>
      <c r="R234">
        <f t="shared" si="112"/>
        <v>6.7583207230914585E-2</v>
      </c>
      <c r="S234">
        <f t="shared" si="113"/>
        <v>226.10241000825107</v>
      </c>
      <c r="T234">
        <f t="shared" si="114"/>
        <v>33.766777233676379</v>
      </c>
      <c r="U234">
        <f t="shared" si="115"/>
        <v>33.510299999999987</v>
      </c>
      <c r="V234">
        <f t="shared" si="116"/>
        <v>5.1987846699482176</v>
      </c>
      <c r="W234">
        <f t="shared" si="117"/>
        <v>70.902586033628893</v>
      </c>
      <c r="X234">
        <f t="shared" si="118"/>
        <v>3.5958326826684219</v>
      </c>
      <c r="Y234">
        <f t="shared" si="119"/>
        <v>5.0715113281805113</v>
      </c>
      <c r="Z234">
        <f t="shared" si="120"/>
        <v>1.6029519872797957</v>
      </c>
      <c r="AA234">
        <f t="shared" si="121"/>
        <v>-78.885119477540201</v>
      </c>
      <c r="AB234">
        <f t="shared" si="122"/>
        <v>-87.702558138325429</v>
      </c>
      <c r="AC234">
        <f t="shared" si="123"/>
        <v>-5.4735695911504232</v>
      </c>
      <c r="AD234">
        <f t="shared" si="124"/>
        <v>54.041162801235004</v>
      </c>
      <c r="AE234">
        <f t="shared" si="125"/>
        <v>61.122961507114908</v>
      </c>
      <c r="AF234">
        <f t="shared" si="126"/>
        <v>1.8168548632337604</v>
      </c>
      <c r="AG234">
        <f t="shared" si="127"/>
        <v>37.693444232993222</v>
      </c>
      <c r="AH234">
        <v>1499.707128392884</v>
      </c>
      <c r="AI234">
        <v>1476.541151515152</v>
      </c>
      <c r="AJ234">
        <v>1.7136226857101831</v>
      </c>
      <c r="AK234">
        <v>66.402608217360225</v>
      </c>
      <c r="AL234">
        <f t="shared" si="128"/>
        <v>1.7887782194453559</v>
      </c>
      <c r="AM234">
        <v>34.856362159993509</v>
      </c>
      <c r="AN234">
        <v>35.573247352941173</v>
      </c>
      <c r="AO234">
        <v>-4.9242817255710243E-5</v>
      </c>
      <c r="AP234">
        <v>90.818453597350185</v>
      </c>
      <c r="AQ234">
        <v>146</v>
      </c>
      <c r="AR234">
        <v>22</v>
      </c>
      <c r="AS234">
        <f t="shared" si="129"/>
        <v>1</v>
      </c>
      <c r="AT234">
        <f t="shared" si="130"/>
        <v>0</v>
      </c>
      <c r="AU234">
        <f t="shared" si="131"/>
        <v>47317.704854000229</v>
      </c>
      <c r="AV234">
        <f t="shared" si="132"/>
        <v>1199.9328571428571</v>
      </c>
      <c r="AW234">
        <f t="shared" si="133"/>
        <v>1025.8674994861403</v>
      </c>
      <c r="AX234">
        <f t="shared" si="134"/>
        <v>0.85493741868925799</v>
      </c>
      <c r="AY234">
        <f t="shared" si="135"/>
        <v>0.18842921807026794</v>
      </c>
      <c r="AZ234">
        <v>2.7</v>
      </c>
      <c r="BA234">
        <v>0.5</v>
      </c>
      <c r="BB234" t="s">
        <v>355</v>
      </c>
      <c r="BC234">
        <v>2</v>
      </c>
      <c r="BD234" t="b">
        <v>1</v>
      </c>
      <c r="BE234">
        <v>1670264015.5999999</v>
      </c>
      <c r="BF234">
        <v>1421.537142857143</v>
      </c>
      <c r="BG234">
        <v>1448</v>
      </c>
      <c r="BH234">
        <v>35.577371428571418</v>
      </c>
      <c r="BI234">
        <v>34.849514285714292</v>
      </c>
      <c r="BJ234">
        <v>1426.8257142857151</v>
      </c>
      <c r="BK234">
        <v>35.447271428571433</v>
      </c>
      <c r="BL234">
        <v>649.98785714285714</v>
      </c>
      <c r="BM234">
        <v>100.9708571428572</v>
      </c>
      <c r="BN234">
        <v>9.9922914285714287E-2</v>
      </c>
      <c r="BO234">
        <v>33.068242857142863</v>
      </c>
      <c r="BP234">
        <v>33.510299999999987</v>
      </c>
      <c r="BQ234">
        <v>999.89999999999986</v>
      </c>
      <c r="BR234">
        <v>0</v>
      </c>
      <c r="BS234">
        <v>0</v>
      </c>
      <c r="BT234">
        <v>9015.3571428571431</v>
      </c>
      <c r="BU234">
        <v>0</v>
      </c>
      <c r="BV234">
        <v>156.56571428571431</v>
      </c>
      <c r="BW234">
        <v>-26.462628571428571</v>
      </c>
      <c r="BX234">
        <v>1473.975714285714</v>
      </c>
      <c r="BY234">
        <v>1500.2842857142859</v>
      </c>
      <c r="BZ234">
        <v>0.72788071428571433</v>
      </c>
      <c r="CA234">
        <v>1448</v>
      </c>
      <c r="CB234">
        <v>34.849514285714292</v>
      </c>
      <c r="CC234">
        <v>3.5922771428571432</v>
      </c>
      <c r="CD234">
        <v>3.5187814285714292</v>
      </c>
      <c r="CE234">
        <v>27.0623</v>
      </c>
      <c r="CF234">
        <v>26.710614285714279</v>
      </c>
      <c r="CG234">
        <v>1199.9328571428571</v>
      </c>
      <c r="CH234">
        <v>0.50000414285714279</v>
      </c>
      <c r="CI234">
        <v>0.49999585714285721</v>
      </c>
      <c r="CJ234">
        <v>0</v>
      </c>
      <c r="CK234">
        <v>950.23471428571429</v>
      </c>
      <c r="CL234">
        <v>4.9990899999999998</v>
      </c>
      <c r="CM234">
        <v>9746.5014285714296</v>
      </c>
      <c r="CN234">
        <v>9557.3357142857149</v>
      </c>
      <c r="CO234">
        <v>42.866</v>
      </c>
      <c r="CP234">
        <v>44.561999999999998</v>
      </c>
      <c r="CQ234">
        <v>43.625</v>
      </c>
      <c r="CR234">
        <v>43.686999999999998</v>
      </c>
      <c r="CS234">
        <v>44.204999999999998</v>
      </c>
      <c r="CT234">
        <v>597.47142857142865</v>
      </c>
      <c r="CU234">
        <v>597.46428571428567</v>
      </c>
      <c r="CV234">
        <v>0</v>
      </c>
      <c r="CW234">
        <v>1670264036.5999999</v>
      </c>
      <c r="CX234">
        <v>0</v>
      </c>
      <c r="CY234">
        <v>1670262879</v>
      </c>
      <c r="CZ234" t="s">
        <v>356</v>
      </c>
      <c r="DA234">
        <v>1670262873</v>
      </c>
      <c r="DB234">
        <v>1670262879</v>
      </c>
      <c r="DC234">
        <v>3</v>
      </c>
      <c r="DD234">
        <v>-7.0000000000000001E-3</v>
      </c>
      <c r="DE234">
        <v>-1.0999999999999999E-2</v>
      </c>
      <c r="DF234">
        <v>-3.9849999999999999</v>
      </c>
      <c r="DG234">
        <v>0.13</v>
      </c>
      <c r="DH234">
        <v>415</v>
      </c>
      <c r="DI234">
        <v>34</v>
      </c>
      <c r="DJ234">
        <v>0.34</v>
      </c>
      <c r="DK234">
        <v>0.13</v>
      </c>
      <c r="DL234">
        <v>-26.376149999999999</v>
      </c>
      <c r="DM234">
        <v>-1.015904690431491</v>
      </c>
      <c r="DN234">
        <v>0.12707172384130169</v>
      </c>
      <c r="DO234">
        <v>0</v>
      </c>
      <c r="DP234">
        <v>0.72569854999999994</v>
      </c>
      <c r="DQ234">
        <v>6.0372157598502134E-3</v>
      </c>
      <c r="DR234">
        <v>1.377609105479497E-3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363</v>
      </c>
      <c r="EA234">
        <v>3.2966500000000001</v>
      </c>
      <c r="EB234">
        <v>2.6252499999999999</v>
      </c>
      <c r="EC234">
        <v>0.232622</v>
      </c>
      <c r="ED234">
        <v>0.23316400000000001</v>
      </c>
      <c r="EE234">
        <v>0.14358000000000001</v>
      </c>
      <c r="EF234">
        <v>0.13999200000000001</v>
      </c>
      <c r="EG234">
        <v>23230.799999999999</v>
      </c>
      <c r="EH234">
        <v>23627.200000000001</v>
      </c>
      <c r="EI234">
        <v>28174.1</v>
      </c>
      <c r="EJ234">
        <v>29665.4</v>
      </c>
      <c r="EK234">
        <v>33207.199999999997</v>
      </c>
      <c r="EL234">
        <v>35414.1</v>
      </c>
      <c r="EM234">
        <v>39763.699999999997</v>
      </c>
      <c r="EN234">
        <v>42385.9</v>
      </c>
      <c r="EO234">
        <v>1.9749699999999999</v>
      </c>
      <c r="EP234">
        <v>2.1573500000000001</v>
      </c>
      <c r="EQ234">
        <v>0.142932</v>
      </c>
      <c r="ER234">
        <v>0</v>
      </c>
      <c r="ES234">
        <v>31.1934</v>
      </c>
      <c r="ET234">
        <v>999.9</v>
      </c>
      <c r="EU234">
        <v>51.6</v>
      </c>
      <c r="EV234">
        <v>39.4</v>
      </c>
      <c r="EW234">
        <v>36.687100000000001</v>
      </c>
      <c r="EX234">
        <v>57.090299999999999</v>
      </c>
      <c r="EY234">
        <v>-1.5184299999999999</v>
      </c>
      <c r="EZ234">
        <v>2</v>
      </c>
      <c r="FA234">
        <v>0.445747</v>
      </c>
      <c r="FB234">
        <v>0.31380200000000003</v>
      </c>
      <c r="FC234">
        <v>20.274000000000001</v>
      </c>
      <c r="FD234">
        <v>5.2196899999999999</v>
      </c>
      <c r="FE234">
        <v>12.004</v>
      </c>
      <c r="FF234">
        <v>4.9862500000000001</v>
      </c>
      <c r="FG234">
        <v>3.2845800000000001</v>
      </c>
      <c r="FH234">
        <v>9999</v>
      </c>
      <c r="FI234">
        <v>9999</v>
      </c>
      <c r="FJ234">
        <v>9999</v>
      </c>
      <c r="FK234">
        <v>999.9</v>
      </c>
      <c r="FL234">
        <v>1.8658399999999999</v>
      </c>
      <c r="FM234">
        <v>1.86232</v>
      </c>
      <c r="FN234">
        <v>1.86432</v>
      </c>
      <c r="FO234">
        <v>1.8604400000000001</v>
      </c>
      <c r="FP234">
        <v>1.86111</v>
      </c>
      <c r="FQ234">
        <v>1.8602000000000001</v>
      </c>
      <c r="FR234">
        <v>1.86188</v>
      </c>
      <c r="FS234">
        <v>1.8585199999999999</v>
      </c>
      <c r="FT234">
        <v>0</v>
      </c>
      <c r="FU234">
        <v>0</v>
      </c>
      <c r="FV234">
        <v>0</v>
      </c>
      <c r="FW234">
        <v>0</v>
      </c>
      <c r="FX234" t="s">
        <v>358</v>
      </c>
      <c r="FY234" t="s">
        <v>359</v>
      </c>
      <c r="FZ234" t="s">
        <v>360</v>
      </c>
      <c r="GA234" t="s">
        <v>360</v>
      </c>
      <c r="GB234" t="s">
        <v>360</v>
      </c>
      <c r="GC234" t="s">
        <v>360</v>
      </c>
      <c r="GD234">
        <v>0</v>
      </c>
      <c r="GE234">
        <v>100</v>
      </c>
      <c r="GF234">
        <v>100</v>
      </c>
      <c r="GG234">
        <v>-5.29</v>
      </c>
      <c r="GH234">
        <v>0.13009999999999999</v>
      </c>
      <c r="GI234">
        <v>-3.0386377359327348</v>
      </c>
      <c r="GJ234">
        <v>-2.737337881603403E-3</v>
      </c>
      <c r="GK234">
        <v>1.2769921614711079E-6</v>
      </c>
      <c r="GL234">
        <v>-3.2469241445839119E-10</v>
      </c>
      <c r="GM234">
        <v>0.13012000000000509</v>
      </c>
      <c r="GN234">
        <v>0</v>
      </c>
      <c r="GO234">
        <v>0</v>
      </c>
      <c r="GP234">
        <v>0</v>
      </c>
      <c r="GQ234">
        <v>4</v>
      </c>
      <c r="GR234">
        <v>2074</v>
      </c>
      <c r="GS234">
        <v>4</v>
      </c>
      <c r="GT234">
        <v>30</v>
      </c>
      <c r="GU234">
        <v>19.100000000000001</v>
      </c>
      <c r="GV234">
        <v>19</v>
      </c>
      <c r="GW234">
        <v>3.7597700000000001</v>
      </c>
      <c r="GX234">
        <v>2.52197</v>
      </c>
      <c r="GY234">
        <v>2.04834</v>
      </c>
      <c r="GZ234">
        <v>2.6061999999999999</v>
      </c>
      <c r="HA234">
        <v>2.1972700000000001</v>
      </c>
      <c r="HB234">
        <v>2.3718300000000001</v>
      </c>
      <c r="HC234">
        <v>42.724200000000003</v>
      </c>
      <c r="HD234">
        <v>13.4053</v>
      </c>
      <c r="HE234">
        <v>18</v>
      </c>
      <c r="HF234">
        <v>517.798</v>
      </c>
      <c r="HG234">
        <v>720.42499999999995</v>
      </c>
      <c r="HH234">
        <v>30.999199999999998</v>
      </c>
      <c r="HI234">
        <v>33.068399999999997</v>
      </c>
      <c r="HJ234">
        <v>29.9999</v>
      </c>
      <c r="HK234">
        <v>32.9679</v>
      </c>
      <c r="HL234">
        <v>32.956000000000003</v>
      </c>
      <c r="HM234">
        <v>75.184899999999999</v>
      </c>
      <c r="HN234">
        <v>-30</v>
      </c>
      <c r="HO234">
        <v>-30</v>
      </c>
      <c r="HP234">
        <v>31</v>
      </c>
      <c r="HQ234">
        <v>1461.67</v>
      </c>
      <c r="HR234">
        <v>33.834600000000002</v>
      </c>
      <c r="HS234">
        <v>99.269900000000007</v>
      </c>
      <c r="HT234">
        <v>98.304699999999997</v>
      </c>
    </row>
    <row r="235" spans="1:228" x14ac:dyDescent="0.2">
      <c r="A235">
        <v>220</v>
      </c>
      <c r="B235">
        <v>1670264021.5999999</v>
      </c>
      <c r="C235">
        <v>874.59999990463257</v>
      </c>
      <c r="D235" t="s">
        <v>799</v>
      </c>
      <c r="E235" t="s">
        <v>800</v>
      </c>
      <c r="F235">
        <v>4</v>
      </c>
      <c r="G235">
        <v>1670264019.2874999</v>
      </c>
      <c r="H235">
        <f t="shared" si="102"/>
        <v>1.7852371509030037E-3</v>
      </c>
      <c r="I235">
        <f t="shared" si="103"/>
        <v>1.7852371509030036</v>
      </c>
      <c r="J235">
        <f t="shared" si="104"/>
        <v>37.473273822181866</v>
      </c>
      <c r="K235">
        <f t="shared" si="105"/>
        <v>1427.6587500000001</v>
      </c>
      <c r="L235">
        <f t="shared" si="106"/>
        <v>842.14224826911538</v>
      </c>
      <c r="M235">
        <f t="shared" si="107"/>
        <v>85.116837762504645</v>
      </c>
      <c r="N235">
        <f t="shared" si="108"/>
        <v>144.29604791082502</v>
      </c>
      <c r="O235">
        <f t="shared" si="109"/>
        <v>0.10946634658447858</v>
      </c>
      <c r="P235">
        <f t="shared" si="110"/>
        <v>3.6712176934371992</v>
      </c>
      <c r="Q235">
        <f t="shared" si="111"/>
        <v>0.10768485317081768</v>
      </c>
      <c r="R235">
        <f t="shared" si="112"/>
        <v>6.7460678288397663E-2</v>
      </c>
      <c r="S235">
        <f t="shared" si="113"/>
        <v>226.10657544820128</v>
      </c>
      <c r="T235">
        <f t="shared" si="114"/>
        <v>33.769220527386516</v>
      </c>
      <c r="U235">
        <f t="shared" si="115"/>
        <v>33.505674999999997</v>
      </c>
      <c r="V235">
        <f t="shared" si="116"/>
        <v>5.1974388314039262</v>
      </c>
      <c r="W235">
        <f t="shared" si="117"/>
        <v>70.880116961869135</v>
      </c>
      <c r="X235">
        <f t="shared" si="118"/>
        <v>3.5947147910479358</v>
      </c>
      <c r="Y235">
        <f t="shared" si="119"/>
        <v>5.0715418443535567</v>
      </c>
      <c r="Z235">
        <f t="shared" si="120"/>
        <v>1.6027240403559904</v>
      </c>
      <c r="AA235">
        <f t="shared" si="121"/>
        <v>-78.728958354822467</v>
      </c>
      <c r="AB235">
        <f t="shared" si="122"/>
        <v>-86.556539655804855</v>
      </c>
      <c r="AC235">
        <f t="shared" si="123"/>
        <v>-5.4148561372251924</v>
      </c>
      <c r="AD235">
        <f t="shared" si="124"/>
        <v>55.406221300348747</v>
      </c>
      <c r="AE235">
        <f t="shared" si="125"/>
        <v>61.211954239801422</v>
      </c>
      <c r="AF235">
        <f t="shared" si="126"/>
        <v>1.8112443297488037</v>
      </c>
      <c r="AG235">
        <f t="shared" si="127"/>
        <v>37.473273822181866</v>
      </c>
      <c r="AH235">
        <v>1506.613350135952</v>
      </c>
      <c r="AI235">
        <v>1483.451454545454</v>
      </c>
      <c r="AJ235">
        <v>1.73626914889433</v>
      </c>
      <c r="AK235">
        <v>66.402608217360225</v>
      </c>
      <c r="AL235">
        <f t="shared" si="128"/>
        <v>1.7852371509030036</v>
      </c>
      <c r="AM235">
        <v>34.845662762438053</v>
      </c>
      <c r="AN235">
        <v>35.561530294117617</v>
      </c>
      <c r="AO235">
        <v>-1.254720554112673E-4</v>
      </c>
      <c r="AP235">
        <v>90.818453597350185</v>
      </c>
      <c r="AQ235">
        <v>145</v>
      </c>
      <c r="AR235">
        <v>22</v>
      </c>
      <c r="AS235">
        <f t="shared" si="129"/>
        <v>1</v>
      </c>
      <c r="AT235">
        <f t="shared" si="130"/>
        <v>0</v>
      </c>
      <c r="AU235">
        <f t="shared" si="131"/>
        <v>47160.721610890963</v>
      </c>
      <c r="AV235">
        <f t="shared" si="132"/>
        <v>1199.9575</v>
      </c>
      <c r="AW235">
        <f t="shared" si="133"/>
        <v>1025.8883199213478</v>
      </c>
      <c r="AX235">
        <f t="shared" si="134"/>
        <v>0.85493721229405861</v>
      </c>
      <c r="AY235">
        <f t="shared" si="135"/>
        <v>0.18842881972753309</v>
      </c>
      <c r="AZ235">
        <v>2.7</v>
      </c>
      <c r="BA235">
        <v>0.5</v>
      </c>
      <c r="BB235" t="s">
        <v>355</v>
      </c>
      <c r="BC235">
        <v>2</v>
      </c>
      <c r="BD235" t="b">
        <v>1</v>
      </c>
      <c r="BE235">
        <v>1670264019.2874999</v>
      </c>
      <c r="BF235">
        <v>1427.6587500000001</v>
      </c>
      <c r="BG235">
        <v>1454.1587500000001</v>
      </c>
      <c r="BH235">
        <v>35.565950000000001</v>
      </c>
      <c r="BI235">
        <v>34.840362499999998</v>
      </c>
      <c r="BJ235">
        <v>1432.9537499999999</v>
      </c>
      <c r="BK235">
        <v>35.435850000000002</v>
      </c>
      <c r="BL235">
        <v>650.01525000000004</v>
      </c>
      <c r="BM235">
        <v>100.971625</v>
      </c>
      <c r="BN235">
        <v>0.10018078749999999</v>
      </c>
      <c r="BO235">
        <v>33.068350000000002</v>
      </c>
      <c r="BP235">
        <v>33.505674999999997</v>
      </c>
      <c r="BQ235">
        <v>999.9</v>
      </c>
      <c r="BR235">
        <v>0</v>
      </c>
      <c r="BS235">
        <v>0</v>
      </c>
      <c r="BT235">
        <v>8984.9212499999994</v>
      </c>
      <c r="BU235">
        <v>0</v>
      </c>
      <c r="BV235">
        <v>156.44274999999999</v>
      </c>
      <c r="BW235">
        <v>-26.499587500000001</v>
      </c>
      <c r="BX235">
        <v>1480.3074999999999</v>
      </c>
      <c r="BY235">
        <v>1506.65</v>
      </c>
      <c r="BZ235">
        <v>0.72558687500000008</v>
      </c>
      <c r="CA235">
        <v>1454.1587500000001</v>
      </c>
      <c r="CB235">
        <v>34.840362499999998</v>
      </c>
      <c r="CC235">
        <v>3.591145</v>
      </c>
      <c r="CD235">
        <v>3.5178824999999998</v>
      </c>
      <c r="CE235">
        <v>27.056925</v>
      </c>
      <c r="CF235">
        <v>26.706287499999998</v>
      </c>
      <c r="CG235">
        <v>1199.9575</v>
      </c>
      <c r="CH235">
        <v>0.50001162499999996</v>
      </c>
      <c r="CI235">
        <v>0.49998837499999998</v>
      </c>
      <c r="CJ235">
        <v>0</v>
      </c>
      <c r="CK235">
        <v>950.17924999999991</v>
      </c>
      <c r="CL235">
        <v>4.9990899999999998</v>
      </c>
      <c r="CM235">
        <v>9745.4825000000001</v>
      </c>
      <c r="CN235">
        <v>9557.5499999999993</v>
      </c>
      <c r="CO235">
        <v>42.851374999999997</v>
      </c>
      <c r="CP235">
        <v>44.561999999999998</v>
      </c>
      <c r="CQ235">
        <v>43.625</v>
      </c>
      <c r="CR235">
        <v>43.686999999999998</v>
      </c>
      <c r="CS235">
        <v>44.186999999999998</v>
      </c>
      <c r="CT235">
        <v>597.49125000000004</v>
      </c>
      <c r="CU235">
        <v>597.46749999999997</v>
      </c>
      <c r="CV235">
        <v>0</v>
      </c>
      <c r="CW235">
        <v>1670264040.2</v>
      </c>
      <c r="CX235">
        <v>0</v>
      </c>
      <c r="CY235">
        <v>1670262879</v>
      </c>
      <c r="CZ235" t="s">
        <v>356</v>
      </c>
      <c r="DA235">
        <v>1670262873</v>
      </c>
      <c r="DB235">
        <v>1670262879</v>
      </c>
      <c r="DC235">
        <v>3</v>
      </c>
      <c r="DD235">
        <v>-7.0000000000000001E-3</v>
      </c>
      <c r="DE235">
        <v>-1.0999999999999999E-2</v>
      </c>
      <c r="DF235">
        <v>-3.9849999999999999</v>
      </c>
      <c r="DG235">
        <v>0.13</v>
      </c>
      <c r="DH235">
        <v>415</v>
      </c>
      <c r="DI235">
        <v>34</v>
      </c>
      <c r="DJ235">
        <v>0.34</v>
      </c>
      <c r="DK235">
        <v>0.13</v>
      </c>
      <c r="DL235">
        <v>-26.4419875</v>
      </c>
      <c r="DM235">
        <v>-0.40884315196990328</v>
      </c>
      <c r="DN235">
        <v>4.8383820578267893E-2</v>
      </c>
      <c r="DO235">
        <v>0</v>
      </c>
      <c r="DP235">
        <v>0.72600660000000006</v>
      </c>
      <c r="DQ235">
        <v>2.826484052531694E-3</v>
      </c>
      <c r="DR235">
        <v>1.3623515295253319E-3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363</v>
      </c>
      <c r="EA235">
        <v>3.2970299999999999</v>
      </c>
      <c r="EB235">
        <v>2.6254400000000002</v>
      </c>
      <c r="EC235">
        <v>0.23328599999999999</v>
      </c>
      <c r="ED235">
        <v>0.233815</v>
      </c>
      <c r="EE235">
        <v>0.14355299999999999</v>
      </c>
      <c r="EF235">
        <v>0.13997299999999999</v>
      </c>
      <c r="EG235">
        <v>23211</v>
      </c>
      <c r="EH235">
        <v>23607</v>
      </c>
      <c r="EI235">
        <v>28174.6</v>
      </c>
      <c r="EJ235">
        <v>29665.4</v>
      </c>
      <c r="EK235">
        <v>33208.699999999997</v>
      </c>
      <c r="EL235">
        <v>35415.1</v>
      </c>
      <c r="EM235">
        <v>39764.199999999997</v>
      </c>
      <c r="EN235">
        <v>42386.1</v>
      </c>
      <c r="EO235">
        <v>1.97658</v>
      </c>
      <c r="EP235">
        <v>2.1572499999999999</v>
      </c>
      <c r="EQ235">
        <v>0.14239499999999999</v>
      </c>
      <c r="ER235">
        <v>0</v>
      </c>
      <c r="ES235">
        <v>31.1938</v>
      </c>
      <c r="ET235">
        <v>999.9</v>
      </c>
      <c r="EU235">
        <v>51.6</v>
      </c>
      <c r="EV235">
        <v>39.4</v>
      </c>
      <c r="EW235">
        <v>36.6875</v>
      </c>
      <c r="EX235">
        <v>57.060299999999998</v>
      </c>
      <c r="EY235">
        <v>-1.61859</v>
      </c>
      <c r="EZ235">
        <v>2</v>
      </c>
      <c r="FA235">
        <v>0.44570100000000001</v>
      </c>
      <c r="FB235">
        <v>0.31018499999999999</v>
      </c>
      <c r="FC235">
        <v>20.274100000000001</v>
      </c>
      <c r="FD235">
        <v>5.2198399999999996</v>
      </c>
      <c r="FE235">
        <v>12.004300000000001</v>
      </c>
      <c r="FF235">
        <v>4.9867999999999997</v>
      </c>
      <c r="FG235">
        <v>3.2845499999999999</v>
      </c>
      <c r="FH235">
        <v>9999</v>
      </c>
      <c r="FI235">
        <v>9999</v>
      </c>
      <c r="FJ235">
        <v>9999</v>
      </c>
      <c r="FK235">
        <v>999.9</v>
      </c>
      <c r="FL235">
        <v>1.8658399999999999</v>
      </c>
      <c r="FM235">
        <v>1.86232</v>
      </c>
      <c r="FN235">
        <v>1.86432</v>
      </c>
      <c r="FO235">
        <v>1.86042</v>
      </c>
      <c r="FP235">
        <v>1.86111</v>
      </c>
      <c r="FQ235">
        <v>1.8602000000000001</v>
      </c>
      <c r="FR235">
        <v>1.86188</v>
      </c>
      <c r="FS235">
        <v>1.8585100000000001</v>
      </c>
      <c r="FT235">
        <v>0</v>
      </c>
      <c r="FU235">
        <v>0</v>
      </c>
      <c r="FV235">
        <v>0</v>
      </c>
      <c r="FW235">
        <v>0</v>
      </c>
      <c r="FX235" t="s">
        <v>358</v>
      </c>
      <c r="FY235" t="s">
        <v>359</v>
      </c>
      <c r="FZ235" t="s">
        <v>360</v>
      </c>
      <c r="GA235" t="s">
        <v>360</v>
      </c>
      <c r="GB235" t="s">
        <v>360</v>
      </c>
      <c r="GC235" t="s">
        <v>360</v>
      </c>
      <c r="GD235">
        <v>0</v>
      </c>
      <c r="GE235">
        <v>100</v>
      </c>
      <c r="GF235">
        <v>100</v>
      </c>
      <c r="GG235">
        <v>-5.3</v>
      </c>
      <c r="GH235">
        <v>0.13009999999999999</v>
      </c>
      <c r="GI235">
        <v>-3.0386377359327348</v>
      </c>
      <c r="GJ235">
        <v>-2.737337881603403E-3</v>
      </c>
      <c r="GK235">
        <v>1.2769921614711079E-6</v>
      </c>
      <c r="GL235">
        <v>-3.2469241445839119E-10</v>
      </c>
      <c r="GM235">
        <v>0.13012000000000509</v>
      </c>
      <c r="GN235">
        <v>0</v>
      </c>
      <c r="GO235">
        <v>0</v>
      </c>
      <c r="GP235">
        <v>0</v>
      </c>
      <c r="GQ235">
        <v>4</v>
      </c>
      <c r="GR235">
        <v>2074</v>
      </c>
      <c r="GS235">
        <v>4</v>
      </c>
      <c r="GT235">
        <v>30</v>
      </c>
      <c r="GU235">
        <v>19.100000000000001</v>
      </c>
      <c r="GV235">
        <v>19</v>
      </c>
      <c r="GW235">
        <v>3.77319</v>
      </c>
      <c r="GX235">
        <v>2.52197</v>
      </c>
      <c r="GY235">
        <v>2.04834</v>
      </c>
      <c r="GZ235">
        <v>2.6061999999999999</v>
      </c>
      <c r="HA235">
        <v>2.1972700000000001</v>
      </c>
      <c r="HB235">
        <v>2.3584000000000001</v>
      </c>
      <c r="HC235">
        <v>42.724200000000003</v>
      </c>
      <c r="HD235">
        <v>13.3965</v>
      </c>
      <c r="HE235">
        <v>18</v>
      </c>
      <c r="HF235">
        <v>518.83399999999995</v>
      </c>
      <c r="HG235">
        <v>720.32899999999995</v>
      </c>
      <c r="HH235">
        <v>30.999099999999999</v>
      </c>
      <c r="HI235">
        <v>33.067900000000002</v>
      </c>
      <c r="HJ235">
        <v>29.9999</v>
      </c>
      <c r="HK235">
        <v>32.965400000000002</v>
      </c>
      <c r="HL235">
        <v>32.9557</v>
      </c>
      <c r="HM235">
        <v>75.456299999999999</v>
      </c>
      <c r="HN235">
        <v>-30</v>
      </c>
      <c r="HO235">
        <v>-30</v>
      </c>
      <c r="HP235">
        <v>31</v>
      </c>
      <c r="HQ235">
        <v>1468.35</v>
      </c>
      <c r="HR235">
        <v>33.834600000000002</v>
      </c>
      <c r="HS235">
        <v>99.271500000000003</v>
      </c>
      <c r="HT235">
        <v>98.305000000000007</v>
      </c>
    </row>
    <row r="236" spans="1:228" x14ac:dyDescent="0.2">
      <c r="A236">
        <v>221</v>
      </c>
      <c r="B236">
        <v>1670264025.5999999</v>
      </c>
      <c r="C236">
        <v>878.59999990463257</v>
      </c>
      <c r="D236" t="s">
        <v>801</v>
      </c>
      <c r="E236" t="s">
        <v>802</v>
      </c>
      <c r="F236">
        <v>4</v>
      </c>
      <c r="G236">
        <v>1670264023.5999999</v>
      </c>
      <c r="H236">
        <f t="shared" si="102"/>
        <v>1.7704425876897756E-3</v>
      </c>
      <c r="I236">
        <f t="shared" si="103"/>
        <v>1.7704425876897756</v>
      </c>
      <c r="J236">
        <f t="shared" si="104"/>
        <v>37.773091138624942</v>
      </c>
      <c r="K236">
        <f t="shared" si="105"/>
        <v>1434.8557142857151</v>
      </c>
      <c r="L236">
        <f t="shared" si="106"/>
        <v>840.07320574035396</v>
      </c>
      <c r="M236">
        <f t="shared" si="107"/>
        <v>84.907393032236413</v>
      </c>
      <c r="N236">
        <f t="shared" si="108"/>
        <v>145.02290662876129</v>
      </c>
      <c r="O236">
        <f t="shared" si="109"/>
        <v>0.10852689050271867</v>
      </c>
      <c r="P236">
        <f t="shared" si="110"/>
        <v>3.6850347091517355</v>
      </c>
      <c r="Q236">
        <f t="shared" si="111"/>
        <v>0.10678203293462393</v>
      </c>
      <c r="R236">
        <f t="shared" si="112"/>
        <v>6.6893202286531617E-2</v>
      </c>
      <c r="S236">
        <f t="shared" si="113"/>
        <v>226.13226300480005</v>
      </c>
      <c r="T236">
        <f t="shared" si="114"/>
        <v>33.765269040202803</v>
      </c>
      <c r="U236">
        <f t="shared" si="115"/>
        <v>33.501485714285707</v>
      </c>
      <c r="V236">
        <f t="shared" si="116"/>
        <v>5.1962200438677195</v>
      </c>
      <c r="W236">
        <f t="shared" si="117"/>
        <v>70.871377221792557</v>
      </c>
      <c r="X236">
        <f t="shared" si="118"/>
        <v>3.5933243848256788</v>
      </c>
      <c r="Y236">
        <f t="shared" si="119"/>
        <v>5.0702053857092979</v>
      </c>
      <c r="Z236">
        <f t="shared" si="120"/>
        <v>1.6028956590420407</v>
      </c>
      <c r="AA236">
        <f t="shared" si="121"/>
        <v>-78.076518117119107</v>
      </c>
      <c r="AB236">
        <f t="shared" si="122"/>
        <v>-86.982347661671255</v>
      </c>
      <c r="AC236">
        <f t="shared" si="123"/>
        <v>-5.4208554383767105</v>
      </c>
      <c r="AD236">
        <f t="shared" si="124"/>
        <v>55.652541787632984</v>
      </c>
      <c r="AE236">
        <f t="shared" si="125"/>
        <v>61.175857850087155</v>
      </c>
      <c r="AF236">
        <f t="shared" si="126"/>
        <v>1.8053028349090705</v>
      </c>
      <c r="AG236">
        <f t="shared" si="127"/>
        <v>37.773091138624942</v>
      </c>
      <c r="AH236">
        <v>1513.4726186762921</v>
      </c>
      <c r="AI236">
        <v>1490.3063636363629</v>
      </c>
      <c r="AJ236">
        <v>1.7057680845233141</v>
      </c>
      <c r="AK236">
        <v>66.402608217360225</v>
      </c>
      <c r="AL236">
        <f t="shared" si="128"/>
        <v>1.7704425876897756</v>
      </c>
      <c r="AM236">
        <v>34.836927620633872</v>
      </c>
      <c r="AN236">
        <v>35.54654588235293</v>
      </c>
      <c r="AO236">
        <v>-7.0915583514247224E-5</v>
      </c>
      <c r="AP236">
        <v>90.818453597350185</v>
      </c>
      <c r="AQ236">
        <v>146</v>
      </c>
      <c r="AR236">
        <v>22</v>
      </c>
      <c r="AS236">
        <f t="shared" si="129"/>
        <v>1</v>
      </c>
      <c r="AT236">
        <f t="shared" si="130"/>
        <v>0</v>
      </c>
      <c r="AU236">
        <f t="shared" si="131"/>
        <v>47408.297411730928</v>
      </c>
      <c r="AV236">
        <f t="shared" si="132"/>
        <v>1200.08</v>
      </c>
      <c r="AW236">
        <f t="shared" si="133"/>
        <v>1025.9943994843525</v>
      </c>
      <c r="AX236">
        <f t="shared" si="134"/>
        <v>0.85493833701449273</v>
      </c>
      <c r="AY236">
        <f t="shared" si="135"/>
        <v>0.18843099043797085</v>
      </c>
      <c r="AZ236">
        <v>2.7</v>
      </c>
      <c r="BA236">
        <v>0.5</v>
      </c>
      <c r="BB236" t="s">
        <v>355</v>
      </c>
      <c r="BC236">
        <v>2</v>
      </c>
      <c r="BD236" t="b">
        <v>1</v>
      </c>
      <c r="BE236">
        <v>1670264023.5999999</v>
      </c>
      <c r="BF236">
        <v>1434.8557142857151</v>
      </c>
      <c r="BG236">
        <v>1461.341428571428</v>
      </c>
      <c r="BH236">
        <v>35.552328571428568</v>
      </c>
      <c r="BI236">
        <v>34.829142857142863</v>
      </c>
      <c r="BJ236">
        <v>1440.1557142857141</v>
      </c>
      <c r="BK236">
        <v>35.42221428571429</v>
      </c>
      <c r="BL236">
        <v>650.04385714285706</v>
      </c>
      <c r="BM236">
        <v>100.9717142857143</v>
      </c>
      <c r="BN236">
        <v>9.9707171428571426E-2</v>
      </c>
      <c r="BO236">
        <v>33.063657142857139</v>
      </c>
      <c r="BP236">
        <v>33.501485714285707</v>
      </c>
      <c r="BQ236">
        <v>999.89999999999986</v>
      </c>
      <c r="BR236">
        <v>0</v>
      </c>
      <c r="BS236">
        <v>0</v>
      </c>
      <c r="BT236">
        <v>9032.6799999999985</v>
      </c>
      <c r="BU236">
        <v>0</v>
      </c>
      <c r="BV236">
        <v>156.01014285714291</v>
      </c>
      <c r="BW236">
        <v>-26.485428571428571</v>
      </c>
      <c r="BX236">
        <v>1487.748571428571</v>
      </c>
      <c r="BY236">
        <v>1514.075714285714</v>
      </c>
      <c r="BZ236">
        <v>0.72318728571428559</v>
      </c>
      <c r="CA236">
        <v>1461.341428571428</v>
      </c>
      <c r="CB236">
        <v>34.829142857142863</v>
      </c>
      <c r="CC236">
        <v>3.5897785714285719</v>
      </c>
      <c r="CD236">
        <v>3.5167585714285718</v>
      </c>
      <c r="CE236">
        <v>27.050442857142851</v>
      </c>
      <c r="CF236">
        <v>26.700857142857139</v>
      </c>
      <c r="CG236">
        <v>1200.08</v>
      </c>
      <c r="CH236">
        <v>0.49997228571428581</v>
      </c>
      <c r="CI236">
        <v>0.50002771428571424</v>
      </c>
      <c r="CJ236">
        <v>0</v>
      </c>
      <c r="CK236">
        <v>950.14857142857147</v>
      </c>
      <c r="CL236">
        <v>4.9990899999999998</v>
      </c>
      <c r="CM236">
        <v>9745.4971428571425</v>
      </c>
      <c r="CN236">
        <v>9558.4114285714295</v>
      </c>
      <c r="CO236">
        <v>42.83</v>
      </c>
      <c r="CP236">
        <v>44.561999999999998</v>
      </c>
      <c r="CQ236">
        <v>43.625</v>
      </c>
      <c r="CR236">
        <v>43.669285714285721</v>
      </c>
      <c r="CS236">
        <v>44.186999999999998</v>
      </c>
      <c r="CT236">
        <v>597.50857142857149</v>
      </c>
      <c r="CU236">
        <v>597.57428571428579</v>
      </c>
      <c r="CV236">
        <v>0</v>
      </c>
      <c r="CW236">
        <v>1670264044.4000001</v>
      </c>
      <c r="CX236">
        <v>0</v>
      </c>
      <c r="CY236">
        <v>1670262879</v>
      </c>
      <c r="CZ236" t="s">
        <v>356</v>
      </c>
      <c r="DA236">
        <v>1670262873</v>
      </c>
      <c r="DB236">
        <v>1670262879</v>
      </c>
      <c r="DC236">
        <v>3</v>
      </c>
      <c r="DD236">
        <v>-7.0000000000000001E-3</v>
      </c>
      <c r="DE236">
        <v>-1.0999999999999999E-2</v>
      </c>
      <c r="DF236">
        <v>-3.9849999999999999</v>
      </c>
      <c r="DG236">
        <v>0.13</v>
      </c>
      <c r="DH236">
        <v>415</v>
      </c>
      <c r="DI236">
        <v>34</v>
      </c>
      <c r="DJ236">
        <v>0.34</v>
      </c>
      <c r="DK236">
        <v>0.13</v>
      </c>
      <c r="DL236">
        <v>-26.457452499999999</v>
      </c>
      <c r="DM236">
        <v>-0.30147579737335573</v>
      </c>
      <c r="DN236">
        <v>4.2327804027022298E-2</v>
      </c>
      <c r="DO236">
        <v>0</v>
      </c>
      <c r="DP236">
        <v>0.72548187500000005</v>
      </c>
      <c r="DQ236">
        <v>9.7744840523619745E-5</v>
      </c>
      <c r="DR236">
        <v>1.5143807676324429E-3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1</v>
      </c>
      <c r="DY236">
        <v>2</v>
      </c>
      <c r="DZ236" t="s">
        <v>363</v>
      </c>
      <c r="EA236">
        <v>3.2966600000000001</v>
      </c>
      <c r="EB236">
        <v>2.6252900000000001</v>
      </c>
      <c r="EC236">
        <v>0.233926</v>
      </c>
      <c r="ED236">
        <v>0.234455</v>
      </c>
      <c r="EE236">
        <v>0.143515</v>
      </c>
      <c r="EF236">
        <v>0.13993900000000001</v>
      </c>
      <c r="EG236">
        <v>23191.4</v>
      </c>
      <c r="EH236">
        <v>23587.5</v>
      </c>
      <c r="EI236">
        <v>28174.400000000001</v>
      </c>
      <c r="EJ236">
        <v>29665.7</v>
      </c>
      <c r="EK236">
        <v>33210.1</v>
      </c>
      <c r="EL236">
        <v>35416.9</v>
      </c>
      <c r="EM236">
        <v>39764.1</v>
      </c>
      <c r="EN236">
        <v>42386.5</v>
      </c>
      <c r="EO236">
        <v>1.9757</v>
      </c>
      <c r="EP236">
        <v>2.1576499999999998</v>
      </c>
      <c r="EQ236">
        <v>0.14232800000000001</v>
      </c>
      <c r="ER236">
        <v>0</v>
      </c>
      <c r="ES236">
        <v>31.191500000000001</v>
      </c>
      <c r="ET236">
        <v>999.9</v>
      </c>
      <c r="EU236">
        <v>51.6</v>
      </c>
      <c r="EV236">
        <v>39.4</v>
      </c>
      <c r="EW236">
        <v>36.689300000000003</v>
      </c>
      <c r="EX236">
        <v>57.090299999999999</v>
      </c>
      <c r="EY236">
        <v>-1.52244</v>
      </c>
      <c r="EZ236">
        <v>2</v>
      </c>
      <c r="FA236">
        <v>0.44512499999999999</v>
      </c>
      <c r="FB236">
        <v>0.30646000000000001</v>
      </c>
      <c r="FC236">
        <v>20.274100000000001</v>
      </c>
      <c r="FD236">
        <v>5.2192400000000001</v>
      </c>
      <c r="FE236">
        <v>12.004899999999999</v>
      </c>
      <c r="FF236">
        <v>4.9867499999999998</v>
      </c>
      <c r="FG236">
        <v>3.2845</v>
      </c>
      <c r="FH236">
        <v>9999</v>
      </c>
      <c r="FI236">
        <v>9999</v>
      </c>
      <c r="FJ236">
        <v>9999</v>
      </c>
      <c r="FK236">
        <v>999.9</v>
      </c>
      <c r="FL236">
        <v>1.8658399999999999</v>
      </c>
      <c r="FM236">
        <v>1.86232</v>
      </c>
      <c r="FN236">
        <v>1.86432</v>
      </c>
      <c r="FO236">
        <v>1.86042</v>
      </c>
      <c r="FP236">
        <v>1.86111</v>
      </c>
      <c r="FQ236">
        <v>1.8602000000000001</v>
      </c>
      <c r="FR236">
        <v>1.86188</v>
      </c>
      <c r="FS236">
        <v>1.8585199999999999</v>
      </c>
      <c r="FT236">
        <v>0</v>
      </c>
      <c r="FU236">
        <v>0</v>
      </c>
      <c r="FV236">
        <v>0</v>
      </c>
      <c r="FW236">
        <v>0</v>
      </c>
      <c r="FX236" t="s">
        <v>358</v>
      </c>
      <c r="FY236" t="s">
        <v>359</v>
      </c>
      <c r="FZ236" t="s">
        <v>360</v>
      </c>
      <c r="GA236" t="s">
        <v>360</v>
      </c>
      <c r="GB236" t="s">
        <v>360</v>
      </c>
      <c r="GC236" t="s">
        <v>360</v>
      </c>
      <c r="GD236">
        <v>0</v>
      </c>
      <c r="GE236">
        <v>100</v>
      </c>
      <c r="GF236">
        <v>100</v>
      </c>
      <c r="GG236">
        <v>-5.31</v>
      </c>
      <c r="GH236">
        <v>0.13020000000000001</v>
      </c>
      <c r="GI236">
        <v>-3.0386377359327348</v>
      </c>
      <c r="GJ236">
        <v>-2.737337881603403E-3</v>
      </c>
      <c r="GK236">
        <v>1.2769921614711079E-6</v>
      </c>
      <c r="GL236">
        <v>-3.2469241445839119E-10</v>
      </c>
      <c r="GM236">
        <v>0.13012000000000509</v>
      </c>
      <c r="GN236">
        <v>0</v>
      </c>
      <c r="GO236">
        <v>0</v>
      </c>
      <c r="GP236">
        <v>0</v>
      </c>
      <c r="GQ236">
        <v>4</v>
      </c>
      <c r="GR236">
        <v>2074</v>
      </c>
      <c r="GS236">
        <v>4</v>
      </c>
      <c r="GT236">
        <v>30</v>
      </c>
      <c r="GU236">
        <v>19.2</v>
      </c>
      <c r="GV236">
        <v>19.100000000000001</v>
      </c>
      <c r="GW236">
        <v>3.7866200000000001</v>
      </c>
      <c r="GX236">
        <v>2.5293000000000001</v>
      </c>
      <c r="GY236">
        <v>2.04834</v>
      </c>
      <c r="GZ236">
        <v>2.6061999999999999</v>
      </c>
      <c r="HA236">
        <v>2.1972700000000001</v>
      </c>
      <c r="HB236">
        <v>2.33643</v>
      </c>
      <c r="HC236">
        <v>42.724200000000003</v>
      </c>
      <c r="HD236">
        <v>13.3965</v>
      </c>
      <c r="HE236">
        <v>18</v>
      </c>
      <c r="HF236">
        <v>518.24699999999996</v>
      </c>
      <c r="HG236">
        <v>720.67</v>
      </c>
      <c r="HH236">
        <v>30.998999999999999</v>
      </c>
      <c r="HI236">
        <v>33.065399999999997</v>
      </c>
      <c r="HJ236">
        <v>29.9999</v>
      </c>
      <c r="HK236">
        <v>32.964300000000001</v>
      </c>
      <c r="HL236">
        <v>32.953099999999999</v>
      </c>
      <c r="HM236">
        <v>75.728499999999997</v>
      </c>
      <c r="HN236">
        <v>-30</v>
      </c>
      <c r="HO236">
        <v>-30</v>
      </c>
      <c r="HP236">
        <v>31</v>
      </c>
      <c r="HQ236">
        <v>1475.04</v>
      </c>
      <c r="HR236">
        <v>33.834600000000002</v>
      </c>
      <c r="HS236">
        <v>99.270899999999997</v>
      </c>
      <c r="HT236">
        <v>98.305899999999994</v>
      </c>
    </row>
    <row r="237" spans="1:228" x14ac:dyDescent="0.2">
      <c r="A237">
        <v>222</v>
      </c>
      <c r="B237">
        <v>1670264029.5999999</v>
      </c>
      <c r="C237">
        <v>882.59999990463257</v>
      </c>
      <c r="D237" t="s">
        <v>803</v>
      </c>
      <c r="E237" t="s">
        <v>804</v>
      </c>
      <c r="F237">
        <v>4</v>
      </c>
      <c r="G237">
        <v>1670264027.2874999</v>
      </c>
      <c r="H237">
        <f t="shared" si="102"/>
        <v>1.7750434552724107E-3</v>
      </c>
      <c r="I237">
        <f t="shared" si="103"/>
        <v>1.7750434552724108</v>
      </c>
      <c r="J237">
        <f t="shared" si="104"/>
        <v>37.921730000642448</v>
      </c>
      <c r="K237">
        <f t="shared" si="105"/>
        <v>1440.9425000000001</v>
      </c>
      <c r="L237">
        <f t="shared" si="106"/>
        <v>845.3493439594539</v>
      </c>
      <c r="M237">
        <f t="shared" si="107"/>
        <v>85.439762382376571</v>
      </c>
      <c r="N237">
        <f t="shared" si="108"/>
        <v>145.63657698014688</v>
      </c>
      <c r="O237">
        <f t="shared" si="109"/>
        <v>0.10883098240371426</v>
      </c>
      <c r="P237">
        <f t="shared" si="110"/>
        <v>3.682625788956249</v>
      </c>
      <c r="Q237">
        <f t="shared" si="111"/>
        <v>0.10707529043501862</v>
      </c>
      <c r="R237">
        <f t="shared" si="112"/>
        <v>6.7077439159079544E-2</v>
      </c>
      <c r="S237">
        <f t="shared" si="113"/>
        <v>226.10476044791469</v>
      </c>
      <c r="T237">
        <f t="shared" si="114"/>
        <v>33.762289886730116</v>
      </c>
      <c r="U237">
        <f t="shared" si="115"/>
        <v>33.497087499999999</v>
      </c>
      <c r="V237">
        <f t="shared" si="116"/>
        <v>5.1949407403268584</v>
      </c>
      <c r="W237">
        <f t="shared" si="117"/>
        <v>70.859997096524168</v>
      </c>
      <c r="X237">
        <f t="shared" si="118"/>
        <v>3.592279367349867</v>
      </c>
      <c r="Y237">
        <f t="shared" si="119"/>
        <v>5.0695448977460877</v>
      </c>
      <c r="Z237">
        <f t="shared" si="120"/>
        <v>1.6026613729769914</v>
      </c>
      <c r="AA237">
        <f t="shared" si="121"/>
        <v>-78.279416377513314</v>
      </c>
      <c r="AB237">
        <f t="shared" si="122"/>
        <v>-86.512812158532867</v>
      </c>
      <c r="AC237">
        <f t="shared" si="123"/>
        <v>-5.3949426461475731</v>
      </c>
      <c r="AD237">
        <f t="shared" si="124"/>
        <v>55.917589265720935</v>
      </c>
      <c r="AE237">
        <f t="shared" si="125"/>
        <v>61.323084293588558</v>
      </c>
      <c r="AF237">
        <f t="shared" si="126"/>
        <v>1.8057830673482782</v>
      </c>
      <c r="AG237">
        <f t="shared" si="127"/>
        <v>37.921730000642448</v>
      </c>
      <c r="AH237">
        <v>1520.4010107960339</v>
      </c>
      <c r="AI237">
        <v>1497.144363636364</v>
      </c>
      <c r="AJ237">
        <v>1.7116315619904059</v>
      </c>
      <c r="AK237">
        <v>66.402608217360225</v>
      </c>
      <c r="AL237">
        <f t="shared" si="128"/>
        <v>1.7750434552724108</v>
      </c>
      <c r="AM237">
        <v>34.825564240603718</v>
      </c>
      <c r="AN237">
        <v>35.537235000000003</v>
      </c>
      <c r="AO237">
        <v>-9.159533083406886E-5</v>
      </c>
      <c r="AP237">
        <v>90.818453597350185</v>
      </c>
      <c r="AQ237">
        <v>146</v>
      </c>
      <c r="AR237">
        <v>22</v>
      </c>
      <c r="AS237">
        <f t="shared" si="129"/>
        <v>1</v>
      </c>
      <c r="AT237">
        <f t="shared" si="130"/>
        <v>0</v>
      </c>
      <c r="AU237">
        <f t="shared" si="131"/>
        <v>47365.599470191599</v>
      </c>
      <c r="AV237">
        <f t="shared" si="132"/>
        <v>1199.9425000000001</v>
      </c>
      <c r="AW237">
        <f t="shared" si="133"/>
        <v>1025.8760199211993</v>
      </c>
      <c r="AX237">
        <f t="shared" si="134"/>
        <v>0.85493764903001535</v>
      </c>
      <c r="AY237">
        <f t="shared" si="135"/>
        <v>0.18842966262792982</v>
      </c>
      <c r="AZ237">
        <v>2.7</v>
      </c>
      <c r="BA237">
        <v>0.5</v>
      </c>
      <c r="BB237" t="s">
        <v>355</v>
      </c>
      <c r="BC237">
        <v>2</v>
      </c>
      <c r="BD237" t="b">
        <v>1</v>
      </c>
      <c r="BE237">
        <v>1670264027.2874999</v>
      </c>
      <c r="BF237">
        <v>1440.9425000000001</v>
      </c>
      <c r="BG237">
        <v>1467.4974999999999</v>
      </c>
      <c r="BH237">
        <v>35.542362500000003</v>
      </c>
      <c r="BI237">
        <v>34.818887500000002</v>
      </c>
      <c r="BJ237">
        <v>1446.25</v>
      </c>
      <c r="BK237">
        <v>35.412237500000003</v>
      </c>
      <c r="BL237">
        <v>649.96350000000007</v>
      </c>
      <c r="BM237">
        <v>100.9705</v>
      </c>
      <c r="BN237">
        <v>9.9859837499999993E-2</v>
      </c>
      <c r="BO237">
        <v>33.061337499999993</v>
      </c>
      <c r="BP237">
        <v>33.497087499999999</v>
      </c>
      <c r="BQ237">
        <v>999.9</v>
      </c>
      <c r="BR237">
        <v>0</v>
      </c>
      <c r="BS237">
        <v>0</v>
      </c>
      <c r="BT237">
        <v>9024.4537500000006</v>
      </c>
      <c r="BU237">
        <v>0</v>
      </c>
      <c r="BV237">
        <v>155.21025</v>
      </c>
      <c r="BW237">
        <v>-26.558262500000001</v>
      </c>
      <c r="BX237">
        <v>1494.04125</v>
      </c>
      <c r="BY237">
        <v>1520.4412500000001</v>
      </c>
      <c r="BZ237">
        <v>0.72346025000000003</v>
      </c>
      <c r="CA237">
        <v>1467.4974999999999</v>
      </c>
      <c r="CB237">
        <v>34.818887500000002</v>
      </c>
      <c r="CC237">
        <v>3.5887337499999998</v>
      </c>
      <c r="CD237">
        <v>3.5156862499999999</v>
      </c>
      <c r="CE237">
        <v>27.0454875</v>
      </c>
      <c r="CF237">
        <v>26.695675000000001</v>
      </c>
      <c r="CG237">
        <v>1199.9425000000001</v>
      </c>
      <c r="CH237">
        <v>0.49999575000000002</v>
      </c>
      <c r="CI237">
        <v>0.50000424999999993</v>
      </c>
      <c r="CJ237">
        <v>0</v>
      </c>
      <c r="CK237">
        <v>950.07487500000002</v>
      </c>
      <c r="CL237">
        <v>4.9990899999999998</v>
      </c>
      <c r="CM237">
        <v>9742.9462500000009</v>
      </c>
      <c r="CN237">
        <v>9557.3812500000022</v>
      </c>
      <c r="CO237">
        <v>42.811999999999998</v>
      </c>
      <c r="CP237">
        <v>44.561999999999998</v>
      </c>
      <c r="CQ237">
        <v>43.625</v>
      </c>
      <c r="CR237">
        <v>43.648249999999997</v>
      </c>
      <c r="CS237">
        <v>44.202749999999988</v>
      </c>
      <c r="CT237">
        <v>597.46624999999995</v>
      </c>
      <c r="CU237">
        <v>597.47750000000008</v>
      </c>
      <c r="CV237">
        <v>0</v>
      </c>
      <c r="CW237">
        <v>1670264048.5999999</v>
      </c>
      <c r="CX237">
        <v>0</v>
      </c>
      <c r="CY237">
        <v>1670262879</v>
      </c>
      <c r="CZ237" t="s">
        <v>356</v>
      </c>
      <c r="DA237">
        <v>1670262873</v>
      </c>
      <c r="DB237">
        <v>1670262879</v>
      </c>
      <c r="DC237">
        <v>3</v>
      </c>
      <c r="DD237">
        <v>-7.0000000000000001E-3</v>
      </c>
      <c r="DE237">
        <v>-1.0999999999999999E-2</v>
      </c>
      <c r="DF237">
        <v>-3.9849999999999999</v>
      </c>
      <c r="DG237">
        <v>0.13</v>
      </c>
      <c r="DH237">
        <v>415</v>
      </c>
      <c r="DI237">
        <v>34</v>
      </c>
      <c r="DJ237">
        <v>0.34</v>
      </c>
      <c r="DK237">
        <v>0.13</v>
      </c>
      <c r="DL237">
        <v>-26.488122499999999</v>
      </c>
      <c r="DM237">
        <v>-0.32891819887429302</v>
      </c>
      <c r="DN237">
        <v>4.4296069168155608E-2</v>
      </c>
      <c r="DO237">
        <v>0</v>
      </c>
      <c r="DP237">
        <v>0.72527504999999992</v>
      </c>
      <c r="DQ237">
        <v>-1.1298123827394211E-2</v>
      </c>
      <c r="DR237">
        <v>1.7387252938575459E-3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363</v>
      </c>
      <c r="EA237">
        <v>3.2967599999999999</v>
      </c>
      <c r="EB237">
        <v>2.62548</v>
      </c>
      <c r="EC237">
        <v>0.23457700000000001</v>
      </c>
      <c r="ED237">
        <v>0.235096</v>
      </c>
      <c r="EE237">
        <v>0.143483</v>
      </c>
      <c r="EF237">
        <v>0.13990900000000001</v>
      </c>
      <c r="EG237">
        <v>23171.599999999999</v>
      </c>
      <c r="EH237">
        <v>23567.9</v>
      </c>
      <c r="EI237">
        <v>28174.400000000001</v>
      </c>
      <c r="EJ237">
        <v>29666</v>
      </c>
      <c r="EK237">
        <v>33211.599999999999</v>
      </c>
      <c r="EL237">
        <v>35418.6</v>
      </c>
      <c r="EM237">
        <v>39764.199999999997</v>
      </c>
      <c r="EN237">
        <v>42386.9</v>
      </c>
      <c r="EO237">
        <v>1.9756499999999999</v>
      </c>
      <c r="EP237">
        <v>2.1576499999999998</v>
      </c>
      <c r="EQ237">
        <v>0.142232</v>
      </c>
      <c r="ER237">
        <v>0</v>
      </c>
      <c r="ES237">
        <v>31.190799999999999</v>
      </c>
      <c r="ET237">
        <v>999.9</v>
      </c>
      <c r="EU237">
        <v>51.5</v>
      </c>
      <c r="EV237">
        <v>39.4</v>
      </c>
      <c r="EW237">
        <v>36.616900000000001</v>
      </c>
      <c r="EX237">
        <v>56.610300000000002</v>
      </c>
      <c r="EY237">
        <v>-1.48638</v>
      </c>
      <c r="EZ237">
        <v>2</v>
      </c>
      <c r="FA237">
        <v>0.44514500000000001</v>
      </c>
      <c r="FB237">
        <v>0.30046</v>
      </c>
      <c r="FC237">
        <v>20.2742</v>
      </c>
      <c r="FD237">
        <v>5.2193899999999998</v>
      </c>
      <c r="FE237">
        <v>12.004</v>
      </c>
      <c r="FF237">
        <v>4.9867499999999998</v>
      </c>
      <c r="FG237">
        <v>3.2845300000000002</v>
      </c>
      <c r="FH237">
        <v>9999</v>
      </c>
      <c r="FI237">
        <v>9999</v>
      </c>
      <c r="FJ237">
        <v>9999</v>
      </c>
      <c r="FK237">
        <v>999.9</v>
      </c>
      <c r="FL237">
        <v>1.8658399999999999</v>
      </c>
      <c r="FM237">
        <v>1.8623000000000001</v>
      </c>
      <c r="FN237">
        <v>1.86432</v>
      </c>
      <c r="FO237">
        <v>1.8604099999999999</v>
      </c>
      <c r="FP237">
        <v>1.86111</v>
      </c>
      <c r="FQ237">
        <v>1.8602000000000001</v>
      </c>
      <c r="FR237">
        <v>1.86188</v>
      </c>
      <c r="FS237">
        <v>1.8585</v>
      </c>
      <c r="FT237">
        <v>0</v>
      </c>
      <c r="FU237">
        <v>0</v>
      </c>
      <c r="FV237">
        <v>0</v>
      </c>
      <c r="FW237">
        <v>0</v>
      </c>
      <c r="FX237" t="s">
        <v>358</v>
      </c>
      <c r="FY237" t="s">
        <v>359</v>
      </c>
      <c r="FZ237" t="s">
        <v>360</v>
      </c>
      <c r="GA237" t="s">
        <v>360</v>
      </c>
      <c r="GB237" t="s">
        <v>360</v>
      </c>
      <c r="GC237" t="s">
        <v>360</v>
      </c>
      <c r="GD237">
        <v>0</v>
      </c>
      <c r="GE237">
        <v>100</v>
      </c>
      <c r="GF237">
        <v>100</v>
      </c>
      <c r="GG237">
        <v>-5.31</v>
      </c>
      <c r="GH237">
        <v>0.13009999999999999</v>
      </c>
      <c r="GI237">
        <v>-3.0386377359327348</v>
      </c>
      <c r="GJ237">
        <v>-2.737337881603403E-3</v>
      </c>
      <c r="GK237">
        <v>1.2769921614711079E-6</v>
      </c>
      <c r="GL237">
        <v>-3.2469241445839119E-10</v>
      </c>
      <c r="GM237">
        <v>0.13012000000000509</v>
      </c>
      <c r="GN237">
        <v>0</v>
      </c>
      <c r="GO237">
        <v>0</v>
      </c>
      <c r="GP237">
        <v>0</v>
      </c>
      <c r="GQ237">
        <v>4</v>
      </c>
      <c r="GR237">
        <v>2074</v>
      </c>
      <c r="GS237">
        <v>4</v>
      </c>
      <c r="GT237">
        <v>30</v>
      </c>
      <c r="GU237">
        <v>19.3</v>
      </c>
      <c r="GV237">
        <v>19.2</v>
      </c>
      <c r="GW237">
        <v>3.8012700000000001</v>
      </c>
      <c r="GX237">
        <v>2.5329600000000001</v>
      </c>
      <c r="GY237">
        <v>2.04834</v>
      </c>
      <c r="GZ237">
        <v>2.6061999999999999</v>
      </c>
      <c r="HA237">
        <v>2.1972700000000001</v>
      </c>
      <c r="HB237">
        <v>2.36084</v>
      </c>
      <c r="HC237">
        <v>42.724200000000003</v>
      </c>
      <c r="HD237">
        <v>13.379</v>
      </c>
      <c r="HE237">
        <v>18</v>
      </c>
      <c r="HF237">
        <v>518.20000000000005</v>
      </c>
      <c r="HG237">
        <v>720.66800000000001</v>
      </c>
      <c r="HH237">
        <v>30.9986</v>
      </c>
      <c r="HI237">
        <v>33.0642</v>
      </c>
      <c r="HJ237">
        <v>29.9999</v>
      </c>
      <c r="HK237">
        <v>32.962499999999999</v>
      </c>
      <c r="HL237">
        <v>32.952800000000003</v>
      </c>
      <c r="HM237">
        <v>76.002399999999994</v>
      </c>
      <c r="HN237">
        <v>-30</v>
      </c>
      <c r="HO237">
        <v>-30</v>
      </c>
      <c r="HP237">
        <v>31</v>
      </c>
      <c r="HQ237">
        <v>1481.72</v>
      </c>
      <c r="HR237">
        <v>33.834600000000002</v>
      </c>
      <c r="HS237">
        <v>99.271199999999993</v>
      </c>
      <c r="HT237">
        <v>98.307000000000002</v>
      </c>
    </row>
    <row r="238" spans="1:228" x14ac:dyDescent="0.2">
      <c r="A238">
        <v>223</v>
      </c>
      <c r="B238">
        <v>1670264033.5999999</v>
      </c>
      <c r="C238">
        <v>886.59999990463257</v>
      </c>
      <c r="D238" t="s">
        <v>805</v>
      </c>
      <c r="E238" t="s">
        <v>806</v>
      </c>
      <c r="F238">
        <v>4</v>
      </c>
      <c r="G238">
        <v>1670264031.5999999</v>
      </c>
      <c r="H238">
        <f t="shared" si="102"/>
        <v>1.778057187087611E-3</v>
      </c>
      <c r="I238">
        <f t="shared" si="103"/>
        <v>1.778057187087611</v>
      </c>
      <c r="J238">
        <f t="shared" si="104"/>
        <v>37.607125760834187</v>
      </c>
      <c r="K238">
        <f t="shared" si="105"/>
        <v>1448.1428571428571</v>
      </c>
      <c r="L238">
        <f t="shared" si="106"/>
        <v>857.54120760437786</v>
      </c>
      <c r="M238">
        <f t="shared" si="107"/>
        <v>86.673173447865992</v>
      </c>
      <c r="N238">
        <f t="shared" si="108"/>
        <v>146.36630394132246</v>
      </c>
      <c r="O238">
        <f t="shared" si="109"/>
        <v>0.10894401081435007</v>
      </c>
      <c r="P238">
        <f t="shared" si="110"/>
        <v>3.6848022911241456</v>
      </c>
      <c r="Q238">
        <f t="shared" si="111"/>
        <v>0.10718572300828359</v>
      </c>
      <c r="R238">
        <f t="shared" si="112"/>
        <v>6.7146688217112824E-2</v>
      </c>
      <c r="S238">
        <f t="shared" si="113"/>
        <v>226.11693605034449</v>
      </c>
      <c r="T238">
        <f t="shared" si="114"/>
        <v>33.755035827876362</v>
      </c>
      <c r="U238">
        <f t="shared" si="115"/>
        <v>33.496742857142863</v>
      </c>
      <c r="V238">
        <f t="shared" si="116"/>
        <v>5.194840506030757</v>
      </c>
      <c r="W238">
        <f t="shared" si="117"/>
        <v>70.861358059487571</v>
      </c>
      <c r="X238">
        <f t="shared" si="118"/>
        <v>3.5910785689302847</v>
      </c>
      <c r="Y238">
        <f t="shared" si="119"/>
        <v>5.0677529577059488</v>
      </c>
      <c r="Z238">
        <f t="shared" si="120"/>
        <v>1.6037619371004723</v>
      </c>
      <c r="AA238">
        <f t="shared" si="121"/>
        <v>-78.412321950563651</v>
      </c>
      <c r="AB238">
        <f t="shared" si="122"/>
        <v>-87.745940496302111</v>
      </c>
      <c r="AC238">
        <f t="shared" si="123"/>
        <v>-5.468430791296135</v>
      </c>
      <c r="AD238">
        <f t="shared" si="124"/>
        <v>54.490242812182615</v>
      </c>
      <c r="AE238">
        <f t="shared" si="125"/>
        <v>61.376396905427235</v>
      </c>
      <c r="AF238">
        <f t="shared" si="126"/>
        <v>1.8094928866700024</v>
      </c>
      <c r="AG238">
        <f t="shared" si="127"/>
        <v>37.607125760834187</v>
      </c>
      <c r="AH238">
        <v>1527.2974586178441</v>
      </c>
      <c r="AI238">
        <v>1504.0894545454539</v>
      </c>
      <c r="AJ238">
        <v>1.7331510624141491</v>
      </c>
      <c r="AK238">
        <v>66.402608217360225</v>
      </c>
      <c r="AL238">
        <f t="shared" si="128"/>
        <v>1.778057187087611</v>
      </c>
      <c r="AM238">
        <v>34.813916500448798</v>
      </c>
      <c r="AN238">
        <v>35.526868823529391</v>
      </c>
      <c r="AO238">
        <v>-1.059754184834608E-4</v>
      </c>
      <c r="AP238">
        <v>90.818453597350185</v>
      </c>
      <c r="AQ238">
        <v>146</v>
      </c>
      <c r="AR238">
        <v>22</v>
      </c>
      <c r="AS238">
        <f t="shared" si="129"/>
        <v>1</v>
      </c>
      <c r="AT238">
        <f t="shared" si="130"/>
        <v>0</v>
      </c>
      <c r="AU238">
        <f t="shared" si="131"/>
        <v>47405.478103922418</v>
      </c>
      <c r="AV238">
        <f t="shared" si="132"/>
        <v>1200.014285714286</v>
      </c>
      <c r="AW238">
        <f t="shared" si="133"/>
        <v>1025.9366922540646</v>
      </c>
      <c r="AX238">
        <f t="shared" si="134"/>
        <v>0.85493706572284267</v>
      </c>
      <c r="AY238">
        <f t="shared" si="135"/>
        <v>0.18842853684508651</v>
      </c>
      <c r="AZ238">
        <v>2.7</v>
      </c>
      <c r="BA238">
        <v>0.5</v>
      </c>
      <c r="BB238" t="s">
        <v>355</v>
      </c>
      <c r="BC238">
        <v>2</v>
      </c>
      <c r="BD238" t="b">
        <v>1</v>
      </c>
      <c r="BE238">
        <v>1670264031.5999999</v>
      </c>
      <c r="BF238">
        <v>1448.1428571428571</v>
      </c>
      <c r="BG238">
        <v>1474.727142857143</v>
      </c>
      <c r="BH238">
        <v>35.529999999999987</v>
      </c>
      <c r="BI238">
        <v>34.805042857142858</v>
      </c>
      <c r="BJ238">
        <v>1453.4585714285711</v>
      </c>
      <c r="BK238">
        <v>35.399900000000002</v>
      </c>
      <c r="BL238">
        <v>649.97557142857136</v>
      </c>
      <c r="BM238">
        <v>100.9717142857143</v>
      </c>
      <c r="BN238">
        <v>0.1000157714285714</v>
      </c>
      <c r="BO238">
        <v>33.055042857142851</v>
      </c>
      <c r="BP238">
        <v>33.496742857142863</v>
      </c>
      <c r="BQ238">
        <v>999.89999999999986</v>
      </c>
      <c r="BR238">
        <v>0</v>
      </c>
      <c r="BS238">
        <v>0</v>
      </c>
      <c r="BT238">
        <v>9031.8757142857139</v>
      </c>
      <c r="BU238">
        <v>0</v>
      </c>
      <c r="BV238">
        <v>153.804</v>
      </c>
      <c r="BW238">
        <v>-26.585342857142859</v>
      </c>
      <c r="BX238">
        <v>1501.49</v>
      </c>
      <c r="BY238">
        <v>1527.9042857142861</v>
      </c>
      <c r="BZ238">
        <v>0.72496628571428567</v>
      </c>
      <c r="CA238">
        <v>1474.727142857143</v>
      </c>
      <c r="CB238">
        <v>34.805042857142858</v>
      </c>
      <c r="CC238">
        <v>3.5875214285714279</v>
      </c>
      <c r="CD238">
        <v>3.5143200000000001</v>
      </c>
      <c r="CE238">
        <v>27.03971428571429</v>
      </c>
      <c r="CF238">
        <v>26.68908571428571</v>
      </c>
      <c r="CG238">
        <v>1200.014285714286</v>
      </c>
      <c r="CH238">
        <v>0.50001571428571423</v>
      </c>
      <c r="CI238">
        <v>0.49998428571428571</v>
      </c>
      <c r="CJ238">
        <v>0</v>
      </c>
      <c r="CK238">
        <v>949.76342857142856</v>
      </c>
      <c r="CL238">
        <v>4.9990899999999998</v>
      </c>
      <c r="CM238">
        <v>9742.2757142857135</v>
      </c>
      <c r="CN238">
        <v>9558.0242857142857</v>
      </c>
      <c r="CO238">
        <v>42.811999999999998</v>
      </c>
      <c r="CP238">
        <v>44.561999999999998</v>
      </c>
      <c r="CQ238">
        <v>43.625</v>
      </c>
      <c r="CR238">
        <v>43.625</v>
      </c>
      <c r="CS238">
        <v>44.186999999999998</v>
      </c>
      <c r="CT238">
        <v>597.52571428571434</v>
      </c>
      <c r="CU238">
        <v>597.49</v>
      </c>
      <c r="CV238">
        <v>0</v>
      </c>
      <c r="CW238">
        <v>1670264052.2</v>
      </c>
      <c r="CX238">
        <v>0</v>
      </c>
      <c r="CY238">
        <v>1670262879</v>
      </c>
      <c r="CZ238" t="s">
        <v>356</v>
      </c>
      <c r="DA238">
        <v>1670262873</v>
      </c>
      <c r="DB238">
        <v>1670262879</v>
      </c>
      <c r="DC238">
        <v>3</v>
      </c>
      <c r="DD238">
        <v>-7.0000000000000001E-3</v>
      </c>
      <c r="DE238">
        <v>-1.0999999999999999E-2</v>
      </c>
      <c r="DF238">
        <v>-3.9849999999999999</v>
      </c>
      <c r="DG238">
        <v>0.13</v>
      </c>
      <c r="DH238">
        <v>415</v>
      </c>
      <c r="DI238">
        <v>34</v>
      </c>
      <c r="DJ238">
        <v>0.34</v>
      </c>
      <c r="DK238">
        <v>0.13</v>
      </c>
      <c r="DL238">
        <v>-26.512184999999999</v>
      </c>
      <c r="DM238">
        <v>-0.33852382739201581</v>
      </c>
      <c r="DN238">
        <v>4.4980459924282852E-2</v>
      </c>
      <c r="DO238">
        <v>0</v>
      </c>
      <c r="DP238">
        <v>0.72495434999999997</v>
      </c>
      <c r="DQ238">
        <v>-1.4629553470920599E-2</v>
      </c>
      <c r="DR238">
        <v>1.92279002428763E-3</v>
      </c>
      <c r="DS238">
        <v>1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363</v>
      </c>
      <c r="EA238">
        <v>3.2966299999999999</v>
      </c>
      <c r="EB238">
        <v>2.6254300000000002</v>
      </c>
      <c r="EC238">
        <v>0.23522399999999999</v>
      </c>
      <c r="ED238">
        <v>0.23574800000000001</v>
      </c>
      <c r="EE238">
        <v>0.143459</v>
      </c>
      <c r="EF238">
        <v>0.139871</v>
      </c>
      <c r="EG238">
        <v>23152.400000000001</v>
      </c>
      <c r="EH238">
        <v>23547.7</v>
      </c>
      <c r="EI238">
        <v>28174.9</v>
      </c>
      <c r="EJ238">
        <v>29665.9</v>
      </c>
      <c r="EK238">
        <v>33213.300000000003</v>
      </c>
      <c r="EL238">
        <v>35420</v>
      </c>
      <c r="EM238">
        <v>39765.199999999997</v>
      </c>
      <c r="EN238">
        <v>42386.7</v>
      </c>
      <c r="EO238">
        <v>1.97523</v>
      </c>
      <c r="EP238">
        <v>2.1577700000000002</v>
      </c>
      <c r="EQ238">
        <v>0.14208299999999999</v>
      </c>
      <c r="ER238">
        <v>0</v>
      </c>
      <c r="ES238">
        <v>31.1874</v>
      </c>
      <c r="ET238">
        <v>999.9</v>
      </c>
      <c r="EU238">
        <v>51.5</v>
      </c>
      <c r="EV238">
        <v>39.4</v>
      </c>
      <c r="EW238">
        <v>36.616199999999999</v>
      </c>
      <c r="EX238">
        <v>57.030299999999997</v>
      </c>
      <c r="EY238">
        <v>-1.4102600000000001</v>
      </c>
      <c r="EZ238">
        <v>2</v>
      </c>
      <c r="FA238">
        <v>0.44509900000000002</v>
      </c>
      <c r="FB238">
        <v>0.29445300000000002</v>
      </c>
      <c r="FC238">
        <v>20.274100000000001</v>
      </c>
      <c r="FD238">
        <v>5.2189399999999999</v>
      </c>
      <c r="FE238">
        <v>12.004</v>
      </c>
      <c r="FF238">
        <v>4.98665</v>
      </c>
      <c r="FG238">
        <v>3.2844799999999998</v>
      </c>
      <c r="FH238">
        <v>9999</v>
      </c>
      <c r="FI238">
        <v>9999</v>
      </c>
      <c r="FJ238">
        <v>9999</v>
      </c>
      <c r="FK238">
        <v>999.9</v>
      </c>
      <c r="FL238">
        <v>1.8658399999999999</v>
      </c>
      <c r="FM238">
        <v>1.8623000000000001</v>
      </c>
      <c r="FN238">
        <v>1.86432</v>
      </c>
      <c r="FO238">
        <v>1.86042</v>
      </c>
      <c r="FP238">
        <v>1.86111</v>
      </c>
      <c r="FQ238">
        <v>1.8602000000000001</v>
      </c>
      <c r="FR238">
        <v>1.86188</v>
      </c>
      <c r="FS238">
        <v>1.8585100000000001</v>
      </c>
      <c r="FT238">
        <v>0</v>
      </c>
      <c r="FU238">
        <v>0</v>
      </c>
      <c r="FV238">
        <v>0</v>
      </c>
      <c r="FW238">
        <v>0</v>
      </c>
      <c r="FX238" t="s">
        <v>358</v>
      </c>
      <c r="FY238" t="s">
        <v>359</v>
      </c>
      <c r="FZ238" t="s">
        <v>360</v>
      </c>
      <c r="GA238" t="s">
        <v>360</v>
      </c>
      <c r="GB238" t="s">
        <v>360</v>
      </c>
      <c r="GC238" t="s">
        <v>360</v>
      </c>
      <c r="GD238">
        <v>0</v>
      </c>
      <c r="GE238">
        <v>100</v>
      </c>
      <c r="GF238">
        <v>100</v>
      </c>
      <c r="GG238">
        <v>-5.32</v>
      </c>
      <c r="GH238">
        <v>0.13020000000000001</v>
      </c>
      <c r="GI238">
        <v>-3.0386377359327348</v>
      </c>
      <c r="GJ238">
        <v>-2.737337881603403E-3</v>
      </c>
      <c r="GK238">
        <v>1.2769921614711079E-6</v>
      </c>
      <c r="GL238">
        <v>-3.2469241445839119E-10</v>
      </c>
      <c r="GM238">
        <v>0.13012000000000509</v>
      </c>
      <c r="GN238">
        <v>0</v>
      </c>
      <c r="GO238">
        <v>0</v>
      </c>
      <c r="GP238">
        <v>0</v>
      </c>
      <c r="GQ238">
        <v>4</v>
      </c>
      <c r="GR238">
        <v>2074</v>
      </c>
      <c r="GS238">
        <v>4</v>
      </c>
      <c r="GT238">
        <v>30</v>
      </c>
      <c r="GU238">
        <v>19.3</v>
      </c>
      <c r="GV238">
        <v>19.2</v>
      </c>
      <c r="GW238">
        <v>3.8134800000000002</v>
      </c>
      <c r="GX238">
        <v>2.5280800000000001</v>
      </c>
      <c r="GY238">
        <v>2.04834</v>
      </c>
      <c r="GZ238">
        <v>2.6061999999999999</v>
      </c>
      <c r="HA238">
        <v>2.1972700000000001</v>
      </c>
      <c r="HB238">
        <v>2.2997999999999998</v>
      </c>
      <c r="HC238">
        <v>42.724200000000003</v>
      </c>
      <c r="HD238">
        <v>13.379</v>
      </c>
      <c r="HE238">
        <v>18</v>
      </c>
      <c r="HF238">
        <v>517.91</v>
      </c>
      <c r="HG238">
        <v>720.75199999999995</v>
      </c>
      <c r="HH238">
        <v>30.9985</v>
      </c>
      <c r="HI238">
        <v>33.0625</v>
      </c>
      <c r="HJ238">
        <v>29.9999</v>
      </c>
      <c r="HK238">
        <v>32.961300000000001</v>
      </c>
      <c r="HL238">
        <v>32.950200000000002</v>
      </c>
      <c r="HM238">
        <v>76.270200000000003</v>
      </c>
      <c r="HN238">
        <v>-30</v>
      </c>
      <c r="HO238">
        <v>-30</v>
      </c>
      <c r="HP238">
        <v>31</v>
      </c>
      <c r="HQ238">
        <v>1488.39</v>
      </c>
      <c r="HR238">
        <v>33.834600000000002</v>
      </c>
      <c r="HS238">
        <v>99.273300000000006</v>
      </c>
      <c r="HT238">
        <v>98.306600000000003</v>
      </c>
    </row>
    <row r="239" spans="1:228" x14ac:dyDescent="0.2">
      <c r="A239">
        <v>224</v>
      </c>
      <c r="B239">
        <v>1670264037.5999999</v>
      </c>
      <c r="C239">
        <v>890.59999990463257</v>
      </c>
      <c r="D239" t="s">
        <v>807</v>
      </c>
      <c r="E239" t="s">
        <v>808</v>
      </c>
      <c r="F239">
        <v>4</v>
      </c>
      <c r="G239">
        <v>1670264035.2874999</v>
      </c>
      <c r="H239">
        <f t="shared" si="102"/>
        <v>1.7796443584646041E-3</v>
      </c>
      <c r="I239">
        <f t="shared" si="103"/>
        <v>1.779644358464604</v>
      </c>
      <c r="J239">
        <f t="shared" si="104"/>
        <v>38.216069272266601</v>
      </c>
      <c r="K239">
        <f t="shared" si="105"/>
        <v>1454.2750000000001</v>
      </c>
      <c r="L239">
        <f t="shared" si="106"/>
        <v>854.83007493036314</v>
      </c>
      <c r="M239">
        <f t="shared" si="107"/>
        <v>86.398856620960316</v>
      </c>
      <c r="N239">
        <f t="shared" si="108"/>
        <v>146.9855833309125</v>
      </c>
      <c r="O239">
        <f t="shared" si="109"/>
        <v>0.10900325620577608</v>
      </c>
      <c r="P239">
        <f t="shared" si="110"/>
        <v>3.674487855812913</v>
      </c>
      <c r="Q239">
        <f t="shared" si="111"/>
        <v>0.10723821751883615</v>
      </c>
      <c r="R239">
        <f t="shared" si="112"/>
        <v>6.7180086940329509E-2</v>
      </c>
      <c r="S239">
        <f t="shared" si="113"/>
        <v>226.09884861051114</v>
      </c>
      <c r="T239">
        <f t="shared" si="114"/>
        <v>33.753999999775672</v>
      </c>
      <c r="U239">
        <f t="shared" si="115"/>
        <v>33.495512499999997</v>
      </c>
      <c r="V239">
        <f t="shared" si="116"/>
        <v>5.1944826885096225</v>
      </c>
      <c r="W239">
        <f t="shared" si="117"/>
        <v>70.851263895578583</v>
      </c>
      <c r="X239">
        <f t="shared" si="118"/>
        <v>3.590069368194956</v>
      </c>
      <c r="Y239">
        <f t="shared" si="119"/>
        <v>5.0670505659377394</v>
      </c>
      <c r="Z239">
        <f t="shared" si="120"/>
        <v>1.6044133203146664</v>
      </c>
      <c r="AA239">
        <f t="shared" si="121"/>
        <v>-78.482316208289035</v>
      </c>
      <c r="AB239">
        <f t="shared" si="122"/>
        <v>-87.745471065355204</v>
      </c>
      <c r="AC239">
        <f t="shared" si="123"/>
        <v>-5.483652253007083</v>
      </c>
      <c r="AD239">
        <f t="shared" si="124"/>
        <v>54.387409083859822</v>
      </c>
      <c r="AE239">
        <f t="shared" si="125"/>
        <v>61.539267001681367</v>
      </c>
      <c r="AF239">
        <f t="shared" si="126"/>
        <v>1.8115676375485195</v>
      </c>
      <c r="AG239">
        <f t="shared" si="127"/>
        <v>38.216069272266601</v>
      </c>
      <c r="AH239">
        <v>1534.2582901955859</v>
      </c>
      <c r="AI239">
        <v>1510.9149090909091</v>
      </c>
      <c r="AJ239">
        <v>1.701987227548158</v>
      </c>
      <c r="AK239">
        <v>66.402608217360225</v>
      </c>
      <c r="AL239">
        <f t="shared" si="128"/>
        <v>1.779644358464604</v>
      </c>
      <c r="AM239">
        <v>34.800575967395403</v>
      </c>
      <c r="AN239">
        <v>35.513852941176467</v>
      </c>
      <c r="AO239">
        <v>-4.9548646321895879E-5</v>
      </c>
      <c r="AP239">
        <v>90.818453597350185</v>
      </c>
      <c r="AQ239">
        <v>146</v>
      </c>
      <c r="AR239">
        <v>22</v>
      </c>
      <c r="AS239">
        <f t="shared" si="129"/>
        <v>1</v>
      </c>
      <c r="AT239">
        <f t="shared" si="130"/>
        <v>0</v>
      </c>
      <c r="AU239">
        <f t="shared" si="131"/>
        <v>47221.562684078803</v>
      </c>
      <c r="AV239">
        <f t="shared" si="132"/>
        <v>1199.9075</v>
      </c>
      <c r="AW239">
        <f t="shared" si="133"/>
        <v>1025.8464510935291</v>
      </c>
      <c r="AX239">
        <f t="shared" si="134"/>
        <v>0.854937944044461</v>
      </c>
      <c r="AY239">
        <f t="shared" si="135"/>
        <v>0.18843023200580972</v>
      </c>
      <c r="AZ239">
        <v>2.7</v>
      </c>
      <c r="BA239">
        <v>0.5</v>
      </c>
      <c r="BB239" t="s">
        <v>355</v>
      </c>
      <c r="BC239">
        <v>2</v>
      </c>
      <c r="BD239" t="b">
        <v>1</v>
      </c>
      <c r="BE239">
        <v>1670264035.2874999</v>
      </c>
      <c r="BF239">
        <v>1454.2750000000001</v>
      </c>
      <c r="BG239">
        <v>1480.9324999999999</v>
      </c>
      <c r="BH239">
        <v>35.520137499999997</v>
      </c>
      <c r="BI239">
        <v>34.794349999999987</v>
      </c>
      <c r="BJ239">
        <v>1459.5975000000001</v>
      </c>
      <c r="BK239">
        <v>35.390024999999987</v>
      </c>
      <c r="BL239">
        <v>649.98299999999995</v>
      </c>
      <c r="BM239">
        <v>100.97125</v>
      </c>
      <c r="BN239">
        <v>0.1001315</v>
      </c>
      <c r="BO239">
        <v>33.052574999999997</v>
      </c>
      <c r="BP239">
        <v>33.495512499999997</v>
      </c>
      <c r="BQ239">
        <v>999.9</v>
      </c>
      <c r="BR239">
        <v>0</v>
      </c>
      <c r="BS239">
        <v>0</v>
      </c>
      <c r="BT239">
        <v>8996.2512499999993</v>
      </c>
      <c r="BU239">
        <v>0</v>
      </c>
      <c r="BV239">
        <v>152.43</v>
      </c>
      <c r="BW239">
        <v>-26.659524999999999</v>
      </c>
      <c r="BX239">
        <v>1507.83125</v>
      </c>
      <c r="BY239">
        <v>1534.3187499999999</v>
      </c>
      <c r="BZ239">
        <v>0.72577662499999995</v>
      </c>
      <c r="CA239">
        <v>1480.9324999999999</v>
      </c>
      <c r="CB239">
        <v>34.794349999999987</v>
      </c>
      <c r="CC239">
        <v>3.5865149999999999</v>
      </c>
      <c r="CD239">
        <v>3.5132337499999999</v>
      </c>
      <c r="CE239">
        <v>27.034974999999999</v>
      </c>
      <c r="CF239">
        <v>26.683824999999999</v>
      </c>
      <c r="CG239">
        <v>1199.9075</v>
      </c>
      <c r="CH239">
        <v>0.49998712499999998</v>
      </c>
      <c r="CI239">
        <v>0.50001287500000002</v>
      </c>
      <c r="CJ239">
        <v>0</v>
      </c>
      <c r="CK239">
        <v>949.85537500000009</v>
      </c>
      <c r="CL239">
        <v>4.9990899999999998</v>
      </c>
      <c r="CM239">
        <v>9739.9474999999984</v>
      </c>
      <c r="CN239">
        <v>9557.0737500000014</v>
      </c>
      <c r="CO239">
        <v>42.811999999999998</v>
      </c>
      <c r="CP239">
        <v>44.538749999999993</v>
      </c>
      <c r="CQ239">
        <v>43.625</v>
      </c>
      <c r="CR239">
        <v>43.625</v>
      </c>
      <c r="CS239">
        <v>44.186999999999998</v>
      </c>
      <c r="CT239">
        <v>597.43624999999997</v>
      </c>
      <c r="CU239">
        <v>597.47125000000005</v>
      </c>
      <c r="CV239">
        <v>0</v>
      </c>
      <c r="CW239">
        <v>1670264056.4000001</v>
      </c>
      <c r="CX239">
        <v>0</v>
      </c>
      <c r="CY239">
        <v>1670262879</v>
      </c>
      <c r="CZ239" t="s">
        <v>356</v>
      </c>
      <c r="DA239">
        <v>1670262873</v>
      </c>
      <c r="DB239">
        <v>1670262879</v>
      </c>
      <c r="DC239">
        <v>3</v>
      </c>
      <c r="DD239">
        <v>-7.0000000000000001E-3</v>
      </c>
      <c r="DE239">
        <v>-1.0999999999999999E-2</v>
      </c>
      <c r="DF239">
        <v>-3.9849999999999999</v>
      </c>
      <c r="DG239">
        <v>0.13</v>
      </c>
      <c r="DH239">
        <v>415</v>
      </c>
      <c r="DI239">
        <v>34</v>
      </c>
      <c r="DJ239">
        <v>0.34</v>
      </c>
      <c r="DK239">
        <v>0.13</v>
      </c>
      <c r="DL239">
        <v>-26.545574999999999</v>
      </c>
      <c r="DM239">
        <v>-0.57749493433397092</v>
      </c>
      <c r="DN239">
        <v>6.4338914157763036E-2</v>
      </c>
      <c r="DO239">
        <v>0</v>
      </c>
      <c r="DP239">
        <v>0.72476240000000003</v>
      </c>
      <c r="DQ239">
        <v>-2.7014634146509261E-4</v>
      </c>
      <c r="DR239">
        <v>1.688953830037988E-3</v>
      </c>
      <c r="DS239">
        <v>1</v>
      </c>
      <c r="DT239">
        <v>0</v>
      </c>
      <c r="DU239">
        <v>0</v>
      </c>
      <c r="DV239">
        <v>0</v>
      </c>
      <c r="DW239">
        <v>-1</v>
      </c>
      <c r="DX239">
        <v>1</v>
      </c>
      <c r="DY239">
        <v>2</v>
      </c>
      <c r="DZ239" t="s">
        <v>363</v>
      </c>
      <c r="EA239">
        <v>3.2967499999999998</v>
      </c>
      <c r="EB239">
        <v>2.6253299999999999</v>
      </c>
      <c r="EC239">
        <v>0.235871</v>
      </c>
      <c r="ED239">
        <v>0.23638600000000001</v>
      </c>
      <c r="EE239">
        <v>0.143425</v>
      </c>
      <c r="EF239">
        <v>0.139848</v>
      </c>
      <c r="EG239">
        <v>23132.9</v>
      </c>
      <c r="EH239">
        <v>23527.8</v>
      </c>
      <c r="EI239">
        <v>28175</v>
      </c>
      <c r="EJ239">
        <v>29665.599999999999</v>
      </c>
      <c r="EK239">
        <v>33214.9</v>
      </c>
      <c r="EL239">
        <v>35420.6</v>
      </c>
      <c r="EM239">
        <v>39765.5</v>
      </c>
      <c r="EN239">
        <v>42386.3</v>
      </c>
      <c r="EO239">
        <v>1.9758199999999999</v>
      </c>
      <c r="EP239">
        <v>2.1577199999999999</v>
      </c>
      <c r="EQ239">
        <v>0.14329</v>
      </c>
      <c r="ER239">
        <v>0</v>
      </c>
      <c r="ES239">
        <v>31.184699999999999</v>
      </c>
      <c r="ET239">
        <v>999.9</v>
      </c>
      <c r="EU239">
        <v>51.5</v>
      </c>
      <c r="EV239">
        <v>39.4</v>
      </c>
      <c r="EW239">
        <v>36.620100000000001</v>
      </c>
      <c r="EX239">
        <v>57.180300000000003</v>
      </c>
      <c r="EY239">
        <v>-1.35416</v>
      </c>
      <c r="EZ239">
        <v>2</v>
      </c>
      <c r="FA239">
        <v>0.44498700000000002</v>
      </c>
      <c r="FB239">
        <v>0.28728799999999999</v>
      </c>
      <c r="FC239">
        <v>20.2743</v>
      </c>
      <c r="FD239">
        <v>5.2195400000000003</v>
      </c>
      <c r="FE239">
        <v>12.004</v>
      </c>
      <c r="FF239">
        <v>4.9867499999999998</v>
      </c>
      <c r="FG239">
        <v>3.2845800000000001</v>
      </c>
      <c r="FH239">
        <v>9999</v>
      </c>
      <c r="FI239">
        <v>9999</v>
      </c>
      <c r="FJ239">
        <v>9999</v>
      </c>
      <c r="FK239">
        <v>999.9</v>
      </c>
      <c r="FL239">
        <v>1.8658399999999999</v>
      </c>
      <c r="FM239">
        <v>1.86229</v>
      </c>
      <c r="FN239">
        <v>1.86432</v>
      </c>
      <c r="FO239">
        <v>1.8603799999999999</v>
      </c>
      <c r="FP239">
        <v>1.86111</v>
      </c>
      <c r="FQ239">
        <v>1.8602000000000001</v>
      </c>
      <c r="FR239">
        <v>1.86188</v>
      </c>
      <c r="FS239">
        <v>1.8585</v>
      </c>
      <c r="FT239">
        <v>0</v>
      </c>
      <c r="FU239">
        <v>0</v>
      </c>
      <c r="FV239">
        <v>0</v>
      </c>
      <c r="FW239">
        <v>0</v>
      </c>
      <c r="FX239" t="s">
        <v>358</v>
      </c>
      <c r="FY239" t="s">
        <v>359</v>
      </c>
      <c r="FZ239" t="s">
        <v>360</v>
      </c>
      <c r="GA239" t="s">
        <v>360</v>
      </c>
      <c r="GB239" t="s">
        <v>360</v>
      </c>
      <c r="GC239" t="s">
        <v>360</v>
      </c>
      <c r="GD239">
        <v>0</v>
      </c>
      <c r="GE239">
        <v>100</v>
      </c>
      <c r="GF239">
        <v>100</v>
      </c>
      <c r="GG239">
        <v>-5.32</v>
      </c>
      <c r="GH239">
        <v>0.13009999999999999</v>
      </c>
      <c r="GI239">
        <v>-3.0386377359327348</v>
      </c>
      <c r="GJ239">
        <v>-2.737337881603403E-3</v>
      </c>
      <c r="GK239">
        <v>1.2769921614711079E-6</v>
      </c>
      <c r="GL239">
        <v>-3.2469241445839119E-10</v>
      </c>
      <c r="GM239">
        <v>0.13012000000000509</v>
      </c>
      <c r="GN239">
        <v>0</v>
      </c>
      <c r="GO239">
        <v>0</v>
      </c>
      <c r="GP239">
        <v>0</v>
      </c>
      <c r="GQ239">
        <v>4</v>
      </c>
      <c r="GR239">
        <v>2074</v>
      </c>
      <c r="GS239">
        <v>4</v>
      </c>
      <c r="GT239">
        <v>30</v>
      </c>
      <c r="GU239">
        <v>19.399999999999999</v>
      </c>
      <c r="GV239">
        <v>19.3</v>
      </c>
      <c r="GW239">
        <v>3.8281200000000002</v>
      </c>
      <c r="GX239">
        <v>2.52319</v>
      </c>
      <c r="GY239">
        <v>2.04834</v>
      </c>
      <c r="GZ239">
        <v>2.6049799999999999</v>
      </c>
      <c r="HA239">
        <v>2.1972700000000001</v>
      </c>
      <c r="HB239">
        <v>2.32178</v>
      </c>
      <c r="HC239">
        <v>42.724200000000003</v>
      </c>
      <c r="HD239">
        <v>13.379</v>
      </c>
      <c r="HE239">
        <v>18</v>
      </c>
      <c r="HF239">
        <v>518.29100000000005</v>
      </c>
      <c r="HG239">
        <v>720.68499999999995</v>
      </c>
      <c r="HH239">
        <v>30.998200000000001</v>
      </c>
      <c r="HI239">
        <v>33.059800000000003</v>
      </c>
      <c r="HJ239">
        <v>29.9998</v>
      </c>
      <c r="HK239">
        <v>32.959499999999998</v>
      </c>
      <c r="HL239">
        <v>32.948399999999999</v>
      </c>
      <c r="HM239">
        <v>76.540000000000006</v>
      </c>
      <c r="HN239">
        <v>-30</v>
      </c>
      <c r="HO239">
        <v>-30</v>
      </c>
      <c r="HP239">
        <v>31</v>
      </c>
      <c r="HQ239">
        <v>1495.07</v>
      </c>
      <c r="HR239">
        <v>33.834600000000002</v>
      </c>
      <c r="HS239">
        <v>99.273899999999998</v>
      </c>
      <c r="HT239">
        <v>98.305700000000002</v>
      </c>
    </row>
    <row r="240" spans="1:228" x14ac:dyDescent="0.2">
      <c r="A240">
        <v>225</v>
      </c>
      <c r="B240">
        <v>1670264041.5999999</v>
      </c>
      <c r="C240">
        <v>894.59999990463257</v>
      </c>
      <c r="D240" t="s">
        <v>809</v>
      </c>
      <c r="E240" t="s">
        <v>810</v>
      </c>
      <c r="F240">
        <v>4</v>
      </c>
      <c r="G240">
        <v>1670264039.5999999</v>
      </c>
      <c r="H240">
        <f t="shared" si="102"/>
        <v>1.768996386985874E-3</v>
      </c>
      <c r="I240">
        <f t="shared" si="103"/>
        <v>1.768996386985874</v>
      </c>
      <c r="J240">
        <f t="shared" si="104"/>
        <v>37.62831658872399</v>
      </c>
      <c r="K240">
        <f t="shared" si="105"/>
        <v>1461.484285714286</v>
      </c>
      <c r="L240">
        <f t="shared" si="106"/>
        <v>865.71795389730801</v>
      </c>
      <c r="M240">
        <f t="shared" si="107"/>
        <v>87.497808484291738</v>
      </c>
      <c r="N240">
        <f t="shared" si="108"/>
        <v>147.71170166744551</v>
      </c>
      <c r="O240">
        <f t="shared" si="109"/>
        <v>0.10807475629101239</v>
      </c>
      <c r="P240">
        <f t="shared" si="110"/>
        <v>3.6699209080954449</v>
      </c>
      <c r="Q240">
        <f t="shared" si="111"/>
        <v>0.1063372789131093</v>
      </c>
      <c r="R240">
        <f t="shared" si="112"/>
        <v>6.6614577974750525E-2</v>
      </c>
      <c r="S240">
        <f t="shared" si="113"/>
        <v>226.10760604902524</v>
      </c>
      <c r="T240">
        <f t="shared" si="114"/>
        <v>33.755494196935857</v>
      </c>
      <c r="U240">
        <f t="shared" si="115"/>
        <v>33.503514285714282</v>
      </c>
      <c r="V240">
        <f t="shared" si="116"/>
        <v>5.1968101844484886</v>
      </c>
      <c r="W240">
        <f t="shared" si="117"/>
        <v>70.827059758169938</v>
      </c>
      <c r="X240">
        <f t="shared" si="118"/>
        <v>3.5885197082274871</v>
      </c>
      <c r="Y240">
        <f t="shared" si="119"/>
        <v>5.0665942091624796</v>
      </c>
      <c r="Z240">
        <f t="shared" si="120"/>
        <v>1.6082904762210015</v>
      </c>
      <c r="AA240">
        <f t="shared" si="121"/>
        <v>-78.01274066607705</v>
      </c>
      <c r="AB240">
        <f t="shared" si="122"/>
        <v>-89.536860543436433</v>
      </c>
      <c r="AC240">
        <f t="shared" si="123"/>
        <v>-5.6027441302523986</v>
      </c>
      <c r="AD240">
        <f t="shared" si="124"/>
        <v>52.955260709259335</v>
      </c>
      <c r="AE240">
        <f t="shared" si="125"/>
        <v>61.646929168524444</v>
      </c>
      <c r="AF240">
        <f t="shared" si="126"/>
        <v>1.8054500888648639</v>
      </c>
      <c r="AG240">
        <f t="shared" si="127"/>
        <v>37.62831658872399</v>
      </c>
      <c r="AH240">
        <v>1541.2247648421389</v>
      </c>
      <c r="AI240">
        <v>1517.924181818182</v>
      </c>
      <c r="AJ240">
        <v>1.7538471701559091</v>
      </c>
      <c r="AK240">
        <v>66.402608217360225</v>
      </c>
      <c r="AL240">
        <f t="shared" si="128"/>
        <v>1.768996386985874</v>
      </c>
      <c r="AM240">
        <v>34.790582126606132</v>
      </c>
      <c r="AN240">
        <v>35.499792352941171</v>
      </c>
      <c r="AO240">
        <v>-8.1958735560373289E-5</v>
      </c>
      <c r="AP240">
        <v>90.818453597350185</v>
      </c>
      <c r="AQ240">
        <v>145</v>
      </c>
      <c r="AR240">
        <v>22</v>
      </c>
      <c r="AS240">
        <f t="shared" si="129"/>
        <v>1</v>
      </c>
      <c r="AT240">
        <f t="shared" si="130"/>
        <v>0</v>
      </c>
      <c r="AU240">
        <f t="shared" si="131"/>
        <v>47140.223998534675</v>
      </c>
      <c r="AV240">
        <f t="shared" si="132"/>
        <v>1199.9485714285711</v>
      </c>
      <c r="AW240">
        <f t="shared" si="133"/>
        <v>1025.8820922533807</v>
      </c>
      <c r="AX240">
        <f t="shared" si="134"/>
        <v>0.85493838376093101</v>
      </c>
      <c r="AY240">
        <f t="shared" si="135"/>
        <v>0.18843108065859693</v>
      </c>
      <c r="AZ240">
        <v>2.7</v>
      </c>
      <c r="BA240">
        <v>0.5</v>
      </c>
      <c r="BB240" t="s">
        <v>355</v>
      </c>
      <c r="BC240">
        <v>2</v>
      </c>
      <c r="BD240" t="b">
        <v>1</v>
      </c>
      <c r="BE240">
        <v>1670264039.5999999</v>
      </c>
      <c r="BF240">
        <v>1461.484285714286</v>
      </c>
      <c r="BG240">
        <v>1488.188571428572</v>
      </c>
      <c r="BH240">
        <v>35.505414285714288</v>
      </c>
      <c r="BI240">
        <v>34.782057142857141</v>
      </c>
      <c r="BJ240">
        <v>1466.815714285714</v>
      </c>
      <c r="BK240">
        <v>35.375314285714289</v>
      </c>
      <c r="BL240">
        <v>649.97442857142858</v>
      </c>
      <c r="BM240">
        <v>100.9695714285714</v>
      </c>
      <c r="BN240">
        <v>0.1000761285714286</v>
      </c>
      <c r="BO240">
        <v>33.05097142857143</v>
      </c>
      <c r="BP240">
        <v>33.503514285714282</v>
      </c>
      <c r="BQ240">
        <v>999.89999999999986</v>
      </c>
      <c r="BR240">
        <v>0</v>
      </c>
      <c r="BS240">
        <v>0</v>
      </c>
      <c r="BT240">
        <v>8980.6257142857139</v>
      </c>
      <c r="BU240">
        <v>0</v>
      </c>
      <c r="BV240">
        <v>150.846</v>
      </c>
      <c r="BW240">
        <v>-26.704499999999999</v>
      </c>
      <c r="BX240">
        <v>1515.285714285714</v>
      </c>
      <c r="BY240">
        <v>1541.8171428571429</v>
      </c>
      <c r="BZ240">
        <v>0.72335557142857143</v>
      </c>
      <c r="CA240">
        <v>1488.188571428572</v>
      </c>
      <c r="CB240">
        <v>34.782057142857141</v>
      </c>
      <c r="CC240">
        <v>3.584965714285715</v>
      </c>
      <c r="CD240">
        <v>3.5119285714285708</v>
      </c>
      <c r="CE240">
        <v>27.0276</v>
      </c>
      <c r="CF240">
        <v>26.677528571428571</v>
      </c>
      <c r="CG240">
        <v>1199.9485714285711</v>
      </c>
      <c r="CH240">
        <v>0.49997214285714292</v>
      </c>
      <c r="CI240">
        <v>0.50002785714285714</v>
      </c>
      <c r="CJ240">
        <v>0</v>
      </c>
      <c r="CK240">
        <v>949.67257142857136</v>
      </c>
      <c r="CL240">
        <v>4.9990899999999998</v>
      </c>
      <c r="CM240">
        <v>9739.5828571428574</v>
      </c>
      <c r="CN240">
        <v>9557.3599999999988</v>
      </c>
      <c r="CO240">
        <v>42.811999999999998</v>
      </c>
      <c r="CP240">
        <v>44.517714285714291</v>
      </c>
      <c r="CQ240">
        <v>43.625</v>
      </c>
      <c r="CR240">
        <v>43.625</v>
      </c>
      <c r="CS240">
        <v>44.186999999999998</v>
      </c>
      <c r="CT240">
        <v>597.43999999999994</v>
      </c>
      <c r="CU240">
        <v>597.51</v>
      </c>
      <c r="CV240">
        <v>0</v>
      </c>
      <c r="CW240">
        <v>1670264060.5999999</v>
      </c>
      <c r="CX240">
        <v>0</v>
      </c>
      <c r="CY240">
        <v>1670262879</v>
      </c>
      <c r="CZ240" t="s">
        <v>356</v>
      </c>
      <c r="DA240">
        <v>1670262873</v>
      </c>
      <c r="DB240">
        <v>1670262879</v>
      </c>
      <c r="DC240">
        <v>3</v>
      </c>
      <c r="DD240">
        <v>-7.0000000000000001E-3</v>
      </c>
      <c r="DE240">
        <v>-1.0999999999999999E-2</v>
      </c>
      <c r="DF240">
        <v>-3.9849999999999999</v>
      </c>
      <c r="DG240">
        <v>0.13</v>
      </c>
      <c r="DH240">
        <v>415</v>
      </c>
      <c r="DI240">
        <v>34</v>
      </c>
      <c r="DJ240">
        <v>0.34</v>
      </c>
      <c r="DK240">
        <v>0.13</v>
      </c>
      <c r="DL240">
        <v>-26.586255000000001</v>
      </c>
      <c r="DM240">
        <v>-0.80217410881798923</v>
      </c>
      <c r="DN240">
        <v>8.1903879486871528E-2</v>
      </c>
      <c r="DO240">
        <v>0</v>
      </c>
      <c r="DP240">
        <v>0.72424657499999989</v>
      </c>
      <c r="DQ240">
        <v>3.515763602249985E-3</v>
      </c>
      <c r="DR240">
        <v>1.441852400343041E-3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363</v>
      </c>
      <c r="EA240">
        <v>3.2967499999999998</v>
      </c>
      <c r="EB240">
        <v>2.6251099999999998</v>
      </c>
      <c r="EC240">
        <v>0.23651800000000001</v>
      </c>
      <c r="ED240">
        <v>0.23702899999999999</v>
      </c>
      <c r="EE240">
        <v>0.14337800000000001</v>
      </c>
      <c r="EF240">
        <v>0.13980600000000001</v>
      </c>
      <c r="EG240">
        <v>23113.3</v>
      </c>
      <c r="EH240">
        <v>23507.9</v>
      </c>
      <c r="EI240">
        <v>28175.1</v>
      </c>
      <c r="EJ240">
        <v>29665.7</v>
      </c>
      <c r="EK240">
        <v>33216.6</v>
      </c>
      <c r="EL240">
        <v>35422.5</v>
      </c>
      <c r="EM240">
        <v>39765.199999999997</v>
      </c>
      <c r="EN240">
        <v>42386.400000000001</v>
      </c>
      <c r="EO240">
        <v>1.9762500000000001</v>
      </c>
      <c r="EP240">
        <v>2.1577000000000002</v>
      </c>
      <c r="EQ240">
        <v>0.14258899999999999</v>
      </c>
      <c r="ER240">
        <v>0</v>
      </c>
      <c r="ES240">
        <v>31.1797</v>
      </c>
      <c r="ET240">
        <v>999.9</v>
      </c>
      <c r="EU240">
        <v>51.5</v>
      </c>
      <c r="EV240">
        <v>39.4</v>
      </c>
      <c r="EW240">
        <v>36.618499999999997</v>
      </c>
      <c r="EX240">
        <v>57.210299999999997</v>
      </c>
      <c r="EY240">
        <v>-1.40625</v>
      </c>
      <c r="EZ240">
        <v>2</v>
      </c>
      <c r="FA240">
        <v>0.44440499999999999</v>
      </c>
      <c r="FB240">
        <v>0.28098299999999998</v>
      </c>
      <c r="FC240">
        <v>20.2743</v>
      </c>
      <c r="FD240">
        <v>5.2196899999999999</v>
      </c>
      <c r="FE240">
        <v>12.004099999999999</v>
      </c>
      <c r="FF240">
        <v>4.9868499999999996</v>
      </c>
      <c r="FG240">
        <v>3.2846500000000001</v>
      </c>
      <c r="FH240">
        <v>9999</v>
      </c>
      <c r="FI240">
        <v>9999</v>
      </c>
      <c r="FJ240">
        <v>9999</v>
      </c>
      <c r="FK240">
        <v>999.9</v>
      </c>
      <c r="FL240">
        <v>1.8658399999999999</v>
      </c>
      <c r="FM240">
        <v>1.86229</v>
      </c>
      <c r="FN240">
        <v>1.86432</v>
      </c>
      <c r="FO240">
        <v>1.8604000000000001</v>
      </c>
      <c r="FP240">
        <v>1.86111</v>
      </c>
      <c r="FQ240">
        <v>1.8602000000000001</v>
      </c>
      <c r="FR240">
        <v>1.86188</v>
      </c>
      <c r="FS240">
        <v>1.8585100000000001</v>
      </c>
      <c r="FT240">
        <v>0</v>
      </c>
      <c r="FU240">
        <v>0</v>
      </c>
      <c r="FV240">
        <v>0</v>
      </c>
      <c r="FW240">
        <v>0</v>
      </c>
      <c r="FX240" t="s">
        <v>358</v>
      </c>
      <c r="FY240" t="s">
        <v>359</v>
      </c>
      <c r="FZ240" t="s">
        <v>360</v>
      </c>
      <c r="GA240" t="s">
        <v>360</v>
      </c>
      <c r="GB240" t="s">
        <v>360</v>
      </c>
      <c r="GC240" t="s">
        <v>360</v>
      </c>
      <c r="GD240">
        <v>0</v>
      </c>
      <c r="GE240">
        <v>100</v>
      </c>
      <c r="GF240">
        <v>100</v>
      </c>
      <c r="GG240">
        <v>-5.33</v>
      </c>
      <c r="GH240">
        <v>0.13009999999999999</v>
      </c>
      <c r="GI240">
        <v>-3.0386377359327348</v>
      </c>
      <c r="GJ240">
        <v>-2.737337881603403E-3</v>
      </c>
      <c r="GK240">
        <v>1.2769921614711079E-6</v>
      </c>
      <c r="GL240">
        <v>-3.2469241445839119E-10</v>
      </c>
      <c r="GM240">
        <v>0.13012000000000509</v>
      </c>
      <c r="GN240">
        <v>0</v>
      </c>
      <c r="GO240">
        <v>0</v>
      </c>
      <c r="GP240">
        <v>0</v>
      </c>
      <c r="GQ240">
        <v>4</v>
      </c>
      <c r="GR240">
        <v>2074</v>
      </c>
      <c r="GS240">
        <v>4</v>
      </c>
      <c r="GT240">
        <v>30</v>
      </c>
      <c r="GU240">
        <v>19.5</v>
      </c>
      <c r="GV240">
        <v>19.399999999999999</v>
      </c>
      <c r="GW240">
        <v>3.8415499999999998</v>
      </c>
      <c r="GX240">
        <v>2.51953</v>
      </c>
      <c r="GY240">
        <v>2.04834</v>
      </c>
      <c r="GZ240">
        <v>2.6061999999999999</v>
      </c>
      <c r="HA240">
        <v>2.1972700000000001</v>
      </c>
      <c r="HB240">
        <v>2.3278799999999999</v>
      </c>
      <c r="HC240">
        <v>42.724200000000003</v>
      </c>
      <c r="HD240">
        <v>13.3878</v>
      </c>
      <c r="HE240">
        <v>18</v>
      </c>
      <c r="HF240">
        <v>518.55700000000002</v>
      </c>
      <c r="HG240">
        <v>720.64400000000001</v>
      </c>
      <c r="HH240">
        <v>30.998200000000001</v>
      </c>
      <c r="HI240">
        <v>33.059100000000001</v>
      </c>
      <c r="HJ240">
        <v>29.9998</v>
      </c>
      <c r="HK240">
        <v>32.957599999999999</v>
      </c>
      <c r="HL240">
        <v>32.947000000000003</v>
      </c>
      <c r="HM240">
        <v>76.808300000000003</v>
      </c>
      <c r="HN240">
        <v>-30</v>
      </c>
      <c r="HO240">
        <v>-30</v>
      </c>
      <c r="HP240">
        <v>31</v>
      </c>
      <c r="HQ240">
        <v>1501.76</v>
      </c>
      <c r="HR240">
        <v>33.834600000000002</v>
      </c>
      <c r="HS240">
        <v>99.273600000000002</v>
      </c>
      <c r="HT240">
        <v>98.305800000000005</v>
      </c>
    </row>
    <row r="241" spans="1:228" x14ac:dyDescent="0.2">
      <c r="A241">
        <v>226</v>
      </c>
      <c r="B241">
        <v>1670264045.5999999</v>
      </c>
      <c r="C241">
        <v>898.59999990463257</v>
      </c>
      <c r="D241" t="s">
        <v>811</v>
      </c>
      <c r="E241" t="s">
        <v>812</v>
      </c>
      <c r="F241">
        <v>4</v>
      </c>
      <c r="G241">
        <v>1670264043.2874999</v>
      </c>
      <c r="H241">
        <f t="shared" si="102"/>
        <v>1.7418626517715064E-3</v>
      </c>
      <c r="I241">
        <f t="shared" si="103"/>
        <v>1.7418626517715063</v>
      </c>
      <c r="J241">
        <f t="shared" si="104"/>
        <v>38.185774780807577</v>
      </c>
      <c r="K241">
        <f t="shared" si="105"/>
        <v>1467.6975</v>
      </c>
      <c r="L241">
        <f t="shared" si="106"/>
        <v>855.86215055740524</v>
      </c>
      <c r="M241">
        <f t="shared" si="107"/>
        <v>86.502094347036788</v>
      </c>
      <c r="N241">
        <f t="shared" si="108"/>
        <v>148.34036945695559</v>
      </c>
      <c r="O241">
        <f t="shared" si="109"/>
        <v>0.10659957862298766</v>
      </c>
      <c r="P241">
        <f t="shared" si="110"/>
        <v>3.676883257485724</v>
      </c>
      <c r="Q241">
        <f t="shared" si="111"/>
        <v>0.10491195617247398</v>
      </c>
      <c r="R241">
        <f t="shared" si="112"/>
        <v>6.5719373201751918E-2</v>
      </c>
      <c r="S241">
        <f t="shared" si="113"/>
        <v>226.1109929865043</v>
      </c>
      <c r="T241">
        <f t="shared" si="114"/>
        <v>33.745921134962593</v>
      </c>
      <c r="U241">
        <f t="shared" si="115"/>
        <v>33.4866125</v>
      </c>
      <c r="V241">
        <f t="shared" si="116"/>
        <v>5.1918949923005515</v>
      </c>
      <c r="W241">
        <f t="shared" si="117"/>
        <v>70.846810707283339</v>
      </c>
      <c r="X241">
        <f t="shared" si="118"/>
        <v>3.5866944685388202</v>
      </c>
      <c r="Y241">
        <f t="shared" si="119"/>
        <v>5.0626054055671039</v>
      </c>
      <c r="Z241">
        <f t="shared" si="120"/>
        <v>1.6052005237617313</v>
      </c>
      <c r="AA241">
        <f t="shared" si="121"/>
        <v>-76.816142943123438</v>
      </c>
      <c r="AB241">
        <f t="shared" si="122"/>
        <v>-89.135756585972189</v>
      </c>
      <c r="AC241">
        <f t="shared" si="123"/>
        <v>-5.566240516574946</v>
      </c>
      <c r="AD241">
        <f t="shared" si="124"/>
        <v>54.592852940833751</v>
      </c>
      <c r="AE241">
        <f t="shared" si="125"/>
        <v>61.58100083710525</v>
      </c>
      <c r="AF241">
        <f t="shared" si="126"/>
        <v>1.7874779071320788</v>
      </c>
      <c r="AG241">
        <f t="shared" si="127"/>
        <v>38.185774780807577</v>
      </c>
      <c r="AH241">
        <v>1548.167204919286</v>
      </c>
      <c r="AI241">
        <v>1524.7989090909091</v>
      </c>
      <c r="AJ241">
        <v>1.711163112241106</v>
      </c>
      <c r="AK241">
        <v>66.402608217360225</v>
      </c>
      <c r="AL241">
        <f t="shared" si="128"/>
        <v>1.7418626517715063</v>
      </c>
      <c r="AM241">
        <v>34.777429971425697</v>
      </c>
      <c r="AN241">
        <v>35.475818529411761</v>
      </c>
      <c r="AO241">
        <v>-8.4706371304590249E-5</v>
      </c>
      <c r="AP241">
        <v>90.818453597350185</v>
      </c>
      <c r="AQ241">
        <v>146</v>
      </c>
      <c r="AR241">
        <v>22</v>
      </c>
      <c r="AS241">
        <f t="shared" si="129"/>
        <v>1</v>
      </c>
      <c r="AT241">
        <f t="shared" si="130"/>
        <v>0</v>
      </c>
      <c r="AU241">
        <f t="shared" si="131"/>
        <v>47266.762299617949</v>
      </c>
      <c r="AV241">
        <f t="shared" si="132"/>
        <v>1199.9649999999999</v>
      </c>
      <c r="AW241">
        <f t="shared" si="133"/>
        <v>1025.8962885940437</v>
      </c>
      <c r="AX241">
        <f t="shared" si="134"/>
        <v>0.85493850953489781</v>
      </c>
      <c r="AY241">
        <f t="shared" si="135"/>
        <v>0.18843132340235283</v>
      </c>
      <c r="AZ241">
        <v>2.7</v>
      </c>
      <c r="BA241">
        <v>0.5</v>
      </c>
      <c r="BB241" t="s">
        <v>355</v>
      </c>
      <c r="BC241">
        <v>2</v>
      </c>
      <c r="BD241" t="b">
        <v>1</v>
      </c>
      <c r="BE241">
        <v>1670264043.2874999</v>
      </c>
      <c r="BF241">
        <v>1467.6975</v>
      </c>
      <c r="BG241">
        <v>1494.3687500000001</v>
      </c>
      <c r="BH241">
        <v>35.487187499999997</v>
      </c>
      <c r="BI241">
        <v>34.771000000000001</v>
      </c>
      <c r="BJ241">
        <v>1473.0362500000001</v>
      </c>
      <c r="BK241">
        <v>35.357062499999998</v>
      </c>
      <c r="BL241">
        <v>649.95862499999998</v>
      </c>
      <c r="BM241">
        <v>100.970375</v>
      </c>
      <c r="BN241">
        <v>9.9749774999999985E-2</v>
      </c>
      <c r="BO241">
        <v>33.036949999999997</v>
      </c>
      <c r="BP241">
        <v>33.4866125</v>
      </c>
      <c r="BQ241">
        <v>999.9</v>
      </c>
      <c r="BR241">
        <v>0</v>
      </c>
      <c r="BS241">
        <v>0</v>
      </c>
      <c r="BT241">
        <v>9004.6075000000019</v>
      </c>
      <c r="BU241">
        <v>0</v>
      </c>
      <c r="BV241">
        <v>149.434</v>
      </c>
      <c r="BW241">
        <v>-26.672112500000001</v>
      </c>
      <c r="BX241">
        <v>1521.6975</v>
      </c>
      <c r="BY241">
        <v>1548.2025000000001</v>
      </c>
      <c r="BZ241">
        <v>0.71616225</v>
      </c>
      <c r="CA241">
        <v>1494.3687500000001</v>
      </c>
      <c r="CB241">
        <v>34.771000000000001</v>
      </c>
      <c r="CC241">
        <v>3.5831525000000002</v>
      </c>
      <c r="CD241">
        <v>3.51084</v>
      </c>
      <c r="CE241">
        <v>27.018987500000001</v>
      </c>
      <c r="CF241">
        <v>26.672249999999998</v>
      </c>
      <c r="CG241">
        <v>1199.9649999999999</v>
      </c>
      <c r="CH241">
        <v>0.49996600000000002</v>
      </c>
      <c r="CI241">
        <v>0.50003399999999998</v>
      </c>
      <c r="CJ241">
        <v>0</v>
      </c>
      <c r="CK241">
        <v>949.46637499999997</v>
      </c>
      <c r="CL241">
        <v>4.9990899999999998</v>
      </c>
      <c r="CM241">
        <v>9739.2412499999991</v>
      </c>
      <c r="CN241">
        <v>9557.4562500000011</v>
      </c>
      <c r="CO241">
        <v>42.804250000000003</v>
      </c>
      <c r="CP241">
        <v>44.5</v>
      </c>
      <c r="CQ241">
        <v>43.569875000000003</v>
      </c>
      <c r="CR241">
        <v>43.625</v>
      </c>
      <c r="CS241">
        <v>44.186999999999998</v>
      </c>
      <c r="CT241">
        <v>597.4425</v>
      </c>
      <c r="CU241">
        <v>597.52250000000004</v>
      </c>
      <c r="CV241">
        <v>0</v>
      </c>
      <c r="CW241">
        <v>1670264064.2</v>
      </c>
      <c r="CX241">
        <v>0</v>
      </c>
      <c r="CY241">
        <v>1670262879</v>
      </c>
      <c r="CZ241" t="s">
        <v>356</v>
      </c>
      <c r="DA241">
        <v>1670262873</v>
      </c>
      <c r="DB241">
        <v>1670262879</v>
      </c>
      <c r="DC241">
        <v>3</v>
      </c>
      <c r="DD241">
        <v>-7.0000000000000001E-3</v>
      </c>
      <c r="DE241">
        <v>-1.0999999999999999E-2</v>
      </c>
      <c r="DF241">
        <v>-3.9849999999999999</v>
      </c>
      <c r="DG241">
        <v>0.13</v>
      </c>
      <c r="DH241">
        <v>415</v>
      </c>
      <c r="DI241">
        <v>34</v>
      </c>
      <c r="DJ241">
        <v>0.34</v>
      </c>
      <c r="DK241">
        <v>0.13</v>
      </c>
      <c r="DL241">
        <v>-26.628205000000001</v>
      </c>
      <c r="DM241">
        <v>-0.58337335834892745</v>
      </c>
      <c r="DN241">
        <v>6.4829738353628763E-2</v>
      </c>
      <c r="DO241">
        <v>0</v>
      </c>
      <c r="DP241">
        <v>0.72326139999999994</v>
      </c>
      <c r="DQ241">
        <v>-1.293437898687019E-2</v>
      </c>
      <c r="DR241">
        <v>2.941476812759193E-3</v>
      </c>
      <c r="DS241">
        <v>1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363</v>
      </c>
      <c r="EA241">
        <v>3.2966500000000001</v>
      </c>
      <c r="EB241">
        <v>2.6251099999999998</v>
      </c>
      <c r="EC241">
        <v>0.23716200000000001</v>
      </c>
      <c r="ED241">
        <v>0.23766200000000001</v>
      </c>
      <c r="EE241">
        <v>0.143319</v>
      </c>
      <c r="EF241">
        <v>0.13978099999999999</v>
      </c>
      <c r="EG241">
        <v>23093.4</v>
      </c>
      <c r="EH241">
        <v>23488.400000000001</v>
      </c>
      <c r="EI241">
        <v>28174.7</v>
      </c>
      <c r="EJ241">
        <v>29665.8</v>
      </c>
      <c r="EK241">
        <v>33218.5</v>
      </c>
      <c r="EL241">
        <v>35423.5</v>
      </c>
      <c r="EM241">
        <v>39764.699999999997</v>
      </c>
      <c r="EN241">
        <v>42386.3</v>
      </c>
      <c r="EO241">
        <v>1.9750000000000001</v>
      </c>
      <c r="EP241">
        <v>2.1577199999999999</v>
      </c>
      <c r="EQ241">
        <v>0.14236599999999999</v>
      </c>
      <c r="ER241">
        <v>0</v>
      </c>
      <c r="ES241">
        <v>31.1723</v>
      </c>
      <c r="ET241">
        <v>999.9</v>
      </c>
      <c r="EU241">
        <v>51.5</v>
      </c>
      <c r="EV241">
        <v>39.4</v>
      </c>
      <c r="EW241">
        <v>36.616900000000001</v>
      </c>
      <c r="EX241">
        <v>57.1203</v>
      </c>
      <c r="EY241">
        <v>-1.44231</v>
      </c>
      <c r="EZ241">
        <v>2</v>
      </c>
      <c r="FA241">
        <v>0.44439800000000002</v>
      </c>
      <c r="FB241">
        <v>0.27328200000000002</v>
      </c>
      <c r="FC241">
        <v>20.274100000000001</v>
      </c>
      <c r="FD241">
        <v>5.2195400000000003</v>
      </c>
      <c r="FE241">
        <v>12.004099999999999</v>
      </c>
      <c r="FF241">
        <v>4.9866000000000001</v>
      </c>
      <c r="FG241">
        <v>3.2845800000000001</v>
      </c>
      <c r="FH241">
        <v>9999</v>
      </c>
      <c r="FI241">
        <v>9999</v>
      </c>
      <c r="FJ241">
        <v>9999</v>
      </c>
      <c r="FK241">
        <v>999.9</v>
      </c>
      <c r="FL241">
        <v>1.8658399999999999</v>
      </c>
      <c r="FM241">
        <v>1.8623000000000001</v>
      </c>
      <c r="FN241">
        <v>1.86432</v>
      </c>
      <c r="FO241">
        <v>1.8604000000000001</v>
      </c>
      <c r="FP241">
        <v>1.86111</v>
      </c>
      <c r="FQ241">
        <v>1.8602000000000001</v>
      </c>
      <c r="FR241">
        <v>1.86188</v>
      </c>
      <c r="FS241">
        <v>1.8585199999999999</v>
      </c>
      <c r="FT241">
        <v>0</v>
      </c>
      <c r="FU241">
        <v>0</v>
      </c>
      <c r="FV241">
        <v>0</v>
      </c>
      <c r="FW241">
        <v>0</v>
      </c>
      <c r="FX241" t="s">
        <v>358</v>
      </c>
      <c r="FY241" t="s">
        <v>359</v>
      </c>
      <c r="FZ241" t="s">
        <v>360</v>
      </c>
      <c r="GA241" t="s">
        <v>360</v>
      </c>
      <c r="GB241" t="s">
        <v>360</v>
      </c>
      <c r="GC241" t="s">
        <v>360</v>
      </c>
      <c r="GD241">
        <v>0</v>
      </c>
      <c r="GE241">
        <v>100</v>
      </c>
      <c r="GF241">
        <v>100</v>
      </c>
      <c r="GG241">
        <v>-5.35</v>
      </c>
      <c r="GH241">
        <v>0.13009999999999999</v>
      </c>
      <c r="GI241">
        <v>-3.0386377359327348</v>
      </c>
      <c r="GJ241">
        <v>-2.737337881603403E-3</v>
      </c>
      <c r="GK241">
        <v>1.2769921614711079E-6</v>
      </c>
      <c r="GL241">
        <v>-3.2469241445839119E-10</v>
      </c>
      <c r="GM241">
        <v>0.13012000000000509</v>
      </c>
      <c r="GN241">
        <v>0</v>
      </c>
      <c r="GO241">
        <v>0</v>
      </c>
      <c r="GP241">
        <v>0</v>
      </c>
      <c r="GQ241">
        <v>4</v>
      </c>
      <c r="GR241">
        <v>2074</v>
      </c>
      <c r="GS241">
        <v>4</v>
      </c>
      <c r="GT241">
        <v>30</v>
      </c>
      <c r="GU241">
        <v>19.5</v>
      </c>
      <c r="GV241">
        <v>19.399999999999999</v>
      </c>
      <c r="GW241">
        <v>3.8549799999999999</v>
      </c>
      <c r="GX241">
        <v>2.5146500000000001</v>
      </c>
      <c r="GY241">
        <v>2.04834</v>
      </c>
      <c r="GZ241">
        <v>2.6061999999999999</v>
      </c>
      <c r="HA241">
        <v>2.1972700000000001</v>
      </c>
      <c r="HB241">
        <v>2.34253</v>
      </c>
      <c r="HC241">
        <v>42.724200000000003</v>
      </c>
      <c r="HD241">
        <v>13.3965</v>
      </c>
      <c r="HE241">
        <v>18</v>
      </c>
      <c r="HF241">
        <v>517.71500000000003</v>
      </c>
      <c r="HG241">
        <v>720.63400000000001</v>
      </c>
      <c r="HH241">
        <v>30.998000000000001</v>
      </c>
      <c r="HI241">
        <v>33.056600000000003</v>
      </c>
      <c r="HJ241">
        <v>29.9998</v>
      </c>
      <c r="HK241">
        <v>32.955500000000001</v>
      </c>
      <c r="HL241">
        <v>32.944299999999998</v>
      </c>
      <c r="HM241">
        <v>77.076999999999998</v>
      </c>
      <c r="HN241">
        <v>-30</v>
      </c>
      <c r="HO241">
        <v>-30</v>
      </c>
      <c r="HP241">
        <v>31</v>
      </c>
      <c r="HQ241">
        <v>1508.44</v>
      </c>
      <c r="HR241">
        <v>33.834600000000002</v>
      </c>
      <c r="HS241">
        <v>99.272400000000005</v>
      </c>
      <c r="HT241">
        <v>98.305899999999994</v>
      </c>
    </row>
    <row r="242" spans="1:228" x14ac:dyDescent="0.2">
      <c r="A242">
        <v>227</v>
      </c>
      <c r="B242">
        <v>1670264049.0999999</v>
      </c>
      <c r="C242">
        <v>902.09999990463257</v>
      </c>
      <c r="D242" t="s">
        <v>813</v>
      </c>
      <c r="E242" t="s">
        <v>814</v>
      </c>
      <c r="F242">
        <v>4</v>
      </c>
      <c r="G242">
        <v>1670264046.7249999</v>
      </c>
      <c r="H242">
        <f t="shared" si="102"/>
        <v>1.6437603959747217E-3</v>
      </c>
      <c r="I242">
        <f t="shared" si="103"/>
        <v>1.6437603959747218</v>
      </c>
      <c r="J242">
        <f t="shared" si="104"/>
        <v>37.472570635235549</v>
      </c>
      <c r="K242">
        <f t="shared" si="105"/>
        <v>1473.3975</v>
      </c>
      <c r="L242">
        <f t="shared" si="106"/>
        <v>839.17900170225482</v>
      </c>
      <c r="M242">
        <f t="shared" si="107"/>
        <v>84.815443389663187</v>
      </c>
      <c r="N242">
        <f t="shared" si="108"/>
        <v>148.9156210989895</v>
      </c>
      <c r="O242">
        <f t="shared" si="109"/>
        <v>0.10062078256107541</v>
      </c>
      <c r="P242">
        <f t="shared" si="110"/>
        <v>3.680683153930945</v>
      </c>
      <c r="Q242">
        <f t="shared" si="111"/>
        <v>9.9117244846825464E-2</v>
      </c>
      <c r="R242">
        <f t="shared" si="112"/>
        <v>6.2081493324452126E-2</v>
      </c>
      <c r="S242">
        <f t="shared" si="113"/>
        <v>226.11877269761501</v>
      </c>
      <c r="T242">
        <f t="shared" si="114"/>
        <v>33.746351945392497</v>
      </c>
      <c r="U242">
        <f t="shared" si="115"/>
        <v>33.474200000000003</v>
      </c>
      <c r="V242">
        <f t="shared" si="116"/>
        <v>5.1882879008310407</v>
      </c>
      <c r="W242">
        <f t="shared" si="117"/>
        <v>70.888734331344594</v>
      </c>
      <c r="X242">
        <f t="shared" si="118"/>
        <v>3.5848977452303141</v>
      </c>
      <c r="Y242">
        <f t="shared" si="119"/>
        <v>5.0570768106452055</v>
      </c>
      <c r="Z242">
        <f t="shared" si="120"/>
        <v>1.6033901556007266</v>
      </c>
      <c r="AA242">
        <f t="shared" si="121"/>
        <v>-72.489833462485223</v>
      </c>
      <c r="AB242">
        <f t="shared" si="122"/>
        <v>-90.624346621931963</v>
      </c>
      <c r="AC242">
        <f t="shared" si="123"/>
        <v>-5.6524735765547138</v>
      </c>
      <c r="AD242">
        <f t="shared" si="124"/>
        <v>57.352119036643117</v>
      </c>
      <c r="AE242">
        <f t="shared" si="125"/>
        <v>61.598016004021929</v>
      </c>
      <c r="AF242">
        <f t="shared" si="126"/>
        <v>1.7649742555559305</v>
      </c>
      <c r="AG242">
        <f t="shared" si="127"/>
        <v>37.472570635235549</v>
      </c>
      <c r="AH242">
        <v>1554.1049454660199</v>
      </c>
      <c r="AI242">
        <v>1530.8626060606059</v>
      </c>
      <c r="AJ242">
        <v>1.756038317355106</v>
      </c>
      <c r="AK242">
        <v>66.402608217360225</v>
      </c>
      <c r="AL242">
        <f t="shared" si="128"/>
        <v>1.6437603959747218</v>
      </c>
      <c r="AM242">
        <v>34.767970721296017</v>
      </c>
      <c r="AN242">
        <v>35.462444117647038</v>
      </c>
      <c r="AO242">
        <v>-6.4745318656655414E-3</v>
      </c>
      <c r="AP242">
        <v>90.818453597350185</v>
      </c>
      <c r="AQ242">
        <v>146</v>
      </c>
      <c r="AR242">
        <v>22</v>
      </c>
      <c r="AS242">
        <f t="shared" si="129"/>
        <v>1</v>
      </c>
      <c r="AT242">
        <f t="shared" si="130"/>
        <v>0</v>
      </c>
      <c r="AU242">
        <f t="shared" si="131"/>
        <v>47337.661104426945</v>
      </c>
      <c r="AV242">
        <f t="shared" si="132"/>
        <v>1200.01125</v>
      </c>
      <c r="AW242">
        <f t="shared" si="133"/>
        <v>1025.9353449210441</v>
      </c>
      <c r="AX242">
        <f t="shared" si="134"/>
        <v>0.8549381057227956</v>
      </c>
      <c r="AY242">
        <f t="shared" si="135"/>
        <v>0.18843054404499543</v>
      </c>
      <c r="AZ242">
        <v>2.7</v>
      </c>
      <c r="BA242">
        <v>0.5</v>
      </c>
      <c r="BB242" t="s">
        <v>355</v>
      </c>
      <c r="BC242">
        <v>2</v>
      </c>
      <c r="BD242" t="b">
        <v>1</v>
      </c>
      <c r="BE242">
        <v>1670264046.7249999</v>
      </c>
      <c r="BF242">
        <v>1473.3975</v>
      </c>
      <c r="BG242">
        <v>1500.0650000000001</v>
      </c>
      <c r="BH242">
        <v>35.469612499999997</v>
      </c>
      <c r="BI242">
        <v>34.762462499999998</v>
      </c>
      <c r="BJ242">
        <v>1478.7437500000001</v>
      </c>
      <c r="BK242">
        <v>35.339500000000001</v>
      </c>
      <c r="BL242">
        <v>649.98974999999996</v>
      </c>
      <c r="BM242">
        <v>100.96962499999999</v>
      </c>
      <c r="BN242">
        <v>9.9924187499999997E-2</v>
      </c>
      <c r="BO242">
        <v>33.017499999999998</v>
      </c>
      <c r="BP242">
        <v>33.474200000000003</v>
      </c>
      <c r="BQ242">
        <v>999.9</v>
      </c>
      <c r="BR242">
        <v>0</v>
      </c>
      <c r="BS242">
        <v>0</v>
      </c>
      <c r="BT242">
        <v>9017.8125</v>
      </c>
      <c r="BU242">
        <v>0</v>
      </c>
      <c r="BV242">
        <v>147.96924999999999</v>
      </c>
      <c r="BW242">
        <v>-26.667925</v>
      </c>
      <c r="BX242">
        <v>1527.58125</v>
      </c>
      <c r="BY242">
        <v>1554.09</v>
      </c>
      <c r="BZ242">
        <v>0.70716112500000006</v>
      </c>
      <c r="CA242">
        <v>1500.0650000000001</v>
      </c>
      <c r="CB242">
        <v>34.762462499999998</v>
      </c>
      <c r="CC242">
        <v>3.5813537499999999</v>
      </c>
      <c r="CD242">
        <v>3.5099512499999999</v>
      </c>
      <c r="CE242">
        <v>27.010437499999998</v>
      </c>
      <c r="CF242">
        <v>26.667937500000001</v>
      </c>
      <c r="CG242">
        <v>1200.01125</v>
      </c>
      <c r="CH242">
        <v>0.49997999999999998</v>
      </c>
      <c r="CI242">
        <v>0.50002000000000002</v>
      </c>
      <c r="CJ242">
        <v>0</v>
      </c>
      <c r="CK242">
        <v>949.592625</v>
      </c>
      <c r="CL242">
        <v>4.9990899999999998</v>
      </c>
      <c r="CM242">
        <v>9739.5437499999989</v>
      </c>
      <c r="CN242">
        <v>9557.8850000000002</v>
      </c>
      <c r="CO242">
        <v>42.757750000000001</v>
      </c>
      <c r="CP242">
        <v>44.5</v>
      </c>
      <c r="CQ242">
        <v>43.561999999999998</v>
      </c>
      <c r="CR242">
        <v>43.609250000000003</v>
      </c>
      <c r="CS242">
        <v>44.186999999999998</v>
      </c>
      <c r="CT242">
        <v>597.48250000000007</v>
      </c>
      <c r="CU242">
        <v>597.53</v>
      </c>
      <c r="CV242">
        <v>0</v>
      </c>
      <c r="CW242">
        <v>1670264067.8</v>
      </c>
      <c r="CX242">
        <v>0</v>
      </c>
      <c r="CY242">
        <v>1670262879</v>
      </c>
      <c r="CZ242" t="s">
        <v>356</v>
      </c>
      <c r="DA242">
        <v>1670262873</v>
      </c>
      <c r="DB242">
        <v>1670262879</v>
      </c>
      <c r="DC242">
        <v>3</v>
      </c>
      <c r="DD242">
        <v>-7.0000000000000001E-3</v>
      </c>
      <c r="DE242">
        <v>-1.0999999999999999E-2</v>
      </c>
      <c r="DF242">
        <v>-3.9849999999999999</v>
      </c>
      <c r="DG242">
        <v>0.13</v>
      </c>
      <c r="DH242">
        <v>415</v>
      </c>
      <c r="DI242">
        <v>34</v>
      </c>
      <c r="DJ242">
        <v>0.34</v>
      </c>
      <c r="DK242">
        <v>0.13</v>
      </c>
      <c r="DL242">
        <v>-26.650612500000001</v>
      </c>
      <c r="DM242">
        <v>-0.36394559099432972</v>
      </c>
      <c r="DN242">
        <v>5.3158560869816587E-2</v>
      </c>
      <c r="DO242">
        <v>0</v>
      </c>
      <c r="DP242">
        <v>0.7202036249999999</v>
      </c>
      <c r="DQ242">
        <v>-5.8173106941840073E-2</v>
      </c>
      <c r="DR242">
        <v>6.8425016429939523E-3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363</v>
      </c>
      <c r="EA242">
        <v>3.2969499999999998</v>
      </c>
      <c r="EB242">
        <v>2.6255600000000001</v>
      </c>
      <c r="EC242">
        <v>0.23772399999999999</v>
      </c>
      <c r="ED242">
        <v>0.23822299999999999</v>
      </c>
      <c r="EE242">
        <v>0.14327400000000001</v>
      </c>
      <c r="EF242">
        <v>0.139761</v>
      </c>
      <c r="EG242">
        <v>23076.6</v>
      </c>
      <c r="EH242">
        <v>23471.599999999999</v>
      </c>
      <c r="EI242">
        <v>28175</v>
      </c>
      <c r="EJ242">
        <v>29666.400000000001</v>
      </c>
      <c r="EK242">
        <v>33220.9</v>
      </c>
      <c r="EL242">
        <v>35425.199999999997</v>
      </c>
      <c r="EM242">
        <v>39765.5</v>
      </c>
      <c r="EN242">
        <v>42387.3</v>
      </c>
      <c r="EO242">
        <v>1.97567</v>
      </c>
      <c r="EP242">
        <v>2.1577000000000002</v>
      </c>
      <c r="EQ242">
        <v>0.142008</v>
      </c>
      <c r="ER242">
        <v>0</v>
      </c>
      <c r="ES242">
        <v>31.1614</v>
      </c>
      <c r="ET242">
        <v>999.9</v>
      </c>
      <c r="EU242">
        <v>51.5</v>
      </c>
      <c r="EV242">
        <v>39.4</v>
      </c>
      <c r="EW242">
        <v>36.619599999999998</v>
      </c>
      <c r="EX242">
        <v>56.970300000000002</v>
      </c>
      <c r="EY242">
        <v>-1.5184299999999999</v>
      </c>
      <c r="EZ242">
        <v>2</v>
      </c>
      <c r="FA242">
        <v>0.44388499999999997</v>
      </c>
      <c r="FB242">
        <v>0.26563999999999999</v>
      </c>
      <c r="FC242">
        <v>20.274000000000001</v>
      </c>
      <c r="FD242">
        <v>5.2195400000000003</v>
      </c>
      <c r="FE242">
        <v>12.004300000000001</v>
      </c>
      <c r="FF242">
        <v>4.9866999999999999</v>
      </c>
      <c r="FG242">
        <v>3.2846500000000001</v>
      </c>
      <c r="FH242">
        <v>9999</v>
      </c>
      <c r="FI242">
        <v>9999</v>
      </c>
      <c r="FJ242">
        <v>9999</v>
      </c>
      <c r="FK242">
        <v>999.9</v>
      </c>
      <c r="FL242">
        <v>1.8658399999999999</v>
      </c>
      <c r="FM242">
        <v>1.86233</v>
      </c>
      <c r="FN242">
        <v>1.86432</v>
      </c>
      <c r="FO242">
        <v>1.86039</v>
      </c>
      <c r="FP242">
        <v>1.86111</v>
      </c>
      <c r="FQ242">
        <v>1.8602000000000001</v>
      </c>
      <c r="FR242">
        <v>1.86188</v>
      </c>
      <c r="FS242">
        <v>1.8585199999999999</v>
      </c>
      <c r="FT242">
        <v>0</v>
      </c>
      <c r="FU242">
        <v>0</v>
      </c>
      <c r="FV242">
        <v>0</v>
      </c>
      <c r="FW242">
        <v>0</v>
      </c>
      <c r="FX242" t="s">
        <v>358</v>
      </c>
      <c r="FY242" t="s">
        <v>359</v>
      </c>
      <c r="FZ242" t="s">
        <v>360</v>
      </c>
      <c r="GA242" t="s">
        <v>360</v>
      </c>
      <c r="GB242" t="s">
        <v>360</v>
      </c>
      <c r="GC242" t="s">
        <v>360</v>
      </c>
      <c r="GD242">
        <v>0</v>
      </c>
      <c r="GE242">
        <v>100</v>
      </c>
      <c r="GF242">
        <v>100</v>
      </c>
      <c r="GG242">
        <v>-5.35</v>
      </c>
      <c r="GH242">
        <v>0.13009999999999999</v>
      </c>
      <c r="GI242">
        <v>-3.0386377359327348</v>
      </c>
      <c r="GJ242">
        <v>-2.737337881603403E-3</v>
      </c>
      <c r="GK242">
        <v>1.2769921614711079E-6</v>
      </c>
      <c r="GL242">
        <v>-3.2469241445839119E-10</v>
      </c>
      <c r="GM242">
        <v>0.13012000000000509</v>
      </c>
      <c r="GN242">
        <v>0</v>
      </c>
      <c r="GO242">
        <v>0</v>
      </c>
      <c r="GP242">
        <v>0</v>
      </c>
      <c r="GQ242">
        <v>4</v>
      </c>
      <c r="GR242">
        <v>2074</v>
      </c>
      <c r="GS242">
        <v>4</v>
      </c>
      <c r="GT242">
        <v>30</v>
      </c>
      <c r="GU242">
        <v>19.600000000000001</v>
      </c>
      <c r="GV242">
        <v>19.5</v>
      </c>
      <c r="GW242">
        <v>3.8659699999999999</v>
      </c>
      <c r="GX242">
        <v>2.51831</v>
      </c>
      <c r="GY242">
        <v>2.04834</v>
      </c>
      <c r="GZ242">
        <v>2.6061999999999999</v>
      </c>
      <c r="HA242">
        <v>2.1972700000000001</v>
      </c>
      <c r="HB242">
        <v>2.3718300000000001</v>
      </c>
      <c r="HC242">
        <v>42.724200000000003</v>
      </c>
      <c r="HD242">
        <v>13.3965</v>
      </c>
      <c r="HE242">
        <v>18</v>
      </c>
      <c r="HF242">
        <v>518.14499999999998</v>
      </c>
      <c r="HG242">
        <v>720.58699999999999</v>
      </c>
      <c r="HH242">
        <v>30.997800000000002</v>
      </c>
      <c r="HI242">
        <v>33.054299999999998</v>
      </c>
      <c r="HJ242">
        <v>29.999700000000001</v>
      </c>
      <c r="HK242">
        <v>32.953699999999998</v>
      </c>
      <c r="HL242">
        <v>32.9422</v>
      </c>
      <c r="HM242">
        <v>77.314400000000006</v>
      </c>
      <c r="HN242">
        <v>-30</v>
      </c>
      <c r="HO242">
        <v>-30</v>
      </c>
      <c r="HP242">
        <v>31</v>
      </c>
      <c r="HQ242">
        <v>1515.12</v>
      </c>
      <c r="HR242">
        <v>33.834600000000002</v>
      </c>
      <c r="HS242">
        <v>99.274000000000001</v>
      </c>
      <c r="HT242">
        <v>98.308000000000007</v>
      </c>
    </row>
    <row r="243" spans="1:228" x14ac:dyDescent="0.2">
      <c r="A243">
        <v>228</v>
      </c>
      <c r="B243">
        <v>1670264053.0999999</v>
      </c>
      <c r="C243">
        <v>906.09999990463257</v>
      </c>
      <c r="D243" t="s">
        <v>815</v>
      </c>
      <c r="E243" t="s">
        <v>816</v>
      </c>
      <c r="F243">
        <v>4</v>
      </c>
      <c r="G243">
        <v>1670264051.0999999</v>
      </c>
      <c r="H243">
        <f t="shared" si="102"/>
        <v>1.676077437249038E-3</v>
      </c>
      <c r="I243">
        <f t="shared" si="103"/>
        <v>1.6760774372490379</v>
      </c>
      <c r="J243">
        <f t="shared" si="104"/>
        <v>38.235698753376241</v>
      </c>
      <c r="K243">
        <f t="shared" si="105"/>
        <v>1480.7942857142859</v>
      </c>
      <c r="L243">
        <f t="shared" si="106"/>
        <v>847.49630098513308</v>
      </c>
      <c r="M243">
        <f t="shared" si="107"/>
        <v>85.654564492730515</v>
      </c>
      <c r="N243">
        <f t="shared" si="108"/>
        <v>149.66058199752084</v>
      </c>
      <c r="O243">
        <f t="shared" si="109"/>
        <v>0.10287874808127628</v>
      </c>
      <c r="P243">
        <f t="shared" si="110"/>
        <v>3.6813695384444016</v>
      </c>
      <c r="Q243">
        <f t="shared" si="111"/>
        <v>0.1013078296180667</v>
      </c>
      <c r="R243">
        <f t="shared" si="112"/>
        <v>6.3456536073498437E-2</v>
      </c>
      <c r="S243">
        <f t="shared" si="113"/>
        <v>226.12586494869731</v>
      </c>
      <c r="T243">
        <f t="shared" si="114"/>
        <v>33.724175226841439</v>
      </c>
      <c r="U243">
        <f t="shared" si="115"/>
        <v>33.453557142857143</v>
      </c>
      <c r="V243">
        <f t="shared" si="116"/>
        <v>5.1822938821178886</v>
      </c>
      <c r="W243">
        <f t="shared" si="117"/>
        <v>70.906191869086655</v>
      </c>
      <c r="X243">
        <f t="shared" si="118"/>
        <v>3.5826937624482249</v>
      </c>
      <c r="Y243">
        <f t="shared" si="119"/>
        <v>5.0527234195046242</v>
      </c>
      <c r="Z243">
        <f t="shared" si="120"/>
        <v>1.5996001196696636</v>
      </c>
      <c r="AA243">
        <f t="shared" si="121"/>
        <v>-73.915014982682578</v>
      </c>
      <c r="AB243">
        <f t="shared" si="122"/>
        <v>-89.586520257220542</v>
      </c>
      <c r="AC243">
        <f t="shared" si="123"/>
        <v>-5.585715524313609</v>
      </c>
      <c r="AD243">
        <f t="shared" si="124"/>
        <v>57.038614184480593</v>
      </c>
      <c r="AE243">
        <f t="shared" si="125"/>
        <v>61.670790397983509</v>
      </c>
      <c r="AF243">
        <f t="shared" si="126"/>
        <v>1.7396384005682992</v>
      </c>
      <c r="AG243">
        <f t="shared" si="127"/>
        <v>38.235698753376241</v>
      </c>
      <c r="AH243">
        <v>1561.194403492754</v>
      </c>
      <c r="AI243">
        <v>1537.785393939394</v>
      </c>
      <c r="AJ243">
        <v>1.7168276501658279</v>
      </c>
      <c r="AK243">
        <v>66.402608217360225</v>
      </c>
      <c r="AL243">
        <f t="shared" si="128"/>
        <v>1.6760774372490379</v>
      </c>
      <c r="AM243">
        <v>34.759046556613796</v>
      </c>
      <c r="AN243">
        <v>35.440566176470547</v>
      </c>
      <c r="AO243">
        <v>-1.813347168672893E-3</v>
      </c>
      <c r="AP243">
        <v>90.818453597350185</v>
      </c>
      <c r="AQ243">
        <v>145</v>
      </c>
      <c r="AR243">
        <v>22</v>
      </c>
      <c r="AS243">
        <f t="shared" si="129"/>
        <v>1</v>
      </c>
      <c r="AT243">
        <f t="shared" si="130"/>
        <v>0</v>
      </c>
      <c r="AU243">
        <f t="shared" si="131"/>
        <v>47352.285040366172</v>
      </c>
      <c r="AV243">
        <f t="shared" si="132"/>
        <v>1200.0585714285719</v>
      </c>
      <c r="AW243">
        <f t="shared" si="133"/>
        <v>1025.9748564501026</v>
      </c>
      <c r="AX243">
        <f t="shared" si="134"/>
        <v>0.85493731795837524</v>
      </c>
      <c r="AY243">
        <f t="shared" si="135"/>
        <v>0.1884290236596643</v>
      </c>
      <c r="AZ243">
        <v>2.7</v>
      </c>
      <c r="BA243">
        <v>0.5</v>
      </c>
      <c r="BB243" t="s">
        <v>355</v>
      </c>
      <c r="BC243">
        <v>2</v>
      </c>
      <c r="BD243" t="b">
        <v>1</v>
      </c>
      <c r="BE243">
        <v>1670264051.0999999</v>
      </c>
      <c r="BF243">
        <v>1480.7942857142859</v>
      </c>
      <c r="BG243">
        <v>1507.4785714285711</v>
      </c>
      <c r="BH243">
        <v>35.448428571428572</v>
      </c>
      <c r="BI243">
        <v>34.7515</v>
      </c>
      <c r="BJ243">
        <v>1486.1457142857139</v>
      </c>
      <c r="BK243">
        <v>35.318328571428573</v>
      </c>
      <c r="BL243">
        <v>650.06971428571433</v>
      </c>
      <c r="BM243">
        <v>100.96771428571429</v>
      </c>
      <c r="BN243">
        <v>0.1000595714285714</v>
      </c>
      <c r="BO243">
        <v>33.002171428571422</v>
      </c>
      <c r="BP243">
        <v>33.453557142857143</v>
      </c>
      <c r="BQ243">
        <v>999.89999999999986</v>
      </c>
      <c r="BR243">
        <v>0</v>
      </c>
      <c r="BS243">
        <v>0</v>
      </c>
      <c r="BT243">
        <v>9020.3571428571431</v>
      </c>
      <c r="BU243">
        <v>0</v>
      </c>
      <c r="BV243">
        <v>146.01714285714289</v>
      </c>
      <c r="BW243">
        <v>-26.68404285714286</v>
      </c>
      <c r="BX243">
        <v>1535.2157142857141</v>
      </c>
      <c r="BY243">
        <v>1561.751428571429</v>
      </c>
      <c r="BZ243">
        <v>0.69693157142857143</v>
      </c>
      <c r="CA243">
        <v>1507.4785714285711</v>
      </c>
      <c r="CB243">
        <v>34.7515</v>
      </c>
      <c r="CC243">
        <v>3.579148571428572</v>
      </c>
      <c r="CD243">
        <v>3.5087828571428581</v>
      </c>
      <c r="CE243">
        <v>26.999957142857141</v>
      </c>
      <c r="CF243">
        <v>26.662314285714281</v>
      </c>
      <c r="CG243">
        <v>1200.0585714285719</v>
      </c>
      <c r="CH243">
        <v>0.50000628571428563</v>
      </c>
      <c r="CI243">
        <v>0.49999371428571432</v>
      </c>
      <c r="CJ243">
        <v>0</v>
      </c>
      <c r="CK243">
        <v>949.78399999999988</v>
      </c>
      <c r="CL243">
        <v>4.9990899999999998</v>
      </c>
      <c r="CM243">
        <v>9739.9728571428568</v>
      </c>
      <c r="CN243">
        <v>9558.3542857142857</v>
      </c>
      <c r="CO243">
        <v>42.75</v>
      </c>
      <c r="CP243">
        <v>44.5</v>
      </c>
      <c r="CQ243">
        <v>43.561999999999998</v>
      </c>
      <c r="CR243">
        <v>43.616</v>
      </c>
      <c r="CS243">
        <v>44.186999999999998</v>
      </c>
      <c r="CT243">
        <v>597.53714285714284</v>
      </c>
      <c r="CU243">
        <v>597.52142857142849</v>
      </c>
      <c r="CV243">
        <v>0</v>
      </c>
      <c r="CW243">
        <v>1670264072</v>
      </c>
      <c r="CX243">
        <v>0</v>
      </c>
      <c r="CY243">
        <v>1670262879</v>
      </c>
      <c r="CZ243" t="s">
        <v>356</v>
      </c>
      <c r="DA243">
        <v>1670262873</v>
      </c>
      <c r="DB243">
        <v>1670262879</v>
      </c>
      <c r="DC243">
        <v>3</v>
      </c>
      <c r="DD243">
        <v>-7.0000000000000001E-3</v>
      </c>
      <c r="DE243">
        <v>-1.0999999999999999E-2</v>
      </c>
      <c r="DF243">
        <v>-3.9849999999999999</v>
      </c>
      <c r="DG243">
        <v>0.13</v>
      </c>
      <c r="DH243">
        <v>415</v>
      </c>
      <c r="DI243">
        <v>34</v>
      </c>
      <c r="DJ243">
        <v>0.34</v>
      </c>
      <c r="DK243">
        <v>0.13</v>
      </c>
      <c r="DL243">
        <v>-26.6774725</v>
      </c>
      <c r="DM243">
        <v>-0.1023906191369096</v>
      </c>
      <c r="DN243">
        <v>3.1705346453713298E-2</v>
      </c>
      <c r="DO243">
        <v>0</v>
      </c>
      <c r="DP243">
        <v>0.71514212500000007</v>
      </c>
      <c r="DQ243">
        <v>-0.10679766979362181</v>
      </c>
      <c r="DR243">
        <v>1.067982214315271E-2</v>
      </c>
      <c r="DS243">
        <v>0</v>
      </c>
      <c r="DT243">
        <v>0</v>
      </c>
      <c r="DU243">
        <v>0</v>
      </c>
      <c r="DV243">
        <v>0</v>
      </c>
      <c r="DW243">
        <v>-1</v>
      </c>
      <c r="DX243">
        <v>0</v>
      </c>
      <c r="DY243">
        <v>2</v>
      </c>
      <c r="DZ243" t="s">
        <v>402</v>
      </c>
      <c r="EA243">
        <v>3.29691</v>
      </c>
      <c r="EB243">
        <v>2.62541</v>
      </c>
      <c r="EC243">
        <v>0.238372</v>
      </c>
      <c r="ED243">
        <v>0.23884900000000001</v>
      </c>
      <c r="EE243">
        <v>0.14322599999999999</v>
      </c>
      <c r="EF243">
        <v>0.13972699999999999</v>
      </c>
      <c r="EG243">
        <v>23057</v>
      </c>
      <c r="EH243">
        <v>23452.1</v>
      </c>
      <c r="EI243">
        <v>28175.1</v>
      </c>
      <c r="EJ243">
        <v>29666.3</v>
      </c>
      <c r="EK243">
        <v>33222.800000000003</v>
      </c>
      <c r="EL243">
        <v>35426.5</v>
      </c>
      <c r="EM243">
        <v>39765.4</v>
      </c>
      <c r="EN243">
        <v>42387.1</v>
      </c>
      <c r="EO243">
        <v>1.9770700000000001</v>
      </c>
      <c r="EP243">
        <v>2.1577000000000002</v>
      </c>
      <c r="EQ243">
        <v>0.141267</v>
      </c>
      <c r="ER243">
        <v>0</v>
      </c>
      <c r="ES243">
        <v>31.145800000000001</v>
      </c>
      <c r="ET243">
        <v>999.9</v>
      </c>
      <c r="EU243">
        <v>51.5</v>
      </c>
      <c r="EV243">
        <v>39.4</v>
      </c>
      <c r="EW243">
        <v>36.617800000000003</v>
      </c>
      <c r="EX243">
        <v>56.970300000000002</v>
      </c>
      <c r="EY243">
        <v>-1.5344500000000001</v>
      </c>
      <c r="EZ243">
        <v>2</v>
      </c>
      <c r="FA243">
        <v>0.44383600000000001</v>
      </c>
      <c r="FB243">
        <v>0.25853799999999999</v>
      </c>
      <c r="FC243">
        <v>20.2742</v>
      </c>
      <c r="FD243">
        <v>5.2195400000000003</v>
      </c>
      <c r="FE243">
        <v>12.004</v>
      </c>
      <c r="FF243">
        <v>4.9870000000000001</v>
      </c>
      <c r="FG243">
        <v>3.2846500000000001</v>
      </c>
      <c r="FH243">
        <v>9999</v>
      </c>
      <c r="FI243">
        <v>9999</v>
      </c>
      <c r="FJ243">
        <v>9999</v>
      </c>
      <c r="FK243">
        <v>999.9</v>
      </c>
      <c r="FL243">
        <v>1.8658399999999999</v>
      </c>
      <c r="FM243">
        <v>1.86232</v>
      </c>
      <c r="FN243">
        <v>1.86432</v>
      </c>
      <c r="FO243">
        <v>1.86036</v>
      </c>
      <c r="FP243">
        <v>1.86111</v>
      </c>
      <c r="FQ243">
        <v>1.8602000000000001</v>
      </c>
      <c r="FR243">
        <v>1.86188</v>
      </c>
      <c r="FS243">
        <v>1.8585100000000001</v>
      </c>
      <c r="FT243">
        <v>0</v>
      </c>
      <c r="FU243">
        <v>0</v>
      </c>
      <c r="FV243">
        <v>0</v>
      </c>
      <c r="FW243">
        <v>0</v>
      </c>
      <c r="FX243" t="s">
        <v>358</v>
      </c>
      <c r="FY243" t="s">
        <v>359</v>
      </c>
      <c r="FZ243" t="s">
        <v>360</v>
      </c>
      <c r="GA243" t="s">
        <v>360</v>
      </c>
      <c r="GB243" t="s">
        <v>360</v>
      </c>
      <c r="GC243" t="s">
        <v>360</v>
      </c>
      <c r="GD243">
        <v>0</v>
      </c>
      <c r="GE243">
        <v>100</v>
      </c>
      <c r="GF243">
        <v>100</v>
      </c>
      <c r="GG243">
        <v>-5.36</v>
      </c>
      <c r="GH243">
        <v>0.13020000000000001</v>
      </c>
      <c r="GI243">
        <v>-3.0386377359327348</v>
      </c>
      <c r="GJ243">
        <v>-2.737337881603403E-3</v>
      </c>
      <c r="GK243">
        <v>1.2769921614711079E-6</v>
      </c>
      <c r="GL243">
        <v>-3.2469241445839119E-10</v>
      </c>
      <c r="GM243">
        <v>0.13012000000000509</v>
      </c>
      <c r="GN243">
        <v>0</v>
      </c>
      <c r="GO243">
        <v>0</v>
      </c>
      <c r="GP243">
        <v>0</v>
      </c>
      <c r="GQ243">
        <v>4</v>
      </c>
      <c r="GR243">
        <v>2074</v>
      </c>
      <c r="GS243">
        <v>4</v>
      </c>
      <c r="GT243">
        <v>30</v>
      </c>
      <c r="GU243">
        <v>19.7</v>
      </c>
      <c r="GV243">
        <v>19.600000000000001</v>
      </c>
      <c r="GW243">
        <v>3.8793899999999999</v>
      </c>
      <c r="GX243">
        <v>2.51953</v>
      </c>
      <c r="GY243">
        <v>2.04834</v>
      </c>
      <c r="GZ243">
        <v>2.6061999999999999</v>
      </c>
      <c r="HA243">
        <v>2.1972700000000001</v>
      </c>
      <c r="HB243">
        <v>2.36572</v>
      </c>
      <c r="HC243">
        <v>42.724200000000003</v>
      </c>
      <c r="HD243">
        <v>13.3965</v>
      </c>
      <c r="HE243">
        <v>18</v>
      </c>
      <c r="HF243">
        <v>519.04499999999996</v>
      </c>
      <c r="HG243">
        <v>720.56100000000004</v>
      </c>
      <c r="HH243">
        <v>30.997900000000001</v>
      </c>
      <c r="HI243">
        <v>33.051299999999998</v>
      </c>
      <c r="HJ243">
        <v>29.9999</v>
      </c>
      <c r="HK243">
        <v>32.950800000000001</v>
      </c>
      <c r="HL243">
        <v>32.940100000000001</v>
      </c>
      <c r="HM243">
        <v>77.585400000000007</v>
      </c>
      <c r="HN243">
        <v>-30</v>
      </c>
      <c r="HO243">
        <v>-30</v>
      </c>
      <c r="HP243">
        <v>31</v>
      </c>
      <c r="HQ243">
        <v>1521.79</v>
      </c>
      <c r="HR243">
        <v>33.834600000000002</v>
      </c>
      <c r="HS243">
        <v>99.274100000000004</v>
      </c>
      <c r="HT243">
        <v>98.307599999999994</v>
      </c>
    </row>
    <row r="244" spans="1:228" x14ac:dyDescent="0.2">
      <c r="A244">
        <v>229</v>
      </c>
      <c r="B244">
        <v>1670264057.0999999</v>
      </c>
      <c r="C244">
        <v>910.09999990463257</v>
      </c>
      <c r="D244" t="s">
        <v>817</v>
      </c>
      <c r="E244" t="s">
        <v>818</v>
      </c>
      <c r="F244">
        <v>4</v>
      </c>
      <c r="G244">
        <v>1670264054.7874999</v>
      </c>
      <c r="H244">
        <f t="shared" si="102"/>
        <v>1.6553365101971641E-3</v>
      </c>
      <c r="I244">
        <f t="shared" si="103"/>
        <v>1.6553365101971642</v>
      </c>
      <c r="J244">
        <f t="shared" si="104"/>
        <v>38.118895473633131</v>
      </c>
      <c r="K244">
        <f t="shared" si="105"/>
        <v>1486.8924999999999</v>
      </c>
      <c r="L244">
        <f t="shared" si="106"/>
        <v>849.9436240820711</v>
      </c>
      <c r="M244">
        <f t="shared" si="107"/>
        <v>85.903111506780377</v>
      </c>
      <c r="N244">
        <f t="shared" si="108"/>
        <v>150.27901687484376</v>
      </c>
      <c r="O244">
        <f t="shared" si="109"/>
        <v>0.10193779516677717</v>
      </c>
      <c r="P244">
        <f t="shared" si="110"/>
        <v>3.6766481269961537</v>
      </c>
      <c r="Q244">
        <f t="shared" si="111"/>
        <v>0.10039330045486336</v>
      </c>
      <c r="R244">
        <f t="shared" si="112"/>
        <v>6.2882630090494621E-2</v>
      </c>
      <c r="S244">
        <f t="shared" si="113"/>
        <v>226.10287494791501</v>
      </c>
      <c r="T244">
        <f t="shared" si="114"/>
        <v>33.718890716423189</v>
      </c>
      <c r="U244">
        <f t="shared" si="115"/>
        <v>33.431062500000003</v>
      </c>
      <c r="V244">
        <f t="shared" si="116"/>
        <v>5.1757690239989183</v>
      </c>
      <c r="W244">
        <f t="shared" si="117"/>
        <v>70.923692182648608</v>
      </c>
      <c r="X244">
        <f t="shared" si="118"/>
        <v>3.5814852015203127</v>
      </c>
      <c r="Y244">
        <f t="shared" si="119"/>
        <v>5.0497726377484309</v>
      </c>
      <c r="Z244">
        <f t="shared" si="120"/>
        <v>1.5942838224786056</v>
      </c>
      <c r="AA244">
        <f t="shared" si="121"/>
        <v>-73.000340099694938</v>
      </c>
      <c r="AB244">
        <f t="shared" si="122"/>
        <v>-87.073571171103922</v>
      </c>
      <c r="AC244">
        <f t="shared" si="123"/>
        <v>-5.4351291112960087</v>
      </c>
      <c r="AD244">
        <f t="shared" si="124"/>
        <v>60.593834565820131</v>
      </c>
      <c r="AE244">
        <f t="shared" si="125"/>
        <v>61.68824863748317</v>
      </c>
      <c r="AF244">
        <f t="shared" si="126"/>
        <v>1.7364513926406751</v>
      </c>
      <c r="AG244">
        <f t="shared" si="127"/>
        <v>38.118895473633131</v>
      </c>
      <c r="AH244">
        <v>1568.007857614796</v>
      </c>
      <c r="AI244">
        <v>1544.636</v>
      </c>
      <c r="AJ244">
        <v>1.7198056792538481</v>
      </c>
      <c r="AK244">
        <v>66.402608217360225</v>
      </c>
      <c r="AL244">
        <f t="shared" si="128"/>
        <v>1.6553365101971642</v>
      </c>
      <c r="AM244">
        <v>34.747209740815222</v>
      </c>
      <c r="AN244">
        <v>35.431622941176471</v>
      </c>
      <c r="AO244">
        <v>-3.8288303325091908E-3</v>
      </c>
      <c r="AP244">
        <v>90.818453597350185</v>
      </c>
      <c r="AQ244">
        <v>145</v>
      </c>
      <c r="AR244">
        <v>22</v>
      </c>
      <c r="AS244">
        <f t="shared" si="129"/>
        <v>1</v>
      </c>
      <c r="AT244">
        <f t="shared" si="130"/>
        <v>0</v>
      </c>
      <c r="AU244">
        <f t="shared" si="131"/>
        <v>47269.530056330448</v>
      </c>
      <c r="AV244">
        <f t="shared" si="132"/>
        <v>1199.9324999999999</v>
      </c>
      <c r="AW244">
        <f t="shared" si="133"/>
        <v>1025.8674699211995</v>
      </c>
      <c r="AX244">
        <f t="shared" si="134"/>
        <v>0.854937648510395</v>
      </c>
      <c r="AY244">
        <f t="shared" si="135"/>
        <v>0.18842966162506228</v>
      </c>
      <c r="AZ244">
        <v>2.7</v>
      </c>
      <c r="BA244">
        <v>0.5</v>
      </c>
      <c r="BB244" t="s">
        <v>355</v>
      </c>
      <c r="BC244">
        <v>2</v>
      </c>
      <c r="BD244" t="b">
        <v>1</v>
      </c>
      <c r="BE244">
        <v>1670264054.7874999</v>
      </c>
      <c r="BF244">
        <v>1486.8924999999999</v>
      </c>
      <c r="BG244">
        <v>1513.5875000000001</v>
      </c>
      <c r="BH244">
        <v>35.435974999999999</v>
      </c>
      <c r="BI244">
        <v>34.740287499999987</v>
      </c>
      <c r="BJ244">
        <v>1492.25125</v>
      </c>
      <c r="BK244">
        <v>35.30585</v>
      </c>
      <c r="BL244">
        <v>650.04475000000002</v>
      </c>
      <c r="BM244">
        <v>100.96912500000001</v>
      </c>
      <c r="BN244">
        <v>0.1000625</v>
      </c>
      <c r="BO244">
        <v>32.991774999999997</v>
      </c>
      <c r="BP244">
        <v>33.431062500000003</v>
      </c>
      <c r="BQ244">
        <v>999.9</v>
      </c>
      <c r="BR244">
        <v>0</v>
      </c>
      <c r="BS244">
        <v>0</v>
      </c>
      <c r="BT244">
        <v>9003.90625</v>
      </c>
      <c r="BU244">
        <v>0</v>
      </c>
      <c r="BV244">
        <v>144.401375</v>
      </c>
      <c r="BW244">
        <v>-26.693225000000002</v>
      </c>
      <c r="BX244">
        <v>1541.5174999999999</v>
      </c>
      <c r="BY244">
        <v>1568.06125</v>
      </c>
      <c r="BZ244">
        <v>0.69569775</v>
      </c>
      <c r="CA244">
        <v>1513.5875000000001</v>
      </c>
      <c r="CB244">
        <v>34.740287499999987</v>
      </c>
      <c r="CC244">
        <v>3.5779375</v>
      </c>
      <c r="CD244">
        <v>3.5076925000000001</v>
      </c>
      <c r="CE244">
        <v>26.994162500000002</v>
      </c>
      <c r="CF244">
        <v>26.657037500000001</v>
      </c>
      <c r="CG244">
        <v>1199.9324999999999</v>
      </c>
      <c r="CH244">
        <v>0.49999450000000001</v>
      </c>
      <c r="CI244">
        <v>0.50000549999999999</v>
      </c>
      <c r="CJ244">
        <v>0</v>
      </c>
      <c r="CK244">
        <v>949.41624999999999</v>
      </c>
      <c r="CL244">
        <v>4.9990899999999998</v>
      </c>
      <c r="CM244">
        <v>9738.2637500000001</v>
      </c>
      <c r="CN244">
        <v>9557.2987499999999</v>
      </c>
      <c r="CO244">
        <v>42.75</v>
      </c>
      <c r="CP244">
        <v>44.5</v>
      </c>
      <c r="CQ244">
        <v>43.561999999999998</v>
      </c>
      <c r="CR244">
        <v>43.585625</v>
      </c>
      <c r="CS244">
        <v>44.148249999999997</v>
      </c>
      <c r="CT244">
        <v>597.46125000000006</v>
      </c>
      <c r="CU244">
        <v>597.47250000000008</v>
      </c>
      <c r="CV244">
        <v>0</v>
      </c>
      <c r="CW244">
        <v>1670264076.2</v>
      </c>
      <c r="CX244">
        <v>0</v>
      </c>
      <c r="CY244">
        <v>1670262879</v>
      </c>
      <c r="CZ244" t="s">
        <v>356</v>
      </c>
      <c r="DA244">
        <v>1670262873</v>
      </c>
      <c r="DB244">
        <v>1670262879</v>
      </c>
      <c r="DC244">
        <v>3</v>
      </c>
      <c r="DD244">
        <v>-7.0000000000000001E-3</v>
      </c>
      <c r="DE244">
        <v>-1.0999999999999999E-2</v>
      </c>
      <c r="DF244">
        <v>-3.9849999999999999</v>
      </c>
      <c r="DG244">
        <v>0.13</v>
      </c>
      <c r="DH244">
        <v>415</v>
      </c>
      <c r="DI244">
        <v>34</v>
      </c>
      <c r="DJ244">
        <v>0.34</v>
      </c>
      <c r="DK244">
        <v>0.13</v>
      </c>
      <c r="DL244">
        <v>-26.682153658536581</v>
      </c>
      <c r="DM244">
        <v>4.7872473867579042E-2</v>
      </c>
      <c r="DN244">
        <v>3.040826345938067E-2</v>
      </c>
      <c r="DO244">
        <v>1</v>
      </c>
      <c r="DP244">
        <v>0.71008475609756094</v>
      </c>
      <c r="DQ244">
        <v>-0.11364232055749129</v>
      </c>
      <c r="DR244">
        <v>1.146722517902065E-2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1</v>
      </c>
      <c r="DY244">
        <v>2</v>
      </c>
      <c r="DZ244" t="s">
        <v>363</v>
      </c>
      <c r="EA244">
        <v>3.2968099999999998</v>
      </c>
      <c r="EB244">
        <v>2.6253600000000001</v>
      </c>
      <c r="EC244">
        <v>0.23900099999999999</v>
      </c>
      <c r="ED244">
        <v>0.239486</v>
      </c>
      <c r="EE244">
        <v>0.14319599999999999</v>
      </c>
      <c r="EF244">
        <v>0.13969500000000001</v>
      </c>
      <c r="EG244">
        <v>23038.6</v>
      </c>
      <c r="EH244">
        <v>23432.7</v>
      </c>
      <c r="EI244">
        <v>28176</v>
      </c>
      <c r="EJ244">
        <v>29666.6</v>
      </c>
      <c r="EK244">
        <v>33225.199999999997</v>
      </c>
      <c r="EL244">
        <v>35428</v>
      </c>
      <c r="EM244">
        <v>39766.9</v>
      </c>
      <c r="EN244">
        <v>42387.4</v>
      </c>
      <c r="EO244">
        <v>1.9775199999999999</v>
      </c>
      <c r="EP244">
        <v>2.1577999999999999</v>
      </c>
      <c r="EQ244">
        <v>0.141483</v>
      </c>
      <c r="ER244">
        <v>0</v>
      </c>
      <c r="ES244">
        <v>31.130800000000001</v>
      </c>
      <c r="ET244">
        <v>999.9</v>
      </c>
      <c r="EU244">
        <v>51.5</v>
      </c>
      <c r="EV244">
        <v>39.4</v>
      </c>
      <c r="EW244">
        <v>36.618899999999996</v>
      </c>
      <c r="EX244">
        <v>57.210299999999997</v>
      </c>
      <c r="EY244">
        <v>-1.51041</v>
      </c>
      <c r="EZ244">
        <v>2</v>
      </c>
      <c r="FA244">
        <v>0.44350600000000001</v>
      </c>
      <c r="FB244">
        <v>0.25351299999999999</v>
      </c>
      <c r="FC244">
        <v>20.2742</v>
      </c>
      <c r="FD244">
        <v>5.2192400000000001</v>
      </c>
      <c r="FE244">
        <v>12.004</v>
      </c>
      <c r="FF244">
        <v>4.9869000000000003</v>
      </c>
      <c r="FG244">
        <v>3.2845499999999999</v>
      </c>
      <c r="FH244">
        <v>9999</v>
      </c>
      <c r="FI244">
        <v>9999</v>
      </c>
      <c r="FJ244">
        <v>9999</v>
      </c>
      <c r="FK244">
        <v>999.9</v>
      </c>
      <c r="FL244">
        <v>1.8658399999999999</v>
      </c>
      <c r="FM244">
        <v>1.8623099999999999</v>
      </c>
      <c r="FN244">
        <v>1.86432</v>
      </c>
      <c r="FO244">
        <v>1.8604000000000001</v>
      </c>
      <c r="FP244">
        <v>1.86111</v>
      </c>
      <c r="FQ244">
        <v>1.8602000000000001</v>
      </c>
      <c r="FR244">
        <v>1.86188</v>
      </c>
      <c r="FS244">
        <v>1.8585100000000001</v>
      </c>
      <c r="FT244">
        <v>0</v>
      </c>
      <c r="FU244">
        <v>0</v>
      </c>
      <c r="FV244">
        <v>0</v>
      </c>
      <c r="FW244">
        <v>0</v>
      </c>
      <c r="FX244" t="s">
        <v>358</v>
      </c>
      <c r="FY244" t="s">
        <v>359</v>
      </c>
      <c r="FZ244" t="s">
        <v>360</v>
      </c>
      <c r="GA244" t="s">
        <v>360</v>
      </c>
      <c r="GB244" t="s">
        <v>360</v>
      </c>
      <c r="GC244" t="s">
        <v>360</v>
      </c>
      <c r="GD244">
        <v>0</v>
      </c>
      <c r="GE244">
        <v>100</v>
      </c>
      <c r="GF244">
        <v>100</v>
      </c>
      <c r="GG244">
        <v>-5.36</v>
      </c>
      <c r="GH244">
        <v>0.13009999999999999</v>
      </c>
      <c r="GI244">
        <v>-3.0386377359327348</v>
      </c>
      <c r="GJ244">
        <v>-2.737337881603403E-3</v>
      </c>
      <c r="GK244">
        <v>1.2769921614711079E-6</v>
      </c>
      <c r="GL244">
        <v>-3.2469241445839119E-10</v>
      </c>
      <c r="GM244">
        <v>0.13012000000000509</v>
      </c>
      <c r="GN244">
        <v>0</v>
      </c>
      <c r="GO244">
        <v>0</v>
      </c>
      <c r="GP244">
        <v>0</v>
      </c>
      <c r="GQ244">
        <v>4</v>
      </c>
      <c r="GR244">
        <v>2074</v>
      </c>
      <c r="GS244">
        <v>4</v>
      </c>
      <c r="GT244">
        <v>30</v>
      </c>
      <c r="GU244">
        <v>19.7</v>
      </c>
      <c r="GV244">
        <v>19.600000000000001</v>
      </c>
      <c r="GW244">
        <v>3.8928199999999999</v>
      </c>
      <c r="GX244">
        <v>2.52075</v>
      </c>
      <c r="GY244">
        <v>2.04834</v>
      </c>
      <c r="GZ244">
        <v>2.6061999999999999</v>
      </c>
      <c r="HA244">
        <v>2.1972700000000001</v>
      </c>
      <c r="HB244">
        <v>2.36206</v>
      </c>
      <c r="HC244">
        <v>42.724200000000003</v>
      </c>
      <c r="HD244">
        <v>13.3878</v>
      </c>
      <c r="HE244">
        <v>18</v>
      </c>
      <c r="HF244">
        <v>519.32500000000005</v>
      </c>
      <c r="HG244">
        <v>720.61900000000003</v>
      </c>
      <c r="HH244">
        <v>30.9984</v>
      </c>
      <c r="HI244">
        <v>33.048400000000001</v>
      </c>
      <c r="HJ244">
        <v>29.999700000000001</v>
      </c>
      <c r="HK244">
        <v>32.948500000000003</v>
      </c>
      <c r="HL244">
        <v>32.937100000000001</v>
      </c>
      <c r="HM244">
        <v>77.850899999999996</v>
      </c>
      <c r="HN244">
        <v>-30</v>
      </c>
      <c r="HO244">
        <v>-30</v>
      </c>
      <c r="HP244">
        <v>31</v>
      </c>
      <c r="HQ244">
        <v>1528.47</v>
      </c>
      <c r="HR244">
        <v>33.834600000000002</v>
      </c>
      <c r="HS244">
        <v>99.277500000000003</v>
      </c>
      <c r="HT244">
        <v>98.308499999999995</v>
      </c>
    </row>
    <row r="245" spans="1:228" x14ac:dyDescent="0.2">
      <c r="A245">
        <v>230</v>
      </c>
      <c r="B245">
        <v>1670264061.0999999</v>
      </c>
      <c r="C245">
        <v>914.09999990463257</v>
      </c>
      <c r="D245" t="s">
        <v>819</v>
      </c>
      <c r="E245" t="s">
        <v>820</v>
      </c>
      <c r="F245">
        <v>4</v>
      </c>
      <c r="G245">
        <v>1670264059.0999999</v>
      </c>
      <c r="H245">
        <f t="shared" si="102"/>
        <v>1.6879488647231881E-3</v>
      </c>
      <c r="I245">
        <f t="shared" si="103"/>
        <v>1.6879488647231882</v>
      </c>
      <c r="J245">
        <f t="shared" si="104"/>
        <v>37.976643636264946</v>
      </c>
      <c r="K245">
        <f t="shared" si="105"/>
        <v>1494.1242857142861</v>
      </c>
      <c r="L245">
        <f t="shared" si="106"/>
        <v>872.21045599405534</v>
      </c>
      <c r="M245">
        <f t="shared" si="107"/>
        <v>88.15169404380984</v>
      </c>
      <c r="N245">
        <f t="shared" si="108"/>
        <v>151.00665899218404</v>
      </c>
      <c r="O245">
        <f t="shared" si="109"/>
        <v>0.1042275519822221</v>
      </c>
      <c r="P245">
        <f t="shared" si="110"/>
        <v>3.6725688851499458</v>
      </c>
      <c r="Q245">
        <f t="shared" si="111"/>
        <v>0.1026117216654658</v>
      </c>
      <c r="R245">
        <f t="shared" si="112"/>
        <v>6.4275415252717613E-2</v>
      </c>
      <c r="S245">
        <f t="shared" si="113"/>
        <v>226.11222771970981</v>
      </c>
      <c r="T245">
        <f t="shared" si="114"/>
        <v>33.703615341839949</v>
      </c>
      <c r="U245">
        <f t="shared" si="115"/>
        <v>33.413114285714293</v>
      </c>
      <c r="V245">
        <f t="shared" si="116"/>
        <v>5.1705680423186342</v>
      </c>
      <c r="W245">
        <f t="shared" si="117"/>
        <v>70.931175645505988</v>
      </c>
      <c r="X245">
        <f t="shared" si="118"/>
        <v>3.5800024885171609</v>
      </c>
      <c r="Y245">
        <f t="shared" si="119"/>
        <v>5.0471495163269298</v>
      </c>
      <c r="Z245">
        <f t="shared" si="120"/>
        <v>1.5905655538014734</v>
      </c>
      <c r="AA245">
        <f t="shared" si="121"/>
        <v>-74.438544934292594</v>
      </c>
      <c r="AB245">
        <f t="shared" si="122"/>
        <v>-85.254048319186978</v>
      </c>
      <c r="AC245">
        <f t="shared" si="123"/>
        <v>-5.3267556114703636</v>
      </c>
      <c r="AD245">
        <f t="shared" si="124"/>
        <v>61.092878854759874</v>
      </c>
      <c r="AE245">
        <f t="shared" si="125"/>
        <v>61.723839925727425</v>
      </c>
      <c r="AF245">
        <f t="shared" si="126"/>
        <v>1.7288229652800431</v>
      </c>
      <c r="AG245">
        <f t="shared" si="127"/>
        <v>37.976643636264946</v>
      </c>
      <c r="AH245">
        <v>1574.9755508592621</v>
      </c>
      <c r="AI245">
        <v>1551.5959999999991</v>
      </c>
      <c r="AJ245">
        <v>1.7365879423463471</v>
      </c>
      <c r="AK245">
        <v>66.402608217360225</v>
      </c>
      <c r="AL245">
        <f t="shared" si="128"/>
        <v>1.6879488647231882</v>
      </c>
      <c r="AM245">
        <v>34.735527871303553</v>
      </c>
      <c r="AN245">
        <v>35.416457647058813</v>
      </c>
      <c r="AO245">
        <v>-8.355461015167754E-4</v>
      </c>
      <c r="AP245">
        <v>90.818453597350185</v>
      </c>
      <c r="AQ245">
        <v>145</v>
      </c>
      <c r="AR245">
        <v>22</v>
      </c>
      <c r="AS245">
        <f t="shared" si="129"/>
        <v>1</v>
      </c>
      <c r="AT245">
        <f t="shared" si="130"/>
        <v>0</v>
      </c>
      <c r="AU245">
        <f t="shared" si="131"/>
        <v>47198.05701321645</v>
      </c>
      <c r="AV245">
        <f t="shared" si="132"/>
        <v>1199.975714285714</v>
      </c>
      <c r="AW245">
        <f t="shared" si="133"/>
        <v>1025.9050423418184</v>
      </c>
      <c r="AX245">
        <f t="shared" si="134"/>
        <v>0.85493817093830837</v>
      </c>
      <c r="AY245">
        <f t="shared" si="135"/>
        <v>0.18843066991093499</v>
      </c>
      <c r="AZ245">
        <v>2.7</v>
      </c>
      <c r="BA245">
        <v>0.5</v>
      </c>
      <c r="BB245" t="s">
        <v>355</v>
      </c>
      <c r="BC245">
        <v>2</v>
      </c>
      <c r="BD245" t="b">
        <v>1</v>
      </c>
      <c r="BE245">
        <v>1670264059.0999999</v>
      </c>
      <c r="BF245">
        <v>1494.1242857142861</v>
      </c>
      <c r="BG245">
        <v>1520.8357142857139</v>
      </c>
      <c r="BH245">
        <v>35.422071428571421</v>
      </c>
      <c r="BI245">
        <v>34.729399999999998</v>
      </c>
      <c r="BJ245">
        <v>1499.49</v>
      </c>
      <c r="BK245">
        <v>35.291957142857143</v>
      </c>
      <c r="BL245">
        <v>650.01642857142849</v>
      </c>
      <c r="BM245">
        <v>100.967</v>
      </c>
      <c r="BN245">
        <v>9.9999871428571432E-2</v>
      </c>
      <c r="BO245">
        <v>32.982528571428567</v>
      </c>
      <c r="BP245">
        <v>33.413114285714293</v>
      </c>
      <c r="BQ245">
        <v>999.89999999999986</v>
      </c>
      <c r="BR245">
        <v>0</v>
      </c>
      <c r="BS245">
        <v>0</v>
      </c>
      <c r="BT245">
        <v>8990</v>
      </c>
      <c r="BU245">
        <v>0</v>
      </c>
      <c r="BV245">
        <v>142.55542857142859</v>
      </c>
      <c r="BW245">
        <v>-26.713728571428572</v>
      </c>
      <c r="BX245">
        <v>1548.994285714286</v>
      </c>
      <c r="BY245">
        <v>1575.555714285714</v>
      </c>
      <c r="BZ245">
        <v>0.69267285714285709</v>
      </c>
      <c r="CA245">
        <v>1520.8357142857139</v>
      </c>
      <c r="CB245">
        <v>34.729399999999998</v>
      </c>
      <c r="CC245">
        <v>3.5764585714285708</v>
      </c>
      <c r="CD245">
        <v>3.5065214285714279</v>
      </c>
      <c r="CE245">
        <v>26.98712857142857</v>
      </c>
      <c r="CF245">
        <v>26.651342857142851</v>
      </c>
      <c r="CG245">
        <v>1199.975714285714</v>
      </c>
      <c r="CH245">
        <v>0.49997842857142849</v>
      </c>
      <c r="CI245">
        <v>0.50002157142857151</v>
      </c>
      <c r="CJ245">
        <v>0</v>
      </c>
      <c r="CK245">
        <v>949.47585714285731</v>
      </c>
      <c r="CL245">
        <v>4.9990899999999998</v>
      </c>
      <c r="CM245">
        <v>9737.7985714285714</v>
      </c>
      <c r="CN245">
        <v>9557.5885714285705</v>
      </c>
      <c r="CO245">
        <v>42.75</v>
      </c>
      <c r="CP245">
        <v>44.5</v>
      </c>
      <c r="CQ245">
        <v>43.561999999999998</v>
      </c>
      <c r="CR245">
        <v>43.561999999999998</v>
      </c>
      <c r="CS245">
        <v>44.125</v>
      </c>
      <c r="CT245">
        <v>597.46285714285716</v>
      </c>
      <c r="CU245">
        <v>597.51571428571435</v>
      </c>
      <c r="CV245">
        <v>0</v>
      </c>
      <c r="CW245">
        <v>1670264079.8</v>
      </c>
      <c r="CX245">
        <v>0</v>
      </c>
      <c r="CY245">
        <v>1670262879</v>
      </c>
      <c r="CZ245" t="s">
        <v>356</v>
      </c>
      <c r="DA245">
        <v>1670262873</v>
      </c>
      <c r="DB245">
        <v>1670262879</v>
      </c>
      <c r="DC245">
        <v>3</v>
      </c>
      <c r="DD245">
        <v>-7.0000000000000001E-3</v>
      </c>
      <c r="DE245">
        <v>-1.0999999999999999E-2</v>
      </c>
      <c r="DF245">
        <v>-3.9849999999999999</v>
      </c>
      <c r="DG245">
        <v>0.13</v>
      </c>
      <c r="DH245">
        <v>415</v>
      </c>
      <c r="DI245">
        <v>34</v>
      </c>
      <c r="DJ245">
        <v>0.34</v>
      </c>
      <c r="DK245">
        <v>0.13</v>
      </c>
      <c r="DL245">
        <v>-26.688729268292679</v>
      </c>
      <c r="DM245">
        <v>-0.12795679442514341</v>
      </c>
      <c r="DN245">
        <v>3.4098961030609803E-2</v>
      </c>
      <c r="DO245">
        <v>0</v>
      </c>
      <c r="DP245">
        <v>0.70431834146341465</v>
      </c>
      <c r="DQ245">
        <v>-9.9086132404180377E-2</v>
      </c>
      <c r="DR245">
        <v>1.033923448506035E-2</v>
      </c>
      <c r="DS245">
        <v>1</v>
      </c>
      <c r="DT245">
        <v>0</v>
      </c>
      <c r="DU245">
        <v>0</v>
      </c>
      <c r="DV245">
        <v>0</v>
      </c>
      <c r="DW245">
        <v>-1</v>
      </c>
      <c r="DX245">
        <v>1</v>
      </c>
      <c r="DY245">
        <v>2</v>
      </c>
      <c r="DZ245" t="s">
        <v>363</v>
      </c>
      <c r="EA245">
        <v>3.29678</v>
      </c>
      <c r="EB245">
        <v>2.6251799999999998</v>
      </c>
      <c r="EC245">
        <v>0.239646</v>
      </c>
      <c r="ED245">
        <v>0.240118</v>
      </c>
      <c r="EE245">
        <v>0.143154</v>
      </c>
      <c r="EF245">
        <v>0.13967099999999999</v>
      </c>
      <c r="EG245">
        <v>23019.200000000001</v>
      </c>
      <c r="EH245">
        <v>23413.4</v>
      </c>
      <c r="EI245">
        <v>28176.3</v>
      </c>
      <c r="EJ245">
        <v>29666.799999999999</v>
      </c>
      <c r="EK245">
        <v>33226.800000000003</v>
      </c>
      <c r="EL245">
        <v>35429.199999999997</v>
      </c>
      <c r="EM245">
        <v>39766.800000000003</v>
      </c>
      <c r="EN245">
        <v>42387.5</v>
      </c>
      <c r="EO245">
        <v>1.9778</v>
      </c>
      <c r="EP245">
        <v>2.15795</v>
      </c>
      <c r="EQ245">
        <v>0.140935</v>
      </c>
      <c r="ER245">
        <v>0</v>
      </c>
      <c r="ES245">
        <v>31.1159</v>
      </c>
      <c r="ET245">
        <v>999.9</v>
      </c>
      <c r="EU245">
        <v>51.4</v>
      </c>
      <c r="EV245">
        <v>39.4</v>
      </c>
      <c r="EW245">
        <v>36.548000000000002</v>
      </c>
      <c r="EX245">
        <v>57.210299999999997</v>
      </c>
      <c r="EY245">
        <v>-1.47035</v>
      </c>
      <c r="EZ245">
        <v>2</v>
      </c>
      <c r="FA245">
        <v>0.44311499999999998</v>
      </c>
      <c r="FB245">
        <v>0.25016100000000002</v>
      </c>
      <c r="FC245">
        <v>20.2742</v>
      </c>
      <c r="FD245">
        <v>5.2181899999999999</v>
      </c>
      <c r="FE245">
        <v>12.004300000000001</v>
      </c>
      <c r="FF245">
        <v>4.9865000000000004</v>
      </c>
      <c r="FG245">
        <v>3.2845</v>
      </c>
      <c r="FH245">
        <v>9999</v>
      </c>
      <c r="FI245">
        <v>9999</v>
      </c>
      <c r="FJ245">
        <v>9999</v>
      </c>
      <c r="FK245">
        <v>999.9</v>
      </c>
      <c r="FL245">
        <v>1.8658399999999999</v>
      </c>
      <c r="FM245">
        <v>1.8622700000000001</v>
      </c>
      <c r="FN245">
        <v>1.86432</v>
      </c>
      <c r="FO245">
        <v>1.8603799999999999</v>
      </c>
      <c r="FP245">
        <v>1.86111</v>
      </c>
      <c r="FQ245">
        <v>1.8602000000000001</v>
      </c>
      <c r="FR245">
        <v>1.86188</v>
      </c>
      <c r="FS245">
        <v>1.8585100000000001</v>
      </c>
      <c r="FT245">
        <v>0</v>
      </c>
      <c r="FU245">
        <v>0</v>
      </c>
      <c r="FV245">
        <v>0</v>
      </c>
      <c r="FW245">
        <v>0</v>
      </c>
      <c r="FX245" t="s">
        <v>358</v>
      </c>
      <c r="FY245" t="s">
        <v>359</v>
      </c>
      <c r="FZ245" t="s">
        <v>360</v>
      </c>
      <c r="GA245" t="s">
        <v>360</v>
      </c>
      <c r="GB245" t="s">
        <v>360</v>
      </c>
      <c r="GC245" t="s">
        <v>360</v>
      </c>
      <c r="GD245">
        <v>0</v>
      </c>
      <c r="GE245">
        <v>100</v>
      </c>
      <c r="GF245">
        <v>100</v>
      </c>
      <c r="GG245">
        <v>-5.37</v>
      </c>
      <c r="GH245">
        <v>0.13020000000000001</v>
      </c>
      <c r="GI245">
        <v>-3.0386377359327348</v>
      </c>
      <c r="GJ245">
        <v>-2.737337881603403E-3</v>
      </c>
      <c r="GK245">
        <v>1.2769921614711079E-6</v>
      </c>
      <c r="GL245">
        <v>-3.2469241445839119E-10</v>
      </c>
      <c r="GM245">
        <v>0.13012000000000509</v>
      </c>
      <c r="GN245">
        <v>0</v>
      </c>
      <c r="GO245">
        <v>0</v>
      </c>
      <c r="GP245">
        <v>0</v>
      </c>
      <c r="GQ245">
        <v>4</v>
      </c>
      <c r="GR245">
        <v>2074</v>
      </c>
      <c r="GS245">
        <v>4</v>
      </c>
      <c r="GT245">
        <v>30</v>
      </c>
      <c r="GU245">
        <v>19.8</v>
      </c>
      <c r="GV245">
        <v>19.7</v>
      </c>
      <c r="GW245">
        <v>3.90625</v>
      </c>
      <c r="GX245">
        <v>2.52075</v>
      </c>
      <c r="GY245">
        <v>2.04834</v>
      </c>
      <c r="GZ245">
        <v>2.6061999999999999</v>
      </c>
      <c r="HA245">
        <v>2.1972700000000001</v>
      </c>
      <c r="HB245">
        <v>2.3559600000000001</v>
      </c>
      <c r="HC245">
        <v>42.697400000000002</v>
      </c>
      <c r="HD245">
        <v>13.3878</v>
      </c>
      <c r="HE245">
        <v>18</v>
      </c>
      <c r="HF245">
        <v>519.48299999999995</v>
      </c>
      <c r="HG245">
        <v>720.73299999999995</v>
      </c>
      <c r="HH245">
        <v>30.998699999999999</v>
      </c>
      <c r="HI245">
        <v>33.045499999999997</v>
      </c>
      <c r="HJ245">
        <v>29.999700000000001</v>
      </c>
      <c r="HK245">
        <v>32.945599999999999</v>
      </c>
      <c r="HL245">
        <v>32.935000000000002</v>
      </c>
      <c r="HM245">
        <v>78.115600000000001</v>
      </c>
      <c r="HN245">
        <v>-30</v>
      </c>
      <c r="HO245">
        <v>-30</v>
      </c>
      <c r="HP245">
        <v>31</v>
      </c>
      <c r="HQ245">
        <v>1535.16</v>
      </c>
      <c r="HR245">
        <v>33.834600000000002</v>
      </c>
      <c r="HS245">
        <v>99.277600000000007</v>
      </c>
      <c r="HT245">
        <v>98.308899999999994</v>
      </c>
    </row>
    <row r="246" spans="1:228" x14ac:dyDescent="0.2">
      <c r="A246">
        <v>231</v>
      </c>
      <c r="B246">
        <v>1670264065.0999999</v>
      </c>
      <c r="C246">
        <v>918.09999990463257</v>
      </c>
      <c r="D246" t="s">
        <v>821</v>
      </c>
      <c r="E246" t="s">
        <v>822</v>
      </c>
      <c r="F246">
        <v>4</v>
      </c>
      <c r="G246">
        <v>1670264062.7874999</v>
      </c>
      <c r="H246">
        <f t="shared" si="102"/>
        <v>1.6785843114930441E-3</v>
      </c>
      <c r="I246">
        <f t="shared" si="103"/>
        <v>1.6785843114930441</v>
      </c>
      <c r="J246">
        <f t="shared" si="104"/>
        <v>38.156980281587373</v>
      </c>
      <c r="K246">
        <f t="shared" si="105"/>
        <v>1500.2962500000001</v>
      </c>
      <c r="L246">
        <f t="shared" si="106"/>
        <v>872.9839413450228</v>
      </c>
      <c r="M246">
        <f t="shared" si="107"/>
        <v>88.230231717764283</v>
      </c>
      <c r="N246">
        <f t="shared" si="108"/>
        <v>151.63106617842888</v>
      </c>
      <c r="O246">
        <f t="shared" si="109"/>
        <v>0.10377378833672275</v>
      </c>
      <c r="P246">
        <f t="shared" si="110"/>
        <v>3.6816673065852727</v>
      </c>
      <c r="Q246">
        <f t="shared" si="111"/>
        <v>0.1021757731627551</v>
      </c>
      <c r="R246">
        <f t="shared" si="112"/>
        <v>6.4001383641993509E-2</v>
      </c>
      <c r="S246">
        <f t="shared" si="113"/>
        <v>226.12283585994675</v>
      </c>
      <c r="T246">
        <f t="shared" si="114"/>
        <v>33.698945301200098</v>
      </c>
      <c r="U246">
        <f t="shared" si="115"/>
        <v>33.401625000000003</v>
      </c>
      <c r="V246">
        <f t="shared" si="116"/>
        <v>5.1672410974102974</v>
      </c>
      <c r="W246">
        <f t="shared" si="117"/>
        <v>70.925433483310627</v>
      </c>
      <c r="X246">
        <f t="shared" si="118"/>
        <v>3.5787062624589017</v>
      </c>
      <c r="Y246">
        <f t="shared" si="119"/>
        <v>5.0457305464350846</v>
      </c>
      <c r="Z246">
        <f t="shared" si="120"/>
        <v>1.5885348349513957</v>
      </c>
      <c r="AA246">
        <f t="shared" si="121"/>
        <v>-74.025568136843248</v>
      </c>
      <c r="AB246">
        <f t="shared" si="122"/>
        <v>-84.177932885816929</v>
      </c>
      <c r="AC246">
        <f t="shared" si="123"/>
        <v>-5.2460971859814105</v>
      </c>
      <c r="AD246">
        <f t="shared" si="124"/>
        <v>62.673237651305172</v>
      </c>
      <c r="AE246">
        <f t="shared" si="125"/>
        <v>61.727377305000431</v>
      </c>
      <c r="AF246">
        <f t="shared" si="126"/>
        <v>1.7162989047927497</v>
      </c>
      <c r="AG246">
        <f t="shared" si="127"/>
        <v>38.156980281587373</v>
      </c>
      <c r="AH246">
        <v>1581.880593598014</v>
      </c>
      <c r="AI246">
        <v>1558.49</v>
      </c>
      <c r="AJ246">
        <v>1.7200577982126779</v>
      </c>
      <c r="AK246">
        <v>66.402608217360225</v>
      </c>
      <c r="AL246">
        <f t="shared" si="128"/>
        <v>1.6785843114930441</v>
      </c>
      <c r="AM246">
        <v>34.726641294107978</v>
      </c>
      <c r="AN246">
        <v>35.403115588235273</v>
      </c>
      <c r="AO246">
        <v>-7.0476500414721566E-4</v>
      </c>
      <c r="AP246">
        <v>90.818453597350185</v>
      </c>
      <c r="AQ246">
        <v>145</v>
      </c>
      <c r="AR246">
        <v>22</v>
      </c>
      <c r="AS246">
        <f t="shared" si="129"/>
        <v>1</v>
      </c>
      <c r="AT246">
        <f t="shared" si="130"/>
        <v>0</v>
      </c>
      <c r="AU246">
        <f t="shared" si="131"/>
        <v>47361.419760608609</v>
      </c>
      <c r="AV246">
        <f t="shared" si="132"/>
        <v>1200.0387499999999</v>
      </c>
      <c r="AW246">
        <f t="shared" si="133"/>
        <v>1025.9582760932365</v>
      </c>
      <c r="AX246">
        <f t="shared" si="134"/>
        <v>0.85493762271696361</v>
      </c>
      <c r="AY246">
        <f t="shared" si="135"/>
        <v>0.18842961184373985</v>
      </c>
      <c r="AZ246">
        <v>2.7</v>
      </c>
      <c r="BA246">
        <v>0.5</v>
      </c>
      <c r="BB246" t="s">
        <v>355</v>
      </c>
      <c r="BC246">
        <v>2</v>
      </c>
      <c r="BD246" t="b">
        <v>1</v>
      </c>
      <c r="BE246">
        <v>1670264062.7874999</v>
      </c>
      <c r="BF246">
        <v>1500.2962500000001</v>
      </c>
      <c r="BG246">
        <v>1527.0062499999999</v>
      </c>
      <c r="BH246">
        <v>35.409100000000002</v>
      </c>
      <c r="BI246">
        <v>34.721425000000004</v>
      </c>
      <c r="BJ246">
        <v>1505.67</v>
      </c>
      <c r="BK246">
        <v>35.279000000000003</v>
      </c>
      <c r="BL246">
        <v>650.00487500000008</v>
      </c>
      <c r="BM246">
        <v>100.9675</v>
      </c>
      <c r="BN246">
        <v>9.9916637500000002E-2</v>
      </c>
      <c r="BO246">
        <v>32.977525</v>
      </c>
      <c r="BP246">
        <v>33.401625000000003</v>
      </c>
      <c r="BQ246">
        <v>999.9</v>
      </c>
      <c r="BR246">
        <v>0</v>
      </c>
      <c r="BS246">
        <v>0</v>
      </c>
      <c r="BT246">
        <v>9021.40625</v>
      </c>
      <c r="BU246">
        <v>0</v>
      </c>
      <c r="BV246">
        <v>141.28537499999999</v>
      </c>
      <c r="BW246">
        <v>-26.709849999999999</v>
      </c>
      <c r="BX246">
        <v>1555.3712499999999</v>
      </c>
      <c r="BY246">
        <v>1581.9324999999999</v>
      </c>
      <c r="BZ246">
        <v>0.68767737500000004</v>
      </c>
      <c r="CA246">
        <v>1527.0062499999999</v>
      </c>
      <c r="CB246">
        <v>34.721425000000004</v>
      </c>
      <c r="CC246">
        <v>3.5751662500000001</v>
      </c>
      <c r="CD246">
        <v>3.5057337500000001</v>
      </c>
      <c r="CE246">
        <v>26.980987500000001</v>
      </c>
      <c r="CF246">
        <v>26.647537499999999</v>
      </c>
      <c r="CG246">
        <v>1200.0387499999999</v>
      </c>
      <c r="CH246">
        <v>0.49999587499999998</v>
      </c>
      <c r="CI246">
        <v>0.50000412500000002</v>
      </c>
      <c r="CJ246">
        <v>0</v>
      </c>
      <c r="CK246">
        <v>949.39724999999999</v>
      </c>
      <c r="CL246">
        <v>4.9990899999999998</v>
      </c>
      <c r="CM246">
        <v>9737.5974999999999</v>
      </c>
      <c r="CN246">
        <v>9558.1362499999996</v>
      </c>
      <c r="CO246">
        <v>42.75</v>
      </c>
      <c r="CP246">
        <v>44.444875000000003</v>
      </c>
      <c r="CQ246">
        <v>43.561999999999998</v>
      </c>
      <c r="CR246">
        <v>43.561999999999998</v>
      </c>
      <c r="CS246">
        <v>44.125</v>
      </c>
      <c r="CT246">
        <v>597.51499999999999</v>
      </c>
      <c r="CU246">
        <v>597.52374999999995</v>
      </c>
      <c r="CV246">
        <v>0</v>
      </c>
      <c r="CW246">
        <v>1670264084</v>
      </c>
      <c r="CX246">
        <v>0</v>
      </c>
      <c r="CY246">
        <v>1670262879</v>
      </c>
      <c r="CZ246" t="s">
        <v>356</v>
      </c>
      <c r="DA246">
        <v>1670262873</v>
      </c>
      <c r="DB246">
        <v>1670262879</v>
      </c>
      <c r="DC246">
        <v>3</v>
      </c>
      <c r="DD246">
        <v>-7.0000000000000001E-3</v>
      </c>
      <c r="DE246">
        <v>-1.0999999999999999E-2</v>
      </c>
      <c r="DF246">
        <v>-3.9849999999999999</v>
      </c>
      <c r="DG246">
        <v>0.13</v>
      </c>
      <c r="DH246">
        <v>415</v>
      </c>
      <c r="DI246">
        <v>34</v>
      </c>
      <c r="DJ246">
        <v>0.34</v>
      </c>
      <c r="DK246">
        <v>0.13</v>
      </c>
      <c r="DL246">
        <v>-26.6923675</v>
      </c>
      <c r="DM246">
        <v>-0.15369118198872511</v>
      </c>
      <c r="DN246">
        <v>3.4421253517993827E-2</v>
      </c>
      <c r="DO246">
        <v>0</v>
      </c>
      <c r="DP246">
        <v>0.6968375</v>
      </c>
      <c r="DQ246">
        <v>-6.6485268292684779E-2</v>
      </c>
      <c r="DR246">
        <v>6.7351820576729759E-3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363</v>
      </c>
      <c r="EA246">
        <v>3.2968299999999999</v>
      </c>
      <c r="EB246">
        <v>2.6254599999999999</v>
      </c>
      <c r="EC246">
        <v>0.24027899999999999</v>
      </c>
      <c r="ED246">
        <v>0.24074799999999999</v>
      </c>
      <c r="EE246">
        <v>0.143123</v>
      </c>
      <c r="EF246">
        <v>0.139649</v>
      </c>
      <c r="EG246">
        <v>22999.9</v>
      </c>
      <c r="EH246">
        <v>23394.3</v>
      </c>
      <c r="EI246">
        <v>28176.2</v>
      </c>
      <c r="EJ246">
        <v>29667.4</v>
      </c>
      <c r="EK246">
        <v>33228.300000000003</v>
      </c>
      <c r="EL246">
        <v>35430.699999999997</v>
      </c>
      <c r="EM246">
        <v>39767</v>
      </c>
      <c r="EN246">
        <v>42388.1</v>
      </c>
      <c r="EO246">
        <v>1.9773799999999999</v>
      </c>
      <c r="EP246">
        <v>2.1579299999999999</v>
      </c>
      <c r="EQ246">
        <v>0.14191500000000001</v>
      </c>
      <c r="ER246">
        <v>0</v>
      </c>
      <c r="ES246">
        <v>31.102799999999998</v>
      </c>
      <c r="ET246">
        <v>999.9</v>
      </c>
      <c r="EU246">
        <v>51.4</v>
      </c>
      <c r="EV246">
        <v>39.4</v>
      </c>
      <c r="EW246">
        <v>36.546100000000003</v>
      </c>
      <c r="EX246">
        <v>57.420299999999997</v>
      </c>
      <c r="EY246">
        <v>-1.5344500000000001</v>
      </c>
      <c r="EZ246">
        <v>2</v>
      </c>
      <c r="FA246">
        <v>0.44278699999999999</v>
      </c>
      <c r="FB246">
        <v>0.247394</v>
      </c>
      <c r="FC246">
        <v>20.2743</v>
      </c>
      <c r="FD246">
        <v>5.21774</v>
      </c>
      <c r="FE246">
        <v>12.004</v>
      </c>
      <c r="FF246">
        <v>4.9867999999999997</v>
      </c>
      <c r="FG246">
        <v>3.2845</v>
      </c>
      <c r="FH246">
        <v>9999</v>
      </c>
      <c r="FI246">
        <v>9999</v>
      </c>
      <c r="FJ246">
        <v>9999</v>
      </c>
      <c r="FK246">
        <v>999.9</v>
      </c>
      <c r="FL246">
        <v>1.8658399999999999</v>
      </c>
      <c r="FM246">
        <v>1.86229</v>
      </c>
      <c r="FN246">
        <v>1.86432</v>
      </c>
      <c r="FO246">
        <v>1.86039</v>
      </c>
      <c r="FP246">
        <v>1.86111</v>
      </c>
      <c r="FQ246">
        <v>1.8602000000000001</v>
      </c>
      <c r="FR246">
        <v>1.86188</v>
      </c>
      <c r="FS246">
        <v>1.8585199999999999</v>
      </c>
      <c r="FT246">
        <v>0</v>
      </c>
      <c r="FU246">
        <v>0</v>
      </c>
      <c r="FV246">
        <v>0</v>
      </c>
      <c r="FW246">
        <v>0</v>
      </c>
      <c r="FX246" t="s">
        <v>358</v>
      </c>
      <c r="FY246" t="s">
        <v>359</v>
      </c>
      <c r="FZ246" t="s">
        <v>360</v>
      </c>
      <c r="GA246" t="s">
        <v>360</v>
      </c>
      <c r="GB246" t="s">
        <v>360</v>
      </c>
      <c r="GC246" t="s">
        <v>360</v>
      </c>
      <c r="GD246">
        <v>0</v>
      </c>
      <c r="GE246">
        <v>100</v>
      </c>
      <c r="GF246">
        <v>100</v>
      </c>
      <c r="GG246">
        <v>-5.38</v>
      </c>
      <c r="GH246">
        <v>0.13009999999999999</v>
      </c>
      <c r="GI246">
        <v>-3.0386377359327348</v>
      </c>
      <c r="GJ246">
        <v>-2.737337881603403E-3</v>
      </c>
      <c r="GK246">
        <v>1.2769921614711079E-6</v>
      </c>
      <c r="GL246">
        <v>-3.2469241445839119E-10</v>
      </c>
      <c r="GM246">
        <v>0.13012000000000509</v>
      </c>
      <c r="GN246">
        <v>0</v>
      </c>
      <c r="GO246">
        <v>0</v>
      </c>
      <c r="GP246">
        <v>0</v>
      </c>
      <c r="GQ246">
        <v>4</v>
      </c>
      <c r="GR246">
        <v>2074</v>
      </c>
      <c r="GS246">
        <v>4</v>
      </c>
      <c r="GT246">
        <v>30</v>
      </c>
      <c r="GU246">
        <v>19.899999999999999</v>
      </c>
      <c r="GV246">
        <v>19.8</v>
      </c>
      <c r="GW246">
        <v>3.9196800000000001</v>
      </c>
      <c r="GX246">
        <v>2.52197</v>
      </c>
      <c r="GY246">
        <v>2.04834</v>
      </c>
      <c r="GZ246">
        <v>2.6061999999999999</v>
      </c>
      <c r="HA246">
        <v>2.1972700000000001</v>
      </c>
      <c r="HB246">
        <v>2.35107</v>
      </c>
      <c r="HC246">
        <v>42.697400000000002</v>
      </c>
      <c r="HD246">
        <v>13.3878</v>
      </c>
      <c r="HE246">
        <v>18</v>
      </c>
      <c r="HF246">
        <v>519.18499999999995</v>
      </c>
      <c r="HG246">
        <v>720.68200000000002</v>
      </c>
      <c r="HH246">
        <v>30.999099999999999</v>
      </c>
      <c r="HI246">
        <v>33.042499999999997</v>
      </c>
      <c r="HJ246">
        <v>29.999700000000001</v>
      </c>
      <c r="HK246">
        <v>32.943399999999997</v>
      </c>
      <c r="HL246">
        <v>32.932699999999997</v>
      </c>
      <c r="HM246">
        <v>78.379000000000005</v>
      </c>
      <c r="HN246">
        <v>-30</v>
      </c>
      <c r="HO246">
        <v>-30</v>
      </c>
      <c r="HP246">
        <v>31</v>
      </c>
      <c r="HQ246">
        <v>1541.84</v>
      </c>
      <c r="HR246">
        <v>33.834600000000002</v>
      </c>
      <c r="HS246">
        <v>99.278000000000006</v>
      </c>
      <c r="HT246">
        <v>98.310500000000005</v>
      </c>
    </row>
    <row r="247" spans="1:228" x14ac:dyDescent="0.2">
      <c r="A247">
        <v>232</v>
      </c>
      <c r="B247">
        <v>1670264069.0999999</v>
      </c>
      <c r="C247">
        <v>922.09999990463257</v>
      </c>
      <c r="D247" t="s">
        <v>823</v>
      </c>
      <c r="E247" t="s">
        <v>824</v>
      </c>
      <c r="F247">
        <v>4</v>
      </c>
      <c r="G247">
        <v>1670264067.0999999</v>
      </c>
      <c r="H247">
        <f t="shared" si="102"/>
        <v>1.6946267347358207E-3</v>
      </c>
      <c r="I247">
        <f t="shared" si="103"/>
        <v>1.6946267347358206</v>
      </c>
      <c r="J247">
        <f t="shared" si="104"/>
        <v>37.751529360794585</v>
      </c>
      <c r="K247">
        <f t="shared" si="105"/>
        <v>1507.48</v>
      </c>
      <c r="L247">
        <f t="shared" si="106"/>
        <v>892.43506135357529</v>
      </c>
      <c r="M247">
        <f t="shared" si="107"/>
        <v>90.194853078947773</v>
      </c>
      <c r="N247">
        <f t="shared" si="108"/>
        <v>152.3549925450354</v>
      </c>
      <c r="O247">
        <f t="shared" si="109"/>
        <v>0.10490085413464888</v>
      </c>
      <c r="P247">
        <f t="shared" si="110"/>
        <v>3.6779682910834857</v>
      </c>
      <c r="Q247">
        <f t="shared" si="111"/>
        <v>0.10326661905744412</v>
      </c>
      <c r="R247">
        <f t="shared" si="112"/>
        <v>6.4686345619532945E-2</v>
      </c>
      <c r="S247">
        <f t="shared" si="113"/>
        <v>226.11993604939698</v>
      </c>
      <c r="T247">
        <f t="shared" si="114"/>
        <v>33.692260964698136</v>
      </c>
      <c r="U247">
        <f t="shared" si="115"/>
        <v>33.392400000000002</v>
      </c>
      <c r="V247">
        <f t="shared" si="116"/>
        <v>5.1645711682155966</v>
      </c>
      <c r="W247">
        <f t="shared" si="117"/>
        <v>70.923177919883884</v>
      </c>
      <c r="X247">
        <f t="shared" si="118"/>
        <v>3.5777888198121492</v>
      </c>
      <c r="Y247">
        <f t="shared" si="119"/>
        <v>5.0445974429595992</v>
      </c>
      <c r="Z247">
        <f t="shared" si="120"/>
        <v>1.5867823484034473</v>
      </c>
      <c r="AA247">
        <f t="shared" si="121"/>
        <v>-74.73303900184969</v>
      </c>
      <c r="AB247">
        <f t="shared" si="122"/>
        <v>-83.05660251239064</v>
      </c>
      <c r="AC247">
        <f t="shared" si="123"/>
        <v>-5.1810843434421487</v>
      </c>
      <c r="AD247">
        <f t="shared" si="124"/>
        <v>63.149210191714502</v>
      </c>
      <c r="AE247">
        <f t="shared" si="125"/>
        <v>61.873034804449532</v>
      </c>
      <c r="AF247">
        <f t="shared" si="126"/>
        <v>1.7175306884950861</v>
      </c>
      <c r="AG247">
        <f t="shared" si="127"/>
        <v>37.751529360794585</v>
      </c>
      <c r="AH247">
        <v>1588.828446386975</v>
      </c>
      <c r="AI247">
        <v>1565.451030303029</v>
      </c>
      <c r="AJ247">
        <v>1.760046109697726</v>
      </c>
      <c r="AK247">
        <v>66.402608217360225</v>
      </c>
      <c r="AL247">
        <f t="shared" si="128"/>
        <v>1.6946267347358206</v>
      </c>
      <c r="AM247">
        <v>34.717483275531727</v>
      </c>
      <c r="AN247">
        <v>35.398898823529393</v>
      </c>
      <c r="AO247">
        <v>-4.3916382798183539E-4</v>
      </c>
      <c r="AP247">
        <v>90.818453597350185</v>
      </c>
      <c r="AQ247">
        <v>145</v>
      </c>
      <c r="AR247">
        <v>22</v>
      </c>
      <c r="AS247">
        <f t="shared" si="129"/>
        <v>1</v>
      </c>
      <c r="AT247">
        <f t="shared" si="130"/>
        <v>0</v>
      </c>
      <c r="AU247">
        <f t="shared" si="131"/>
        <v>47295.918116417051</v>
      </c>
      <c r="AV247">
        <f t="shared" si="132"/>
        <v>1200.018571428571</v>
      </c>
      <c r="AW247">
        <f t="shared" si="133"/>
        <v>1025.9414922535732</v>
      </c>
      <c r="AX247">
        <f t="shared" si="134"/>
        <v>0.85493801236111999</v>
      </c>
      <c r="AY247">
        <f t="shared" si="135"/>
        <v>0.18843036385696166</v>
      </c>
      <c r="AZ247">
        <v>2.7</v>
      </c>
      <c r="BA247">
        <v>0.5</v>
      </c>
      <c r="BB247" t="s">
        <v>355</v>
      </c>
      <c r="BC247">
        <v>2</v>
      </c>
      <c r="BD247" t="b">
        <v>1</v>
      </c>
      <c r="BE247">
        <v>1670264067.0999999</v>
      </c>
      <c r="BF247">
        <v>1507.48</v>
      </c>
      <c r="BG247">
        <v>1534.255714285714</v>
      </c>
      <c r="BH247">
        <v>35.40051428571428</v>
      </c>
      <c r="BI247">
        <v>34.712357142857137</v>
      </c>
      <c r="BJ247">
        <v>1512.8614285714291</v>
      </c>
      <c r="BK247">
        <v>35.270400000000002</v>
      </c>
      <c r="BL247">
        <v>650.0214285714286</v>
      </c>
      <c r="BM247">
        <v>100.96599999999999</v>
      </c>
      <c r="BN247">
        <v>0.1000125142857143</v>
      </c>
      <c r="BO247">
        <v>32.973528571428567</v>
      </c>
      <c r="BP247">
        <v>33.392400000000002</v>
      </c>
      <c r="BQ247">
        <v>999.89999999999986</v>
      </c>
      <c r="BR247">
        <v>0</v>
      </c>
      <c r="BS247">
        <v>0</v>
      </c>
      <c r="BT247">
        <v>9008.7485714285722</v>
      </c>
      <c r="BU247">
        <v>0</v>
      </c>
      <c r="BV247">
        <v>140.31428571428569</v>
      </c>
      <c r="BW247">
        <v>-26.773699999999991</v>
      </c>
      <c r="BX247">
        <v>1562.805714285714</v>
      </c>
      <c r="BY247">
        <v>1589.4285714285711</v>
      </c>
      <c r="BZ247">
        <v>0.6881882857142857</v>
      </c>
      <c r="CA247">
        <v>1534.255714285714</v>
      </c>
      <c r="CB247">
        <v>34.712357142857137</v>
      </c>
      <c r="CC247">
        <v>3.5742528571428571</v>
      </c>
      <c r="CD247">
        <v>3.5047671428571432</v>
      </c>
      <c r="CE247">
        <v>26.97665714285715</v>
      </c>
      <c r="CF247">
        <v>26.64284285714286</v>
      </c>
      <c r="CG247">
        <v>1200.018571428571</v>
      </c>
      <c r="CH247">
        <v>0.49998414285714288</v>
      </c>
      <c r="CI247">
        <v>0.50001585714285712</v>
      </c>
      <c r="CJ247">
        <v>0</v>
      </c>
      <c r="CK247">
        <v>949.18785714285707</v>
      </c>
      <c r="CL247">
        <v>4.9990899999999998</v>
      </c>
      <c r="CM247">
        <v>9735.6671428571444</v>
      </c>
      <c r="CN247">
        <v>9557.937142857143</v>
      </c>
      <c r="CO247">
        <v>42.75</v>
      </c>
      <c r="CP247">
        <v>44.436999999999998</v>
      </c>
      <c r="CQ247">
        <v>43.561999999999998</v>
      </c>
      <c r="CR247">
        <v>43.561999999999998</v>
      </c>
      <c r="CS247">
        <v>44.125</v>
      </c>
      <c r="CT247">
        <v>597.49</v>
      </c>
      <c r="CU247">
        <v>597.53</v>
      </c>
      <c r="CV247">
        <v>0</v>
      </c>
      <c r="CW247">
        <v>1670264088.2</v>
      </c>
      <c r="CX247">
        <v>0</v>
      </c>
      <c r="CY247">
        <v>1670262879</v>
      </c>
      <c r="CZ247" t="s">
        <v>356</v>
      </c>
      <c r="DA247">
        <v>1670262873</v>
      </c>
      <c r="DB247">
        <v>1670262879</v>
      </c>
      <c r="DC247">
        <v>3</v>
      </c>
      <c r="DD247">
        <v>-7.0000000000000001E-3</v>
      </c>
      <c r="DE247">
        <v>-1.0999999999999999E-2</v>
      </c>
      <c r="DF247">
        <v>-3.9849999999999999</v>
      </c>
      <c r="DG247">
        <v>0.13</v>
      </c>
      <c r="DH247">
        <v>415</v>
      </c>
      <c r="DI247">
        <v>34</v>
      </c>
      <c r="DJ247">
        <v>0.34</v>
      </c>
      <c r="DK247">
        <v>0.13</v>
      </c>
      <c r="DL247">
        <v>-26.714548780487799</v>
      </c>
      <c r="DM247">
        <v>-0.26876655052262188</v>
      </c>
      <c r="DN247">
        <v>4.3858987576045748E-2</v>
      </c>
      <c r="DO247">
        <v>0</v>
      </c>
      <c r="DP247">
        <v>0.69266031707317066</v>
      </c>
      <c r="DQ247">
        <v>-4.2643463414633653E-2</v>
      </c>
      <c r="DR247">
        <v>4.5237790129493667E-3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363</v>
      </c>
      <c r="EA247">
        <v>3.29678</v>
      </c>
      <c r="EB247">
        <v>2.62534</v>
      </c>
      <c r="EC247">
        <v>0.24091299999999999</v>
      </c>
      <c r="ED247">
        <v>0.24137600000000001</v>
      </c>
      <c r="EE247">
        <v>0.14310100000000001</v>
      </c>
      <c r="EF247">
        <v>0.139629</v>
      </c>
      <c r="EG247">
        <v>22981.5</v>
      </c>
      <c r="EH247">
        <v>23375.200000000001</v>
      </c>
      <c r="EI247">
        <v>28177.3</v>
      </c>
      <c r="EJ247">
        <v>29667.7</v>
      </c>
      <c r="EK247">
        <v>33230.400000000001</v>
      </c>
      <c r="EL247">
        <v>35432.1</v>
      </c>
      <c r="EM247">
        <v>39768.5</v>
      </c>
      <c r="EN247">
        <v>42388.800000000003</v>
      </c>
      <c r="EO247">
        <v>1.9775499999999999</v>
      </c>
      <c r="EP247">
        <v>2.1581000000000001</v>
      </c>
      <c r="EQ247">
        <v>0.141516</v>
      </c>
      <c r="ER247">
        <v>0</v>
      </c>
      <c r="ES247">
        <v>31.089300000000001</v>
      </c>
      <c r="ET247">
        <v>999.9</v>
      </c>
      <c r="EU247">
        <v>51.4</v>
      </c>
      <c r="EV247">
        <v>39.4</v>
      </c>
      <c r="EW247">
        <v>36.546900000000001</v>
      </c>
      <c r="EX247">
        <v>57.210299999999997</v>
      </c>
      <c r="EY247">
        <v>-1.4943900000000001</v>
      </c>
      <c r="EZ247">
        <v>2</v>
      </c>
      <c r="FA247">
        <v>0.442523</v>
      </c>
      <c r="FB247">
        <v>0.24557699999999999</v>
      </c>
      <c r="FC247">
        <v>20.2744</v>
      </c>
      <c r="FD247">
        <v>5.2174399999999999</v>
      </c>
      <c r="FE247">
        <v>12.004099999999999</v>
      </c>
      <c r="FF247">
        <v>4.9866999999999999</v>
      </c>
      <c r="FG247">
        <v>3.2845</v>
      </c>
      <c r="FH247">
        <v>9999</v>
      </c>
      <c r="FI247">
        <v>9999</v>
      </c>
      <c r="FJ247">
        <v>9999</v>
      </c>
      <c r="FK247">
        <v>999.9</v>
      </c>
      <c r="FL247">
        <v>1.86585</v>
      </c>
      <c r="FM247">
        <v>1.8622799999999999</v>
      </c>
      <c r="FN247">
        <v>1.86432</v>
      </c>
      <c r="FO247">
        <v>1.8604000000000001</v>
      </c>
      <c r="FP247">
        <v>1.86111</v>
      </c>
      <c r="FQ247">
        <v>1.8602000000000001</v>
      </c>
      <c r="FR247">
        <v>1.86189</v>
      </c>
      <c r="FS247">
        <v>1.8585100000000001</v>
      </c>
      <c r="FT247">
        <v>0</v>
      </c>
      <c r="FU247">
        <v>0</v>
      </c>
      <c r="FV247">
        <v>0</v>
      </c>
      <c r="FW247">
        <v>0</v>
      </c>
      <c r="FX247" t="s">
        <v>358</v>
      </c>
      <c r="FY247" t="s">
        <v>359</v>
      </c>
      <c r="FZ247" t="s">
        <v>360</v>
      </c>
      <c r="GA247" t="s">
        <v>360</v>
      </c>
      <c r="GB247" t="s">
        <v>360</v>
      </c>
      <c r="GC247" t="s">
        <v>360</v>
      </c>
      <c r="GD247">
        <v>0</v>
      </c>
      <c r="GE247">
        <v>100</v>
      </c>
      <c r="GF247">
        <v>100</v>
      </c>
      <c r="GG247">
        <v>-5.38</v>
      </c>
      <c r="GH247">
        <v>0.13020000000000001</v>
      </c>
      <c r="GI247">
        <v>-3.0386377359327348</v>
      </c>
      <c r="GJ247">
        <v>-2.737337881603403E-3</v>
      </c>
      <c r="GK247">
        <v>1.2769921614711079E-6</v>
      </c>
      <c r="GL247">
        <v>-3.2469241445839119E-10</v>
      </c>
      <c r="GM247">
        <v>0.13012000000000509</v>
      </c>
      <c r="GN247">
        <v>0</v>
      </c>
      <c r="GO247">
        <v>0</v>
      </c>
      <c r="GP247">
        <v>0</v>
      </c>
      <c r="GQ247">
        <v>4</v>
      </c>
      <c r="GR247">
        <v>2074</v>
      </c>
      <c r="GS247">
        <v>4</v>
      </c>
      <c r="GT247">
        <v>30</v>
      </c>
      <c r="GU247">
        <v>19.899999999999999</v>
      </c>
      <c r="GV247">
        <v>19.8</v>
      </c>
      <c r="GW247">
        <v>3.9331100000000001</v>
      </c>
      <c r="GX247">
        <v>2.52075</v>
      </c>
      <c r="GY247">
        <v>2.04834</v>
      </c>
      <c r="GZ247">
        <v>2.6061999999999999</v>
      </c>
      <c r="HA247">
        <v>2.1972700000000001</v>
      </c>
      <c r="HB247">
        <v>2.34985</v>
      </c>
      <c r="HC247">
        <v>42.697400000000002</v>
      </c>
      <c r="HD247">
        <v>13.379</v>
      </c>
      <c r="HE247">
        <v>18</v>
      </c>
      <c r="HF247">
        <v>519.28300000000002</v>
      </c>
      <c r="HG247">
        <v>720.81100000000004</v>
      </c>
      <c r="HH247">
        <v>30.999300000000002</v>
      </c>
      <c r="HI247">
        <v>33.038800000000002</v>
      </c>
      <c r="HJ247">
        <v>29.9998</v>
      </c>
      <c r="HK247">
        <v>32.941200000000002</v>
      </c>
      <c r="HL247">
        <v>32.9298</v>
      </c>
      <c r="HM247">
        <v>78.645600000000002</v>
      </c>
      <c r="HN247">
        <v>-30</v>
      </c>
      <c r="HO247">
        <v>-30</v>
      </c>
      <c r="HP247">
        <v>31</v>
      </c>
      <c r="HQ247">
        <v>1548.52</v>
      </c>
      <c r="HR247">
        <v>33.834600000000002</v>
      </c>
      <c r="HS247">
        <v>99.281700000000001</v>
      </c>
      <c r="HT247">
        <v>98.311899999999994</v>
      </c>
    </row>
    <row r="248" spans="1:228" x14ac:dyDescent="0.2">
      <c r="A248">
        <v>233</v>
      </c>
      <c r="B248">
        <v>1670264073.0999999</v>
      </c>
      <c r="C248">
        <v>926.09999990463257</v>
      </c>
      <c r="D248" t="s">
        <v>825</v>
      </c>
      <c r="E248" t="s">
        <v>826</v>
      </c>
      <c r="F248">
        <v>4</v>
      </c>
      <c r="G248">
        <v>1670264070.7874999</v>
      </c>
      <c r="H248">
        <f t="shared" si="102"/>
        <v>1.6816754863138357E-3</v>
      </c>
      <c r="I248">
        <f t="shared" si="103"/>
        <v>1.6816754863138357</v>
      </c>
      <c r="J248">
        <f t="shared" si="104"/>
        <v>38.955154988499011</v>
      </c>
      <c r="K248">
        <f t="shared" si="105"/>
        <v>1513.69875</v>
      </c>
      <c r="L248">
        <f t="shared" si="106"/>
        <v>876.04941663567138</v>
      </c>
      <c r="M248">
        <f t="shared" si="107"/>
        <v>88.537437605116764</v>
      </c>
      <c r="N248">
        <f t="shared" si="108"/>
        <v>152.98110595832247</v>
      </c>
      <c r="O248">
        <f t="shared" si="109"/>
        <v>0.10417316516013764</v>
      </c>
      <c r="P248">
        <f t="shared" si="110"/>
        <v>3.6757570629730134</v>
      </c>
      <c r="Q248">
        <f t="shared" si="111"/>
        <v>0.10256038330655624</v>
      </c>
      <c r="R248">
        <f t="shared" si="112"/>
        <v>6.4243061664491299E-2</v>
      </c>
      <c r="S248">
        <f t="shared" si="113"/>
        <v>226.11498111167077</v>
      </c>
      <c r="T248">
        <f t="shared" si="114"/>
        <v>33.690793423684205</v>
      </c>
      <c r="U248">
        <f t="shared" si="115"/>
        <v>33.384599999999999</v>
      </c>
      <c r="V248">
        <f t="shared" si="116"/>
        <v>5.1623146035107235</v>
      </c>
      <c r="W248">
        <f t="shared" si="117"/>
        <v>70.922082100924527</v>
      </c>
      <c r="X248">
        <f t="shared" si="118"/>
        <v>3.5768155653196168</v>
      </c>
      <c r="Y248">
        <f t="shared" si="119"/>
        <v>5.0433031001961934</v>
      </c>
      <c r="Z248">
        <f t="shared" si="120"/>
        <v>1.5854990381911067</v>
      </c>
      <c r="AA248">
        <f t="shared" si="121"/>
        <v>-74.161888946440158</v>
      </c>
      <c r="AB248">
        <f t="shared" si="122"/>
        <v>-82.365808860206158</v>
      </c>
      <c r="AC248">
        <f t="shared" si="123"/>
        <v>-5.1407719030140662</v>
      </c>
      <c r="AD248">
        <f t="shared" si="124"/>
        <v>64.446511402010373</v>
      </c>
      <c r="AE248">
        <f t="shared" si="125"/>
        <v>61.85355930499032</v>
      </c>
      <c r="AF248">
        <f t="shared" si="126"/>
        <v>1.7094130312391949</v>
      </c>
      <c r="AG248">
        <f t="shared" si="127"/>
        <v>38.955154988499011</v>
      </c>
      <c r="AH248">
        <v>1595.8263506862929</v>
      </c>
      <c r="AI248">
        <v>1572.2781212121211</v>
      </c>
      <c r="AJ248">
        <v>1.674301040891202</v>
      </c>
      <c r="AK248">
        <v>66.402608217360225</v>
      </c>
      <c r="AL248">
        <f t="shared" si="128"/>
        <v>1.6816754863138357</v>
      </c>
      <c r="AM248">
        <v>34.711060693547857</v>
      </c>
      <c r="AN248">
        <v>35.385844999999989</v>
      </c>
      <c r="AO248">
        <v>-1.7486659060627111E-4</v>
      </c>
      <c r="AP248">
        <v>90.818453597350185</v>
      </c>
      <c r="AQ248">
        <v>145</v>
      </c>
      <c r="AR248">
        <v>22</v>
      </c>
      <c r="AS248">
        <f t="shared" si="129"/>
        <v>1</v>
      </c>
      <c r="AT248">
        <f t="shared" si="130"/>
        <v>0</v>
      </c>
      <c r="AU248">
        <f t="shared" si="131"/>
        <v>47257.097537792877</v>
      </c>
      <c r="AV248">
        <f t="shared" si="132"/>
        <v>1199.9849999999999</v>
      </c>
      <c r="AW248">
        <f t="shared" si="133"/>
        <v>1025.91350109413</v>
      </c>
      <c r="AX248">
        <f t="shared" si="134"/>
        <v>0.85493860431099555</v>
      </c>
      <c r="AY248">
        <f t="shared" si="135"/>
        <v>0.18843150632022132</v>
      </c>
      <c r="AZ248">
        <v>2.7</v>
      </c>
      <c r="BA248">
        <v>0.5</v>
      </c>
      <c r="BB248" t="s">
        <v>355</v>
      </c>
      <c r="BC248">
        <v>2</v>
      </c>
      <c r="BD248" t="b">
        <v>1</v>
      </c>
      <c r="BE248">
        <v>1670264070.7874999</v>
      </c>
      <c r="BF248">
        <v>1513.69875</v>
      </c>
      <c r="BG248">
        <v>1540.4662499999999</v>
      </c>
      <c r="BH248">
        <v>35.391437500000002</v>
      </c>
      <c r="BI248">
        <v>34.706512500000002</v>
      </c>
      <c r="BJ248">
        <v>1519.0862500000001</v>
      </c>
      <c r="BK248">
        <v>35.261324999999999</v>
      </c>
      <c r="BL248">
        <v>650.00825000000009</v>
      </c>
      <c r="BM248">
        <v>100.964375</v>
      </c>
      <c r="BN248">
        <v>0.1000580375</v>
      </c>
      <c r="BO248">
        <v>32.968962500000004</v>
      </c>
      <c r="BP248">
        <v>33.384599999999999</v>
      </c>
      <c r="BQ248">
        <v>999.9</v>
      </c>
      <c r="BR248">
        <v>0</v>
      </c>
      <c r="BS248">
        <v>0</v>
      </c>
      <c r="BT248">
        <v>9001.25</v>
      </c>
      <c r="BU248">
        <v>0</v>
      </c>
      <c r="BV248">
        <v>139.667</v>
      </c>
      <c r="BW248">
        <v>-26.764575000000001</v>
      </c>
      <c r="BX248">
        <v>1569.2375</v>
      </c>
      <c r="BY248">
        <v>1595.8512499999999</v>
      </c>
      <c r="BZ248">
        <v>0.68491999999999997</v>
      </c>
      <c r="CA248">
        <v>1540.4662499999999</v>
      </c>
      <c r="CB248">
        <v>34.706512500000002</v>
      </c>
      <c r="CC248">
        <v>3.57328</v>
      </c>
      <c r="CD248">
        <v>3.5041262500000001</v>
      </c>
      <c r="CE248">
        <v>26.972012500000002</v>
      </c>
      <c r="CF248">
        <v>26.639749999999999</v>
      </c>
      <c r="CG248">
        <v>1199.9849999999999</v>
      </c>
      <c r="CH248">
        <v>0.49996425</v>
      </c>
      <c r="CI248">
        <v>0.50003575</v>
      </c>
      <c r="CJ248">
        <v>0</v>
      </c>
      <c r="CK248">
        <v>949.15112500000009</v>
      </c>
      <c r="CL248">
        <v>4.9990899999999998</v>
      </c>
      <c r="CM248">
        <v>9734.6337500000009</v>
      </c>
      <c r="CN248">
        <v>9557.6024999999991</v>
      </c>
      <c r="CO248">
        <v>42.75</v>
      </c>
      <c r="CP248">
        <v>44.436999999999998</v>
      </c>
      <c r="CQ248">
        <v>43.561999999999998</v>
      </c>
      <c r="CR248">
        <v>43.561999999999998</v>
      </c>
      <c r="CS248">
        <v>44.125</v>
      </c>
      <c r="CT248">
        <v>597.44875000000002</v>
      </c>
      <c r="CU248">
        <v>597.53625</v>
      </c>
      <c r="CV248">
        <v>0</v>
      </c>
      <c r="CW248">
        <v>1670264091.8</v>
      </c>
      <c r="CX248">
        <v>0</v>
      </c>
      <c r="CY248">
        <v>1670262879</v>
      </c>
      <c r="CZ248" t="s">
        <v>356</v>
      </c>
      <c r="DA248">
        <v>1670262873</v>
      </c>
      <c r="DB248">
        <v>1670262879</v>
      </c>
      <c r="DC248">
        <v>3</v>
      </c>
      <c r="DD248">
        <v>-7.0000000000000001E-3</v>
      </c>
      <c r="DE248">
        <v>-1.0999999999999999E-2</v>
      </c>
      <c r="DF248">
        <v>-3.9849999999999999</v>
      </c>
      <c r="DG248">
        <v>0.13</v>
      </c>
      <c r="DH248">
        <v>415</v>
      </c>
      <c r="DI248">
        <v>34</v>
      </c>
      <c r="DJ248">
        <v>0.34</v>
      </c>
      <c r="DK248">
        <v>0.13</v>
      </c>
      <c r="DL248">
        <v>-26.721787804878051</v>
      </c>
      <c r="DM248">
        <v>-0.34392961672473688</v>
      </c>
      <c r="DN248">
        <v>4.6297216874272323E-2</v>
      </c>
      <c r="DO248">
        <v>0</v>
      </c>
      <c r="DP248">
        <v>0.69049402439024388</v>
      </c>
      <c r="DQ248">
        <v>-3.9801679442509043E-2</v>
      </c>
      <c r="DR248">
        <v>4.2106999967724728E-3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363</v>
      </c>
      <c r="EA248">
        <v>3.2967599999999999</v>
      </c>
      <c r="EB248">
        <v>2.6253199999999999</v>
      </c>
      <c r="EC248">
        <v>0.241538</v>
      </c>
      <c r="ED248">
        <v>0.24199499999999999</v>
      </c>
      <c r="EE248">
        <v>0.143071</v>
      </c>
      <c r="EF248">
        <v>0.13960500000000001</v>
      </c>
      <c r="EG248">
        <v>22962.7</v>
      </c>
      <c r="EH248">
        <v>23356.3</v>
      </c>
      <c r="EI248">
        <v>28177.4</v>
      </c>
      <c r="EJ248">
        <v>29668</v>
      </c>
      <c r="EK248">
        <v>33231.800000000003</v>
      </c>
      <c r="EL248">
        <v>35433.5</v>
      </c>
      <c r="EM248">
        <v>39768.800000000003</v>
      </c>
      <c r="EN248">
        <v>42389.2</v>
      </c>
      <c r="EO248">
        <v>1.9782</v>
      </c>
      <c r="EP248">
        <v>2.1580699999999999</v>
      </c>
      <c r="EQ248">
        <v>0.14188100000000001</v>
      </c>
      <c r="ER248">
        <v>0</v>
      </c>
      <c r="ES248">
        <v>31.078399999999998</v>
      </c>
      <c r="ET248">
        <v>999.9</v>
      </c>
      <c r="EU248">
        <v>51.4</v>
      </c>
      <c r="EV248">
        <v>39.4</v>
      </c>
      <c r="EW248">
        <v>36.548099999999998</v>
      </c>
      <c r="EX248">
        <v>57.180300000000003</v>
      </c>
      <c r="EY248">
        <v>-1.4382999999999999</v>
      </c>
      <c r="EZ248">
        <v>2</v>
      </c>
      <c r="FA248">
        <v>0.441994</v>
      </c>
      <c r="FB248">
        <v>0.24413099999999999</v>
      </c>
      <c r="FC248">
        <v>20.2742</v>
      </c>
      <c r="FD248">
        <v>5.2175900000000004</v>
      </c>
      <c r="FE248">
        <v>12.004300000000001</v>
      </c>
      <c r="FF248">
        <v>4.9867999999999997</v>
      </c>
      <c r="FG248">
        <v>3.2845</v>
      </c>
      <c r="FH248">
        <v>9999</v>
      </c>
      <c r="FI248">
        <v>9999</v>
      </c>
      <c r="FJ248">
        <v>9999</v>
      </c>
      <c r="FK248">
        <v>999.9</v>
      </c>
      <c r="FL248">
        <v>1.8658399999999999</v>
      </c>
      <c r="FM248">
        <v>1.8622799999999999</v>
      </c>
      <c r="FN248">
        <v>1.86432</v>
      </c>
      <c r="FO248">
        <v>1.8604000000000001</v>
      </c>
      <c r="FP248">
        <v>1.86111</v>
      </c>
      <c r="FQ248">
        <v>1.8602000000000001</v>
      </c>
      <c r="FR248">
        <v>1.86188</v>
      </c>
      <c r="FS248">
        <v>1.8585100000000001</v>
      </c>
      <c r="FT248">
        <v>0</v>
      </c>
      <c r="FU248">
        <v>0</v>
      </c>
      <c r="FV248">
        <v>0</v>
      </c>
      <c r="FW248">
        <v>0</v>
      </c>
      <c r="FX248" t="s">
        <v>358</v>
      </c>
      <c r="FY248" t="s">
        <v>359</v>
      </c>
      <c r="FZ248" t="s">
        <v>360</v>
      </c>
      <c r="GA248" t="s">
        <v>360</v>
      </c>
      <c r="GB248" t="s">
        <v>360</v>
      </c>
      <c r="GC248" t="s">
        <v>360</v>
      </c>
      <c r="GD248">
        <v>0</v>
      </c>
      <c r="GE248">
        <v>100</v>
      </c>
      <c r="GF248">
        <v>100</v>
      </c>
      <c r="GG248">
        <v>-5.39</v>
      </c>
      <c r="GH248">
        <v>0.13009999999999999</v>
      </c>
      <c r="GI248">
        <v>-3.0386377359327348</v>
      </c>
      <c r="GJ248">
        <v>-2.737337881603403E-3</v>
      </c>
      <c r="GK248">
        <v>1.2769921614711079E-6</v>
      </c>
      <c r="GL248">
        <v>-3.2469241445839119E-10</v>
      </c>
      <c r="GM248">
        <v>0.13012000000000509</v>
      </c>
      <c r="GN248">
        <v>0</v>
      </c>
      <c r="GO248">
        <v>0</v>
      </c>
      <c r="GP248">
        <v>0</v>
      </c>
      <c r="GQ248">
        <v>4</v>
      </c>
      <c r="GR248">
        <v>2074</v>
      </c>
      <c r="GS248">
        <v>4</v>
      </c>
      <c r="GT248">
        <v>30</v>
      </c>
      <c r="GU248">
        <v>20</v>
      </c>
      <c r="GV248">
        <v>19.899999999999999</v>
      </c>
      <c r="GW248">
        <v>3.9465300000000001</v>
      </c>
      <c r="GX248">
        <v>2.52441</v>
      </c>
      <c r="GY248">
        <v>2.04834</v>
      </c>
      <c r="GZ248">
        <v>2.6061999999999999</v>
      </c>
      <c r="HA248">
        <v>2.1972700000000001</v>
      </c>
      <c r="HB248">
        <v>2.3718300000000001</v>
      </c>
      <c r="HC248">
        <v>42.6706</v>
      </c>
      <c r="HD248">
        <v>13.379</v>
      </c>
      <c r="HE248">
        <v>18</v>
      </c>
      <c r="HF248">
        <v>519.69399999999996</v>
      </c>
      <c r="HG248">
        <v>720.77099999999996</v>
      </c>
      <c r="HH248">
        <v>30.999500000000001</v>
      </c>
      <c r="HI248">
        <v>33.035899999999998</v>
      </c>
      <c r="HJ248">
        <v>29.999700000000001</v>
      </c>
      <c r="HK248">
        <v>32.939100000000003</v>
      </c>
      <c r="HL248">
        <v>32.928400000000003</v>
      </c>
      <c r="HM248">
        <v>78.909899999999993</v>
      </c>
      <c r="HN248">
        <v>-30</v>
      </c>
      <c r="HO248">
        <v>-30</v>
      </c>
      <c r="HP248">
        <v>31</v>
      </c>
      <c r="HQ248">
        <v>1555.2</v>
      </c>
      <c r="HR248">
        <v>33.834600000000002</v>
      </c>
      <c r="HS248">
        <v>99.282200000000003</v>
      </c>
      <c r="HT248">
        <v>98.312799999999996</v>
      </c>
    </row>
    <row r="249" spans="1:228" x14ac:dyDescent="0.2">
      <c r="A249">
        <v>234</v>
      </c>
      <c r="B249">
        <v>1670264077.0999999</v>
      </c>
      <c r="C249">
        <v>930.09999990463257</v>
      </c>
      <c r="D249" t="s">
        <v>827</v>
      </c>
      <c r="E249" t="s">
        <v>828</v>
      </c>
      <c r="F249">
        <v>4</v>
      </c>
      <c r="G249">
        <v>1670264075.0999999</v>
      </c>
      <c r="H249">
        <f t="shared" si="102"/>
        <v>1.6754662834928306E-3</v>
      </c>
      <c r="I249">
        <f t="shared" si="103"/>
        <v>1.6754662834928307</v>
      </c>
      <c r="J249">
        <f t="shared" si="104"/>
        <v>38.021125502006115</v>
      </c>
      <c r="K249">
        <f t="shared" si="105"/>
        <v>1520.71</v>
      </c>
      <c r="L249">
        <f t="shared" si="106"/>
        <v>896.2226713827414</v>
      </c>
      <c r="M249">
        <f t="shared" si="107"/>
        <v>90.579483523875936</v>
      </c>
      <c r="N249">
        <f t="shared" si="108"/>
        <v>153.69520409149285</v>
      </c>
      <c r="O249">
        <f t="shared" si="109"/>
        <v>0.10398051286953458</v>
      </c>
      <c r="P249">
        <f t="shared" si="110"/>
        <v>3.6764705692801871</v>
      </c>
      <c r="Q249">
        <f t="shared" si="111"/>
        <v>0.10237394773676388</v>
      </c>
      <c r="R249">
        <f t="shared" si="112"/>
        <v>6.4125993061961387E-2</v>
      </c>
      <c r="S249">
        <f t="shared" si="113"/>
        <v>226.12035300796427</v>
      </c>
      <c r="T249">
        <f t="shared" si="114"/>
        <v>33.686184649019459</v>
      </c>
      <c r="U249">
        <f t="shared" si="115"/>
        <v>33.37068571428572</v>
      </c>
      <c r="V249">
        <f t="shared" si="116"/>
        <v>5.1582912862134931</v>
      </c>
      <c r="W249">
        <f t="shared" si="117"/>
        <v>70.922464146131318</v>
      </c>
      <c r="X249">
        <f t="shared" si="118"/>
        <v>3.5756679986045201</v>
      </c>
      <c r="Y249">
        <f t="shared" si="119"/>
        <v>5.0416578747702259</v>
      </c>
      <c r="Z249">
        <f t="shared" si="120"/>
        <v>1.582623287608973</v>
      </c>
      <c r="AA249">
        <f t="shared" si="121"/>
        <v>-73.888063102033826</v>
      </c>
      <c r="AB249">
        <f t="shared" si="122"/>
        <v>-80.77455966757698</v>
      </c>
      <c r="AC249">
        <f t="shared" si="123"/>
        <v>-5.0399903805298187</v>
      </c>
      <c r="AD249">
        <f t="shared" si="124"/>
        <v>66.417739857823662</v>
      </c>
      <c r="AE249">
        <f t="shared" si="125"/>
        <v>61.859435639448684</v>
      </c>
      <c r="AF249">
        <f t="shared" si="126"/>
        <v>1.7076950619640237</v>
      </c>
      <c r="AG249">
        <f t="shared" si="127"/>
        <v>38.021125502006115</v>
      </c>
      <c r="AH249">
        <v>1602.4908361504581</v>
      </c>
      <c r="AI249">
        <v>1579.098121212121</v>
      </c>
      <c r="AJ249">
        <v>1.734961721776944</v>
      </c>
      <c r="AK249">
        <v>66.402608217360225</v>
      </c>
      <c r="AL249">
        <f t="shared" si="128"/>
        <v>1.6754662834928307</v>
      </c>
      <c r="AM249">
        <v>34.702120766184379</v>
      </c>
      <c r="AN249">
        <v>35.374947058823537</v>
      </c>
      <c r="AO249">
        <v>-2.6703783664631481E-4</v>
      </c>
      <c r="AP249">
        <v>90.818453597350185</v>
      </c>
      <c r="AQ249">
        <v>144</v>
      </c>
      <c r="AR249">
        <v>22</v>
      </c>
      <c r="AS249">
        <f t="shared" si="129"/>
        <v>1</v>
      </c>
      <c r="AT249">
        <f t="shared" si="130"/>
        <v>0</v>
      </c>
      <c r="AU249">
        <f t="shared" si="131"/>
        <v>47270.770295930997</v>
      </c>
      <c r="AV249">
        <f t="shared" si="132"/>
        <v>1200.027142857143</v>
      </c>
      <c r="AW249">
        <f t="shared" si="133"/>
        <v>1025.9481994859921</v>
      </c>
      <c r="AX249">
        <f t="shared" si="134"/>
        <v>0.85493749503308181</v>
      </c>
      <c r="AY249">
        <f t="shared" si="135"/>
        <v>0.18842936541384775</v>
      </c>
      <c r="AZ249">
        <v>2.7</v>
      </c>
      <c r="BA249">
        <v>0.5</v>
      </c>
      <c r="BB249" t="s">
        <v>355</v>
      </c>
      <c r="BC249">
        <v>2</v>
      </c>
      <c r="BD249" t="b">
        <v>1</v>
      </c>
      <c r="BE249">
        <v>1670264075.0999999</v>
      </c>
      <c r="BF249">
        <v>1520.71</v>
      </c>
      <c r="BG249">
        <v>1547.484285714286</v>
      </c>
      <c r="BH249">
        <v>35.378814285714277</v>
      </c>
      <c r="BI249">
        <v>34.69455714285715</v>
      </c>
      <c r="BJ249">
        <v>1526.1057142857139</v>
      </c>
      <c r="BK249">
        <v>35.248700000000007</v>
      </c>
      <c r="BL249">
        <v>649.99728571428568</v>
      </c>
      <c r="BM249">
        <v>100.968</v>
      </c>
      <c r="BN249">
        <v>0.1000564285714286</v>
      </c>
      <c r="BO249">
        <v>32.963157142857149</v>
      </c>
      <c r="BP249">
        <v>33.37068571428572</v>
      </c>
      <c r="BQ249">
        <v>999.89999999999986</v>
      </c>
      <c r="BR249">
        <v>0</v>
      </c>
      <c r="BS249">
        <v>0</v>
      </c>
      <c r="BT249">
        <v>9003.3928571428569</v>
      </c>
      <c r="BU249">
        <v>0</v>
      </c>
      <c r="BV249">
        <v>138.8557142857143</v>
      </c>
      <c r="BW249">
        <v>-26.7759</v>
      </c>
      <c r="BX249">
        <v>1576.482857142857</v>
      </c>
      <c r="BY249">
        <v>1603.1028571428569</v>
      </c>
      <c r="BZ249">
        <v>0.68424285714285715</v>
      </c>
      <c r="CA249">
        <v>1547.484285714286</v>
      </c>
      <c r="CB249">
        <v>34.69455714285715</v>
      </c>
      <c r="CC249">
        <v>3.5721242857142852</v>
      </c>
      <c r="CD249">
        <v>3.503037142857143</v>
      </c>
      <c r="CE249">
        <v>26.9665</v>
      </c>
      <c r="CF249">
        <v>26.63447142857143</v>
      </c>
      <c r="CG249">
        <v>1200.027142857143</v>
      </c>
      <c r="CH249">
        <v>0.50000014285714278</v>
      </c>
      <c r="CI249">
        <v>0.49999985714285711</v>
      </c>
      <c r="CJ249">
        <v>0</v>
      </c>
      <c r="CK249">
        <v>949.12814285714285</v>
      </c>
      <c r="CL249">
        <v>4.9990899999999998</v>
      </c>
      <c r="CM249">
        <v>9734.3571428571449</v>
      </c>
      <c r="CN249">
        <v>9558.0642857142848</v>
      </c>
      <c r="CO249">
        <v>42.75</v>
      </c>
      <c r="CP249">
        <v>44.436999999999998</v>
      </c>
      <c r="CQ249">
        <v>43.561999999999998</v>
      </c>
      <c r="CR249">
        <v>43.561999999999998</v>
      </c>
      <c r="CS249">
        <v>44.125</v>
      </c>
      <c r="CT249">
        <v>597.51571428571435</v>
      </c>
      <c r="CU249">
        <v>597.51428571428573</v>
      </c>
      <c r="CV249">
        <v>0</v>
      </c>
      <c r="CW249">
        <v>1670264096</v>
      </c>
      <c r="CX249">
        <v>0</v>
      </c>
      <c r="CY249">
        <v>1670262879</v>
      </c>
      <c r="CZ249" t="s">
        <v>356</v>
      </c>
      <c r="DA249">
        <v>1670262873</v>
      </c>
      <c r="DB249">
        <v>1670262879</v>
      </c>
      <c r="DC249">
        <v>3</v>
      </c>
      <c r="DD249">
        <v>-7.0000000000000001E-3</v>
      </c>
      <c r="DE249">
        <v>-1.0999999999999999E-2</v>
      </c>
      <c r="DF249">
        <v>-3.9849999999999999</v>
      </c>
      <c r="DG249">
        <v>0.13</v>
      </c>
      <c r="DH249">
        <v>415</v>
      </c>
      <c r="DI249">
        <v>34</v>
      </c>
      <c r="DJ249">
        <v>0.34</v>
      </c>
      <c r="DK249">
        <v>0.13</v>
      </c>
      <c r="DL249">
        <v>-26.747912500000002</v>
      </c>
      <c r="DM249">
        <v>-0.2511298311444668</v>
      </c>
      <c r="DN249">
        <v>3.6597699295857433E-2</v>
      </c>
      <c r="DO249">
        <v>0</v>
      </c>
      <c r="DP249">
        <v>0.6878363500000001</v>
      </c>
      <c r="DQ249">
        <v>-3.3689425891182782E-2</v>
      </c>
      <c r="DR249">
        <v>3.6301300841016701E-3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363</v>
      </c>
      <c r="EA249">
        <v>3.2968600000000001</v>
      </c>
      <c r="EB249">
        <v>2.6253799999999998</v>
      </c>
      <c r="EC249">
        <v>0.242172</v>
      </c>
      <c r="ED249">
        <v>0.24262</v>
      </c>
      <c r="EE249">
        <v>0.14304800000000001</v>
      </c>
      <c r="EF249">
        <v>0.13958000000000001</v>
      </c>
      <c r="EG249">
        <v>22943.5</v>
      </c>
      <c r="EH249">
        <v>23337</v>
      </c>
      <c r="EI249">
        <v>28177.599999999999</v>
      </c>
      <c r="EJ249">
        <v>29668.1</v>
      </c>
      <c r="EK249">
        <v>33233</v>
      </c>
      <c r="EL249">
        <v>35434.400000000001</v>
      </c>
      <c r="EM249">
        <v>39769</v>
      </c>
      <c r="EN249">
        <v>42389</v>
      </c>
      <c r="EO249">
        <v>1.9789000000000001</v>
      </c>
      <c r="EP249">
        <v>2.1581199999999998</v>
      </c>
      <c r="EQ249">
        <v>0.141792</v>
      </c>
      <c r="ER249">
        <v>0</v>
      </c>
      <c r="ES249">
        <v>31.067499999999999</v>
      </c>
      <c r="ET249">
        <v>999.9</v>
      </c>
      <c r="EU249">
        <v>51.4</v>
      </c>
      <c r="EV249">
        <v>39.4</v>
      </c>
      <c r="EW249">
        <v>36.5488</v>
      </c>
      <c r="EX249">
        <v>57.600299999999997</v>
      </c>
      <c r="EY249">
        <v>-1.46234</v>
      </c>
      <c r="EZ249">
        <v>2</v>
      </c>
      <c r="FA249">
        <v>0.44196600000000003</v>
      </c>
      <c r="FB249">
        <v>0.243312</v>
      </c>
      <c r="FC249">
        <v>20.2743</v>
      </c>
      <c r="FD249">
        <v>5.2166899999999998</v>
      </c>
      <c r="FE249">
        <v>12.004300000000001</v>
      </c>
      <c r="FF249">
        <v>4.9865000000000004</v>
      </c>
      <c r="FG249">
        <v>3.2844500000000001</v>
      </c>
      <c r="FH249">
        <v>9999</v>
      </c>
      <c r="FI249">
        <v>9999</v>
      </c>
      <c r="FJ249">
        <v>9999</v>
      </c>
      <c r="FK249">
        <v>999.9</v>
      </c>
      <c r="FL249">
        <v>1.8658399999999999</v>
      </c>
      <c r="FM249">
        <v>1.86232</v>
      </c>
      <c r="FN249">
        <v>1.86432</v>
      </c>
      <c r="FO249">
        <v>1.8604000000000001</v>
      </c>
      <c r="FP249">
        <v>1.86111</v>
      </c>
      <c r="FQ249">
        <v>1.8602000000000001</v>
      </c>
      <c r="FR249">
        <v>1.86188</v>
      </c>
      <c r="FS249">
        <v>1.8585199999999999</v>
      </c>
      <c r="FT249">
        <v>0</v>
      </c>
      <c r="FU249">
        <v>0</v>
      </c>
      <c r="FV249">
        <v>0</v>
      </c>
      <c r="FW249">
        <v>0</v>
      </c>
      <c r="FX249" t="s">
        <v>358</v>
      </c>
      <c r="FY249" t="s">
        <v>359</v>
      </c>
      <c r="FZ249" t="s">
        <v>360</v>
      </c>
      <c r="GA249" t="s">
        <v>360</v>
      </c>
      <c r="GB249" t="s">
        <v>360</v>
      </c>
      <c r="GC249" t="s">
        <v>360</v>
      </c>
      <c r="GD249">
        <v>0</v>
      </c>
      <c r="GE249">
        <v>100</v>
      </c>
      <c r="GF249">
        <v>100</v>
      </c>
      <c r="GG249">
        <v>-5.4</v>
      </c>
      <c r="GH249">
        <v>0.13009999999999999</v>
      </c>
      <c r="GI249">
        <v>-3.0386377359327348</v>
      </c>
      <c r="GJ249">
        <v>-2.737337881603403E-3</v>
      </c>
      <c r="GK249">
        <v>1.2769921614711079E-6</v>
      </c>
      <c r="GL249">
        <v>-3.2469241445839119E-10</v>
      </c>
      <c r="GM249">
        <v>0.13012000000000509</v>
      </c>
      <c r="GN249">
        <v>0</v>
      </c>
      <c r="GO249">
        <v>0</v>
      </c>
      <c r="GP249">
        <v>0</v>
      </c>
      <c r="GQ249">
        <v>4</v>
      </c>
      <c r="GR249">
        <v>2074</v>
      </c>
      <c r="GS249">
        <v>4</v>
      </c>
      <c r="GT249">
        <v>30</v>
      </c>
      <c r="GU249">
        <v>20.100000000000001</v>
      </c>
      <c r="GV249">
        <v>20</v>
      </c>
      <c r="GW249">
        <v>3.9599600000000001</v>
      </c>
      <c r="GX249">
        <v>2.52441</v>
      </c>
      <c r="GY249">
        <v>2.04834</v>
      </c>
      <c r="GZ249">
        <v>2.6061999999999999</v>
      </c>
      <c r="HA249">
        <v>2.1972700000000001</v>
      </c>
      <c r="HB249">
        <v>2.34253</v>
      </c>
      <c r="HC249">
        <v>42.6706</v>
      </c>
      <c r="HD249">
        <v>13.361499999999999</v>
      </c>
      <c r="HE249">
        <v>18</v>
      </c>
      <c r="HF249">
        <v>520.14</v>
      </c>
      <c r="HG249">
        <v>720.79100000000005</v>
      </c>
      <c r="HH249">
        <v>30.999700000000001</v>
      </c>
      <c r="HI249">
        <v>33.032200000000003</v>
      </c>
      <c r="HJ249">
        <v>29.9998</v>
      </c>
      <c r="HK249">
        <v>32.936799999999998</v>
      </c>
      <c r="HL249">
        <v>32.926200000000001</v>
      </c>
      <c r="HM249">
        <v>79.176699999999997</v>
      </c>
      <c r="HN249">
        <v>-30</v>
      </c>
      <c r="HO249">
        <v>-30</v>
      </c>
      <c r="HP249">
        <v>31</v>
      </c>
      <c r="HQ249">
        <v>1561.9</v>
      </c>
      <c r="HR249">
        <v>33.834600000000002</v>
      </c>
      <c r="HS249">
        <v>99.282799999999995</v>
      </c>
      <c r="HT249">
        <v>98.312700000000007</v>
      </c>
    </row>
    <row r="250" spans="1:228" x14ac:dyDescent="0.2">
      <c r="A250">
        <v>235</v>
      </c>
      <c r="B250">
        <v>1670264081.0999999</v>
      </c>
      <c r="C250">
        <v>934.09999990463257</v>
      </c>
      <c r="D250" t="s">
        <v>829</v>
      </c>
      <c r="E250" t="s">
        <v>830</v>
      </c>
      <c r="F250">
        <v>4</v>
      </c>
      <c r="G250">
        <v>1670264078.7874999</v>
      </c>
      <c r="H250">
        <f t="shared" si="102"/>
        <v>1.6787487990036897E-3</v>
      </c>
      <c r="I250">
        <f t="shared" si="103"/>
        <v>1.6787487990036898</v>
      </c>
      <c r="J250">
        <f t="shared" si="104"/>
        <v>38.285613427040111</v>
      </c>
      <c r="K250">
        <f t="shared" si="105"/>
        <v>1526.9312500000001</v>
      </c>
      <c r="L250">
        <f t="shared" si="106"/>
        <v>898.96786332081274</v>
      </c>
      <c r="M250">
        <f t="shared" si="107"/>
        <v>90.856650829081246</v>
      </c>
      <c r="N250">
        <f t="shared" si="108"/>
        <v>154.32349150812038</v>
      </c>
      <c r="O250">
        <f t="shared" si="109"/>
        <v>0.1041191952245689</v>
      </c>
      <c r="P250">
        <f t="shared" si="110"/>
        <v>3.677019486684197</v>
      </c>
      <c r="Q250">
        <f t="shared" si="111"/>
        <v>0.10250861402061505</v>
      </c>
      <c r="R250">
        <f t="shared" si="112"/>
        <v>6.4210512736685002E-2</v>
      </c>
      <c r="S250">
        <f t="shared" si="113"/>
        <v>226.10724444794499</v>
      </c>
      <c r="T250">
        <f t="shared" si="114"/>
        <v>33.677541945120957</v>
      </c>
      <c r="U250">
        <f t="shared" si="115"/>
        <v>33.371162499999997</v>
      </c>
      <c r="V250">
        <f t="shared" si="116"/>
        <v>5.1584291037115939</v>
      </c>
      <c r="W250">
        <f t="shared" si="117"/>
        <v>70.936068988805118</v>
      </c>
      <c r="X250">
        <f t="shared" si="118"/>
        <v>3.5747874623590055</v>
      </c>
      <c r="Y250">
        <f t="shared" si="119"/>
        <v>5.0394496245953047</v>
      </c>
      <c r="Z250">
        <f t="shared" si="120"/>
        <v>1.5836416413525884</v>
      </c>
      <c r="AA250">
        <f t="shared" si="121"/>
        <v>-74.032822036062711</v>
      </c>
      <c r="AB250">
        <f t="shared" si="122"/>
        <v>-82.426310324590105</v>
      </c>
      <c r="AC250">
        <f t="shared" si="123"/>
        <v>-5.1421005864544949</v>
      </c>
      <c r="AD250">
        <f t="shared" si="124"/>
        <v>64.506011500837673</v>
      </c>
      <c r="AE250">
        <f t="shared" si="125"/>
        <v>61.916082377587855</v>
      </c>
      <c r="AF250">
        <f t="shared" si="126"/>
        <v>1.7075630707530383</v>
      </c>
      <c r="AG250">
        <f t="shared" si="127"/>
        <v>38.285613427040111</v>
      </c>
      <c r="AH250">
        <v>1609.525306533714</v>
      </c>
      <c r="AI250">
        <v>1586.052848484848</v>
      </c>
      <c r="AJ250">
        <v>1.7267450296744209</v>
      </c>
      <c r="AK250">
        <v>66.402608217360225</v>
      </c>
      <c r="AL250">
        <f t="shared" si="128"/>
        <v>1.6787487990036898</v>
      </c>
      <c r="AM250">
        <v>34.691678155598979</v>
      </c>
      <c r="AN250">
        <v>35.365153823529397</v>
      </c>
      <c r="AO250">
        <v>-1.4972985496504321E-4</v>
      </c>
      <c r="AP250">
        <v>90.818453597350185</v>
      </c>
      <c r="AQ250">
        <v>144</v>
      </c>
      <c r="AR250">
        <v>22</v>
      </c>
      <c r="AS250">
        <f t="shared" si="129"/>
        <v>1</v>
      </c>
      <c r="AT250">
        <f t="shared" si="130"/>
        <v>0</v>
      </c>
      <c r="AU250">
        <f t="shared" si="131"/>
        <v>47281.782430053143</v>
      </c>
      <c r="AV250">
        <f t="shared" si="132"/>
        <v>1199.95625</v>
      </c>
      <c r="AW250">
        <f t="shared" si="133"/>
        <v>1025.887719921215</v>
      </c>
      <c r="AX250">
        <f t="shared" si="134"/>
        <v>0.85493760286778375</v>
      </c>
      <c r="AY250">
        <f t="shared" si="135"/>
        <v>0.18842957353482262</v>
      </c>
      <c r="AZ250">
        <v>2.7</v>
      </c>
      <c r="BA250">
        <v>0.5</v>
      </c>
      <c r="BB250" t="s">
        <v>355</v>
      </c>
      <c r="BC250">
        <v>2</v>
      </c>
      <c r="BD250" t="b">
        <v>1</v>
      </c>
      <c r="BE250">
        <v>1670264078.7874999</v>
      </c>
      <c r="BF250">
        <v>1526.9312500000001</v>
      </c>
      <c r="BG250">
        <v>1553.7325000000001</v>
      </c>
      <c r="BH250">
        <v>35.370212500000008</v>
      </c>
      <c r="BI250">
        <v>34.686025000000001</v>
      </c>
      <c r="BJ250">
        <v>1532.3387499999999</v>
      </c>
      <c r="BK250">
        <v>35.240100000000012</v>
      </c>
      <c r="BL250">
        <v>650.01900000000001</v>
      </c>
      <c r="BM250">
        <v>100.96775</v>
      </c>
      <c r="BN250">
        <v>9.9990612499999992E-2</v>
      </c>
      <c r="BO250">
        <v>32.955362500000007</v>
      </c>
      <c r="BP250">
        <v>33.371162499999997</v>
      </c>
      <c r="BQ250">
        <v>999.9</v>
      </c>
      <c r="BR250">
        <v>0</v>
      </c>
      <c r="BS250">
        <v>0</v>
      </c>
      <c r="BT250">
        <v>9005.3125</v>
      </c>
      <c r="BU250">
        <v>0</v>
      </c>
      <c r="BV250">
        <v>137.92137500000001</v>
      </c>
      <c r="BW250">
        <v>-26.797762500000001</v>
      </c>
      <c r="BX250">
        <v>1582.9224999999999</v>
      </c>
      <c r="BY250">
        <v>1609.56</v>
      </c>
      <c r="BZ250">
        <v>0.68419700000000006</v>
      </c>
      <c r="CA250">
        <v>1553.7325000000001</v>
      </c>
      <c r="CB250">
        <v>34.686025000000001</v>
      </c>
      <c r="CC250">
        <v>3.57125125</v>
      </c>
      <c r="CD250">
        <v>3.5021687500000001</v>
      </c>
      <c r="CE250">
        <v>26.962325</v>
      </c>
      <c r="CF250">
        <v>26.630262500000001</v>
      </c>
      <c r="CG250">
        <v>1199.95625</v>
      </c>
      <c r="CH250">
        <v>0.49999762499999989</v>
      </c>
      <c r="CI250">
        <v>0.500002375</v>
      </c>
      <c r="CJ250">
        <v>0</v>
      </c>
      <c r="CK250">
        <v>949.00225</v>
      </c>
      <c r="CL250">
        <v>4.9990899999999998</v>
      </c>
      <c r="CM250">
        <v>9732.8687499999996</v>
      </c>
      <c r="CN250">
        <v>9557.4837499999994</v>
      </c>
      <c r="CO250">
        <v>42.75</v>
      </c>
      <c r="CP250">
        <v>44.436999999999998</v>
      </c>
      <c r="CQ250">
        <v>43.561999999999998</v>
      </c>
      <c r="CR250">
        <v>43.561999999999998</v>
      </c>
      <c r="CS250">
        <v>44.125</v>
      </c>
      <c r="CT250">
        <v>597.47500000000002</v>
      </c>
      <c r="CU250">
        <v>597.48249999999996</v>
      </c>
      <c r="CV250">
        <v>0</v>
      </c>
      <c r="CW250">
        <v>1670264100.2</v>
      </c>
      <c r="CX250">
        <v>0</v>
      </c>
      <c r="CY250">
        <v>1670262879</v>
      </c>
      <c r="CZ250" t="s">
        <v>356</v>
      </c>
      <c r="DA250">
        <v>1670262873</v>
      </c>
      <c r="DB250">
        <v>1670262879</v>
      </c>
      <c r="DC250">
        <v>3</v>
      </c>
      <c r="DD250">
        <v>-7.0000000000000001E-3</v>
      </c>
      <c r="DE250">
        <v>-1.0999999999999999E-2</v>
      </c>
      <c r="DF250">
        <v>-3.9849999999999999</v>
      </c>
      <c r="DG250">
        <v>0.13</v>
      </c>
      <c r="DH250">
        <v>415</v>
      </c>
      <c r="DI250">
        <v>34</v>
      </c>
      <c r="DJ250">
        <v>0.34</v>
      </c>
      <c r="DK250">
        <v>0.13</v>
      </c>
      <c r="DL250">
        <v>-26.762868292682921</v>
      </c>
      <c r="DM250">
        <v>-0.28870662020920063</v>
      </c>
      <c r="DN250">
        <v>3.9626078128131563E-2</v>
      </c>
      <c r="DO250">
        <v>0</v>
      </c>
      <c r="DP250">
        <v>0.68586999999999998</v>
      </c>
      <c r="DQ250">
        <v>-1.6662982578396879E-2</v>
      </c>
      <c r="DR250">
        <v>2.0010920311352908E-3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363</v>
      </c>
      <c r="EA250">
        <v>3.2968099999999998</v>
      </c>
      <c r="EB250">
        <v>2.6253500000000001</v>
      </c>
      <c r="EC250">
        <v>0.24280499999999999</v>
      </c>
      <c r="ED250">
        <v>0.243252</v>
      </c>
      <c r="EE250">
        <v>0.143013</v>
      </c>
      <c r="EF250">
        <v>0.13955300000000001</v>
      </c>
      <c r="EG250">
        <v>22924</v>
      </c>
      <c r="EH250">
        <v>23318.1</v>
      </c>
      <c r="EI250">
        <v>28177.200000000001</v>
      </c>
      <c r="EJ250">
        <v>29668.799999999999</v>
      </c>
      <c r="EK250">
        <v>33233.699999999997</v>
      </c>
      <c r="EL250">
        <v>35436.6</v>
      </c>
      <c r="EM250">
        <v>39768.1</v>
      </c>
      <c r="EN250">
        <v>42390.2</v>
      </c>
      <c r="EO250">
        <v>1.97915</v>
      </c>
      <c r="EP250">
        <v>2.1581700000000001</v>
      </c>
      <c r="EQ250">
        <v>0.14316699999999999</v>
      </c>
      <c r="ER250">
        <v>0</v>
      </c>
      <c r="ES250">
        <v>31.057300000000001</v>
      </c>
      <c r="ET250">
        <v>999.9</v>
      </c>
      <c r="EU250">
        <v>51.4</v>
      </c>
      <c r="EV250">
        <v>39.4</v>
      </c>
      <c r="EW250">
        <v>36.547199999999997</v>
      </c>
      <c r="EX250">
        <v>57.420299999999997</v>
      </c>
      <c r="EY250">
        <v>-1.47035</v>
      </c>
      <c r="EZ250">
        <v>2</v>
      </c>
      <c r="FA250">
        <v>0.44150899999999998</v>
      </c>
      <c r="FB250">
        <v>0.243927</v>
      </c>
      <c r="FC250">
        <v>20.2742</v>
      </c>
      <c r="FD250">
        <v>5.2172900000000002</v>
      </c>
      <c r="FE250">
        <v>12.004</v>
      </c>
      <c r="FF250">
        <v>4.9866000000000001</v>
      </c>
      <c r="FG250">
        <v>3.2845</v>
      </c>
      <c r="FH250">
        <v>9999</v>
      </c>
      <c r="FI250">
        <v>9999</v>
      </c>
      <c r="FJ250">
        <v>9999</v>
      </c>
      <c r="FK250">
        <v>999.9</v>
      </c>
      <c r="FL250">
        <v>1.8658399999999999</v>
      </c>
      <c r="FM250">
        <v>1.8622700000000001</v>
      </c>
      <c r="FN250">
        <v>1.86432</v>
      </c>
      <c r="FO250">
        <v>1.8604099999999999</v>
      </c>
      <c r="FP250">
        <v>1.86111</v>
      </c>
      <c r="FQ250">
        <v>1.8602000000000001</v>
      </c>
      <c r="FR250">
        <v>1.86188</v>
      </c>
      <c r="FS250">
        <v>1.8585199999999999</v>
      </c>
      <c r="FT250">
        <v>0</v>
      </c>
      <c r="FU250">
        <v>0</v>
      </c>
      <c r="FV250">
        <v>0</v>
      </c>
      <c r="FW250">
        <v>0</v>
      </c>
      <c r="FX250" t="s">
        <v>358</v>
      </c>
      <c r="FY250" t="s">
        <v>359</v>
      </c>
      <c r="FZ250" t="s">
        <v>360</v>
      </c>
      <c r="GA250" t="s">
        <v>360</v>
      </c>
      <c r="GB250" t="s">
        <v>360</v>
      </c>
      <c r="GC250" t="s">
        <v>360</v>
      </c>
      <c r="GD250">
        <v>0</v>
      </c>
      <c r="GE250">
        <v>100</v>
      </c>
      <c r="GF250">
        <v>100</v>
      </c>
      <c r="GG250">
        <v>-5.41</v>
      </c>
      <c r="GH250">
        <v>0.13009999999999999</v>
      </c>
      <c r="GI250">
        <v>-3.0386377359327348</v>
      </c>
      <c r="GJ250">
        <v>-2.737337881603403E-3</v>
      </c>
      <c r="GK250">
        <v>1.2769921614711079E-6</v>
      </c>
      <c r="GL250">
        <v>-3.2469241445839119E-10</v>
      </c>
      <c r="GM250">
        <v>0.13012000000000509</v>
      </c>
      <c r="GN250">
        <v>0</v>
      </c>
      <c r="GO250">
        <v>0</v>
      </c>
      <c r="GP250">
        <v>0</v>
      </c>
      <c r="GQ250">
        <v>4</v>
      </c>
      <c r="GR250">
        <v>2074</v>
      </c>
      <c r="GS250">
        <v>4</v>
      </c>
      <c r="GT250">
        <v>30</v>
      </c>
      <c r="GU250">
        <v>20.100000000000001</v>
      </c>
      <c r="GV250">
        <v>20</v>
      </c>
      <c r="GW250">
        <v>3.9733900000000002</v>
      </c>
      <c r="GX250">
        <v>2.52319</v>
      </c>
      <c r="GY250">
        <v>2.04834</v>
      </c>
      <c r="GZ250">
        <v>2.6061999999999999</v>
      </c>
      <c r="HA250">
        <v>2.1972700000000001</v>
      </c>
      <c r="HB250">
        <v>2.3071299999999999</v>
      </c>
      <c r="HC250">
        <v>42.6706</v>
      </c>
      <c r="HD250">
        <v>13.361499999999999</v>
      </c>
      <c r="HE250">
        <v>18</v>
      </c>
      <c r="HF250">
        <v>520.28099999999995</v>
      </c>
      <c r="HG250">
        <v>720.81</v>
      </c>
      <c r="HH250">
        <v>31</v>
      </c>
      <c r="HI250">
        <v>33.029200000000003</v>
      </c>
      <c r="HJ250">
        <v>29.999700000000001</v>
      </c>
      <c r="HK250">
        <v>32.933900000000001</v>
      </c>
      <c r="HL250">
        <v>32.923900000000003</v>
      </c>
      <c r="HM250">
        <v>79.442099999999996</v>
      </c>
      <c r="HN250">
        <v>-30</v>
      </c>
      <c r="HO250">
        <v>-30</v>
      </c>
      <c r="HP250">
        <v>31</v>
      </c>
      <c r="HQ250">
        <v>1568.58</v>
      </c>
      <c r="HR250">
        <v>33.834600000000002</v>
      </c>
      <c r="HS250">
        <v>99.281000000000006</v>
      </c>
      <c r="HT250">
        <v>98.315299999999993</v>
      </c>
    </row>
    <row r="251" spans="1:228" x14ac:dyDescent="0.2">
      <c r="A251">
        <v>236</v>
      </c>
      <c r="B251">
        <v>1670264085.0999999</v>
      </c>
      <c r="C251">
        <v>938.09999990463257</v>
      </c>
      <c r="D251" t="s">
        <v>831</v>
      </c>
      <c r="E251" t="s">
        <v>832</v>
      </c>
      <c r="F251">
        <v>4</v>
      </c>
      <c r="G251">
        <v>1670264083.0999999</v>
      </c>
      <c r="H251">
        <f t="shared" si="102"/>
        <v>1.6736530004639895E-3</v>
      </c>
      <c r="I251">
        <f t="shared" si="103"/>
        <v>1.6736530004639896</v>
      </c>
      <c r="J251">
        <f t="shared" si="104"/>
        <v>38.119933588192367</v>
      </c>
      <c r="K251">
        <f t="shared" si="105"/>
        <v>1534.17</v>
      </c>
      <c r="L251">
        <f t="shared" si="106"/>
        <v>905.71116365913406</v>
      </c>
      <c r="M251">
        <f t="shared" si="107"/>
        <v>91.537983631579152</v>
      </c>
      <c r="N251">
        <f t="shared" si="108"/>
        <v>155.05476136640917</v>
      </c>
      <c r="O251">
        <f t="shared" si="109"/>
        <v>0.10361282978798766</v>
      </c>
      <c r="P251">
        <f t="shared" si="110"/>
        <v>3.6887742552068401</v>
      </c>
      <c r="Q251">
        <f t="shared" si="111"/>
        <v>0.10202274550278788</v>
      </c>
      <c r="R251">
        <f t="shared" si="112"/>
        <v>6.3905045932994328E-2</v>
      </c>
      <c r="S251">
        <f t="shared" si="113"/>
        <v>226.10522533518684</v>
      </c>
      <c r="T251">
        <f t="shared" si="114"/>
        <v>33.668627387458336</v>
      </c>
      <c r="U251">
        <f t="shared" si="115"/>
        <v>33.375928571428567</v>
      </c>
      <c r="V251">
        <f t="shared" si="116"/>
        <v>5.1598069385775744</v>
      </c>
      <c r="W251">
        <f t="shared" si="117"/>
        <v>70.94079249826386</v>
      </c>
      <c r="X251">
        <f t="shared" si="118"/>
        <v>3.5734573960149811</v>
      </c>
      <c r="Y251">
        <f t="shared" si="119"/>
        <v>5.0372391823821738</v>
      </c>
      <c r="Z251">
        <f t="shared" si="120"/>
        <v>1.5863495425625933</v>
      </c>
      <c r="AA251">
        <f t="shared" si="121"/>
        <v>-73.80809732046194</v>
      </c>
      <c r="AB251">
        <f t="shared" si="122"/>
        <v>-85.189882294774534</v>
      </c>
      <c r="AC251">
        <f t="shared" si="123"/>
        <v>-5.297489747061408</v>
      </c>
      <c r="AD251">
        <f t="shared" si="124"/>
        <v>61.809755972888965</v>
      </c>
      <c r="AE251">
        <f t="shared" si="125"/>
        <v>61.926019818874423</v>
      </c>
      <c r="AF251">
        <f t="shared" si="126"/>
        <v>1.7066764026678667</v>
      </c>
      <c r="AG251">
        <f t="shared" si="127"/>
        <v>38.119933588192367</v>
      </c>
      <c r="AH251">
        <v>1616.469848894712</v>
      </c>
      <c r="AI251">
        <v>1593.014484848484</v>
      </c>
      <c r="AJ251">
        <v>1.7401159577380489</v>
      </c>
      <c r="AK251">
        <v>66.402608217360225</v>
      </c>
      <c r="AL251">
        <f t="shared" si="128"/>
        <v>1.6736530004639896</v>
      </c>
      <c r="AM251">
        <v>34.681806406646409</v>
      </c>
      <c r="AN251">
        <v>35.353783529411729</v>
      </c>
      <c r="AO251">
        <v>-2.4606388010240922E-4</v>
      </c>
      <c r="AP251">
        <v>90.818453597350185</v>
      </c>
      <c r="AQ251">
        <v>144</v>
      </c>
      <c r="AR251">
        <v>22</v>
      </c>
      <c r="AS251">
        <f t="shared" si="129"/>
        <v>1</v>
      </c>
      <c r="AT251">
        <f t="shared" si="130"/>
        <v>0</v>
      </c>
      <c r="AU251">
        <f t="shared" si="131"/>
        <v>47493.117602110797</v>
      </c>
      <c r="AV251">
        <f t="shared" si="132"/>
        <v>1199.941428571429</v>
      </c>
      <c r="AW251">
        <f t="shared" si="133"/>
        <v>1025.87544939647</v>
      </c>
      <c r="AX251">
        <f t="shared" si="134"/>
        <v>0.85493793694398035</v>
      </c>
      <c r="AY251">
        <f t="shared" si="135"/>
        <v>0.18843021830188228</v>
      </c>
      <c r="AZ251">
        <v>2.7</v>
      </c>
      <c r="BA251">
        <v>0.5</v>
      </c>
      <c r="BB251" t="s">
        <v>355</v>
      </c>
      <c r="BC251">
        <v>2</v>
      </c>
      <c r="BD251" t="b">
        <v>1</v>
      </c>
      <c r="BE251">
        <v>1670264083.0999999</v>
      </c>
      <c r="BF251">
        <v>1534.17</v>
      </c>
      <c r="BG251">
        <v>1560.98</v>
      </c>
      <c r="BH251">
        <v>35.357128571428568</v>
      </c>
      <c r="BI251">
        <v>34.673285714285718</v>
      </c>
      <c r="BJ251">
        <v>1539.581428571428</v>
      </c>
      <c r="BK251">
        <v>35.22701428571429</v>
      </c>
      <c r="BL251">
        <v>650.01771428571431</v>
      </c>
      <c r="BM251">
        <v>100.96771428571429</v>
      </c>
      <c r="BN251">
        <v>9.9808457142857146E-2</v>
      </c>
      <c r="BO251">
        <v>32.947557142857143</v>
      </c>
      <c r="BP251">
        <v>33.375928571428567</v>
      </c>
      <c r="BQ251">
        <v>999.89999999999986</v>
      </c>
      <c r="BR251">
        <v>0</v>
      </c>
      <c r="BS251">
        <v>0</v>
      </c>
      <c r="BT251">
        <v>9045.982857142857</v>
      </c>
      <c r="BU251">
        <v>0</v>
      </c>
      <c r="BV251">
        <v>136.74385714285711</v>
      </c>
      <c r="BW251">
        <v>-26.809828571428572</v>
      </c>
      <c r="BX251">
        <v>1590.4042857142861</v>
      </c>
      <c r="BY251">
        <v>1617.048571428571</v>
      </c>
      <c r="BZ251">
        <v>0.68384385714285723</v>
      </c>
      <c r="CA251">
        <v>1560.98</v>
      </c>
      <c r="CB251">
        <v>34.673285714285718</v>
      </c>
      <c r="CC251">
        <v>3.569931428571429</v>
      </c>
      <c r="CD251">
        <v>3.5008871428571431</v>
      </c>
      <c r="CE251">
        <v>26.956042857142851</v>
      </c>
      <c r="CF251">
        <v>26.624028571428571</v>
      </c>
      <c r="CG251">
        <v>1199.941428571429</v>
      </c>
      <c r="CH251">
        <v>0.49998571428571431</v>
      </c>
      <c r="CI251">
        <v>0.50001428571428574</v>
      </c>
      <c r="CJ251">
        <v>0</v>
      </c>
      <c r="CK251">
        <v>948.95</v>
      </c>
      <c r="CL251">
        <v>4.9990899999999998</v>
      </c>
      <c r="CM251">
        <v>9731.7899999999991</v>
      </c>
      <c r="CN251">
        <v>9557.3242857142868</v>
      </c>
      <c r="CO251">
        <v>42.75</v>
      </c>
      <c r="CP251">
        <v>44.436999999999998</v>
      </c>
      <c r="CQ251">
        <v>43.553142857142859</v>
      </c>
      <c r="CR251">
        <v>43.561999999999998</v>
      </c>
      <c r="CS251">
        <v>44.125</v>
      </c>
      <c r="CT251">
        <v>597.45428571428579</v>
      </c>
      <c r="CU251">
        <v>597.48857142857139</v>
      </c>
      <c r="CV251">
        <v>0</v>
      </c>
      <c r="CW251">
        <v>1670264103.8</v>
      </c>
      <c r="CX251">
        <v>0</v>
      </c>
      <c r="CY251">
        <v>1670262879</v>
      </c>
      <c r="CZ251" t="s">
        <v>356</v>
      </c>
      <c r="DA251">
        <v>1670262873</v>
      </c>
      <c r="DB251">
        <v>1670262879</v>
      </c>
      <c r="DC251">
        <v>3</v>
      </c>
      <c r="DD251">
        <v>-7.0000000000000001E-3</v>
      </c>
      <c r="DE251">
        <v>-1.0999999999999999E-2</v>
      </c>
      <c r="DF251">
        <v>-3.9849999999999999</v>
      </c>
      <c r="DG251">
        <v>0.13</v>
      </c>
      <c r="DH251">
        <v>415</v>
      </c>
      <c r="DI251">
        <v>34</v>
      </c>
      <c r="DJ251">
        <v>0.34</v>
      </c>
      <c r="DK251">
        <v>0.13</v>
      </c>
      <c r="DL251">
        <v>-26.780863414634151</v>
      </c>
      <c r="DM251">
        <v>-0.23083066202092789</v>
      </c>
      <c r="DN251">
        <v>3.519653361602771E-2</v>
      </c>
      <c r="DO251">
        <v>0</v>
      </c>
      <c r="DP251">
        <v>0.68502068292682927</v>
      </c>
      <c r="DQ251">
        <v>-1.427707317073167E-2</v>
      </c>
      <c r="DR251">
        <v>1.8420461110065531E-3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363</v>
      </c>
      <c r="EA251">
        <v>3.2968799999999998</v>
      </c>
      <c r="EB251">
        <v>2.6253199999999999</v>
      </c>
      <c r="EC251">
        <v>0.24343500000000001</v>
      </c>
      <c r="ED251">
        <v>0.243869</v>
      </c>
      <c r="EE251">
        <v>0.14299000000000001</v>
      </c>
      <c r="EF251">
        <v>0.139517</v>
      </c>
      <c r="EG251">
        <v>22904.9</v>
      </c>
      <c r="EH251">
        <v>23299.3</v>
      </c>
      <c r="EI251">
        <v>28177.3</v>
      </c>
      <c r="EJ251">
        <v>29669.1</v>
      </c>
      <c r="EK251">
        <v>33234.400000000001</v>
      </c>
      <c r="EL251">
        <v>35438.5</v>
      </c>
      <c r="EM251">
        <v>39767.9</v>
      </c>
      <c r="EN251">
        <v>42390.6</v>
      </c>
      <c r="EO251">
        <v>1.97878</v>
      </c>
      <c r="EP251">
        <v>2.1583199999999998</v>
      </c>
      <c r="EQ251">
        <v>0.14291300000000001</v>
      </c>
      <c r="ER251">
        <v>0</v>
      </c>
      <c r="ES251">
        <v>31.048500000000001</v>
      </c>
      <c r="ET251">
        <v>999.9</v>
      </c>
      <c r="EU251">
        <v>51.4</v>
      </c>
      <c r="EV251">
        <v>39.4</v>
      </c>
      <c r="EW251">
        <v>36.546300000000002</v>
      </c>
      <c r="EX251">
        <v>56.970300000000002</v>
      </c>
      <c r="EY251">
        <v>-1.48638</v>
      </c>
      <c r="EZ251">
        <v>2</v>
      </c>
      <c r="FA251">
        <v>0.44137700000000002</v>
      </c>
      <c r="FB251">
        <v>0.24407400000000001</v>
      </c>
      <c r="FC251">
        <v>20.2744</v>
      </c>
      <c r="FD251">
        <v>5.2171399999999997</v>
      </c>
      <c r="FE251">
        <v>12.004300000000001</v>
      </c>
      <c r="FF251">
        <v>4.9869000000000003</v>
      </c>
      <c r="FG251">
        <v>3.2846500000000001</v>
      </c>
      <c r="FH251">
        <v>9999</v>
      </c>
      <c r="FI251">
        <v>9999</v>
      </c>
      <c r="FJ251">
        <v>9999</v>
      </c>
      <c r="FK251">
        <v>999.9</v>
      </c>
      <c r="FL251">
        <v>1.8658399999999999</v>
      </c>
      <c r="FM251">
        <v>1.8623000000000001</v>
      </c>
      <c r="FN251">
        <v>1.86432</v>
      </c>
      <c r="FO251">
        <v>1.8604000000000001</v>
      </c>
      <c r="FP251">
        <v>1.86111</v>
      </c>
      <c r="FQ251">
        <v>1.8602000000000001</v>
      </c>
      <c r="FR251">
        <v>1.86189</v>
      </c>
      <c r="FS251">
        <v>1.8585199999999999</v>
      </c>
      <c r="FT251">
        <v>0</v>
      </c>
      <c r="FU251">
        <v>0</v>
      </c>
      <c r="FV251">
        <v>0</v>
      </c>
      <c r="FW251">
        <v>0</v>
      </c>
      <c r="FX251" t="s">
        <v>358</v>
      </c>
      <c r="FY251" t="s">
        <v>359</v>
      </c>
      <c r="FZ251" t="s">
        <v>360</v>
      </c>
      <c r="GA251" t="s">
        <v>360</v>
      </c>
      <c r="GB251" t="s">
        <v>360</v>
      </c>
      <c r="GC251" t="s">
        <v>360</v>
      </c>
      <c r="GD251">
        <v>0</v>
      </c>
      <c r="GE251">
        <v>100</v>
      </c>
      <c r="GF251">
        <v>100</v>
      </c>
      <c r="GG251">
        <v>-5.41</v>
      </c>
      <c r="GH251">
        <v>0.13009999999999999</v>
      </c>
      <c r="GI251">
        <v>-3.0386377359327348</v>
      </c>
      <c r="GJ251">
        <v>-2.737337881603403E-3</v>
      </c>
      <c r="GK251">
        <v>1.2769921614711079E-6</v>
      </c>
      <c r="GL251">
        <v>-3.2469241445839119E-10</v>
      </c>
      <c r="GM251">
        <v>0.13012000000000509</v>
      </c>
      <c r="GN251">
        <v>0</v>
      </c>
      <c r="GO251">
        <v>0</v>
      </c>
      <c r="GP251">
        <v>0</v>
      </c>
      <c r="GQ251">
        <v>4</v>
      </c>
      <c r="GR251">
        <v>2074</v>
      </c>
      <c r="GS251">
        <v>4</v>
      </c>
      <c r="GT251">
        <v>30</v>
      </c>
      <c r="GU251">
        <v>20.2</v>
      </c>
      <c r="GV251">
        <v>20.100000000000001</v>
      </c>
      <c r="GW251">
        <v>3.9868199999999998</v>
      </c>
      <c r="GX251">
        <v>2.51831</v>
      </c>
      <c r="GY251">
        <v>2.04834</v>
      </c>
      <c r="GZ251">
        <v>2.6061999999999999</v>
      </c>
      <c r="HA251">
        <v>2.1972700000000001</v>
      </c>
      <c r="HB251">
        <v>2.3339799999999999</v>
      </c>
      <c r="HC251">
        <v>42.6706</v>
      </c>
      <c r="HD251">
        <v>13.3703</v>
      </c>
      <c r="HE251">
        <v>18</v>
      </c>
      <c r="HF251">
        <v>520.01599999999996</v>
      </c>
      <c r="HG251">
        <v>720.91700000000003</v>
      </c>
      <c r="HH251">
        <v>31</v>
      </c>
      <c r="HI251">
        <v>33.025599999999997</v>
      </c>
      <c r="HJ251">
        <v>29.9998</v>
      </c>
      <c r="HK251">
        <v>32.931699999999999</v>
      </c>
      <c r="HL251">
        <v>32.921100000000003</v>
      </c>
      <c r="HM251">
        <v>79.707599999999999</v>
      </c>
      <c r="HN251">
        <v>-30</v>
      </c>
      <c r="HO251">
        <v>-30</v>
      </c>
      <c r="HP251">
        <v>31</v>
      </c>
      <c r="HQ251">
        <v>1575.25</v>
      </c>
      <c r="HR251">
        <v>33.834600000000002</v>
      </c>
      <c r="HS251">
        <v>99.280799999999999</v>
      </c>
      <c r="HT251">
        <v>98.316299999999998</v>
      </c>
    </row>
    <row r="252" spans="1:228" x14ac:dyDescent="0.2">
      <c r="A252">
        <v>237</v>
      </c>
      <c r="B252">
        <v>1670264089.0999999</v>
      </c>
      <c r="C252">
        <v>942.09999990463257</v>
      </c>
      <c r="D252" t="s">
        <v>833</v>
      </c>
      <c r="E252" t="s">
        <v>834</v>
      </c>
      <c r="F252">
        <v>4</v>
      </c>
      <c r="G252">
        <v>1670264086.7874999</v>
      </c>
      <c r="H252">
        <f t="shared" si="102"/>
        <v>1.6881430653602906E-3</v>
      </c>
      <c r="I252">
        <f t="shared" si="103"/>
        <v>1.6881430653602905</v>
      </c>
      <c r="J252">
        <f t="shared" si="104"/>
        <v>38.513528536346797</v>
      </c>
      <c r="K252">
        <f t="shared" si="105"/>
        <v>1540.2750000000001</v>
      </c>
      <c r="L252">
        <f t="shared" si="106"/>
        <v>911.75067840486179</v>
      </c>
      <c r="M252">
        <f t="shared" si="107"/>
        <v>92.149521231402389</v>
      </c>
      <c r="N252">
        <f t="shared" si="108"/>
        <v>155.67370244573814</v>
      </c>
      <c r="O252">
        <f t="shared" si="109"/>
        <v>0.10470922843791232</v>
      </c>
      <c r="P252">
        <f t="shared" si="110"/>
        <v>3.6749200694416713</v>
      </c>
      <c r="Q252">
        <f t="shared" si="111"/>
        <v>0.10307958058992682</v>
      </c>
      <c r="R252">
        <f t="shared" si="112"/>
        <v>6.4569042461065831E-2</v>
      </c>
      <c r="S252">
        <f t="shared" si="113"/>
        <v>226.10443460974591</v>
      </c>
      <c r="T252">
        <f t="shared" si="114"/>
        <v>33.663478690634321</v>
      </c>
      <c r="U252">
        <f t="shared" si="115"/>
        <v>33.364312499999997</v>
      </c>
      <c r="V252">
        <f t="shared" si="116"/>
        <v>5.1564493815780104</v>
      </c>
      <c r="W252">
        <f t="shared" si="117"/>
        <v>70.944706489525686</v>
      </c>
      <c r="X252">
        <f t="shared" si="118"/>
        <v>3.5727166509042432</v>
      </c>
      <c r="Y252">
        <f t="shared" si="119"/>
        <v>5.0359171637868725</v>
      </c>
      <c r="Z252">
        <f t="shared" si="120"/>
        <v>1.5837327306737672</v>
      </c>
      <c r="AA252">
        <f t="shared" si="121"/>
        <v>-74.447109182388814</v>
      </c>
      <c r="AB252">
        <f t="shared" si="122"/>
        <v>-83.493686393537232</v>
      </c>
      <c r="AC252">
        <f t="shared" si="123"/>
        <v>-5.2111702770249</v>
      </c>
      <c r="AD252">
        <f t="shared" si="124"/>
        <v>62.952468756794943</v>
      </c>
      <c r="AE252">
        <f t="shared" si="125"/>
        <v>61.895065663517585</v>
      </c>
      <c r="AF252">
        <f t="shared" si="126"/>
        <v>1.7175287081372665</v>
      </c>
      <c r="AG252">
        <f t="shared" si="127"/>
        <v>38.513528536346797</v>
      </c>
      <c r="AH252">
        <v>1623.302784223406</v>
      </c>
      <c r="AI252">
        <v>1599.8112121212109</v>
      </c>
      <c r="AJ252">
        <v>1.706927661905469</v>
      </c>
      <c r="AK252">
        <v>66.402608217360225</v>
      </c>
      <c r="AL252">
        <f t="shared" si="128"/>
        <v>1.6881430653602905</v>
      </c>
      <c r="AM252">
        <v>34.668598950805432</v>
      </c>
      <c r="AN252">
        <v>35.345748235294103</v>
      </c>
      <c r="AO252">
        <v>-1.234708802137386E-4</v>
      </c>
      <c r="AP252">
        <v>90.818453597350185</v>
      </c>
      <c r="AQ252">
        <v>145</v>
      </c>
      <c r="AR252">
        <v>22</v>
      </c>
      <c r="AS252">
        <f t="shared" si="129"/>
        <v>1</v>
      </c>
      <c r="AT252">
        <f t="shared" si="130"/>
        <v>0</v>
      </c>
      <c r="AU252">
        <f t="shared" si="131"/>
        <v>47246.198757083483</v>
      </c>
      <c r="AV252">
        <f t="shared" si="132"/>
        <v>1199.9425000000001</v>
      </c>
      <c r="AW252">
        <f t="shared" si="133"/>
        <v>1025.8758510931327</v>
      </c>
      <c r="AX252">
        <f t="shared" si="134"/>
        <v>0.85493750833321813</v>
      </c>
      <c r="AY252">
        <f t="shared" si="135"/>
        <v>0.18842939108311096</v>
      </c>
      <c r="AZ252">
        <v>2.7</v>
      </c>
      <c r="BA252">
        <v>0.5</v>
      </c>
      <c r="BB252" t="s">
        <v>355</v>
      </c>
      <c r="BC252">
        <v>2</v>
      </c>
      <c r="BD252" t="b">
        <v>1</v>
      </c>
      <c r="BE252">
        <v>1670264086.7874999</v>
      </c>
      <c r="BF252">
        <v>1540.2750000000001</v>
      </c>
      <c r="BG252">
        <v>1567.085</v>
      </c>
      <c r="BH252">
        <v>35.349362499999998</v>
      </c>
      <c r="BI252">
        <v>34.661124999999998</v>
      </c>
      <c r="BJ252">
        <v>1545.69</v>
      </c>
      <c r="BK252">
        <v>35.219237500000013</v>
      </c>
      <c r="BL252">
        <v>649.97924999999998</v>
      </c>
      <c r="BM252">
        <v>100.96875</v>
      </c>
      <c r="BN252">
        <v>0.10002177499999999</v>
      </c>
      <c r="BO252">
        <v>32.942887499999998</v>
      </c>
      <c r="BP252">
        <v>33.364312499999997</v>
      </c>
      <c r="BQ252">
        <v>999.9</v>
      </c>
      <c r="BR252">
        <v>0</v>
      </c>
      <c r="BS252">
        <v>0</v>
      </c>
      <c r="BT252">
        <v>8997.9675000000007</v>
      </c>
      <c r="BU252">
        <v>0</v>
      </c>
      <c r="BV252">
        <v>135.99700000000001</v>
      </c>
      <c r="BW252">
        <v>-26.811587500000002</v>
      </c>
      <c r="BX252">
        <v>1596.7175</v>
      </c>
      <c r="BY252">
        <v>1623.35375</v>
      </c>
      <c r="BZ252">
        <v>0.68825562500000004</v>
      </c>
      <c r="CA252">
        <v>1567.085</v>
      </c>
      <c r="CB252">
        <v>34.661124999999998</v>
      </c>
      <c r="CC252">
        <v>3.5691762499999999</v>
      </c>
      <c r="CD252">
        <v>3.4996849999999999</v>
      </c>
      <c r="CE252">
        <v>26.952449999999999</v>
      </c>
      <c r="CF252">
        <v>26.618224999999999</v>
      </c>
      <c r="CG252">
        <v>1199.9425000000001</v>
      </c>
      <c r="CH252">
        <v>0.49999937500000002</v>
      </c>
      <c r="CI252">
        <v>0.50000062499999998</v>
      </c>
      <c r="CJ252">
        <v>0</v>
      </c>
      <c r="CK252">
        <v>948.64449999999999</v>
      </c>
      <c r="CL252">
        <v>4.9990899999999998</v>
      </c>
      <c r="CM252">
        <v>9730.7000000000007</v>
      </c>
      <c r="CN252">
        <v>9557.3874999999989</v>
      </c>
      <c r="CO252">
        <v>42.75</v>
      </c>
      <c r="CP252">
        <v>44.436999999999998</v>
      </c>
      <c r="CQ252">
        <v>43.523249999999997</v>
      </c>
      <c r="CR252">
        <v>43.561999999999998</v>
      </c>
      <c r="CS252">
        <v>44.109250000000003</v>
      </c>
      <c r="CT252">
        <v>597.47125000000005</v>
      </c>
      <c r="CU252">
        <v>597.47125000000005</v>
      </c>
      <c r="CV252">
        <v>0</v>
      </c>
      <c r="CW252">
        <v>1670264108</v>
      </c>
      <c r="CX252">
        <v>0</v>
      </c>
      <c r="CY252">
        <v>1670262879</v>
      </c>
      <c r="CZ252" t="s">
        <v>356</v>
      </c>
      <c r="DA252">
        <v>1670262873</v>
      </c>
      <c r="DB252">
        <v>1670262879</v>
      </c>
      <c r="DC252">
        <v>3</v>
      </c>
      <c r="DD252">
        <v>-7.0000000000000001E-3</v>
      </c>
      <c r="DE252">
        <v>-1.0999999999999999E-2</v>
      </c>
      <c r="DF252">
        <v>-3.9849999999999999</v>
      </c>
      <c r="DG252">
        <v>0.13</v>
      </c>
      <c r="DH252">
        <v>415</v>
      </c>
      <c r="DI252">
        <v>34</v>
      </c>
      <c r="DJ252">
        <v>0.34</v>
      </c>
      <c r="DK252">
        <v>0.13</v>
      </c>
      <c r="DL252">
        <v>-26.790460975609751</v>
      </c>
      <c r="DM252">
        <v>-0.16486411149832261</v>
      </c>
      <c r="DN252">
        <v>3.0423521693237941E-2</v>
      </c>
      <c r="DO252">
        <v>0</v>
      </c>
      <c r="DP252">
        <v>0.68500039024390247</v>
      </c>
      <c r="DQ252">
        <v>2.2801672473853432E-3</v>
      </c>
      <c r="DR252">
        <v>1.8287773455008161E-3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363</v>
      </c>
      <c r="EA252">
        <v>3.2967499999999998</v>
      </c>
      <c r="EB252">
        <v>2.62534</v>
      </c>
      <c r="EC252">
        <v>0.244056</v>
      </c>
      <c r="ED252">
        <v>0.24448400000000001</v>
      </c>
      <c r="EE252">
        <v>0.14297299999999999</v>
      </c>
      <c r="EF252">
        <v>0.139485</v>
      </c>
      <c r="EG252">
        <v>22885.8</v>
      </c>
      <c r="EH252">
        <v>23280</v>
      </c>
      <c r="EI252">
        <v>28176.9</v>
      </c>
      <c r="EJ252">
        <v>29668.799999999999</v>
      </c>
      <c r="EK252">
        <v>33235.300000000003</v>
      </c>
      <c r="EL252">
        <v>35439.300000000003</v>
      </c>
      <c r="EM252">
        <v>39768.1</v>
      </c>
      <c r="EN252">
        <v>42390</v>
      </c>
      <c r="EO252">
        <v>1.9780800000000001</v>
      </c>
      <c r="EP252">
        <v>2.1583999999999999</v>
      </c>
      <c r="EQ252">
        <v>0.14341599999999999</v>
      </c>
      <c r="ER252">
        <v>0</v>
      </c>
      <c r="ES252">
        <v>31.0382</v>
      </c>
      <c r="ET252">
        <v>999.9</v>
      </c>
      <c r="EU252">
        <v>51.4</v>
      </c>
      <c r="EV252">
        <v>39.4</v>
      </c>
      <c r="EW252">
        <v>36.5471</v>
      </c>
      <c r="EX252">
        <v>57.240299999999998</v>
      </c>
      <c r="EY252">
        <v>-1.54647</v>
      </c>
      <c r="EZ252">
        <v>2</v>
      </c>
      <c r="FA252">
        <v>0.44103900000000001</v>
      </c>
      <c r="FB252">
        <v>0.243505</v>
      </c>
      <c r="FC252">
        <v>20.2743</v>
      </c>
      <c r="FD252">
        <v>5.2174399999999999</v>
      </c>
      <c r="FE252">
        <v>12.004300000000001</v>
      </c>
      <c r="FF252">
        <v>4.9870999999999999</v>
      </c>
      <c r="FG252">
        <v>3.2846500000000001</v>
      </c>
      <c r="FH252">
        <v>9999</v>
      </c>
      <c r="FI252">
        <v>9999</v>
      </c>
      <c r="FJ252">
        <v>9999</v>
      </c>
      <c r="FK252">
        <v>999.9</v>
      </c>
      <c r="FL252">
        <v>1.86585</v>
      </c>
      <c r="FM252">
        <v>1.86229</v>
      </c>
      <c r="FN252">
        <v>1.86432</v>
      </c>
      <c r="FO252">
        <v>1.8604000000000001</v>
      </c>
      <c r="FP252">
        <v>1.86111</v>
      </c>
      <c r="FQ252">
        <v>1.8602000000000001</v>
      </c>
      <c r="FR252">
        <v>1.86188</v>
      </c>
      <c r="FS252">
        <v>1.85849</v>
      </c>
      <c r="FT252">
        <v>0</v>
      </c>
      <c r="FU252">
        <v>0</v>
      </c>
      <c r="FV252">
        <v>0</v>
      </c>
      <c r="FW252">
        <v>0</v>
      </c>
      <c r="FX252" t="s">
        <v>358</v>
      </c>
      <c r="FY252" t="s">
        <v>359</v>
      </c>
      <c r="FZ252" t="s">
        <v>360</v>
      </c>
      <c r="GA252" t="s">
        <v>360</v>
      </c>
      <c r="GB252" t="s">
        <v>360</v>
      </c>
      <c r="GC252" t="s">
        <v>360</v>
      </c>
      <c r="GD252">
        <v>0</v>
      </c>
      <c r="GE252">
        <v>100</v>
      </c>
      <c r="GF252">
        <v>100</v>
      </c>
      <c r="GG252">
        <v>-5.42</v>
      </c>
      <c r="GH252">
        <v>0.13009999999999999</v>
      </c>
      <c r="GI252">
        <v>-3.0386377359327348</v>
      </c>
      <c r="GJ252">
        <v>-2.737337881603403E-3</v>
      </c>
      <c r="GK252">
        <v>1.2769921614711079E-6</v>
      </c>
      <c r="GL252">
        <v>-3.2469241445839119E-10</v>
      </c>
      <c r="GM252">
        <v>0.13012000000000509</v>
      </c>
      <c r="GN252">
        <v>0</v>
      </c>
      <c r="GO252">
        <v>0</v>
      </c>
      <c r="GP252">
        <v>0</v>
      </c>
      <c r="GQ252">
        <v>4</v>
      </c>
      <c r="GR252">
        <v>2074</v>
      </c>
      <c r="GS252">
        <v>4</v>
      </c>
      <c r="GT252">
        <v>30</v>
      </c>
      <c r="GU252">
        <v>20.3</v>
      </c>
      <c r="GV252">
        <v>20.2</v>
      </c>
      <c r="GW252">
        <v>3.9990199999999998</v>
      </c>
      <c r="GX252">
        <v>2.5122100000000001</v>
      </c>
      <c r="GY252">
        <v>2.04834</v>
      </c>
      <c r="GZ252">
        <v>2.6061999999999999</v>
      </c>
      <c r="HA252">
        <v>2.1972700000000001</v>
      </c>
      <c r="HB252">
        <v>2.36572</v>
      </c>
      <c r="HC252">
        <v>42.6706</v>
      </c>
      <c r="HD252">
        <v>13.379</v>
      </c>
      <c r="HE252">
        <v>18</v>
      </c>
      <c r="HF252">
        <v>519.53499999999997</v>
      </c>
      <c r="HG252">
        <v>720.96</v>
      </c>
      <c r="HH252">
        <v>31</v>
      </c>
      <c r="HI252">
        <v>33.022599999999997</v>
      </c>
      <c r="HJ252">
        <v>29.999700000000001</v>
      </c>
      <c r="HK252">
        <v>32.929499999999997</v>
      </c>
      <c r="HL252">
        <v>32.918900000000001</v>
      </c>
      <c r="HM252">
        <v>79.976600000000005</v>
      </c>
      <c r="HN252">
        <v>-30</v>
      </c>
      <c r="HO252">
        <v>-30</v>
      </c>
      <c r="HP252">
        <v>31</v>
      </c>
      <c r="HQ252">
        <v>1581.93</v>
      </c>
      <c r="HR252">
        <v>33.834600000000002</v>
      </c>
      <c r="HS252">
        <v>99.280600000000007</v>
      </c>
      <c r="HT252">
        <v>98.315100000000001</v>
      </c>
    </row>
    <row r="253" spans="1:228" x14ac:dyDescent="0.2">
      <c r="A253">
        <v>238</v>
      </c>
      <c r="B253">
        <v>1670264093.0999999</v>
      </c>
      <c r="C253">
        <v>946.09999990463257</v>
      </c>
      <c r="D253" t="s">
        <v>835</v>
      </c>
      <c r="E253" t="s">
        <v>836</v>
      </c>
      <c r="F253">
        <v>4</v>
      </c>
      <c r="G253">
        <v>1670264091.0999999</v>
      </c>
      <c r="H253">
        <f t="shared" si="102"/>
        <v>1.7016479767571686E-3</v>
      </c>
      <c r="I253">
        <f t="shared" si="103"/>
        <v>1.7016479767571686</v>
      </c>
      <c r="J253">
        <f t="shared" si="104"/>
        <v>38.740780213692098</v>
      </c>
      <c r="K253">
        <f t="shared" si="105"/>
        <v>1547.3857142857139</v>
      </c>
      <c r="L253">
        <f t="shared" si="106"/>
        <v>921.23976641887634</v>
      </c>
      <c r="M253">
        <f t="shared" si="107"/>
        <v>93.107744254555968</v>
      </c>
      <c r="N253">
        <f t="shared" si="108"/>
        <v>156.39098375976874</v>
      </c>
      <c r="O253">
        <f t="shared" si="109"/>
        <v>0.10579091029731351</v>
      </c>
      <c r="P253">
        <f t="shared" si="110"/>
        <v>3.6714507774336029</v>
      </c>
      <c r="Q253">
        <f t="shared" si="111"/>
        <v>0.10412616226640613</v>
      </c>
      <c r="R253">
        <f t="shared" si="112"/>
        <v>6.5226240192300777E-2</v>
      </c>
      <c r="S253">
        <f t="shared" si="113"/>
        <v>226.11034509182892</v>
      </c>
      <c r="T253">
        <f t="shared" si="114"/>
        <v>33.654916295924259</v>
      </c>
      <c r="U253">
        <f t="shared" si="115"/>
        <v>33.35021428571428</v>
      </c>
      <c r="V253">
        <f t="shared" si="116"/>
        <v>5.1523769290854942</v>
      </c>
      <c r="W253">
        <f t="shared" si="117"/>
        <v>70.955919196032539</v>
      </c>
      <c r="X253">
        <f t="shared" si="118"/>
        <v>3.5719956536834041</v>
      </c>
      <c r="Y253">
        <f t="shared" si="119"/>
        <v>5.0341052503525736</v>
      </c>
      <c r="Z253">
        <f t="shared" si="120"/>
        <v>1.5803812754020901</v>
      </c>
      <c r="AA253">
        <f t="shared" si="121"/>
        <v>-75.042675774991139</v>
      </c>
      <c r="AB253">
        <f t="shared" si="122"/>
        <v>-81.891470002265748</v>
      </c>
      <c r="AC253">
        <f t="shared" si="123"/>
        <v>-5.1154854490578892</v>
      </c>
      <c r="AD253">
        <f t="shared" si="124"/>
        <v>64.060713865514117</v>
      </c>
      <c r="AE253">
        <f t="shared" si="125"/>
        <v>62.129283278352538</v>
      </c>
      <c r="AF253">
        <f t="shared" si="126"/>
        <v>1.7336038438319954</v>
      </c>
      <c r="AG253">
        <f t="shared" si="127"/>
        <v>38.740780213692098</v>
      </c>
      <c r="AH253">
        <v>1630.2035586399129</v>
      </c>
      <c r="AI253">
        <v>1606.630545454545</v>
      </c>
      <c r="AJ253">
        <v>1.7035156042521109</v>
      </c>
      <c r="AK253">
        <v>66.402608217360225</v>
      </c>
      <c r="AL253">
        <f t="shared" si="128"/>
        <v>1.7016479767571686</v>
      </c>
      <c r="AM253">
        <v>34.656456335647988</v>
      </c>
      <c r="AN253">
        <v>35.338559117647073</v>
      </c>
      <c r="AO253">
        <v>-5.2252436747750467E-5</v>
      </c>
      <c r="AP253">
        <v>90.818453597350185</v>
      </c>
      <c r="AQ253">
        <v>144</v>
      </c>
      <c r="AR253">
        <v>22</v>
      </c>
      <c r="AS253">
        <f t="shared" si="129"/>
        <v>1</v>
      </c>
      <c r="AT253">
        <f t="shared" si="130"/>
        <v>0</v>
      </c>
      <c r="AU253">
        <f t="shared" si="131"/>
        <v>47185.186488149666</v>
      </c>
      <c r="AV253">
        <f t="shared" si="132"/>
        <v>1199.974285714286</v>
      </c>
      <c r="AW253">
        <f t="shared" si="133"/>
        <v>1025.9029850216732</v>
      </c>
      <c r="AX253">
        <f t="shared" si="134"/>
        <v>0.85493747427346189</v>
      </c>
      <c r="AY253">
        <f t="shared" si="135"/>
        <v>0.18842932534778151</v>
      </c>
      <c r="AZ253">
        <v>2.7</v>
      </c>
      <c r="BA253">
        <v>0.5</v>
      </c>
      <c r="BB253" t="s">
        <v>355</v>
      </c>
      <c r="BC253">
        <v>2</v>
      </c>
      <c r="BD253" t="b">
        <v>1</v>
      </c>
      <c r="BE253">
        <v>1670264091.0999999</v>
      </c>
      <c r="BF253">
        <v>1547.3857142857139</v>
      </c>
      <c r="BG253">
        <v>1574.305714285714</v>
      </c>
      <c r="BH253">
        <v>35.34254285714286</v>
      </c>
      <c r="BI253">
        <v>34.647928571428572</v>
      </c>
      <c r="BJ253">
        <v>1552.8114285714289</v>
      </c>
      <c r="BK253">
        <v>35.212442857142847</v>
      </c>
      <c r="BL253">
        <v>650.04442857142851</v>
      </c>
      <c r="BM253">
        <v>100.96771428571429</v>
      </c>
      <c r="BN253">
        <v>0.10015930000000001</v>
      </c>
      <c r="BO253">
        <v>32.936485714285723</v>
      </c>
      <c r="BP253">
        <v>33.35021428571428</v>
      </c>
      <c r="BQ253">
        <v>999.89999999999986</v>
      </c>
      <c r="BR253">
        <v>0</v>
      </c>
      <c r="BS253">
        <v>0</v>
      </c>
      <c r="BT253">
        <v>8986.074285714285</v>
      </c>
      <c r="BU253">
        <v>0</v>
      </c>
      <c r="BV253">
        <v>135.58214285714291</v>
      </c>
      <c r="BW253">
        <v>-26.91882857142857</v>
      </c>
      <c r="BX253">
        <v>1604.0771428571429</v>
      </c>
      <c r="BY253">
        <v>1630.8085714285719</v>
      </c>
      <c r="BZ253">
        <v>0.69460242857142873</v>
      </c>
      <c r="CA253">
        <v>1574.305714285714</v>
      </c>
      <c r="CB253">
        <v>34.647928571428572</v>
      </c>
      <c r="CC253">
        <v>3.5684499999999999</v>
      </c>
      <c r="CD253">
        <v>3.4983171428571431</v>
      </c>
      <c r="CE253">
        <v>26.948985714285719</v>
      </c>
      <c r="CF253">
        <v>26.611614285714289</v>
      </c>
      <c r="CG253">
        <v>1199.974285714286</v>
      </c>
      <c r="CH253">
        <v>0.50000185714285716</v>
      </c>
      <c r="CI253">
        <v>0.49999814285714278</v>
      </c>
      <c r="CJ253">
        <v>0</v>
      </c>
      <c r="CK253">
        <v>948.51157142857141</v>
      </c>
      <c r="CL253">
        <v>4.9990899999999998</v>
      </c>
      <c r="CM253">
        <v>9729.6457142857125</v>
      </c>
      <c r="CN253">
        <v>9557.6514285714275</v>
      </c>
      <c r="CO253">
        <v>42.75</v>
      </c>
      <c r="CP253">
        <v>44.436999999999998</v>
      </c>
      <c r="CQ253">
        <v>43.5</v>
      </c>
      <c r="CR253">
        <v>43.561999999999998</v>
      </c>
      <c r="CS253">
        <v>44.107000000000014</v>
      </c>
      <c r="CT253">
        <v>597.48857142857139</v>
      </c>
      <c r="CU253">
        <v>597.48571428571427</v>
      </c>
      <c r="CV253">
        <v>0</v>
      </c>
      <c r="CW253">
        <v>1670264112.2</v>
      </c>
      <c r="CX253">
        <v>0</v>
      </c>
      <c r="CY253">
        <v>1670262879</v>
      </c>
      <c r="CZ253" t="s">
        <v>356</v>
      </c>
      <c r="DA253">
        <v>1670262873</v>
      </c>
      <c r="DB253">
        <v>1670262879</v>
      </c>
      <c r="DC253">
        <v>3</v>
      </c>
      <c r="DD253">
        <v>-7.0000000000000001E-3</v>
      </c>
      <c r="DE253">
        <v>-1.0999999999999999E-2</v>
      </c>
      <c r="DF253">
        <v>-3.9849999999999999</v>
      </c>
      <c r="DG253">
        <v>0.13</v>
      </c>
      <c r="DH253">
        <v>415</v>
      </c>
      <c r="DI253">
        <v>34</v>
      </c>
      <c r="DJ253">
        <v>0.34</v>
      </c>
      <c r="DK253">
        <v>0.13</v>
      </c>
      <c r="DL253">
        <v>-26.821429268292679</v>
      </c>
      <c r="DM253">
        <v>-0.38935609756094552</v>
      </c>
      <c r="DN253">
        <v>5.948255429382851E-2</v>
      </c>
      <c r="DO253">
        <v>0</v>
      </c>
      <c r="DP253">
        <v>0.68689441463414647</v>
      </c>
      <c r="DQ253">
        <v>3.4621463414634263E-2</v>
      </c>
      <c r="DR253">
        <v>4.16402909935482E-3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363</v>
      </c>
      <c r="EA253">
        <v>3.2968700000000002</v>
      </c>
      <c r="EB253">
        <v>2.62521</v>
      </c>
      <c r="EC253">
        <v>0.244674</v>
      </c>
      <c r="ED253">
        <v>0.24510899999999999</v>
      </c>
      <c r="EE253">
        <v>0.14294499999999999</v>
      </c>
      <c r="EF253">
        <v>0.13945199999999999</v>
      </c>
      <c r="EG253">
        <v>22867.1</v>
      </c>
      <c r="EH253">
        <v>23260.799999999999</v>
      </c>
      <c r="EI253">
        <v>28177</v>
      </c>
      <c r="EJ253">
        <v>29669</v>
      </c>
      <c r="EK253">
        <v>33236.800000000003</v>
      </c>
      <c r="EL253">
        <v>35440.5</v>
      </c>
      <c r="EM253">
        <v>39768.5</v>
      </c>
      <c r="EN253">
        <v>42389.8</v>
      </c>
      <c r="EO253">
        <v>1.97943</v>
      </c>
      <c r="EP253">
        <v>2.1584500000000002</v>
      </c>
      <c r="EQ253">
        <v>0.14275299999999999</v>
      </c>
      <c r="ER253">
        <v>0</v>
      </c>
      <c r="ES253">
        <v>31.029499999999999</v>
      </c>
      <c r="ET253">
        <v>999.9</v>
      </c>
      <c r="EU253">
        <v>51.3</v>
      </c>
      <c r="EV253">
        <v>39.4</v>
      </c>
      <c r="EW253">
        <v>36.476700000000001</v>
      </c>
      <c r="EX253">
        <v>57.030299999999997</v>
      </c>
      <c r="EY253">
        <v>-1.58253</v>
      </c>
      <c r="EZ253">
        <v>2</v>
      </c>
      <c r="FA253">
        <v>0.44080999999999998</v>
      </c>
      <c r="FB253">
        <v>0.24477399999999999</v>
      </c>
      <c r="FC253">
        <v>20.2745</v>
      </c>
      <c r="FD253">
        <v>5.21774</v>
      </c>
      <c r="FE253">
        <v>12.0044</v>
      </c>
      <c r="FF253">
        <v>4.9870000000000001</v>
      </c>
      <c r="FG253">
        <v>3.2846500000000001</v>
      </c>
      <c r="FH253">
        <v>9999</v>
      </c>
      <c r="FI253">
        <v>9999</v>
      </c>
      <c r="FJ253">
        <v>9999</v>
      </c>
      <c r="FK253">
        <v>999.9</v>
      </c>
      <c r="FL253">
        <v>1.8658399999999999</v>
      </c>
      <c r="FM253">
        <v>1.8623099999999999</v>
      </c>
      <c r="FN253">
        <v>1.86432</v>
      </c>
      <c r="FO253">
        <v>1.8604000000000001</v>
      </c>
      <c r="FP253">
        <v>1.86111</v>
      </c>
      <c r="FQ253">
        <v>1.8602000000000001</v>
      </c>
      <c r="FR253">
        <v>1.86188</v>
      </c>
      <c r="FS253">
        <v>1.8585100000000001</v>
      </c>
      <c r="FT253">
        <v>0</v>
      </c>
      <c r="FU253">
        <v>0</v>
      </c>
      <c r="FV253">
        <v>0</v>
      </c>
      <c r="FW253">
        <v>0</v>
      </c>
      <c r="FX253" t="s">
        <v>358</v>
      </c>
      <c r="FY253" t="s">
        <v>359</v>
      </c>
      <c r="FZ253" t="s">
        <v>360</v>
      </c>
      <c r="GA253" t="s">
        <v>360</v>
      </c>
      <c r="GB253" t="s">
        <v>360</v>
      </c>
      <c r="GC253" t="s">
        <v>360</v>
      </c>
      <c r="GD253">
        <v>0</v>
      </c>
      <c r="GE253">
        <v>100</v>
      </c>
      <c r="GF253">
        <v>100</v>
      </c>
      <c r="GG253">
        <v>-5.43</v>
      </c>
      <c r="GH253">
        <v>0.13009999999999999</v>
      </c>
      <c r="GI253">
        <v>-3.0386377359327348</v>
      </c>
      <c r="GJ253">
        <v>-2.737337881603403E-3</v>
      </c>
      <c r="GK253">
        <v>1.2769921614711079E-6</v>
      </c>
      <c r="GL253">
        <v>-3.2469241445839119E-10</v>
      </c>
      <c r="GM253">
        <v>0.13012000000000509</v>
      </c>
      <c r="GN253">
        <v>0</v>
      </c>
      <c r="GO253">
        <v>0</v>
      </c>
      <c r="GP253">
        <v>0</v>
      </c>
      <c r="GQ253">
        <v>4</v>
      </c>
      <c r="GR253">
        <v>2074</v>
      </c>
      <c r="GS253">
        <v>4</v>
      </c>
      <c r="GT253">
        <v>30</v>
      </c>
      <c r="GU253">
        <v>20.3</v>
      </c>
      <c r="GV253">
        <v>20.2</v>
      </c>
      <c r="GW253">
        <v>4.0124500000000003</v>
      </c>
      <c r="GX253">
        <v>2.5158700000000001</v>
      </c>
      <c r="GY253">
        <v>2.04834</v>
      </c>
      <c r="GZ253">
        <v>2.6049799999999999</v>
      </c>
      <c r="HA253">
        <v>2.1972700000000001</v>
      </c>
      <c r="HB253">
        <v>2.36328</v>
      </c>
      <c r="HC253">
        <v>42.6706</v>
      </c>
      <c r="HD253">
        <v>13.3878</v>
      </c>
      <c r="HE253">
        <v>18</v>
      </c>
      <c r="HF253">
        <v>520.41</v>
      </c>
      <c r="HG253">
        <v>720.98099999999999</v>
      </c>
      <c r="HH253">
        <v>31.0002</v>
      </c>
      <c r="HI253">
        <v>33.0197</v>
      </c>
      <c r="HJ253">
        <v>29.9999</v>
      </c>
      <c r="HK253">
        <v>32.927300000000002</v>
      </c>
      <c r="HL253">
        <v>32.916699999999999</v>
      </c>
      <c r="HM253">
        <v>80.238100000000003</v>
      </c>
      <c r="HN253">
        <v>-30</v>
      </c>
      <c r="HO253">
        <v>-30</v>
      </c>
      <c r="HP253">
        <v>31</v>
      </c>
      <c r="HQ253">
        <v>1588.61</v>
      </c>
      <c r="HR253">
        <v>33.834600000000002</v>
      </c>
      <c r="HS253">
        <v>99.281300000000002</v>
      </c>
      <c r="HT253">
        <v>98.314999999999998</v>
      </c>
    </row>
    <row r="254" spans="1:228" x14ac:dyDescent="0.2">
      <c r="A254">
        <v>239</v>
      </c>
      <c r="B254">
        <v>1670264097.0999999</v>
      </c>
      <c r="C254">
        <v>950.09999990463257</v>
      </c>
      <c r="D254" t="s">
        <v>837</v>
      </c>
      <c r="E254" t="s">
        <v>838</v>
      </c>
      <c r="F254">
        <v>4</v>
      </c>
      <c r="G254">
        <v>1670264094.7874999</v>
      </c>
      <c r="H254">
        <f t="shared" si="102"/>
        <v>1.7154794467438869E-3</v>
      </c>
      <c r="I254">
        <f t="shared" si="103"/>
        <v>1.715479446743887</v>
      </c>
      <c r="J254">
        <f t="shared" si="104"/>
        <v>38.520453306949648</v>
      </c>
      <c r="K254">
        <f t="shared" si="105"/>
        <v>1553.55</v>
      </c>
      <c r="L254">
        <f t="shared" si="106"/>
        <v>935.79731324489239</v>
      </c>
      <c r="M254">
        <f t="shared" si="107"/>
        <v>94.579204626687357</v>
      </c>
      <c r="N254">
        <f t="shared" si="108"/>
        <v>157.01426074658812</v>
      </c>
      <c r="O254">
        <f t="shared" si="109"/>
        <v>0.10675059691547698</v>
      </c>
      <c r="P254">
        <f t="shared" si="110"/>
        <v>3.6809642512997827</v>
      </c>
      <c r="Q254">
        <f t="shared" si="111"/>
        <v>0.10506007458338623</v>
      </c>
      <c r="R254">
        <f t="shared" si="112"/>
        <v>6.5812203256197133E-2</v>
      </c>
      <c r="S254">
        <f t="shared" si="113"/>
        <v>226.11422834294402</v>
      </c>
      <c r="T254">
        <f t="shared" si="114"/>
        <v>33.647445819926403</v>
      </c>
      <c r="U254">
        <f t="shared" si="115"/>
        <v>33.342687499999997</v>
      </c>
      <c r="V254">
        <f t="shared" si="116"/>
        <v>5.1502038650230419</v>
      </c>
      <c r="W254">
        <f t="shared" si="117"/>
        <v>70.949720038849776</v>
      </c>
      <c r="X254">
        <f t="shared" si="118"/>
        <v>3.5711117588597072</v>
      </c>
      <c r="Y254">
        <f t="shared" si="119"/>
        <v>5.0332992954789422</v>
      </c>
      <c r="Z254">
        <f t="shared" si="120"/>
        <v>1.5790921061633347</v>
      </c>
      <c r="AA254">
        <f t="shared" si="121"/>
        <v>-75.652643601405416</v>
      </c>
      <c r="AB254">
        <f t="shared" si="122"/>
        <v>-81.175213596108733</v>
      </c>
      <c r="AC254">
        <f t="shared" si="123"/>
        <v>-5.0573808001658591</v>
      </c>
      <c r="AD254">
        <f t="shared" si="124"/>
        <v>64.228990345263981</v>
      </c>
      <c r="AE254">
        <f t="shared" si="125"/>
        <v>62.049002479918649</v>
      </c>
      <c r="AF254">
        <f t="shared" si="126"/>
        <v>1.7388342655253055</v>
      </c>
      <c r="AG254">
        <f t="shared" si="127"/>
        <v>38.520453306949648</v>
      </c>
      <c r="AH254">
        <v>1637.1000581764611</v>
      </c>
      <c r="AI254">
        <v>1613.566787878787</v>
      </c>
      <c r="AJ254">
        <v>1.7167365147064151</v>
      </c>
      <c r="AK254">
        <v>66.402608217360225</v>
      </c>
      <c r="AL254">
        <f t="shared" si="128"/>
        <v>1.715479446743887</v>
      </c>
      <c r="AM254">
        <v>34.643600061296517</v>
      </c>
      <c r="AN254">
        <v>35.3320044117647</v>
      </c>
      <c r="AO254">
        <v>-1.802152493566242E-4</v>
      </c>
      <c r="AP254">
        <v>90.818453597350185</v>
      </c>
      <c r="AQ254">
        <v>145</v>
      </c>
      <c r="AR254">
        <v>22</v>
      </c>
      <c r="AS254">
        <f t="shared" si="129"/>
        <v>1</v>
      </c>
      <c r="AT254">
        <f t="shared" si="130"/>
        <v>0</v>
      </c>
      <c r="AU254">
        <f t="shared" si="131"/>
        <v>47355.651905210194</v>
      </c>
      <c r="AV254">
        <f t="shared" si="132"/>
        <v>1200.0025000000001</v>
      </c>
      <c r="AW254">
        <f t="shared" si="133"/>
        <v>1025.9263639082612</v>
      </c>
      <c r="AX254">
        <f t="shared" si="134"/>
        <v>0.85493685547176879</v>
      </c>
      <c r="AY254">
        <f t="shared" si="135"/>
        <v>0.18842813106051362</v>
      </c>
      <c r="AZ254">
        <v>2.7</v>
      </c>
      <c r="BA254">
        <v>0.5</v>
      </c>
      <c r="BB254" t="s">
        <v>355</v>
      </c>
      <c r="BC254">
        <v>2</v>
      </c>
      <c r="BD254" t="b">
        <v>1</v>
      </c>
      <c r="BE254">
        <v>1670264094.7874999</v>
      </c>
      <c r="BF254">
        <v>1553.55</v>
      </c>
      <c r="BG254">
        <v>1580.44625</v>
      </c>
      <c r="BH254">
        <v>35.333737499999998</v>
      </c>
      <c r="BI254">
        <v>34.636975000000007</v>
      </c>
      <c r="BJ254">
        <v>1558.98125</v>
      </c>
      <c r="BK254">
        <v>35.203625000000002</v>
      </c>
      <c r="BL254">
        <v>650.00137500000005</v>
      </c>
      <c r="BM254">
        <v>100.96825</v>
      </c>
      <c r="BN254">
        <v>9.9794637499999991E-2</v>
      </c>
      <c r="BO254">
        <v>32.933637500000003</v>
      </c>
      <c r="BP254">
        <v>33.342687499999997</v>
      </c>
      <c r="BQ254">
        <v>999.9</v>
      </c>
      <c r="BR254">
        <v>0</v>
      </c>
      <c r="BS254">
        <v>0</v>
      </c>
      <c r="BT254">
        <v>9018.9074999999993</v>
      </c>
      <c r="BU254">
        <v>0</v>
      </c>
      <c r="BV254">
        <v>135.43424999999999</v>
      </c>
      <c r="BW254">
        <v>-26.898399999999999</v>
      </c>
      <c r="BX254">
        <v>1610.4537499999999</v>
      </c>
      <c r="BY254">
        <v>1637.1537499999999</v>
      </c>
      <c r="BZ254">
        <v>0.69678062499999993</v>
      </c>
      <c r="CA254">
        <v>1580.44625</v>
      </c>
      <c r="CB254">
        <v>34.636975000000007</v>
      </c>
      <c r="CC254">
        <v>3.567588750000001</v>
      </c>
      <c r="CD254">
        <v>3.4972375000000002</v>
      </c>
      <c r="CE254">
        <v>26.9448875</v>
      </c>
      <c r="CF254">
        <v>26.606349999999999</v>
      </c>
      <c r="CG254">
        <v>1200.0025000000001</v>
      </c>
      <c r="CH254">
        <v>0.50002199999999997</v>
      </c>
      <c r="CI254">
        <v>0.49997799999999998</v>
      </c>
      <c r="CJ254">
        <v>0</v>
      </c>
      <c r="CK254">
        <v>948.39400000000001</v>
      </c>
      <c r="CL254">
        <v>4.9990899999999998</v>
      </c>
      <c r="CM254">
        <v>9728.9812500000007</v>
      </c>
      <c r="CN254">
        <v>9557.9462500000009</v>
      </c>
      <c r="CO254">
        <v>42.75</v>
      </c>
      <c r="CP254">
        <v>44.421499999999988</v>
      </c>
      <c r="CQ254">
        <v>43.5</v>
      </c>
      <c r="CR254">
        <v>43.561999999999998</v>
      </c>
      <c r="CS254">
        <v>44.125</v>
      </c>
      <c r="CT254">
        <v>597.53</v>
      </c>
      <c r="CU254">
        <v>597.47750000000008</v>
      </c>
      <c r="CV254">
        <v>0</v>
      </c>
      <c r="CW254">
        <v>1670264115.8</v>
      </c>
      <c r="CX254">
        <v>0</v>
      </c>
      <c r="CY254">
        <v>1670262879</v>
      </c>
      <c r="CZ254" t="s">
        <v>356</v>
      </c>
      <c r="DA254">
        <v>1670262873</v>
      </c>
      <c r="DB254">
        <v>1670262879</v>
      </c>
      <c r="DC254">
        <v>3</v>
      </c>
      <c r="DD254">
        <v>-7.0000000000000001E-3</v>
      </c>
      <c r="DE254">
        <v>-1.0999999999999999E-2</v>
      </c>
      <c r="DF254">
        <v>-3.9849999999999999</v>
      </c>
      <c r="DG254">
        <v>0.13</v>
      </c>
      <c r="DH254">
        <v>415</v>
      </c>
      <c r="DI254">
        <v>34</v>
      </c>
      <c r="DJ254">
        <v>0.34</v>
      </c>
      <c r="DK254">
        <v>0.13</v>
      </c>
      <c r="DL254">
        <v>-26.843965853658531</v>
      </c>
      <c r="DM254">
        <v>-0.43641533101049201</v>
      </c>
      <c r="DN254">
        <v>6.5046990930782617E-2</v>
      </c>
      <c r="DO254">
        <v>0</v>
      </c>
      <c r="DP254">
        <v>0.68930480487804879</v>
      </c>
      <c r="DQ254">
        <v>5.1431205574913583E-2</v>
      </c>
      <c r="DR254">
        <v>5.4286397937888626E-3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363</v>
      </c>
      <c r="EA254">
        <v>3.2967499999999998</v>
      </c>
      <c r="EB254">
        <v>2.6253000000000002</v>
      </c>
      <c r="EC254">
        <v>0.24530099999999999</v>
      </c>
      <c r="ED254">
        <v>0.245724</v>
      </c>
      <c r="EE254">
        <v>0.142933</v>
      </c>
      <c r="EF254">
        <v>0.13942299999999999</v>
      </c>
      <c r="EG254">
        <v>22848.1</v>
      </c>
      <c r="EH254">
        <v>23241.9</v>
      </c>
      <c r="EI254">
        <v>28177.1</v>
      </c>
      <c r="EJ254">
        <v>29669.1</v>
      </c>
      <c r="EK254">
        <v>33237.5</v>
      </c>
      <c r="EL254">
        <v>35442.300000000003</v>
      </c>
      <c r="EM254">
        <v>39768.699999999997</v>
      </c>
      <c r="EN254">
        <v>42390.400000000001</v>
      </c>
      <c r="EO254">
        <v>1.9783299999999999</v>
      </c>
      <c r="EP254">
        <v>2.1585800000000002</v>
      </c>
      <c r="EQ254">
        <v>0.14304700000000001</v>
      </c>
      <c r="ER254">
        <v>0</v>
      </c>
      <c r="ES254">
        <v>31.021899999999999</v>
      </c>
      <c r="ET254">
        <v>999.9</v>
      </c>
      <c r="EU254">
        <v>51.3</v>
      </c>
      <c r="EV254">
        <v>39.4</v>
      </c>
      <c r="EW254">
        <v>36.473199999999999</v>
      </c>
      <c r="EX254">
        <v>57.330300000000001</v>
      </c>
      <c r="EY254">
        <v>-1.47035</v>
      </c>
      <c r="EZ254">
        <v>2</v>
      </c>
      <c r="FA254">
        <v>0.44077</v>
      </c>
      <c r="FB254">
        <v>0.246506</v>
      </c>
      <c r="FC254">
        <v>20.2744</v>
      </c>
      <c r="FD254">
        <v>5.21774</v>
      </c>
      <c r="FE254">
        <v>12.0046</v>
      </c>
      <c r="FF254">
        <v>4.9870000000000001</v>
      </c>
      <c r="FG254">
        <v>3.2846500000000001</v>
      </c>
      <c r="FH254">
        <v>9999</v>
      </c>
      <c r="FI254">
        <v>9999</v>
      </c>
      <c r="FJ254">
        <v>9999</v>
      </c>
      <c r="FK254">
        <v>999.9</v>
      </c>
      <c r="FL254">
        <v>1.86585</v>
      </c>
      <c r="FM254">
        <v>1.8623099999999999</v>
      </c>
      <c r="FN254">
        <v>1.86432</v>
      </c>
      <c r="FO254">
        <v>1.8604099999999999</v>
      </c>
      <c r="FP254">
        <v>1.86111</v>
      </c>
      <c r="FQ254">
        <v>1.8602000000000001</v>
      </c>
      <c r="FR254">
        <v>1.86189</v>
      </c>
      <c r="FS254">
        <v>1.8585100000000001</v>
      </c>
      <c r="FT254">
        <v>0</v>
      </c>
      <c r="FU254">
        <v>0</v>
      </c>
      <c r="FV254">
        <v>0</v>
      </c>
      <c r="FW254">
        <v>0</v>
      </c>
      <c r="FX254" t="s">
        <v>358</v>
      </c>
      <c r="FY254" t="s">
        <v>359</v>
      </c>
      <c r="FZ254" t="s">
        <v>360</v>
      </c>
      <c r="GA254" t="s">
        <v>360</v>
      </c>
      <c r="GB254" t="s">
        <v>360</v>
      </c>
      <c r="GC254" t="s">
        <v>360</v>
      </c>
      <c r="GD254">
        <v>0</v>
      </c>
      <c r="GE254">
        <v>100</v>
      </c>
      <c r="GF254">
        <v>100</v>
      </c>
      <c r="GG254">
        <v>-5.44</v>
      </c>
      <c r="GH254">
        <v>0.13009999999999999</v>
      </c>
      <c r="GI254">
        <v>-3.0386377359327348</v>
      </c>
      <c r="GJ254">
        <v>-2.737337881603403E-3</v>
      </c>
      <c r="GK254">
        <v>1.2769921614711079E-6</v>
      </c>
      <c r="GL254">
        <v>-3.2469241445839119E-10</v>
      </c>
      <c r="GM254">
        <v>0.13012000000000509</v>
      </c>
      <c r="GN254">
        <v>0</v>
      </c>
      <c r="GO254">
        <v>0</v>
      </c>
      <c r="GP254">
        <v>0</v>
      </c>
      <c r="GQ254">
        <v>4</v>
      </c>
      <c r="GR254">
        <v>2074</v>
      </c>
      <c r="GS254">
        <v>4</v>
      </c>
      <c r="GT254">
        <v>30</v>
      </c>
      <c r="GU254">
        <v>20.399999999999999</v>
      </c>
      <c r="GV254">
        <v>20.3</v>
      </c>
      <c r="GW254">
        <v>4.0258799999999999</v>
      </c>
      <c r="GX254">
        <v>2.51831</v>
      </c>
      <c r="GY254">
        <v>2.04834</v>
      </c>
      <c r="GZ254">
        <v>2.6049799999999999</v>
      </c>
      <c r="HA254">
        <v>2.1972700000000001</v>
      </c>
      <c r="HB254">
        <v>2.36938</v>
      </c>
      <c r="HC254">
        <v>42.6706</v>
      </c>
      <c r="HD254">
        <v>13.3703</v>
      </c>
      <c r="HE254">
        <v>18</v>
      </c>
      <c r="HF254">
        <v>519.65800000000002</v>
      </c>
      <c r="HG254">
        <v>721.072</v>
      </c>
      <c r="HH254">
        <v>31.000399999999999</v>
      </c>
      <c r="HI254">
        <v>33.015900000000002</v>
      </c>
      <c r="HJ254">
        <v>29.9998</v>
      </c>
      <c r="HK254">
        <v>32.924399999999999</v>
      </c>
      <c r="HL254">
        <v>32.914499999999997</v>
      </c>
      <c r="HM254">
        <v>80.502700000000004</v>
      </c>
      <c r="HN254">
        <v>-30</v>
      </c>
      <c r="HO254">
        <v>-30</v>
      </c>
      <c r="HP254">
        <v>31</v>
      </c>
      <c r="HQ254">
        <v>1595.29</v>
      </c>
      <c r="HR254">
        <v>33.834600000000002</v>
      </c>
      <c r="HS254">
        <v>99.281700000000001</v>
      </c>
      <c r="HT254">
        <v>98.316000000000003</v>
      </c>
    </row>
    <row r="255" spans="1:228" x14ac:dyDescent="0.2">
      <c r="A255">
        <v>240</v>
      </c>
      <c r="B255">
        <v>1670264101.0999999</v>
      </c>
      <c r="C255">
        <v>954.09999990463257</v>
      </c>
      <c r="D255" t="s">
        <v>839</v>
      </c>
      <c r="E255" t="s">
        <v>840</v>
      </c>
      <c r="F255">
        <v>4</v>
      </c>
      <c r="G255">
        <v>1670264099.0999999</v>
      </c>
      <c r="H255">
        <f t="shared" si="102"/>
        <v>1.7182071298809968E-3</v>
      </c>
      <c r="I255">
        <f t="shared" si="103"/>
        <v>1.7182071298809969</v>
      </c>
      <c r="J255">
        <f t="shared" si="104"/>
        <v>38.144548422351612</v>
      </c>
      <c r="K255">
        <f t="shared" si="105"/>
        <v>1560.711428571429</v>
      </c>
      <c r="L255">
        <f t="shared" si="106"/>
        <v>949.47820297769738</v>
      </c>
      <c r="M255">
        <f t="shared" si="107"/>
        <v>95.963630268765115</v>
      </c>
      <c r="N255">
        <f t="shared" si="108"/>
        <v>157.74088759274326</v>
      </c>
      <c r="O255">
        <f t="shared" si="109"/>
        <v>0.10695746673055777</v>
      </c>
      <c r="P255">
        <f t="shared" si="110"/>
        <v>3.66466970531041</v>
      </c>
      <c r="Q255">
        <f t="shared" si="111"/>
        <v>0.10525302615586038</v>
      </c>
      <c r="R255">
        <f t="shared" si="112"/>
        <v>6.5934016012210453E-2</v>
      </c>
      <c r="S255">
        <f t="shared" si="113"/>
        <v>226.10247223443156</v>
      </c>
      <c r="T255">
        <f t="shared" si="114"/>
        <v>33.644782911914447</v>
      </c>
      <c r="U255">
        <f t="shared" si="115"/>
        <v>33.338785714285713</v>
      </c>
      <c r="V255">
        <f t="shared" si="116"/>
        <v>5.149077691293666</v>
      </c>
      <c r="W255">
        <f t="shared" si="117"/>
        <v>70.95420108270288</v>
      </c>
      <c r="X255">
        <f t="shared" si="118"/>
        <v>3.5703289462968866</v>
      </c>
      <c r="Y255">
        <f t="shared" si="119"/>
        <v>5.0318781577645817</v>
      </c>
      <c r="Z255">
        <f t="shared" si="120"/>
        <v>1.5787487449967794</v>
      </c>
      <c r="AA255">
        <f t="shared" si="121"/>
        <v>-75.772934427751963</v>
      </c>
      <c r="AB255">
        <f t="shared" si="122"/>
        <v>-81.037435079431518</v>
      </c>
      <c r="AC255">
        <f t="shared" si="123"/>
        <v>-5.0710240809843734</v>
      </c>
      <c r="AD255">
        <f t="shared" si="124"/>
        <v>64.221078646263678</v>
      </c>
      <c r="AE255">
        <f t="shared" si="125"/>
        <v>62.306146714028081</v>
      </c>
      <c r="AF255">
        <f t="shared" si="126"/>
        <v>1.7508399435860824</v>
      </c>
      <c r="AG255">
        <f t="shared" si="127"/>
        <v>38.144548422351612</v>
      </c>
      <c r="AH255">
        <v>1644.059062465825</v>
      </c>
      <c r="AI255">
        <v>1620.5132121212109</v>
      </c>
      <c r="AJ255">
        <v>1.7598145555337441</v>
      </c>
      <c r="AK255">
        <v>66.402608217360225</v>
      </c>
      <c r="AL255">
        <f t="shared" si="128"/>
        <v>1.7182071298809969</v>
      </c>
      <c r="AM255">
        <v>34.632236122986143</v>
      </c>
      <c r="AN255">
        <v>35.320869705882359</v>
      </c>
      <c r="AO255">
        <v>-2.4370555908181438E-5</v>
      </c>
      <c r="AP255">
        <v>90.818453597350185</v>
      </c>
      <c r="AQ255">
        <v>144</v>
      </c>
      <c r="AR255">
        <v>22</v>
      </c>
      <c r="AS255">
        <f t="shared" si="129"/>
        <v>1</v>
      </c>
      <c r="AT255">
        <f t="shared" si="130"/>
        <v>0</v>
      </c>
      <c r="AU255">
        <f t="shared" si="131"/>
        <v>47065.263763786796</v>
      </c>
      <c r="AV255">
        <f t="shared" si="132"/>
        <v>1199.934285714286</v>
      </c>
      <c r="AW255">
        <f t="shared" si="133"/>
        <v>1025.86861359297</v>
      </c>
      <c r="AX255">
        <f t="shared" si="134"/>
        <v>0.85493732932408051</v>
      </c>
      <c r="AY255">
        <f t="shared" si="135"/>
        <v>0.18842904559547552</v>
      </c>
      <c r="AZ255">
        <v>2.7</v>
      </c>
      <c r="BA255">
        <v>0.5</v>
      </c>
      <c r="BB255" t="s">
        <v>355</v>
      </c>
      <c r="BC255">
        <v>2</v>
      </c>
      <c r="BD255" t="b">
        <v>1</v>
      </c>
      <c r="BE255">
        <v>1670264099.0999999</v>
      </c>
      <c r="BF255">
        <v>1560.711428571429</v>
      </c>
      <c r="BG255">
        <v>1587.727142857143</v>
      </c>
      <c r="BH255">
        <v>35.325357142857143</v>
      </c>
      <c r="BI255">
        <v>34.62378571428571</v>
      </c>
      <c r="BJ255">
        <v>1566.1542857142861</v>
      </c>
      <c r="BK255">
        <v>35.195242857142851</v>
      </c>
      <c r="BL255">
        <v>650.00871428571429</v>
      </c>
      <c r="BM255">
        <v>100.9695714285714</v>
      </c>
      <c r="BN255">
        <v>0.1002898571428571</v>
      </c>
      <c r="BO255">
        <v>32.928614285714282</v>
      </c>
      <c r="BP255">
        <v>33.338785714285713</v>
      </c>
      <c r="BQ255">
        <v>999.89999999999986</v>
      </c>
      <c r="BR255">
        <v>0</v>
      </c>
      <c r="BS255">
        <v>0</v>
      </c>
      <c r="BT255">
        <v>8962.5</v>
      </c>
      <c r="BU255">
        <v>0</v>
      </c>
      <c r="BV255">
        <v>135.47657142857139</v>
      </c>
      <c r="BW255">
        <v>-27.013771428571431</v>
      </c>
      <c r="BX255">
        <v>1617.8642857142861</v>
      </c>
      <c r="BY255">
        <v>1644.671428571429</v>
      </c>
      <c r="BZ255">
        <v>0.70156628571428581</v>
      </c>
      <c r="CA255">
        <v>1587.727142857143</v>
      </c>
      <c r="CB255">
        <v>34.62378571428571</v>
      </c>
      <c r="CC255">
        <v>3.566788571428571</v>
      </c>
      <c r="CD255">
        <v>3.4959500000000001</v>
      </c>
      <c r="CE255">
        <v>26.94105714285714</v>
      </c>
      <c r="CF255">
        <v>26.600100000000001</v>
      </c>
      <c r="CG255">
        <v>1199.934285714286</v>
      </c>
      <c r="CH255">
        <v>0.50000614285714284</v>
      </c>
      <c r="CI255">
        <v>0.4999938571428571</v>
      </c>
      <c r="CJ255">
        <v>0</v>
      </c>
      <c r="CK255">
        <v>948.40600000000006</v>
      </c>
      <c r="CL255">
        <v>4.9990899999999998</v>
      </c>
      <c r="CM255">
        <v>9726.9128571428573</v>
      </c>
      <c r="CN255">
        <v>9557.3471428571411</v>
      </c>
      <c r="CO255">
        <v>42.75</v>
      </c>
      <c r="CP255">
        <v>44.392714285714291</v>
      </c>
      <c r="CQ255">
        <v>43.517714285714291</v>
      </c>
      <c r="CR255">
        <v>43.561999999999998</v>
      </c>
      <c r="CS255">
        <v>44.071000000000012</v>
      </c>
      <c r="CT255">
        <v>597.47428571428577</v>
      </c>
      <c r="CU255">
        <v>597.46</v>
      </c>
      <c r="CV255">
        <v>0</v>
      </c>
      <c r="CW255">
        <v>1670264120</v>
      </c>
      <c r="CX255">
        <v>0</v>
      </c>
      <c r="CY255">
        <v>1670262879</v>
      </c>
      <c r="CZ255" t="s">
        <v>356</v>
      </c>
      <c r="DA255">
        <v>1670262873</v>
      </c>
      <c r="DB255">
        <v>1670262879</v>
      </c>
      <c r="DC255">
        <v>3</v>
      </c>
      <c r="DD255">
        <v>-7.0000000000000001E-3</v>
      </c>
      <c r="DE255">
        <v>-1.0999999999999999E-2</v>
      </c>
      <c r="DF255">
        <v>-3.9849999999999999</v>
      </c>
      <c r="DG255">
        <v>0.13</v>
      </c>
      <c r="DH255">
        <v>415</v>
      </c>
      <c r="DI255">
        <v>34</v>
      </c>
      <c r="DJ255">
        <v>0.34</v>
      </c>
      <c r="DK255">
        <v>0.13</v>
      </c>
      <c r="DL255">
        <v>-26.884878048780489</v>
      </c>
      <c r="DM255">
        <v>-0.68127595818818409</v>
      </c>
      <c r="DN255">
        <v>8.4599623801836471E-2</v>
      </c>
      <c r="DO255">
        <v>0</v>
      </c>
      <c r="DP255">
        <v>0.69262643902439025</v>
      </c>
      <c r="DQ255">
        <v>6.4983365853658853E-2</v>
      </c>
      <c r="DR255">
        <v>6.5119379530842103E-3</v>
      </c>
      <c r="DS255">
        <v>1</v>
      </c>
      <c r="DT255">
        <v>0</v>
      </c>
      <c r="DU255">
        <v>0</v>
      </c>
      <c r="DV255">
        <v>0</v>
      </c>
      <c r="DW255">
        <v>-1</v>
      </c>
      <c r="DX255">
        <v>1</v>
      </c>
      <c r="DY255">
        <v>2</v>
      </c>
      <c r="DZ255" t="s">
        <v>363</v>
      </c>
      <c r="EA255">
        <v>3.29691</v>
      </c>
      <c r="EB255">
        <v>2.6251899999999999</v>
      </c>
      <c r="EC255">
        <v>0.245925</v>
      </c>
      <c r="ED255">
        <v>0.24634800000000001</v>
      </c>
      <c r="EE255">
        <v>0.14290600000000001</v>
      </c>
      <c r="EF255">
        <v>0.13938999999999999</v>
      </c>
      <c r="EG255">
        <v>22829.8</v>
      </c>
      <c r="EH255">
        <v>23222.7</v>
      </c>
      <c r="EI255">
        <v>28177.9</v>
      </c>
      <c r="EJ255">
        <v>29669.200000000001</v>
      </c>
      <c r="EK255">
        <v>33239.1</v>
      </c>
      <c r="EL255">
        <v>35443.800000000003</v>
      </c>
      <c r="EM255">
        <v>39769.4</v>
      </c>
      <c r="EN255">
        <v>42390.5</v>
      </c>
      <c r="EO255">
        <v>1.9799199999999999</v>
      </c>
      <c r="EP255">
        <v>2.15835</v>
      </c>
      <c r="EQ255">
        <v>0.142932</v>
      </c>
      <c r="ER255">
        <v>0</v>
      </c>
      <c r="ES255">
        <v>31.015799999999999</v>
      </c>
      <c r="ET255">
        <v>999.9</v>
      </c>
      <c r="EU255">
        <v>51.3</v>
      </c>
      <c r="EV255">
        <v>39.4</v>
      </c>
      <c r="EW255">
        <v>36.477800000000002</v>
      </c>
      <c r="EX255">
        <v>57.180300000000003</v>
      </c>
      <c r="EY255">
        <v>-1.44231</v>
      </c>
      <c r="EZ255">
        <v>2</v>
      </c>
      <c r="FA255">
        <v>0.44045000000000001</v>
      </c>
      <c r="FB255">
        <v>0.24659300000000001</v>
      </c>
      <c r="FC255">
        <v>20.2744</v>
      </c>
      <c r="FD255">
        <v>5.2168400000000004</v>
      </c>
      <c r="FE255">
        <v>12.004300000000001</v>
      </c>
      <c r="FF255">
        <v>4.9868499999999996</v>
      </c>
      <c r="FG255">
        <v>3.2845499999999999</v>
      </c>
      <c r="FH255">
        <v>9999</v>
      </c>
      <c r="FI255">
        <v>9999</v>
      </c>
      <c r="FJ255">
        <v>9999</v>
      </c>
      <c r="FK255">
        <v>999.9</v>
      </c>
      <c r="FL255">
        <v>1.8658399999999999</v>
      </c>
      <c r="FM255">
        <v>1.86225</v>
      </c>
      <c r="FN255">
        <v>1.86432</v>
      </c>
      <c r="FO255">
        <v>1.86042</v>
      </c>
      <c r="FP255">
        <v>1.86111</v>
      </c>
      <c r="FQ255">
        <v>1.8602000000000001</v>
      </c>
      <c r="FR255">
        <v>1.86189</v>
      </c>
      <c r="FS255">
        <v>1.8585199999999999</v>
      </c>
      <c r="FT255">
        <v>0</v>
      </c>
      <c r="FU255">
        <v>0</v>
      </c>
      <c r="FV255">
        <v>0</v>
      </c>
      <c r="FW255">
        <v>0</v>
      </c>
      <c r="FX255" t="s">
        <v>358</v>
      </c>
      <c r="FY255" t="s">
        <v>359</v>
      </c>
      <c r="FZ255" t="s">
        <v>360</v>
      </c>
      <c r="GA255" t="s">
        <v>360</v>
      </c>
      <c r="GB255" t="s">
        <v>360</v>
      </c>
      <c r="GC255" t="s">
        <v>360</v>
      </c>
      <c r="GD255">
        <v>0</v>
      </c>
      <c r="GE255">
        <v>100</v>
      </c>
      <c r="GF255">
        <v>100</v>
      </c>
      <c r="GG255">
        <v>-5.44</v>
      </c>
      <c r="GH255">
        <v>0.13009999999999999</v>
      </c>
      <c r="GI255">
        <v>-3.0386377359327348</v>
      </c>
      <c r="GJ255">
        <v>-2.737337881603403E-3</v>
      </c>
      <c r="GK255">
        <v>1.2769921614711079E-6</v>
      </c>
      <c r="GL255">
        <v>-3.2469241445839119E-10</v>
      </c>
      <c r="GM255">
        <v>0.13012000000000509</v>
      </c>
      <c r="GN255">
        <v>0</v>
      </c>
      <c r="GO255">
        <v>0</v>
      </c>
      <c r="GP255">
        <v>0</v>
      </c>
      <c r="GQ255">
        <v>4</v>
      </c>
      <c r="GR255">
        <v>2074</v>
      </c>
      <c r="GS255">
        <v>4</v>
      </c>
      <c r="GT255">
        <v>30</v>
      </c>
      <c r="GU255">
        <v>20.5</v>
      </c>
      <c r="GV255">
        <v>20.399999999999999</v>
      </c>
      <c r="GW255">
        <v>4.0393100000000004</v>
      </c>
      <c r="GX255">
        <v>2.52197</v>
      </c>
      <c r="GY255">
        <v>2.04834</v>
      </c>
      <c r="GZ255">
        <v>2.6061999999999999</v>
      </c>
      <c r="HA255">
        <v>2.1972700000000001</v>
      </c>
      <c r="HB255">
        <v>2.3303199999999999</v>
      </c>
      <c r="HC255">
        <v>42.6706</v>
      </c>
      <c r="HD255">
        <v>13.3528</v>
      </c>
      <c r="HE255">
        <v>18</v>
      </c>
      <c r="HF255">
        <v>520.69899999999996</v>
      </c>
      <c r="HG255">
        <v>720.83299999999997</v>
      </c>
      <c r="HH255">
        <v>31.0002</v>
      </c>
      <c r="HI255">
        <v>33.012300000000003</v>
      </c>
      <c r="HJ255">
        <v>29.9998</v>
      </c>
      <c r="HK255">
        <v>32.922199999999997</v>
      </c>
      <c r="HL255">
        <v>32.912300000000002</v>
      </c>
      <c r="HM255">
        <v>80.763499999999993</v>
      </c>
      <c r="HN255">
        <v>-30</v>
      </c>
      <c r="HO255">
        <v>-30</v>
      </c>
      <c r="HP255">
        <v>31</v>
      </c>
      <c r="HQ255">
        <v>1601.97</v>
      </c>
      <c r="HR255">
        <v>33.834600000000002</v>
      </c>
      <c r="HS255">
        <v>99.283799999999999</v>
      </c>
      <c r="HT255">
        <v>98.316199999999995</v>
      </c>
    </row>
    <row r="256" spans="1:228" x14ac:dyDescent="0.2">
      <c r="A256">
        <v>241</v>
      </c>
      <c r="B256">
        <v>1670264105.0999999</v>
      </c>
      <c r="C256">
        <v>958.09999990463257</v>
      </c>
      <c r="D256" t="s">
        <v>841</v>
      </c>
      <c r="E256" t="s">
        <v>842</v>
      </c>
      <c r="F256">
        <v>4</v>
      </c>
      <c r="G256">
        <v>1670264102.7874999</v>
      </c>
      <c r="H256">
        <f t="shared" si="102"/>
        <v>1.7209698876283911E-3</v>
      </c>
      <c r="I256">
        <f t="shared" si="103"/>
        <v>1.720969887628391</v>
      </c>
      <c r="J256">
        <f t="shared" si="104"/>
        <v>37.927610725007284</v>
      </c>
      <c r="K256">
        <f t="shared" si="105"/>
        <v>1567.0587499999999</v>
      </c>
      <c r="L256">
        <f t="shared" si="106"/>
        <v>958.67662635400984</v>
      </c>
      <c r="M256">
        <f t="shared" si="107"/>
        <v>96.891685920107818</v>
      </c>
      <c r="N256">
        <f t="shared" si="108"/>
        <v>158.37974980239974</v>
      </c>
      <c r="O256">
        <f t="shared" si="109"/>
        <v>0.10692152726808146</v>
      </c>
      <c r="P256">
        <f t="shared" si="110"/>
        <v>3.6726206788185487</v>
      </c>
      <c r="Q256">
        <f t="shared" si="111"/>
        <v>0.1052218464458525</v>
      </c>
      <c r="R256">
        <f t="shared" si="112"/>
        <v>6.5914112906698519E-2</v>
      </c>
      <c r="S256">
        <f t="shared" si="113"/>
        <v>226.10837016198323</v>
      </c>
      <c r="T256">
        <f t="shared" si="114"/>
        <v>33.637585041374045</v>
      </c>
      <c r="U256">
        <f t="shared" si="115"/>
        <v>33.345462499999996</v>
      </c>
      <c r="V256">
        <f t="shared" si="116"/>
        <v>5.1510049445915103</v>
      </c>
      <c r="W256">
        <f t="shared" si="117"/>
        <v>70.954133141027356</v>
      </c>
      <c r="X256">
        <f t="shared" si="118"/>
        <v>3.5692840947210827</v>
      </c>
      <c r="Y256">
        <f t="shared" si="119"/>
        <v>5.0304104027693892</v>
      </c>
      <c r="Z256">
        <f t="shared" si="120"/>
        <v>1.5817208498704276</v>
      </c>
      <c r="AA256">
        <f t="shared" si="121"/>
        <v>-75.894772044412051</v>
      </c>
      <c r="AB256">
        <f t="shared" si="122"/>
        <v>-83.562718524616628</v>
      </c>
      <c r="AC256">
        <f t="shared" si="123"/>
        <v>-5.2177646502041295</v>
      </c>
      <c r="AD256">
        <f t="shared" si="124"/>
        <v>61.433114942750422</v>
      </c>
      <c r="AE256">
        <f t="shared" si="125"/>
        <v>62.065354389854747</v>
      </c>
      <c r="AF256">
        <f t="shared" si="126"/>
        <v>1.7474710378818499</v>
      </c>
      <c r="AG256">
        <f t="shared" si="127"/>
        <v>37.927610725007284</v>
      </c>
      <c r="AH256">
        <v>1651.1041585938001</v>
      </c>
      <c r="AI256">
        <v>1627.6287878787871</v>
      </c>
      <c r="AJ256">
        <v>1.7656184282261651</v>
      </c>
      <c r="AK256">
        <v>66.402608217360225</v>
      </c>
      <c r="AL256">
        <f t="shared" si="128"/>
        <v>1.720969887628391</v>
      </c>
      <c r="AM256">
        <v>34.620240453243397</v>
      </c>
      <c r="AN256">
        <v>35.310392058823538</v>
      </c>
      <c r="AO256">
        <v>-1.0000640075822841E-4</v>
      </c>
      <c r="AP256">
        <v>90.818453597350185</v>
      </c>
      <c r="AQ256">
        <v>144</v>
      </c>
      <c r="AR256">
        <v>22</v>
      </c>
      <c r="AS256">
        <f t="shared" si="129"/>
        <v>1</v>
      </c>
      <c r="AT256">
        <f t="shared" si="130"/>
        <v>0</v>
      </c>
      <c r="AU256">
        <f t="shared" si="131"/>
        <v>47208.108911566975</v>
      </c>
      <c r="AV256">
        <f t="shared" si="132"/>
        <v>1199.9662499999999</v>
      </c>
      <c r="AW256">
        <f t="shared" si="133"/>
        <v>1025.8958762497323</v>
      </c>
      <c r="AX256">
        <f t="shared" si="134"/>
        <v>0.85493727531897856</v>
      </c>
      <c r="AY256">
        <f t="shared" si="135"/>
        <v>0.1884289413656286</v>
      </c>
      <c r="AZ256">
        <v>2.7</v>
      </c>
      <c r="BA256">
        <v>0.5</v>
      </c>
      <c r="BB256" t="s">
        <v>355</v>
      </c>
      <c r="BC256">
        <v>2</v>
      </c>
      <c r="BD256" t="b">
        <v>1</v>
      </c>
      <c r="BE256">
        <v>1670264102.7874999</v>
      </c>
      <c r="BF256">
        <v>1567.0587499999999</v>
      </c>
      <c r="BG256">
        <v>1593.9762499999999</v>
      </c>
      <c r="BH256">
        <v>35.3156125</v>
      </c>
      <c r="BI256">
        <v>34.615399999999987</v>
      </c>
      <c r="BJ256">
        <v>1572.5074999999999</v>
      </c>
      <c r="BK256">
        <v>35.185499999999998</v>
      </c>
      <c r="BL256">
        <v>650.02362500000004</v>
      </c>
      <c r="BM256">
        <v>100.968125</v>
      </c>
      <c r="BN256">
        <v>0.1000384</v>
      </c>
      <c r="BO256">
        <v>32.923424999999988</v>
      </c>
      <c r="BP256">
        <v>33.345462499999996</v>
      </c>
      <c r="BQ256">
        <v>999.9</v>
      </c>
      <c r="BR256">
        <v>0</v>
      </c>
      <c r="BS256">
        <v>0</v>
      </c>
      <c r="BT256">
        <v>8990.0787500000006</v>
      </c>
      <c r="BU256">
        <v>0</v>
      </c>
      <c r="BV256">
        <v>136.02025</v>
      </c>
      <c r="BW256">
        <v>-26.918949999999999</v>
      </c>
      <c r="BX256">
        <v>1624.425</v>
      </c>
      <c r="BY256">
        <v>1651.13</v>
      </c>
      <c r="BZ256">
        <v>0.70022399999999996</v>
      </c>
      <c r="CA256">
        <v>1593.9762499999999</v>
      </c>
      <c r="CB256">
        <v>34.615399999999987</v>
      </c>
      <c r="CC256">
        <v>3.5657462500000001</v>
      </c>
      <c r="CD256">
        <v>3.4950475000000001</v>
      </c>
      <c r="CE256">
        <v>26.936062499999998</v>
      </c>
      <c r="CF256">
        <v>26.595712500000001</v>
      </c>
      <c r="CG256">
        <v>1199.9662499999999</v>
      </c>
      <c r="CH256">
        <v>0.50000800000000001</v>
      </c>
      <c r="CI256">
        <v>0.49999199999999999</v>
      </c>
      <c r="CJ256">
        <v>0</v>
      </c>
      <c r="CK256">
        <v>948.3276249999999</v>
      </c>
      <c r="CL256">
        <v>4.9990899999999998</v>
      </c>
      <c r="CM256">
        <v>9726.2999999999993</v>
      </c>
      <c r="CN256">
        <v>9557.6087499999994</v>
      </c>
      <c r="CO256">
        <v>42.75</v>
      </c>
      <c r="CP256">
        <v>44.390500000000003</v>
      </c>
      <c r="CQ256">
        <v>43.507750000000001</v>
      </c>
      <c r="CR256">
        <v>43.561999999999998</v>
      </c>
      <c r="CS256">
        <v>44.077749999999988</v>
      </c>
      <c r="CT256">
        <v>597.49375000000009</v>
      </c>
      <c r="CU256">
        <v>597.47499999999991</v>
      </c>
      <c r="CV256">
        <v>0</v>
      </c>
      <c r="CW256">
        <v>1670264124.2</v>
      </c>
      <c r="CX256">
        <v>0</v>
      </c>
      <c r="CY256">
        <v>1670262879</v>
      </c>
      <c r="CZ256" t="s">
        <v>356</v>
      </c>
      <c r="DA256">
        <v>1670262873</v>
      </c>
      <c r="DB256">
        <v>1670262879</v>
      </c>
      <c r="DC256">
        <v>3</v>
      </c>
      <c r="DD256">
        <v>-7.0000000000000001E-3</v>
      </c>
      <c r="DE256">
        <v>-1.0999999999999999E-2</v>
      </c>
      <c r="DF256">
        <v>-3.9849999999999999</v>
      </c>
      <c r="DG256">
        <v>0.13</v>
      </c>
      <c r="DH256">
        <v>415</v>
      </c>
      <c r="DI256">
        <v>34</v>
      </c>
      <c r="DJ256">
        <v>0.34</v>
      </c>
      <c r="DK256">
        <v>0.13</v>
      </c>
      <c r="DL256">
        <v>-26.90472926829268</v>
      </c>
      <c r="DM256">
        <v>-0.46613310104524519</v>
      </c>
      <c r="DN256">
        <v>8.2848725629842843E-2</v>
      </c>
      <c r="DO256">
        <v>0</v>
      </c>
      <c r="DP256">
        <v>0.69593307317073172</v>
      </c>
      <c r="DQ256">
        <v>4.6852181184669051E-2</v>
      </c>
      <c r="DR256">
        <v>5.0727145058696811E-3</v>
      </c>
      <c r="DS256">
        <v>1</v>
      </c>
      <c r="DT256">
        <v>0</v>
      </c>
      <c r="DU256">
        <v>0</v>
      </c>
      <c r="DV256">
        <v>0</v>
      </c>
      <c r="DW256">
        <v>-1</v>
      </c>
      <c r="DX256">
        <v>1</v>
      </c>
      <c r="DY256">
        <v>2</v>
      </c>
      <c r="DZ256" t="s">
        <v>363</v>
      </c>
      <c r="EA256">
        <v>3.29678</v>
      </c>
      <c r="EB256">
        <v>2.6252599999999999</v>
      </c>
      <c r="EC256">
        <v>0.24656</v>
      </c>
      <c r="ED256">
        <v>0.24695400000000001</v>
      </c>
      <c r="EE256">
        <v>0.14286799999999999</v>
      </c>
      <c r="EF256">
        <v>0.13936499999999999</v>
      </c>
      <c r="EG256">
        <v>22810.7</v>
      </c>
      <c r="EH256">
        <v>23204.2</v>
      </c>
      <c r="EI256">
        <v>28178.1</v>
      </c>
      <c r="EJ256">
        <v>29669.5</v>
      </c>
      <c r="EK256">
        <v>33240.400000000001</v>
      </c>
      <c r="EL256">
        <v>35445.1</v>
      </c>
      <c r="EM256">
        <v>39769.1</v>
      </c>
      <c r="EN256">
        <v>42390.8</v>
      </c>
      <c r="EO256">
        <v>1.9801800000000001</v>
      </c>
      <c r="EP256">
        <v>2.15863</v>
      </c>
      <c r="EQ256">
        <v>0.144094</v>
      </c>
      <c r="ER256">
        <v>0</v>
      </c>
      <c r="ES256">
        <v>31.0124</v>
      </c>
      <c r="ET256">
        <v>999.9</v>
      </c>
      <c r="EU256">
        <v>51.3</v>
      </c>
      <c r="EV256">
        <v>39.4</v>
      </c>
      <c r="EW256">
        <v>36.478000000000002</v>
      </c>
      <c r="EX256">
        <v>57.210299999999997</v>
      </c>
      <c r="EY256">
        <v>-1.4022399999999999</v>
      </c>
      <c r="EZ256">
        <v>2</v>
      </c>
      <c r="FA256">
        <v>0.44018800000000002</v>
      </c>
      <c r="FB256">
        <v>0.24715699999999999</v>
      </c>
      <c r="FC256">
        <v>20.2742</v>
      </c>
      <c r="FD256">
        <v>5.2166899999999998</v>
      </c>
      <c r="FE256">
        <v>12.004</v>
      </c>
      <c r="FF256">
        <v>4.9866999999999999</v>
      </c>
      <c r="FG256">
        <v>3.2845</v>
      </c>
      <c r="FH256">
        <v>9999</v>
      </c>
      <c r="FI256">
        <v>9999</v>
      </c>
      <c r="FJ256">
        <v>9999</v>
      </c>
      <c r="FK256">
        <v>999.9</v>
      </c>
      <c r="FL256">
        <v>1.8658399999999999</v>
      </c>
      <c r="FM256">
        <v>1.86229</v>
      </c>
      <c r="FN256">
        <v>1.86432</v>
      </c>
      <c r="FO256">
        <v>1.8604400000000001</v>
      </c>
      <c r="FP256">
        <v>1.86111</v>
      </c>
      <c r="FQ256">
        <v>1.8602000000000001</v>
      </c>
      <c r="FR256">
        <v>1.86189</v>
      </c>
      <c r="FS256">
        <v>1.8585199999999999</v>
      </c>
      <c r="FT256">
        <v>0</v>
      </c>
      <c r="FU256">
        <v>0</v>
      </c>
      <c r="FV256">
        <v>0</v>
      </c>
      <c r="FW256">
        <v>0</v>
      </c>
      <c r="FX256" t="s">
        <v>358</v>
      </c>
      <c r="FY256" t="s">
        <v>359</v>
      </c>
      <c r="FZ256" t="s">
        <v>360</v>
      </c>
      <c r="GA256" t="s">
        <v>360</v>
      </c>
      <c r="GB256" t="s">
        <v>360</v>
      </c>
      <c r="GC256" t="s">
        <v>360</v>
      </c>
      <c r="GD256">
        <v>0</v>
      </c>
      <c r="GE256">
        <v>100</v>
      </c>
      <c r="GF256">
        <v>100</v>
      </c>
      <c r="GG256">
        <v>-5.45</v>
      </c>
      <c r="GH256">
        <v>0.13009999999999999</v>
      </c>
      <c r="GI256">
        <v>-3.0386377359327348</v>
      </c>
      <c r="GJ256">
        <v>-2.737337881603403E-3</v>
      </c>
      <c r="GK256">
        <v>1.2769921614711079E-6</v>
      </c>
      <c r="GL256">
        <v>-3.2469241445839119E-10</v>
      </c>
      <c r="GM256">
        <v>0.13012000000000509</v>
      </c>
      <c r="GN256">
        <v>0</v>
      </c>
      <c r="GO256">
        <v>0</v>
      </c>
      <c r="GP256">
        <v>0</v>
      </c>
      <c r="GQ256">
        <v>4</v>
      </c>
      <c r="GR256">
        <v>2074</v>
      </c>
      <c r="GS256">
        <v>4</v>
      </c>
      <c r="GT256">
        <v>30</v>
      </c>
      <c r="GU256">
        <v>20.5</v>
      </c>
      <c r="GV256">
        <v>20.399999999999999</v>
      </c>
      <c r="GW256">
        <v>4.0527300000000004</v>
      </c>
      <c r="GX256">
        <v>2.52319</v>
      </c>
      <c r="GY256">
        <v>2.04834</v>
      </c>
      <c r="GZ256">
        <v>2.6061999999999999</v>
      </c>
      <c r="HA256">
        <v>2.1972700000000001</v>
      </c>
      <c r="HB256">
        <v>2.3022499999999999</v>
      </c>
      <c r="HC256">
        <v>42.6706</v>
      </c>
      <c r="HD256">
        <v>13.343999999999999</v>
      </c>
      <c r="HE256">
        <v>18</v>
      </c>
      <c r="HF256">
        <v>520.84699999999998</v>
      </c>
      <c r="HG256">
        <v>721.05600000000004</v>
      </c>
      <c r="HH256">
        <v>31.0002</v>
      </c>
      <c r="HI256">
        <v>33.009399999999999</v>
      </c>
      <c r="HJ256">
        <v>29.9998</v>
      </c>
      <c r="HK256">
        <v>32.92</v>
      </c>
      <c r="HL256">
        <v>32.909399999999998</v>
      </c>
      <c r="HM256">
        <v>81.027900000000002</v>
      </c>
      <c r="HN256">
        <v>-30</v>
      </c>
      <c r="HO256">
        <v>-30</v>
      </c>
      <c r="HP256">
        <v>31</v>
      </c>
      <c r="HQ256">
        <v>1608.65</v>
      </c>
      <c r="HR256">
        <v>33.834600000000002</v>
      </c>
      <c r="HS256">
        <v>99.283699999999996</v>
      </c>
      <c r="HT256">
        <v>98.316999999999993</v>
      </c>
    </row>
    <row r="257" spans="1:228" x14ac:dyDescent="0.2">
      <c r="A257">
        <v>242</v>
      </c>
      <c r="B257">
        <v>1670264109.0999999</v>
      </c>
      <c r="C257">
        <v>962.09999990463257</v>
      </c>
      <c r="D257" t="s">
        <v>843</v>
      </c>
      <c r="E257" t="s">
        <v>844</v>
      </c>
      <c r="F257">
        <v>4</v>
      </c>
      <c r="G257">
        <v>1670264107.0999999</v>
      </c>
      <c r="H257">
        <f t="shared" si="102"/>
        <v>1.7168485942008209E-3</v>
      </c>
      <c r="I257">
        <f t="shared" si="103"/>
        <v>1.7168485942008209</v>
      </c>
      <c r="J257">
        <f t="shared" si="104"/>
        <v>38.768201134189979</v>
      </c>
      <c r="K257">
        <f t="shared" si="105"/>
        <v>1574.222857142857</v>
      </c>
      <c r="L257">
        <f t="shared" si="106"/>
        <v>952.13770522855646</v>
      </c>
      <c r="M257">
        <f t="shared" si="107"/>
        <v>96.231196732192728</v>
      </c>
      <c r="N257">
        <f t="shared" si="108"/>
        <v>159.10445372989869</v>
      </c>
      <c r="O257">
        <f t="shared" si="109"/>
        <v>0.10673979628812814</v>
      </c>
      <c r="P257">
        <f t="shared" si="110"/>
        <v>3.6821697370990907</v>
      </c>
      <c r="Q257">
        <f t="shared" si="111"/>
        <v>0.10505015699657683</v>
      </c>
      <c r="R257">
        <f t="shared" si="112"/>
        <v>6.5805927529685504E-2</v>
      </c>
      <c r="S257">
        <f t="shared" si="113"/>
        <v>226.10240752111744</v>
      </c>
      <c r="T257">
        <f t="shared" si="114"/>
        <v>33.634193937048082</v>
      </c>
      <c r="U257">
        <f t="shared" si="115"/>
        <v>33.33727142857142</v>
      </c>
      <c r="V257">
        <f t="shared" si="116"/>
        <v>5.148640680202881</v>
      </c>
      <c r="W257">
        <f t="shared" si="117"/>
        <v>70.940354951332054</v>
      </c>
      <c r="X257">
        <f t="shared" si="118"/>
        <v>3.5680930465067759</v>
      </c>
      <c r="Y257">
        <f t="shared" si="119"/>
        <v>5.0297084768671256</v>
      </c>
      <c r="Z257">
        <f t="shared" si="120"/>
        <v>1.5805476336961051</v>
      </c>
      <c r="AA257">
        <f t="shared" si="121"/>
        <v>-75.7130230042562</v>
      </c>
      <c r="AB257">
        <f t="shared" si="122"/>
        <v>-82.64668984876883</v>
      </c>
      <c r="AC257">
        <f t="shared" si="123"/>
        <v>-5.1469143684938379</v>
      </c>
      <c r="AD257">
        <f t="shared" si="124"/>
        <v>62.595780299598573</v>
      </c>
      <c r="AE257">
        <f t="shared" si="125"/>
        <v>61.769388521939561</v>
      </c>
      <c r="AF257">
        <f t="shared" si="126"/>
        <v>1.7502959928980075</v>
      </c>
      <c r="AG257">
        <f t="shared" si="127"/>
        <v>38.768201134189979</v>
      </c>
      <c r="AH257">
        <v>1657.836246592954</v>
      </c>
      <c r="AI257">
        <v>1634.350242424242</v>
      </c>
      <c r="AJ257">
        <v>1.678774470748847</v>
      </c>
      <c r="AK257">
        <v>66.402608217360225</v>
      </c>
      <c r="AL257">
        <f t="shared" si="128"/>
        <v>1.7168485942008209</v>
      </c>
      <c r="AM257">
        <v>34.611729446451911</v>
      </c>
      <c r="AN257">
        <v>35.300372352941167</v>
      </c>
      <c r="AO257">
        <v>-1.186889844606096E-4</v>
      </c>
      <c r="AP257">
        <v>90.818453597350185</v>
      </c>
      <c r="AQ257">
        <v>144</v>
      </c>
      <c r="AR257">
        <v>22</v>
      </c>
      <c r="AS257">
        <f t="shared" si="129"/>
        <v>1</v>
      </c>
      <c r="AT257">
        <f t="shared" si="130"/>
        <v>0</v>
      </c>
      <c r="AU257">
        <f t="shared" si="131"/>
        <v>47379.17046021056</v>
      </c>
      <c r="AV257">
        <f t="shared" si="132"/>
        <v>1199.9271428571431</v>
      </c>
      <c r="AW257">
        <f t="shared" si="133"/>
        <v>1025.8631707363304</v>
      </c>
      <c r="AX257">
        <f t="shared" si="134"/>
        <v>0.85493788255647796</v>
      </c>
      <c r="AY257">
        <f t="shared" si="135"/>
        <v>0.18843011333400264</v>
      </c>
      <c r="AZ257">
        <v>2.7</v>
      </c>
      <c r="BA257">
        <v>0.5</v>
      </c>
      <c r="BB257" t="s">
        <v>355</v>
      </c>
      <c r="BC257">
        <v>2</v>
      </c>
      <c r="BD257" t="b">
        <v>1</v>
      </c>
      <c r="BE257">
        <v>1670264107.0999999</v>
      </c>
      <c r="BF257">
        <v>1574.222857142857</v>
      </c>
      <c r="BG257">
        <v>1601.025714285714</v>
      </c>
      <c r="BH257">
        <v>35.30368571428572</v>
      </c>
      <c r="BI257">
        <v>34.6023</v>
      </c>
      <c r="BJ257">
        <v>1579.68</v>
      </c>
      <c r="BK257">
        <v>35.173571428571442</v>
      </c>
      <c r="BL257">
        <v>649.99342857142869</v>
      </c>
      <c r="BM257">
        <v>100.9687142857143</v>
      </c>
      <c r="BN257">
        <v>9.985615714285713E-2</v>
      </c>
      <c r="BO257">
        <v>32.920942857142862</v>
      </c>
      <c r="BP257">
        <v>33.33727142857142</v>
      </c>
      <c r="BQ257">
        <v>999.89999999999986</v>
      </c>
      <c r="BR257">
        <v>0</v>
      </c>
      <c r="BS257">
        <v>0</v>
      </c>
      <c r="BT257">
        <v>9023.0357142857138</v>
      </c>
      <c r="BU257">
        <v>0</v>
      </c>
      <c r="BV257">
        <v>137.52157142857141</v>
      </c>
      <c r="BW257">
        <v>-26.800128571428569</v>
      </c>
      <c r="BX257">
        <v>1631.8328571428569</v>
      </c>
      <c r="BY257">
        <v>1658.408571428572</v>
      </c>
      <c r="BZ257">
        <v>0.70139342857142861</v>
      </c>
      <c r="CA257">
        <v>1601.025714285714</v>
      </c>
      <c r="CB257">
        <v>34.6023</v>
      </c>
      <c r="CC257">
        <v>3.5645699999999998</v>
      </c>
      <c r="CD257">
        <v>3.4937500000000008</v>
      </c>
      <c r="CE257">
        <v>26.93047142857143</v>
      </c>
      <c r="CF257">
        <v>26.589428571428581</v>
      </c>
      <c r="CG257">
        <v>1199.9271428571431</v>
      </c>
      <c r="CH257">
        <v>0.4999878571428571</v>
      </c>
      <c r="CI257">
        <v>0.5000121428571429</v>
      </c>
      <c r="CJ257">
        <v>0</v>
      </c>
      <c r="CK257">
        <v>947.96285714285716</v>
      </c>
      <c r="CL257">
        <v>4.9990899999999998</v>
      </c>
      <c r="CM257">
        <v>9724.6057142857153</v>
      </c>
      <c r="CN257">
        <v>9557.2314285714274</v>
      </c>
      <c r="CO257">
        <v>42.75</v>
      </c>
      <c r="CP257">
        <v>44.375</v>
      </c>
      <c r="CQ257">
        <v>43.526571428571437</v>
      </c>
      <c r="CR257">
        <v>43.561999999999998</v>
      </c>
      <c r="CS257">
        <v>44.08</v>
      </c>
      <c r="CT257">
        <v>597.44857142857143</v>
      </c>
      <c r="CU257">
        <v>597.47857142857151</v>
      </c>
      <c r="CV257">
        <v>0</v>
      </c>
      <c r="CW257">
        <v>1670264127.8</v>
      </c>
      <c r="CX257">
        <v>0</v>
      </c>
      <c r="CY257">
        <v>1670262879</v>
      </c>
      <c r="CZ257" t="s">
        <v>356</v>
      </c>
      <c r="DA257">
        <v>1670262873</v>
      </c>
      <c r="DB257">
        <v>1670262879</v>
      </c>
      <c r="DC257">
        <v>3</v>
      </c>
      <c r="DD257">
        <v>-7.0000000000000001E-3</v>
      </c>
      <c r="DE257">
        <v>-1.0999999999999999E-2</v>
      </c>
      <c r="DF257">
        <v>-3.9849999999999999</v>
      </c>
      <c r="DG257">
        <v>0.13</v>
      </c>
      <c r="DH257">
        <v>415</v>
      </c>
      <c r="DI257">
        <v>34</v>
      </c>
      <c r="DJ257">
        <v>0.34</v>
      </c>
      <c r="DK257">
        <v>0.13</v>
      </c>
      <c r="DL257">
        <v>-26.90457804878049</v>
      </c>
      <c r="DM257">
        <v>6.0961672473885793E-2</v>
      </c>
      <c r="DN257">
        <v>8.3097487597238562E-2</v>
      </c>
      <c r="DO257">
        <v>1</v>
      </c>
      <c r="DP257">
        <v>0.69780558536585369</v>
      </c>
      <c r="DQ257">
        <v>3.1520529616725718E-2</v>
      </c>
      <c r="DR257">
        <v>3.8270760345752168E-3</v>
      </c>
      <c r="DS257">
        <v>1</v>
      </c>
      <c r="DT257">
        <v>0</v>
      </c>
      <c r="DU257">
        <v>0</v>
      </c>
      <c r="DV257">
        <v>0</v>
      </c>
      <c r="DW257">
        <v>-1</v>
      </c>
      <c r="DX257">
        <v>2</v>
      </c>
      <c r="DY257">
        <v>2</v>
      </c>
      <c r="DZ257" t="s">
        <v>357</v>
      </c>
      <c r="EA257">
        <v>3.2967599999999999</v>
      </c>
      <c r="EB257">
        <v>2.62534</v>
      </c>
      <c r="EC257">
        <v>0.247166</v>
      </c>
      <c r="ED257">
        <v>0.247559</v>
      </c>
      <c r="EE257">
        <v>0.14285100000000001</v>
      </c>
      <c r="EF257">
        <v>0.13933000000000001</v>
      </c>
      <c r="EG257">
        <v>22792.1</v>
      </c>
      <c r="EH257">
        <v>23185.7</v>
      </c>
      <c r="EI257">
        <v>28177.8</v>
      </c>
      <c r="EJ257">
        <v>29669.7</v>
      </c>
      <c r="EK257">
        <v>33240.800000000003</v>
      </c>
      <c r="EL257">
        <v>35447.199999999997</v>
      </c>
      <c r="EM257">
        <v>39768.699999999997</v>
      </c>
      <c r="EN257">
        <v>42391.5</v>
      </c>
      <c r="EO257">
        <v>1.9801500000000001</v>
      </c>
      <c r="EP257">
        <v>2.1587000000000001</v>
      </c>
      <c r="EQ257">
        <v>0.14347199999999999</v>
      </c>
      <c r="ER257">
        <v>0</v>
      </c>
      <c r="ES257">
        <v>31.009</v>
      </c>
      <c r="ET257">
        <v>999.9</v>
      </c>
      <c r="EU257">
        <v>51.3</v>
      </c>
      <c r="EV257">
        <v>39.4</v>
      </c>
      <c r="EW257">
        <v>36.475900000000003</v>
      </c>
      <c r="EX257">
        <v>57.150300000000001</v>
      </c>
      <c r="EY257">
        <v>-1.4022399999999999</v>
      </c>
      <c r="EZ257">
        <v>2</v>
      </c>
      <c r="FA257">
        <v>0.44006600000000001</v>
      </c>
      <c r="FB257">
        <v>0.24834400000000001</v>
      </c>
      <c r="FC257">
        <v>20.2743</v>
      </c>
      <c r="FD257">
        <v>5.2174399999999999</v>
      </c>
      <c r="FE257">
        <v>12.0044</v>
      </c>
      <c r="FF257">
        <v>4.9869500000000002</v>
      </c>
      <c r="FG257">
        <v>3.2845</v>
      </c>
      <c r="FH257">
        <v>9999</v>
      </c>
      <c r="FI257">
        <v>9999</v>
      </c>
      <c r="FJ257">
        <v>9999</v>
      </c>
      <c r="FK257">
        <v>999.9</v>
      </c>
      <c r="FL257">
        <v>1.8658399999999999</v>
      </c>
      <c r="FM257">
        <v>1.8623000000000001</v>
      </c>
      <c r="FN257">
        <v>1.86432</v>
      </c>
      <c r="FO257">
        <v>1.8604400000000001</v>
      </c>
      <c r="FP257">
        <v>1.86111</v>
      </c>
      <c r="FQ257">
        <v>1.8602000000000001</v>
      </c>
      <c r="FR257">
        <v>1.86189</v>
      </c>
      <c r="FS257">
        <v>1.8585199999999999</v>
      </c>
      <c r="FT257">
        <v>0</v>
      </c>
      <c r="FU257">
        <v>0</v>
      </c>
      <c r="FV257">
        <v>0</v>
      </c>
      <c r="FW257">
        <v>0</v>
      </c>
      <c r="FX257" t="s">
        <v>358</v>
      </c>
      <c r="FY257" t="s">
        <v>359</v>
      </c>
      <c r="FZ257" t="s">
        <v>360</v>
      </c>
      <c r="GA257" t="s">
        <v>360</v>
      </c>
      <c r="GB257" t="s">
        <v>360</v>
      </c>
      <c r="GC257" t="s">
        <v>360</v>
      </c>
      <c r="GD257">
        <v>0</v>
      </c>
      <c r="GE257">
        <v>100</v>
      </c>
      <c r="GF257">
        <v>100</v>
      </c>
      <c r="GG257">
        <v>-5.46</v>
      </c>
      <c r="GH257">
        <v>0.13009999999999999</v>
      </c>
      <c r="GI257">
        <v>-3.0386377359327348</v>
      </c>
      <c r="GJ257">
        <v>-2.737337881603403E-3</v>
      </c>
      <c r="GK257">
        <v>1.2769921614711079E-6</v>
      </c>
      <c r="GL257">
        <v>-3.2469241445839119E-10</v>
      </c>
      <c r="GM257">
        <v>0.13012000000000509</v>
      </c>
      <c r="GN257">
        <v>0</v>
      </c>
      <c r="GO257">
        <v>0</v>
      </c>
      <c r="GP257">
        <v>0</v>
      </c>
      <c r="GQ257">
        <v>4</v>
      </c>
      <c r="GR257">
        <v>2074</v>
      </c>
      <c r="GS257">
        <v>4</v>
      </c>
      <c r="GT257">
        <v>30</v>
      </c>
      <c r="GU257">
        <v>20.6</v>
      </c>
      <c r="GV257">
        <v>20.5</v>
      </c>
      <c r="GW257">
        <v>4.06616</v>
      </c>
      <c r="GX257">
        <v>2.52075</v>
      </c>
      <c r="GY257">
        <v>2.04834</v>
      </c>
      <c r="GZ257">
        <v>2.6061999999999999</v>
      </c>
      <c r="HA257">
        <v>2.1972700000000001</v>
      </c>
      <c r="HB257">
        <v>2.3168899999999999</v>
      </c>
      <c r="HC257">
        <v>42.6706</v>
      </c>
      <c r="HD257">
        <v>13.361499999999999</v>
      </c>
      <c r="HE257">
        <v>18</v>
      </c>
      <c r="HF257">
        <v>520.81299999999999</v>
      </c>
      <c r="HG257">
        <v>721.1</v>
      </c>
      <c r="HH257">
        <v>31.0002</v>
      </c>
      <c r="HI257">
        <v>33.005699999999997</v>
      </c>
      <c r="HJ257">
        <v>29.9998</v>
      </c>
      <c r="HK257">
        <v>32.9178</v>
      </c>
      <c r="HL257">
        <v>32.907200000000003</v>
      </c>
      <c r="HM257">
        <v>81.294799999999995</v>
      </c>
      <c r="HN257">
        <v>-30</v>
      </c>
      <c r="HO257">
        <v>-30</v>
      </c>
      <c r="HP257">
        <v>31</v>
      </c>
      <c r="HQ257">
        <v>1615.33</v>
      </c>
      <c r="HR257">
        <v>33.834600000000002</v>
      </c>
      <c r="HS257">
        <v>99.282799999999995</v>
      </c>
      <c r="HT257">
        <v>98.318299999999994</v>
      </c>
    </row>
    <row r="258" spans="1:228" x14ac:dyDescent="0.2">
      <c r="A258">
        <v>243</v>
      </c>
      <c r="B258">
        <v>1670264113.0999999</v>
      </c>
      <c r="C258">
        <v>966.09999990463257</v>
      </c>
      <c r="D258" t="s">
        <v>845</v>
      </c>
      <c r="E258" t="s">
        <v>846</v>
      </c>
      <c r="F258">
        <v>4</v>
      </c>
      <c r="G258">
        <v>1670264110.7874999</v>
      </c>
      <c r="H258">
        <f t="shared" si="102"/>
        <v>1.72759222084984E-3</v>
      </c>
      <c r="I258">
        <f t="shared" si="103"/>
        <v>1.72759222084984</v>
      </c>
      <c r="J258">
        <f t="shared" si="104"/>
        <v>39.046552745302421</v>
      </c>
      <c r="K258">
        <f t="shared" si="105"/>
        <v>1580.22</v>
      </c>
      <c r="L258">
        <f t="shared" si="106"/>
        <v>957.22381669926847</v>
      </c>
      <c r="M258">
        <f t="shared" si="107"/>
        <v>96.746434952821005</v>
      </c>
      <c r="N258">
        <f t="shared" si="108"/>
        <v>159.71254452100351</v>
      </c>
      <c r="O258">
        <f t="shared" si="109"/>
        <v>0.1073785359799489</v>
      </c>
      <c r="P258">
        <f t="shared" si="110"/>
        <v>3.6793340978906302</v>
      </c>
      <c r="Q258">
        <f t="shared" si="111"/>
        <v>0.10566749386701367</v>
      </c>
      <c r="R258">
        <f t="shared" si="112"/>
        <v>6.6193642834377509E-2</v>
      </c>
      <c r="S258">
        <f t="shared" si="113"/>
        <v>226.09574661119532</v>
      </c>
      <c r="T258">
        <f t="shared" si="114"/>
        <v>33.628377442711788</v>
      </c>
      <c r="U258">
        <f t="shared" si="115"/>
        <v>33.336462500000003</v>
      </c>
      <c r="V258">
        <f t="shared" si="116"/>
        <v>5.1484072429247201</v>
      </c>
      <c r="W258">
        <f t="shared" si="117"/>
        <v>70.939395181213612</v>
      </c>
      <c r="X258">
        <f t="shared" si="118"/>
        <v>3.5672313588734954</v>
      </c>
      <c r="Y258">
        <f t="shared" si="119"/>
        <v>5.0285618446013762</v>
      </c>
      <c r="Z258">
        <f t="shared" si="120"/>
        <v>1.5811758840512247</v>
      </c>
      <c r="AA258">
        <f t="shared" si="121"/>
        <v>-76.186816939477936</v>
      </c>
      <c r="AB258">
        <f t="shared" si="122"/>
        <v>-83.227006041450494</v>
      </c>
      <c r="AC258">
        <f t="shared" si="123"/>
        <v>-5.1869251582952325</v>
      </c>
      <c r="AD258">
        <f t="shared" si="124"/>
        <v>61.494998471971684</v>
      </c>
      <c r="AE258">
        <f t="shared" si="125"/>
        <v>62.185278844747302</v>
      </c>
      <c r="AF258">
        <f t="shared" si="126"/>
        <v>1.7626758920127579</v>
      </c>
      <c r="AG258">
        <f t="shared" si="127"/>
        <v>39.046552745302421</v>
      </c>
      <c r="AH258">
        <v>1664.74416488111</v>
      </c>
      <c r="AI258">
        <v>1641.0942424242421</v>
      </c>
      <c r="AJ258">
        <v>1.689813832909046</v>
      </c>
      <c r="AK258">
        <v>66.402608217360225</v>
      </c>
      <c r="AL258">
        <f t="shared" si="128"/>
        <v>1.72759222084984</v>
      </c>
      <c r="AM258">
        <v>34.597357424728592</v>
      </c>
      <c r="AN258">
        <v>35.290051764705858</v>
      </c>
      <c r="AO258">
        <v>-7.4346650975922428E-5</v>
      </c>
      <c r="AP258">
        <v>90.818453597350185</v>
      </c>
      <c r="AQ258">
        <v>144</v>
      </c>
      <c r="AR258">
        <v>22</v>
      </c>
      <c r="AS258">
        <f t="shared" si="129"/>
        <v>1</v>
      </c>
      <c r="AT258">
        <f t="shared" si="130"/>
        <v>0</v>
      </c>
      <c r="AU258">
        <f t="shared" si="131"/>
        <v>47329.116376191334</v>
      </c>
      <c r="AV258">
        <f t="shared" si="132"/>
        <v>1199.88625</v>
      </c>
      <c r="AW258">
        <f t="shared" si="133"/>
        <v>1025.8287510938833</v>
      </c>
      <c r="AX258">
        <f t="shared" si="134"/>
        <v>0.85493833360777605</v>
      </c>
      <c r="AY258">
        <f t="shared" si="135"/>
        <v>0.18843098386300811</v>
      </c>
      <c r="AZ258">
        <v>2.7</v>
      </c>
      <c r="BA258">
        <v>0.5</v>
      </c>
      <c r="BB258" t="s">
        <v>355</v>
      </c>
      <c r="BC258">
        <v>2</v>
      </c>
      <c r="BD258" t="b">
        <v>1</v>
      </c>
      <c r="BE258">
        <v>1670264110.7874999</v>
      </c>
      <c r="BF258">
        <v>1580.22</v>
      </c>
      <c r="BG258">
        <v>1607.2075</v>
      </c>
      <c r="BH258">
        <v>35.294725</v>
      </c>
      <c r="BI258">
        <v>34.588387500000003</v>
      </c>
      <c r="BJ258">
        <v>1585.6824999999999</v>
      </c>
      <c r="BK258">
        <v>35.164612499999997</v>
      </c>
      <c r="BL258">
        <v>650.00787500000001</v>
      </c>
      <c r="BM258">
        <v>100.969875</v>
      </c>
      <c r="BN258">
        <v>9.9940925E-2</v>
      </c>
      <c r="BO258">
        <v>32.916887500000001</v>
      </c>
      <c r="BP258">
        <v>33.336462500000003</v>
      </c>
      <c r="BQ258">
        <v>999.9</v>
      </c>
      <c r="BR258">
        <v>0</v>
      </c>
      <c r="BS258">
        <v>0</v>
      </c>
      <c r="BT258">
        <v>9013.125</v>
      </c>
      <c r="BU258">
        <v>0</v>
      </c>
      <c r="BV258">
        <v>139.514375</v>
      </c>
      <c r="BW258">
        <v>-26.989149999999999</v>
      </c>
      <c r="BX258">
        <v>1638.0325</v>
      </c>
      <c r="BY258">
        <v>1664.79</v>
      </c>
      <c r="BZ258">
        <v>0.70635375</v>
      </c>
      <c r="CA258">
        <v>1607.2075</v>
      </c>
      <c r="CB258">
        <v>34.588387500000003</v>
      </c>
      <c r="CC258">
        <v>3.5637075</v>
      </c>
      <c r="CD258">
        <v>3.49238625</v>
      </c>
      <c r="CE258">
        <v>26.9263625</v>
      </c>
      <c r="CF258">
        <v>26.582787499999998</v>
      </c>
      <c r="CG258">
        <v>1199.88625</v>
      </c>
      <c r="CH258">
        <v>0.499971375</v>
      </c>
      <c r="CI258">
        <v>0.50002862500000012</v>
      </c>
      <c r="CJ258">
        <v>0</v>
      </c>
      <c r="CK258">
        <v>947.83175000000006</v>
      </c>
      <c r="CL258">
        <v>4.9990899999999998</v>
      </c>
      <c r="CM258">
        <v>9722.8837500000009</v>
      </c>
      <c r="CN258">
        <v>9556.8412500000013</v>
      </c>
      <c r="CO258">
        <v>42.75</v>
      </c>
      <c r="CP258">
        <v>44.375</v>
      </c>
      <c r="CQ258">
        <v>43.507750000000001</v>
      </c>
      <c r="CR258">
        <v>43.530999999999999</v>
      </c>
      <c r="CS258">
        <v>44.093499999999999</v>
      </c>
      <c r="CT258">
        <v>597.41000000000008</v>
      </c>
      <c r="CU258">
        <v>597.47625000000005</v>
      </c>
      <c r="CV258">
        <v>0</v>
      </c>
      <c r="CW258">
        <v>1670264132</v>
      </c>
      <c r="CX258">
        <v>0</v>
      </c>
      <c r="CY258">
        <v>1670262879</v>
      </c>
      <c r="CZ258" t="s">
        <v>356</v>
      </c>
      <c r="DA258">
        <v>1670262873</v>
      </c>
      <c r="DB258">
        <v>1670262879</v>
      </c>
      <c r="DC258">
        <v>3</v>
      </c>
      <c r="DD258">
        <v>-7.0000000000000001E-3</v>
      </c>
      <c r="DE258">
        <v>-1.0999999999999999E-2</v>
      </c>
      <c r="DF258">
        <v>-3.9849999999999999</v>
      </c>
      <c r="DG258">
        <v>0.13</v>
      </c>
      <c r="DH258">
        <v>415</v>
      </c>
      <c r="DI258">
        <v>34</v>
      </c>
      <c r="DJ258">
        <v>0.34</v>
      </c>
      <c r="DK258">
        <v>0.13</v>
      </c>
      <c r="DL258">
        <v>-26.91731463414634</v>
      </c>
      <c r="DM258">
        <v>0.25503763066198082</v>
      </c>
      <c r="DN258">
        <v>8.9403643623505905E-2</v>
      </c>
      <c r="DO258">
        <v>0</v>
      </c>
      <c r="DP258">
        <v>0.70036080487804875</v>
      </c>
      <c r="DQ258">
        <v>2.8537609756099001E-2</v>
      </c>
      <c r="DR258">
        <v>3.4475939663842891E-3</v>
      </c>
      <c r="DS258">
        <v>1</v>
      </c>
      <c r="DT258">
        <v>0</v>
      </c>
      <c r="DU258">
        <v>0</v>
      </c>
      <c r="DV258">
        <v>0</v>
      </c>
      <c r="DW258">
        <v>-1</v>
      </c>
      <c r="DX258">
        <v>1</v>
      </c>
      <c r="DY258">
        <v>2</v>
      </c>
      <c r="DZ258" t="s">
        <v>363</v>
      </c>
      <c r="EA258">
        <v>3.2968700000000002</v>
      </c>
      <c r="EB258">
        <v>2.6254</v>
      </c>
      <c r="EC258">
        <v>0.24777299999999999</v>
      </c>
      <c r="ED258">
        <v>0.24817700000000001</v>
      </c>
      <c r="EE258">
        <v>0.142822</v>
      </c>
      <c r="EF258">
        <v>0.139291</v>
      </c>
      <c r="EG258">
        <v>22773.4</v>
      </c>
      <c r="EH258">
        <v>23166.5</v>
      </c>
      <c r="EI258">
        <v>28177.599999999999</v>
      </c>
      <c r="EJ258">
        <v>29669.7</v>
      </c>
      <c r="EK258">
        <v>33242</v>
      </c>
      <c r="EL258">
        <v>35448.6</v>
      </c>
      <c r="EM258">
        <v>39768.800000000003</v>
      </c>
      <c r="EN258">
        <v>42391.3</v>
      </c>
      <c r="EO258">
        <v>1.9802200000000001</v>
      </c>
      <c r="EP258">
        <v>2.1589299999999998</v>
      </c>
      <c r="EQ258">
        <v>0.14364299999999999</v>
      </c>
      <c r="ER258">
        <v>0</v>
      </c>
      <c r="ES258">
        <v>31.0063</v>
      </c>
      <c r="ET258">
        <v>999.9</v>
      </c>
      <c r="EU258">
        <v>51.3</v>
      </c>
      <c r="EV258">
        <v>39.4</v>
      </c>
      <c r="EW258">
        <v>36.479799999999997</v>
      </c>
      <c r="EX258">
        <v>56.7303</v>
      </c>
      <c r="EY258">
        <v>-1.4182699999999999</v>
      </c>
      <c r="EZ258">
        <v>2</v>
      </c>
      <c r="FA258">
        <v>0.439558</v>
      </c>
      <c r="FB258">
        <v>0.24704200000000001</v>
      </c>
      <c r="FC258">
        <v>20.2743</v>
      </c>
      <c r="FD258">
        <v>5.2174399999999999</v>
      </c>
      <c r="FE258">
        <v>12.004099999999999</v>
      </c>
      <c r="FF258">
        <v>4.9869000000000003</v>
      </c>
      <c r="FG258">
        <v>3.2845</v>
      </c>
      <c r="FH258">
        <v>9999</v>
      </c>
      <c r="FI258">
        <v>9999</v>
      </c>
      <c r="FJ258">
        <v>9999</v>
      </c>
      <c r="FK258">
        <v>999.9</v>
      </c>
      <c r="FL258">
        <v>1.8658399999999999</v>
      </c>
      <c r="FM258">
        <v>1.8623099999999999</v>
      </c>
      <c r="FN258">
        <v>1.86432</v>
      </c>
      <c r="FO258">
        <v>1.86043</v>
      </c>
      <c r="FP258">
        <v>1.86111</v>
      </c>
      <c r="FQ258">
        <v>1.8602000000000001</v>
      </c>
      <c r="FR258">
        <v>1.86189</v>
      </c>
      <c r="FS258">
        <v>1.8585199999999999</v>
      </c>
      <c r="FT258">
        <v>0</v>
      </c>
      <c r="FU258">
        <v>0</v>
      </c>
      <c r="FV258">
        <v>0</v>
      </c>
      <c r="FW258">
        <v>0</v>
      </c>
      <c r="FX258" t="s">
        <v>358</v>
      </c>
      <c r="FY258" t="s">
        <v>359</v>
      </c>
      <c r="FZ258" t="s">
        <v>360</v>
      </c>
      <c r="GA258" t="s">
        <v>360</v>
      </c>
      <c r="GB258" t="s">
        <v>360</v>
      </c>
      <c r="GC258" t="s">
        <v>360</v>
      </c>
      <c r="GD258">
        <v>0</v>
      </c>
      <c r="GE258">
        <v>100</v>
      </c>
      <c r="GF258">
        <v>100</v>
      </c>
      <c r="GG258">
        <v>-5.47</v>
      </c>
      <c r="GH258">
        <v>0.13009999999999999</v>
      </c>
      <c r="GI258">
        <v>-3.0386377359327348</v>
      </c>
      <c r="GJ258">
        <v>-2.737337881603403E-3</v>
      </c>
      <c r="GK258">
        <v>1.2769921614711079E-6</v>
      </c>
      <c r="GL258">
        <v>-3.2469241445839119E-10</v>
      </c>
      <c r="GM258">
        <v>0.13012000000000509</v>
      </c>
      <c r="GN258">
        <v>0</v>
      </c>
      <c r="GO258">
        <v>0</v>
      </c>
      <c r="GP258">
        <v>0</v>
      </c>
      <c r="GQ258">
        <v>4</v>
      </c>
      <c r="GR258">
        <v>2074</v>
      </c>
      <c r="GS258">
        <v>4</v>
      </c>
      <c r="GT258">
        <v>30</v>
      </c>
      <c r="GU258">
        <v>20.7</v>
      </c>
      <c r="GV258">
        <v>20.6</v>
      </c>
      <c r="GW258">
        <v>4.0795899999999996</v>
      </c>
      <c r="GX258">
        <v>2.51831</v>
      </c>
      <c r="GY258">
        <v>2.04834</v>
      </c>
      <c r="GZ258">
        <v>2.6061999999999999</v>
      </c>
      <c r="HA258">
        <v>2.1972700000000001</v>
      </c>
      <c r="HB258">
        <v>2.3046899999999999</v>
      </c>
      <c r="HC258">
        <v>42.6706</v>
      </c>
      <c r="HD258">
        <v>13.361499999999999</v>
      </c>
      <c r="HE258">
        <v>18</v>
      </c>
      <c r="HF258">
        <v>520.84400000000005</v>
      </c>
      <c r="HG258">
        <v>721.28499999999997</v>
      </c>
      <c r="HH258">
        <v>30.9999</v>
      </c>
      <c r="HI258">
        <v>33.002800000000001</v>
      </c>
      <c r="HJ258">
        <v>29.9998</v>
      </c>
      <c r="HK258">
        <v>32.915599999999998</v>
      </c>
      <c r="HL258">
        <v>32.905000000000001</v>
      </c>
      <c r="HM258">
        <v>81.559600000000003</v>
      </c>
      <c r="HN258">
        <v>-30</v>
      </c>
      <c r="HO258">
        <v>-30</v>
      </c>
      <c r="HP258">
        <v>31</v>
      </c>
      <c r="HQ258">
        <v>1622.01</v>
      </c>
      <c r="HR258">
        <v>33.834600000000002</v>
      </c>
      <c r="HS258">
        <v>99.282499999999999</v>
      </c>
      <c r="HT258">
        <v>98.317899999999995</v>
      </c>
    </row>
    <row r="259" spans="1:228" x14ac:dyDescent="0.2">
      <c r="A259">
        <v>244</v>
      </c>
      <c r="B259">
        <v>1670264117.0999999</v>
      </c>
      <c r="C259">
        <v>970.09999990463257</v>
      </c>
      <c r="D259" t="s">
        <v>847</v>
      </c>
      <c r="E259" t="s">
        <v>848</v>
      </c>
      <c r="F259">
        <v>4</v>
      </c>
      <c r="G259">
        <v>1670264115.0999999</v>
      </c>
      <c r="H259">
        <f t="shared" si="102"/>
        <v>1.7443094561620455E-3</v>
      </c>
      <c r="I259">
        <f t="shared" si="103"/>
        <v>1.7443094561620456</v>
      </c>
      <c r="J259">
        <f t="shared" si="104"/>
        <v>38.229720095017214</v>
      </c>
      <c r="K259">
        <f t="shared" si="105"/>
        <v>1587.408571428572</v>
      </c>
      <c r="L259">
        <f t="shared" si="106"/>
        <v>981.7340525579026</v>
      </c>
      <c r="M259">
        <f t="shared" si="107"/>
        <v>99.223244541711068</v>
      </c>
      <c r="N259">
        <f t="shared" si="108"/>
        <v>160.43838803398913</v>
      </c>
      <c r="O259">
        <f t="shared" si="109"/>
        <v>0.10840699634571166</v>
      </c>
      <c r="P259">
        <f t="shared" si="110"/>
        <v>3.6787286468157316</v>
      </c>
      <c r="Q259">
        <f t="shared" si="111"/>
        <v>0.10666302582470237</v>
      </c>
      <c r="R259">
        <f t="shared" si="112"/>
        <v>6.6818742939858122E-2</v>
      </c>
      <c r="S259">
        <f t="shared" si="113"/>
        <v>226.11121252146646</v>
      </c>
      <c r="T259">
        <f t="shared" si="114"/>
        <v>33.62326050022461</v>
      </c>
      <c r="U259">
        <f t="shared" si="115"/>
        <v>33.334614285714288</v>
      </c>
      <c r="V259">
        <f t="shared" si="116"/>
        <v>5.1478739274014353</v>
      </c>
      <c r="W259">
        <f t="shared" si="117"/>
        <v>70.927928187652583</v>
      </c>
      <c r="X259">
        <f t="shared" si="118"/>
        <v>3.5662934462533609</v>
      </c>
      <c r="Y259">
        <f t="shared" si="119"/>
        <v>5.0280524715427903</v>
      </c>
      <c r="Z259">
        <f t="shared" si="120"/>
        <v>1.5815804811480745</v>
      </c>
      <c r="AA259">
        <f t="shared" si="121"/>
        <v>-76.924047016746201</v>
      </c>
      <c r="AB259">
        <f t="shared" si="122"/>
        <v>-83.204102592984057</v>
      </c>
      <c r="AC259">
        <f t="shared" si="123"/>
        <v>-5.186258436345982</v>
      </c>
      <c r="AD259">
        <f t="shared" si="124"/>
        <v>60.796804475390203</v>
      </c>
      <c r="AE259">
        <f t="shared" si="125"/>
        <v>62.293066737820858</v>
      </c>
      <c r="AF259">
        <f t="shared" si="126"/>
        <v>1.7725684016804986</v>
      </c>
      <c r="AG259">
        <f t="shared" si="127"/>
        <v>38.229720095017214</v>
      </c>
      <c r="AH259">
        <v>1671.657240550775</v>
      </c>
      <c r="AI259">
        <v>1648.1040606060601</v>
      </c>
      <c r="AJ259">
        <v>1.7526542555270479</v>
      </c>
      <c r="AK259">
        <v>66.402608217360225</v>
      </c>
      <c r="AL259">
        <f t="shared" si="128"/>
        <v>1.7443094561620456</v>
      </c>
      <c r="AM259">
        <v>34.582814355211319</v>
      </c>
      <c r="AN259">
        <v>35.282203529411767</v>
      </c>
      <c r="AO259">
        <v>-7.1522471133758319E-5</v>
      </c>
      <c r="AP259">
        <v>90.818453597350185</v>
      </c>
      <c r="AQ259">
        <v>144</v>
      </c>
      <c r="AR259">
        <v>22</v>
      </c>
      <c r="AS259">
        <f t="shared" si="129"/>
        <v>1</v>
      </c>
      <c r="AT259">
        <f t="shared" si="130"/>
        <v>0</v>
      </c>
      <c r="AU259">
        <f t="shared" si="131"/>
        <v>47318.569409433425</v>
      </c>
      <c r="AV259">
        <f t="shared" si="132"/>
        <v>1199.971428571429</v>
      </c>
      <c r="AW259">
        <f t="shared" si="133"/>
        <v>1025.9012707365112</v>
      </c>
      <c r="AX259">
        <f t="shared" si="134"/>
        <v>0.85493808128236104</v>
      </c>
      <c r="AY259">
        <f t="shared" si="135"/>
        <v>0.18843049687495711</v>
      </c>
      <c r="AZ259">
        <v>2.7</v>
      </c>
      <c r="BA259">
        <v>0.5</v>
      </c>
      <c r="BB259" t="s">
        <v>355</v>
      </c>
      <c r="BC259">
        <v>2</v>
      </c>
      <c r="BD259" t="b">
        <v>1</v>
      </c>
      <c r="BE259">
        <v>1670264115.0999999</v>
      </c>
      <c r="BF259">
        <v>1587.408571428572</v>
      </c>
      <c r="BG259">
        <v>1614.4528571428571</v>
      </c>
      <c r="BH259">
        <v>35.285600000000002</v>
      </c>
      <c r="BI259">
        <v>34.57528571428572</v>
      </c>
      <c r="BJ259">
        <v>1592.88</v>
      </c>
      <c r="BK259">
        <v>35.155485714285717</v>
      </c>
      <c r="BL259">
        <v>650.0024285714286</v>
      </c>
      <c r="BM259">
        <v>100.96942857142859</v>
      </c>
      <c r="BN259">
        <v>9.9943814285714305E-2</v>
      </c>
      <c r="BO259">
        <v>32.915085714285723</v>
      </c>
      <c r="BP259">
        <v>33.334614285714288</v>
      </c>
      <c r="BQ259">
        <v>999.89999999999986</v>
      </c>
      <c r="BR259">
        <v>0</v>
      </c>
      <c r="BS259">
        <v>0</v>
      </c>
      <c r="BT259">
        <v>9011.0714285714294</v>
      </c>
      <c r="BU259">
        <v>0</v>
      </c>
      <c r="BV259">
        <v>141.99257142857141</v>
      </c>
      <c r="BW259">
        <v>-27.04308571428572</v>
      </c>
      <c r="BX259">
        <v>1645.472857142857</v>
      </c>
      <c r="BY259">
        <v>1672.272857142857</v>
      </c>
      <c r="BZ259">
        <v>0.71033528571428572</v>
      </c>
      <c r="CA259">
        <v>1614.4528571428571</v>
      </c>
      <c r="CB259">
        <v>34.57528571428572</v>
      </c>
      <c r="CC259">
        <v>3.5627657142857139</v>
      </c>
      <c r="CD259">
        <v>3.4910428571428569</v>
      </c>
      <c r="CE259">
        <v>26.921857142857139</v>
      </c>
      <c r="CF259">
        <v>26.576228571428569</v>
      </c>
      <c r="CG259">
        <v>1199.971428571429</v>
      </c>
      <c r="CH259">
        <v>0.49997957142857141</v>
      </c>
      <c r="CI259">
        <v>0.50002042857142859</v>
      </c>
      <c r="CJ259">
        <v>0</v>
      </c>
      <c r="CK259">
        <v>947.72957142857138</v>
      </c>
      <c r="CL259">
        <v>4.9990899999999998</v>
      </c>
      <c r="CM259">
        <v>9722.3814285714288</v>
      </c>
      <c r="CN259">
        <v>9557.5500000000011</v>
      </c>
      <c r="CO259">
        <v>42.75</v>
      </c>
      <c r="CP259">
        <v>44.375</v>
      </c>
      <c r="CQ259">
        <v>43.5</v>
      </c>
      <c r="CR259">
        <v>43.5</v>
      </c>
      <c r="CS259">
        <v>44.061999999999998</v>
      </c>
      <c r="CT259">
        <v>597.46285714285727</v>
      </c>
      <c r="CU259">
        <v>597.50857142857137</v>
      </c>
      <c r="CV259">
        <v>0</v>
      </c>
      <c r="CW259">
        <v>1670264136.2</v>
      </c>
      <c r="CX259">
        <v>0</v>
      </c>
      <c r="CY259">
        <v>1670262879</v>
      </c>
      <c r="CZ259" t="s">
        <v>356</v>
      </c>
      <c r="DA259">
        <v>1670262873</v>
      </c>
      <c r="DB259">
        <v>1670262879</v>
      </c>
      <c r="DC259">
        <v>3</v>
      </c>
      <c r="DD259">
        <v>-7.0000000000000001E-3</v>
      </c>
      <c r="DE259">
        <v>-1.0999999999999999E-2</v>
      </c>
      <c r="DF259">
        <v>-3.9849999999999999</v>
      </c>
      <c r="DG259">
        <v>0.13</v>
      </c>
      <c r="DH259">
        <v>415</v>
      </c>
      <c r="DI259">
        <v>34</v>
      </c>
      <c r="DJ259">
        <v>0.34</v>
      </c>
      <c r="DK259">
        <v>0.13</v>
      </c>
      <c r="DL259">
        <v>-26.950395121951221</v>
      </c>
      <c r="DM259">
        <v>-0.25660139372828822</v>
      </c>
      <c r="DN259">
        <v>0.1066836512293205</v>
      </c>
      <c r="DO259">
        <v>0</v>
      </c>
      <c r="DP259">
        <v>0.70374192682926828</v>
      </c>
      <c r="DQ259">
        <v>3.4457498257841578E-2</v>
      </c>
      <c r="DR259">
        <v>4.0376668787697641E-3</v>
      </c>
      <c r="DS259">
        <v>1</v>
      </c>
      <c r="DT259">
        <v>0</v>
      </c>
      <c r="DU259">
        <v>0</v>
      </c>
      <c r="DV259">
        <v>0</v>
      </c>
      <c r="DW259">
        <v>-1</v>
      </c>
      <c r="DX259">
        <v>1</v>
      </c>
      <c r="DY259">
        <v>2</v>
      </c>
      <c r="DZ259" t="s">
        <v>363</v>
      </c>
      <c r="EA259">
        <v>3.2968999999999999</v>
      </c>
      <c r="EB259">
        <v>2.6252300000000002</v>
      </c>
      <c r="EC259">
        <v>0.248392</v>
      </c>
      <c r="ED259">
        <v>0.24879499999999999</v>
      </c>
      <c r="EE259">
        <v>0.14279800000000001</v>
      </c>
      <c r="EF259">
        <v>0.13925799999999999</v>
      </c>
      <c r="EG259">
        <v>22754.9</v>
      </c>
      <c r="EH259">
        <v>23147.4</v>
      </c>
      <c r="EI259">
        <v>28177.9</v>
      </c>
      <c r="EJ259">
        <v>29669.599999999999</v>
      </c>
      <c r="EK259">
        <v>33243.800000000003</v>
      </c>
      <c r="EL259">
        <v>35449.9</v>
      </c>
      <c r="EM259">
        <v>39769.699999999997</v>
      </c>
      <c r="EN259">
        <v>42391.1</v>
      </c>
      <c r="EO259">
        <v>1.9800500000000001</v>
      </c>
      <c r="EP259">
        <v>2.1587299999999998</v>
      </c>
      <c r="EQ259">
        <v>0.143759</v>
      </c>
      <c r="ER259">
        <v>0</v>
      </c>
      <c r="ES259">
        <v>31.0062</v>
      </c>
      <c r="ET259">
        <v>999.9</v>
      </c>
      <c r="EU259">
        <v>51.3</v>
      </c>
      <c r="EV259">
        <v>39.4</v>
      </c>
      <c r="EW259">
        <v>36.476700000000001</v>
      </c>
      <c r="EX259">
        <v>56.670299999999997</v>
      </c>
      <c r="EY259">
        <v>-1.47035</v>
      </c>
      <c r="EZ259">
        <v>2</v>
      </c>
      <c r="FA259">
        <v>0.43961899999999998</v>
      </c>
      <c r="FB259">
        <v>0.24601600000000001</v>
      </c>
      <c r="FC259">
        <v>20.2742</v>
      </c>
      <c r="FD259">
        <v>5.2168400000000004</v>
      </c>
      <c r="FE259">
        <v>12.004300000000001</v>
      </c>
      <c r="FF259">
        <v>4.9866999999999999</v>
      </c>
      <c r="FG259">
        <v>3.2845</v>
      </c>
      <c r="FH259">
        <v>9999</v>
      </c>
      <c r="FI259">
        <v>9999</v>
      </c>
      <c r="FJ259">
        <v>9999</v>
      </c>
      <c r="FK259">
        <v>999.9</v>
      </c>
      <c r="FL259">
        <v>1.8658399999999999</v>
      </c>
      <c r="FM259">
        <v>1.86229</v>
      </c>
      <c r="FN259">
        <v>1.86432</v>
      </c>
      <c r="FO259">
        <v>1.86043</v>
      </c>
      <c r="FP259">
        <v>1.86111</v>
      </c>
      <c r="FQ259">
        <v>1.8602000000000001</v>
      </c>
      <c r="FR259">
        <v>1.8619000000000001</v>
      </c>
      <c r="FS259">
        <v>1.8585199999999999</v>
      </c>
      <c r="FT259">
        <v>0</v>
      </c>
      <c r="FU259">
        <v>0</v>
      </c>
      <c r="FV259">
        <v>0</v>
      </c>
      <c r="FW259">
        <v>0</v>
      </c>
      <c r="FX259" t="s">
        <v>358</v>
      </c>
      <c r="FY259" t="s">
        <v>359</v>
      </c>
      <c r="FZ259" t="s">
        <v>360</v>
      </c>
      <c r="GA259" t="s">
        <v>360</v>
      </c>
      <c r="GB259" t="s">
        <v>360</v>
      </c>
      <c r="GC259" t="s">
        <v>360</v>
      </c>
      <c r="GD259">
        <v>0</v>
      </c>
      <c r="GE259">
        <v>100</v>
      </c>
      <c r="GF259">
        <v>100</v>
      </c>
      <c r="GG259">
        <v>-5.48</v>
      </c>
      <c r="GH259">
        <v>0.13020000000000001</v>
      </c>
      <c r="GI259">
        <v>-3.0386377359327348</v>
      </c>
      <c r="GJ259">
        <v>-2.737337881603403E-3</v>
      </c>
      <c r="GK259">
        <v>1.2769921614711079E-6</v>
      </c>
      <c r="GL259">
        <v>-3.2469241445839119E-10</v>
      </c>
      <c r="GM259">
        <v>0.13012000000000509</v>
      </c>
      <c r="GN259">
        <v>0</v>
      </c>
      <c r="GO259">
        <v>0</v>
      </c>
      <c r="GP259">
        <v>0</v>
      </c>
      <c r="GQ259">
        <v>4</v>
      </c>
      <c r="GR259">
        <v>2074</v>
      </c>
      <c r="GS259">
        <v>4</v>
      </c>
      <c r="GT259">
        <v>30</v>
      </c>
      <c r="GU259">
        <v>20.7</v>
      </c>
      <c r="GV259">
        <v>20.6</v>
      </c>
      <c r="GW259">
        <v>4.0918000000000001</v>
      </c>
      <c r="GX259">
        <v>2.5122100000000001</v>
      </c>
      <c r="GY259">
        <v>2.04834</v>
      </c>
      <c r="GZ259">
        <v>2.6061999999999999</v>
      </c>
      <c r="HA259">
        <v>2.1972700000000001</v>
      </c>
      <c r="HB259">
        <v>2.32544</v>
      </c>
      <c r="HC259">
        <v>42.6706</v>
      </c>
      <c r="HD259">
        <v>13.361499999999999</v>
      </c>
      <c r="HE259">
        <v>18</v>
      </c>
      <c r="HF259">
        <v>520.70500000000004</v>
      </c>
      <c r="HG259">
        <v>721.07799999999997</v>
      </c>
      <c r="HH259">
        <v>30.9998</v>
      </c>
      <c r="HI259">
        <v>32.9998</v>
      </c>
      <c r="HJ259">
        <v>29.9999</v>
      </c>
      <c r="HK259">
        <v>32.912799999999997</v>
      </c>
      <c r="HL259">
        <v>32.903500000000001</v>
      </c>
      <c r="HM259">
        <v>81.816400000000002</v>
      </c>
      <c r="HN259">
        <v>-30</v>
      </c>
      <c r="HO259">
        <v>-30</v>
      </c>
      <c r="HP259">
        <v>31</v>
      </c>
      <c r="HQ259">
        <v>1628.69</v>
      </c>
      <c r="HR259">
        <v>33.834600000000002</v>
      </c>
      <c r="HS259">
        <v>99.284300000000002</v>
      </c>
      <c r="HT259">
        <v>98.317700000000002</v>
      </c>
    </row>
    <row r="260" spans="1:228" x14ac:dyDescent="0.2">
      <c r="A260">
        <v>245</v>
      </c>
      <c r="B260">
        <v>1670264121.0999999</v>
      </c>
      <c r="C260">
        <v>974.09999990463257</v>
      </c>
      <c r="D260" t="s">
        <v>849</v>
      </c>
      <c r="E260" t="s">
        <v>850</v>
      </c>
      <c r="F260">
        <v>4</v>
      </c>
      <c r="G260">
        <v>1670264118.7874999</v>
      </c>
      <c r="H260">
        <f t="shared" si="102"/>
        <v>1.7444527661363649E-3</v>
      </c>
      <c r="I260">
        <f t="shared" si="103"/>
        <v>1.7444527661363649</v>
      </c>
      <c r="J260">
        <f t="shared" si="104"/>
        <v>38.361592530862545</v>
      </c>
      <c r="K260">
        <f t="shared" si="105"/>
        <v>1593.6875</v>
      </c>
      <c r="L260">
        <f t="shared" si="106"/>
        <v>984.91885109547582</v>
      </c>
      <c r="M260">
        <f t="shared" si="107"/>
        <v>99.545473869516343</v>
      </c>
      <c r="N260">
        <f t="shared" si="108"/>
        <v>161.07355160374138</v>
      </c>
      <c r="O260">
        <f t="shared" si="109"/>
        <v>0.10823189227929914</v>
      </c>
      <c r="P260">
        <f t="shared" si="110"/>
        <v>3.6679988696979917</v>
      </c>
      <c r="Q260">
        <f t="shared" si="111"/>
        <v>0.10648850549771476</v>
      </c>
      <c r="R260">
        <f t="shared" si="112"/>
        <v>6.6709613077010385E-2</v>
      </c>
      <c r="S260">
        <f t="shared" si="113"/>
        <v>226.12201757256315</v>
      </c>
      <c r="T260">
        <f t="shared" si="114"/>
        <v>33.628194855856407</v>
      </c>
      <c r="U260">
        <f t="shared" si="115"/>
        <v>33.340612499999999</v>
      </c>
      <c r="V260">
        <f t="shared" si="116"/>
        <v>5.1496049303995237</v>
      </c>
      <c r="W260">
        <f t="shared" si="117"/>
        <v>70.896406178402415</v>
      </c>
      <c r="X260">
        <f t="shared" si="118"/>
        <v>3.5653026440059987</v>
      </c>
      <c r="Y260">
        <f t="shared" si="119"/>
        <v>5.0288905124955647</v>
      </c>
      <c r="Z260">
        <f t="shared" si="120"/>
        <v>1.584302286393525</v>
      </c>
      <c r="AA260">
        <f t="shared" si="121"/>
        <v>-76.930366986613691</v>
      </c>
      <c r="AB260">
        <f t="shared" si="122"/>
        <v>-83.561377336375358</v>
      </c>
      <c r="AC260">
        <f t="shared" si="123"/>
        <v>-5.2239936409420507</v>
      </c>
      <c r="AD260">
        <f t="shared" si="124"/>
        <v>60.406279608632076</v>
      </c>
      <c r="AE260">
        <f t="shared" si="125"/>
        <v>62.275684301979709</v>
      </c>
      <c r="AF260">
        <f t="shared" si="126"/>
        <v>1.7748042981278758</v>
      </c>
      <c r="AG260">
        <f t="shared" si="127"/>
        <v>38.361592530862545</v>
      </c>
      <c r="AH260">
        <v>1678.7371237343191</v>
      </c>
      <c r="AI260">
        <v>1655.132242424243</v>
      </c>
      <c r="AJ260">
        <v>1.75161453205475</v>
      </c>
      <c r="AK260">
        <v>66.402608217360225</v>
      </c>
      <c r="AL260">
        <f t="shared" si="128"/>
        <v>1.7444527661363649</v>
      </c>
      <c r="AM260">
        <v>34.571364193462351</v>
      </c>
      <c r="AN260">
        <v>35.270846176470577</v>
      </c>
      <c r="AO260">
        <v>-7.9539945390654987E-5</v>
      </c>
      <c r="AP260">
        <v>90.818453597350185</v>
      </c>
      <c r="AQ260">
        <v>144</v>
      </c>
      <c r="AR260">
        <v>22</v>
      </c>
      <c r="AS260">
        <f t="shared" si="129"/>
        <v>1</v>
      </c>
      <c r="AT260">
        <f t="shared" si="130"/>
        <v>0</v>
      </c>
      <c r="AU260">
        <f t="shared" si="131"/>
        <v>47126.365437279346</v>
      </c>
      <c r="AV260">
        <f t="shared" si="132"/>
        <v>1200.0274999999999</v>
      </c>
      <c r="AW260">
        <f t="shared" si="133"/>
        <v>1025.9493324210171</v>
      </c>
      <c r="AX260">
        <f t="shared" si="134"/>
        <v>0.85493818468411531</v>
      </c>
      <c r="AY260">
        <f t="shared" si="135"/>
        <v>0.18843069644034255</v>
      </c>
      <c r="AZ260">
        <v>2.7</v>
      </c>
      <c r="BA260">
        <v>0.5</v>
      </c>
      <c r="BB260" t="s">
        <v>355</v>
      </c>
      <c r="BC260">
        <v>2</v>
      </c>
      <c r="BD260" t="b">
        <v>1</v>
      </c>
      <c r="BE260">
        <v>1670264118.7874999</v>
      </c>
      <c r="BF260">
        <v>1593.6875</v>
      </c>
      <c r="BG260">
        <v>1620.73</v>
      </c>
      <c r="BH260">
        <v>35.275675</v>
      </c>
      <c r="BI260">
        <v>34.564475000000002</v>
      </c>
      <c r="BJ260">
        <v>1599.1675</v>
      </c>
      <c r="BK260">
        <v>35.145537500000003</v>
      </c>
      <c r="BL260">
        <v>650.01850000000002</v>
      </c>
      <c r="BM260">
        <v>100.96962499999999</v>
      </c>
      <c r="BN260">
        <v>0.10009638749999999</v>
      </c>
      <c r="BO260">
        <v>32.918050000000001</v>
      </c>
      <c r="BP260">
        <v>33.340612499999999</v>
      </c>
      <c r="BQ260">
        <v>999.9</v>
      </c>
      <c r="BR260">
        <v>0</v>
      </c>
      <c r="BS260">
        <v>0</v>
      </c>
      <c r="BT260">
        <v>8973.9850000000006</v>
      </c>
      <c r="BU260">
        <v>0</v>
      </c>
      <c r="BV260">
        <v>144.02362500000001</v>
      </c>
      <c r="BW260">
        <v>-27.0449375</v>
      </c>
      <c r="BX260">
        <v>1651.95875</v>
      </c>
      <c r="BY260">
        <v>1678.7574999999999</v>
      </c>
      <c r="BZ260">
        <v>0.71120262499999998</v>
      </c>
      <c r="CA260">
        <v>1620.73</v>
      </c>
      <c r="CB260">
        <v>34.564475000000002</v>
      </c>
      <c r="CC260">
        <v>3.5617725</v>
      </c>
      <c r="CD260">
        <v>3.4899637499999998</v>
      </c>
      <c r="CE260">
        <v>26.917124999999999</v>
      </c>
      <c r="CF260">
        <v>26.571000000000002</v>
      </c>
      <c r="CG260">
        <v>1200.0274999999999</v>
      </c>
      <c r="CH260">
        <v>0.49997862500000001</v>
      </c>
      <c r="CI260">
        <v>0.50002137499999999</v>
      </c>
      <c r="CJ260">
        <v>0</v>
      </c>
      <c r="CK260">
        <v>947.63137499999993</v>
      </c>
      <c r="CL260">
        <v>4.9990899999999998</v>
      </c>
      <c r="CM260">
        <v>9721.4412499999999</v>
      </c>
      <c r="CN260">
        <v>9558</v>
      </c>
      <c r="CO260">
        <v>42.742125000000001</v>
      </c>
      <c r="CP260">
        <v>44.375</v>
      </c>
      <c r="CQ260">
        <v>43.5</v>
      </c>
      <c r="CR260">
        <v>43.5</v>
      </c>
      <c r="CS260">
        <v>44.061999999999998</v>
      </c>
      <c r="CT260">
        <v>597.48750000000007</v>
      </c>
      <c r="CU260">
        <v>597.54124999999999</v>
      </c>
      <c r="CV260">
        <v>0</v>
      </c>
      <c r="CW260">
        <v>1670264139.8</v>
      </c>
      <c r="CX260">
        <v>0</v>
      </c>
      <c r="CY260">
        <v>1670262879</v>
      </c>
      <c r="CZ260" t="s">
        <v>356</v>
      </c>
      <c r="DA260">
        <v>1670262873</v>
      </c>
      <c r="DB260">
        <v>1670262879</v>
      </c>
      <c r="DC260">
        <v>3</v>
      </c>
      <c r="DD260">
        <v>-7.0000000000000001E-3</v>
      </c>
      <c r="DE260">
        <v>-1.0999999999999999E-2</v>
      </c>
      <c r="DF260">
        <v>-3.9849999999999999</v>
      </c>
      <c r="DG260">
        <v>0.13</v>
      </c>
      <c r="DH260">
        <v>415</v>
      </c>
      <c r="DI260">
        <v>34</v>
      </c>
      <c r="DJ260">
        <v>0.34</v>
      </c>
      <c r="DK260">
        <v>0.13</v>
      </c>
      <c r="DL260">
        <v>-26.966004878048778</v>
      </c>
      <c r="DM260">
        <v>-0.56643972125434672</v>
      </c>
      <c r="DN260">
        <v>0.1165631597894768</v>
      </c>
      <c r="DO260">
        <v>0</v>
      </c>
      <c r="DP260">
        <v>0.70521102439024386</v>
      </c>
      <c r="DQ260">
        <v>4.2325860627178233E-2</v>
      </c>
      <c r="DR260">
        <v>4.563335827818718E-3</v>
      </c>
      <c r="DS260">
        <v>1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363</v>
      </c>
      <c r="EA260">
        <v>3.2968199999999999</v>
      </c>
      <c r="EB260">
        <v>2.6251799999999998</v>
      </c>
      <c r="EC260">
        <v>0.24902099999999999</v>
      </c>
      <c r="ED260">
        <v>0.24939600000000001</v>
      </c>
      <c r="EE260">
        <v>0.14277000000000001</v>
      </c>
      <c r="EF260">
        <v>0.13922799999999999</v>
      </c>
      <c r="EG260">
        <v>22735.9</v>
      </c>
      <c r="EH260">
        <v>23129</v>
      </c>
      <c r="EI260">
        <v>28178.1</v>
      </c>
      <c r="EJ260">
        <v>29669.8</v>
      </c>
      <c r="EK260">
        <v>33244.5</v>
      </c>
      <c r="EL260">
        <v>35451.5</v>
      </c>
      <c r="EM260">
        <v>39769.300000000003</v>
      </c>
      <c r="EN260">
        <v>42391.5</v>
      </c>
      <c r="EO260">
        <v>1.9803999999999999</v>
      </c>
      <c r="EP260">
        <v>2.1590199999999999</v>
      </c>
      <c r="EQ260">
        <v>0.143982</v>
      </c>
      <c r="ER260">
        <v>0</v>
      </c>
      <c r="ES260">
        <v>31.0062</v>
      </c>
      <c r="ET260">
        <v>999.9</v>
      </c>
      <c r="EU260">
        <v>51.3</v>
      </c>
      <c r="EV260">
        <v>39.4</v>
      </c>
      <c r="EW260">
        <v>36.477600000000002</v>
      </c>
      <c r="EX260">
        <v>56.970300000000002</v>
      </c>
      <c r="EY260">
        <v>-1.4783599999999999</v>
      </c>
      <c r="EZ260">
        <v>2</v>
      </c>
      <c r="FA260">
        <v>0.43937999999999999</v>
      </c>
      <c r="FB260">
        <v>0.24465999999999999</v>
      </c>
      <c r="FC260">
        <v>20.2744</v>
      </c>
      <c r="FD260">
        <v>5.21774</v>
      </c>
      <c r="FE260">
        <v>12.0044</v>
      </c>
      <c r="FF260">
        <v>4.9865500000000003</v>
      </c>
      <c r="FG260">
        <v>3.2845</v>
      </c>
      <c r="FH260">
        <v>9999</v>
      </c>
      <c r="FI260">
        <v>9999</v>
      </c>
      <c r="FJ260">
        <v>9999</v>
      </c>
      <c r="FK260">
        <v>999.9</v>
      </c>
      <c r="FL260">
        <v>1.8658399999999999</v>
      </c>
      <c r="FM260">
        <v>1.8623000000000001</v>
      </c>
      <c r="FN260">
        <v>1.86432</v>
      </c>
      <c r="FO260">
        <v>1.86043</v>
      </c>
      <c r="FP260">
        <v>1.86111</v>
      </c>
      <c r="FQ260">
        <v>1.8602099999999999</v>
      </c>
      <c r="FR260">
        <v>1.8619000000000001</v>
      </c>
      <c r="FS260">
        <v>1.8585199999999999</v>
      </c>
      <c r="FT260">
        <v>0</v>
      </c>
      <c r="FU260">
        <v>0</v>
      </c>
      <c r="FV260">
        <v>0</v>
      </c>
      <c r="FW260">
        <v>0</v>
      </c>
      <c r="FX260" t="s">
        <v>358</v>
      </c>
      <c r="FY260" t="s">
        <v>359</v>
      </c>
      <c r="FZ260" t="s">
        <v>360</v>
      </c>
      <c r="GA260" t="s">
        <v>360</v>
      </c>
      <c r="GB260" t="s">
        <v>360</v>
      </c>
      <c r="GC260" t="s">
        <v>360</v>
      </c>
      <c r="GD260">
        <v>0</v>
      </c>
      <c r="GE260">
        <v>100</v>
      </c>
      <c r="GF260">
        <v>100</v>
      </c>
      <c r="GG260">
        <v>-5.48</v>
      </c>
      <c r="GH260">
        <v>0.13009999999999999</v>
      </c>
      <c r="GI260">
        <v>-3.0386377359327348</v>
      </c>
      <c r="GJ260">
        <v>-2.737337881603403E-3</v>
      </c>
      <c r="GK260">
        <v>1.2769921614711079E-6</v>
      </c>
      <c r="GL260">
        <v>-3.2469241445839119E-10</v>
      </c>
      <c r="GM260">
        <v>0.13012000000000509</v>
      </c>
      <c r="GN260">
        <v>0</v>
      </c>
      <c r="GO260">
        <v>0</v>
      </c>
      <c r="GP260">
        <v>0</v>
      </c>
      <c r="GQ260">
        <v>4</v>
      </c>
      <c r="GR260">
        <v>2074</v>
      </c>
      <c r="GS260">
        <v>4</v>
      </c>
      <c r="GT260">
        <v>30</v>
      </c>
      <c r="GU260">
        <v>20.8</v>
      </c>
      <c r="GV260">
        <v>20.7</v>
      </c>
      <c r="GW260">
        <v>4.1052200000000001</v>
      </c>
      <c r="GX260">
        <v>2.5109900000000001</v>
      </c>
      <c r="GY260">
        <v>2.04834</v>
      </c>
      <c r="GZ260">
        <v>2.6061999999999999</v>
      </c>
      <c r="HA260">
        <v>2.1972700000000001</v>
      </c>
      <c r="HB260">
        <v>2.31812</v>
      </c>
      <c r="HC260">
        <v>42.6706</v>
      </c>
      <c r="HD260">
        <v>13.361499999999999</v>
      </c>
      <c r="HE260">
        <v>18</v>
      </c>
      <c r="HF260">
        <v>520.91899999999998</v>
      </c>
      <c r="HG260">
        <v>721.32600000000002</v>
      </c>
      <c r="HH260">
        <v>30.999700000000001</v>
      </c>
      <c r="HI260">
        <v>32.996899999999997</v>
      </c>
      <c r="HJ260">
        <v>29.9998</v>
      </c>
      <c r="HK260">
        <v>32.910499999999999</v>
      </c>
      <c r="HL260">
        <v>32.900700000000001</v>
      </c>
      <c r="HM260">
        <v>82.080799999999996</v>
      </c>
      <c r="HN260">
        <v>-30</v>
      </c>
      <c r="HO260">
        <v>-30</v>
      </c>
      <c r="HP260">
        <v>31</v>
      </c>
      <c r="HQ260">
        <v>1635.36</v>
      </c>
      <c r="HR260">
        <v>33.834600000000002</v>
      </c>
      <c r="HS260">
        <v>99.283900000000003</v>
      </c>
      <c r="HT260">
        <v>98.318399999999997</v>
      </c>
    </row>
    <row r="261" spans="1:228" x14ac:dyDescent="0.2">
      <c r="A261">
        <v>246</v>
      </c>
      <c r="B261">
        <v>1670264125.0999999</v>
      </c>
      <c r="C261">
        <v>978.09999990463257</v>
      </c>
      <c r="D261" t="s">
        <v>851</v>
      </c>
      <c r="E261" t="s">
        <v>852</v>
      </c>
      <c r="F261">
        <v>4</v>
      </c>
      <c r="G261">
        <v>1670264123.0999999</v>
      </c>
      <c r="H261">
        <f t="shared" si="102"/>
        <v>1.7466305526139089E-3</v>
      </c>
      <c r="I261">
        <f t="shared" si="103"/>
        <v>1.746630552613909</v>
      </c>
      <c r="J261">
        <f t="shared" si="104"/>
        <v>39.317783907067785</v>
      </c>
      <c r="K261">
        <f t="shared" si="105"/>
        <v>1600.8285714285721</v>
      </c>
      <c r="L261">
        <f t="shared" si="106"/>
        <v>977.86508889280753</v>
      </c>
      <c r="M261">
        <f t="shared" si="107"/>
        <v>98.83287263138898</v>
      </c>
      <c r="N261">
        <f t="shared" si="108"/>
        <v>161.79582245218259</v>
      </c>
      <c r="O261">
        <f t="shared" si="109"/>
        <v>0.10825944576942528</v>
      </c>
      <c r="P261">
        <f t="shared" si="110"/>
        <v>3.6789536739136435</v>
      </c>
      <c r="Q261">
        <f t="shared" si="111"/>
        <v>0.10652028286621328</v>
      </c>
      <c r="R261">
        <f t="shared" si="112"/>
        <v>6.6729106342370212E-2</v>
      </c>
      <c r="S261">
        <f t="shared" si="113"/>
        <v>226.09274880808087</v>
      </c>
      <c r="T261">
        <f t="shared" si="114"/>
        <v>33.630800043538592</v>
      </c>
      <c r="U261">
        <f t="shared" si="115"/>
        <v>33.341814285714293</v>
      </c>
      <c r="V261">
        <f t="shared" si="116"/>
        <v>5.1499518102797905</v>
      </c>
      <c r="W261">
        <f t="shared" si="117"/>
        <v>70.852455011717296</v>
      </c>
      <c r="X261">
        <f t="shared" si="118"/>
        <v>3.5641327706271846</v>
      </c>
      <c r="Y261">
        <f t="shared" si="119"/>
        <v>5.0303588916400459</v>
      </c>
      <c r="Z261">
        <f t="shared" si="120"/>
        <v>1.585819039652606</v>
      </c>
      <c r="AA261">
        <f t="shared" si="121"/>
        <v>-77.02640737027339</v>
      </c>
      <c r="AB261">
        <f t="shared" si="122"/>
        <v>-83.019352695905766</v>
      </c>
      <c r="AC261">
        <f t="shared" si="123"/>
        <v>-5.1748155019432325</v>
      </c>
      <c r="AD261">
        <f t="shared" si="124"/>
        <v>60.872173239958485</v>
      </c>
      <c r="AE261">
        <f t="shared" si="125"/>
        <v>62.162039976747273</v>
      </c>
      <c r="AF261">
        <f t="shared" si="126"/>
        <v>1.7784398204978038</v>
      </c>
      <c r="AG261">
        <f t="shared" si="127"/>
        <v>39.317783907067785</v>
      </c>
      <c r="AH261">
        <v>1685.507540626337</v>
      </c>
      <c r="AI261">
        <v>1661.8395757575749</v>
      </c>
      <c r="AJ261">
        <v>1.665478009521558</v>
      </c>
      <c r="AK261">
        <v>66.402608217360225</v>
      </c>
      <c r="AL261">
        <f t="shared" si="128"/>
        <v>1.746630552613909</v>
      </c>
      <c r="AM261">
        <v>34.55960433478355</v>
      </c>
      <c r="AN261">
        <v>35.259964705882354</v>
      </c>
      <c r="AO261">
        <v>-7.3023040605212317E-5</v>
      </c>
      <c r="AP261">
        <v>90.818453597350185</v>
      </c>
      <c r="AQ261">
        <v>144</v>
      </c>
      <c r="AR261">
        <v>22</v>
      </c>
      <c r="AS261">
        <f t="shared" si="129"/>
        <v>1</v>
      </c>
      <c r="AT261">
        <f t="shared" si="130"/>
        <v>0</v>
      </c>
      <c r="AU261">
        <f t="shared" si="131"/>
        <v>47321.335126201426</v>
      </c>
      <c r="AV261">
        <f t="shared" si="132"/>
        <v>1199.8671428571431</v>
      </c>
      <c r="AW261">
        <f t="shared" si="133"/>
        <v>1025.8127278798347</v>
      </c>
      <c r="AX261">
        <f t="shared" si="134"/>
        <v>0.85493859381560589</v>
      </c>
      <c r="AY261">
        <f t="shared" si="135"/>
        <v>0.18843148606411969</v>
      </c>
      <c r="AZ261">
        <v>2.7</v>
      </c>
      <c r="BA261">
        <v>0.5</v>
      </c>
      <c r="BB261" t="s">
        <v>355</v>
      </c>
      <c r="BC261">
        <v>2</v>
      </c>
      <c r="BD261" t="b">
        <v>1</v>
      </c>
      <c r="BE261">
        <v>1670264123.0999999</v>
      </c>
      <c r="BF261">
        <v>1600.8285714285721</v>
      </c>
      <c r="BG261">
        <v>1627.8328571428569</v>
      </c>
      <c r="BH261">
        <v>35.26398571428571</v>
      </c>
      <c r="BI261">
        <v>34.551285714285719</v>
      </c>
      <c r="BJ261">
        <v>1606.3171428571429</v>
      </c>
      <c r="BK261">
        <v>35.133871428571418</v>
      </c>
      <c r="BL261">
        <v>649.98699999999997</v>
      </c>
      <c r="BM261">
        <v>100.9701428571429</v>
      </c>
      <c r="BN261">
        <v>9.9906328571428574E-2</v>
      </c>
      <c r="BO261">
        <v>32.92324285714286</v>
      </c>
      <c r="BP261">
        <v>33.341814285714293</v>
      </c>
      <c r="BQ261">
        <v>999.89999999999986</v>
      </c>
      <c r="BR261">
        <v>0</v>
      </c>
      <c r="BS261">
        <v>0</v>
      </c>
      <c r="BT261">
        <v>9011.7857142857138</v>
      </c>
      <c r="BU261">
        <v>0</v>
      </c>
      <c r="BV261">
        <v>146.00457142857141</v>
      </c>
      <c r="BW261">
        <v>-27.003399999999999</v>
      </c>
      <c r="BX261">
        <v>1659.3442857142859</v>
      </c>
      <c r="BY261">
        <v>1686.088571428571</v>
      </c>
      <c r="BZ261">
        <v>0.7127081428571429</v>
      </c>
      <c r="CA261">
        <v>1627.8328571428569</v>
      </c>
      <c r="CB261">
        <v>34.551285714285719</v>
      </c>
      <c r="CC261">
        <v>3.5606114285714279</v>
      </c>
      <c r="CD261">
        <v>3.488648571428572</v>
      </c>
      <c r="CE261">
        <v>26.911557142857141</v>
      </c>
      <c r="CF261">
        <v>26.564571428571419</v>
      </c>
      <c r="CG261">
        <v>1199.8671428571431</v>
      </c>
      <c r="CH261">
        <v>0.49996457142857148</v>
      </c>
      <c r="CI261">
        <v>0.50003542857142846</v>
      </c>
      <c r="CJ261">
        <v>0</v>
      </c>
      <c r="CK261">
        <v>947.68171428571418</v>
      </c>
      <c r="CL261">
        <v>4.9990899999999998</v>
      </c>
      <c r="CM261">
        <v>9718.102857142856</v>
      </c>
      <c r="CN261">
        <v>9556.6671428571426</v>
      </c>
      <c r="CO261">
        <v>42.732000000000014</v>
      </c>
      <c r="CP261">
        <v>44.375</v>
      </c>
      <c r="CQ261">
        <v>43.5</v>
      </c>
      <c r="CR261">
        <v>43.5</v>
      </c>
      <c r="CS261">
        <v>44.061999999999998</v>
      </c>
      <c r="CT261">
        <v>597.39</v>
      </c>
      <c r="CU261">
        <v>597.47714285714301</v>
      </c>
      <c r="CV261">
        <v>0</v>
      </c>
      <c r="CW261">
        <v>1670264144</v>
      </c>
      <c r="CX261">
        <v>0</v>
      </c>
      <c r="CY261">
        <v>1670262879</v>
      </c>
      <c r="CZ261" t="s">
        <v>356</v>
      </c>
      <c r="DA261">
        <v>1670262873</v>
      </c>
      <c r="DB261">
        <v>1670262879</v>
      </c>
      <c r="DC261">
        <v>3</v>
      </c>
      <c r="DD261">
        <v>-7.0000000000000001E-3</v>
      </c>
      <c r="DE261">
        <v>-1.0999999999999999E-2</v>
      </c>
      <c r="DF261">
        <v>-3.9849999999999999</v>
      </c>
      <c r="DG261">
        <v>0.13</v>
      </c>
      <c r="DH261">
        <v>415</v>
      </c>
      <c r="DI261">
        <v>34</v>
      </c>
      <c r="DJ261">
        <v>0.34</v>
      </c>
      <c r="DK261">
        <v>0.13</v>
      </c>
      <c r="DL261">
        <v>-26.971934146341461</v>
      </c>
      <c r="DM261">
        <v>-0.70073519163761178</v>
      </c>
      <c r="DN261">
        <v>0.1136840735992731</v>
      </c>
      <c r="DO261">
        <v>0</v>
      </c>
      <c r="DP261">
        <v>0.70804926829268289</v>
      </c>
      <c r="DQ261">
        <v>4.344620905923318E-2</v>
      </c>
      <c r="DR261">
        <v>4.5596089906406742E-3</v>
      </c>
      <c r="DS261">
        <v>1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363</v>
      </c>
      <c r="EA261">
        <v>3.2967900000000001</v>
      </c>
      <c r="EB261">
        <v>2.6253000000000002</v>
      </c>
      <c r="EC261">
        <v>0.249616</v>
      </c>
      <c r="ED261">
        <v>0.250002</v>
      </c>
      <c r="EE261">
        <v>0.14274400000000001</v>
      </c>
      <c r="EF261">
        <v>0.13919699999999999</v>
      </c>
      <c r="EG261">
        <v>22717.8</v>
      </c>
      <c r="EH261">
        <v>23110.400000000001</v>
      </c>
      <c r="EI261">
        <v>28178</v>
      </c>
      <c r="EJ261">
        <v>29670</v>
      </c>
      <c r="EK261">
        <v>33245.599999999999</v>
      </c>
      <c r="EL261">
        <v>35453</v>
      </c>
      <c r="EM261">
        <v>39769.300000000003</v>
      </c>
      <c r="EN261">
        <v>42391.7</v>
      </c>
      <c r="EO261">
        <v>1.9802999999999999</v>
      </c>
      <c r="EP261">
        <v>2.1589499999999999</v>
      </c>
      <c r="EQ261">
        <v>0.14388200000000001</v>
      </c>
      <c r="ER261">
        <v>0</v>
      </c>
      <c r="ES261">
        <v>31.0062</v>
      </c>
      <c r="ET261">
        <v>999.9</v>
      </c>
      <c r="EU261">
        <v>51.3</v>
      </c>
      <c r="EV261">
        <v>39.4</v>
      </c>
      <c r="EW261">
        <v>36.479199999999999</v>
      </c>
      <c r="EX261">
        <v>57.210299999999997</v>
      </c>
      <c r="EY261">
        <v>-1.5184299999999999</v>
      </c>
      <c r="EZ261">
        <v>2</v>
      </c>
      <c r="FA261">
        <v>0.439029</v>
      </c>
      <c r="FB261">
        <v>0.243949</v>
      </c>
      <c r="FC261">
        <v>20.2744</v>
      </c>
      <c r="FD261">
        <v>5.2178899999999997</v>
      </c>
      <c r="FE261">
        <v>12.004099999999999</v>
      </c>
      <c r="FF261">
        <v>4.9864499999999996</v>
      </c>
      <c r="FG261">
        <v>3.2844500000000001</v>
      </c>
      <c r="FH261">
        <v>9999</v>
      </c>
      <c r="FI261">
        <v>9999</v>
      </c>
      <c r="FJ261">
        <v>9999</v>
      </c>
      <c r="FK261">
        <v>999.9</v>
      </c>
      <c r="FL261">
        <v>1.8658399999999999</v>
      </c>
      <c r="FM261">
        <v>1.8623000000000001</v>
      </c>
      <c r="FN261">
        <v>1.86432</v>
      </c>
      <c r="FO261">
        <v>1.8604499999999999</v>
      </c>
      <c r="FP261">
        <v>1.86111</v>
      </c>
      <c r="FQ261">
        <v>1.8602000000000001</v>
      </c>
      <c r="FR261">
        <v>1.86188</v>
      </c>
      <c r="FS261">
        <v>1.8585100000000001</v>
      </c>
      <c r="FT261">
        <v>0</v>
      </c>
      <c r="FU261">
        <v>0</v>
      </c>
      <c r="FV261">
        <v>0</v>
      </c>
      <c r="FW261">
        <v>0</v>
      </c>
      <c r="FX261" t="s">
        <v>358</v>
      </c>
      <c r="FY261" t="s">
        <v>359</v>
      </c>
      <c r="FZ261" t="s">
        <v>360</v>
      </c>
      <c r="GA261" t="s">
        <v>360</v>
      </c>
      <c r="GB261" t="s">
        <v>360</v>
      </c>
      <c r="GC261" t="s">
        <v>360</v>
      </c>
      <c r="GD261">
        <v>0</v>
      </c>
      <c r="GE261">
        <v>100</v>
      </c>
      <c r="GF261">
        <v>100</v>
      </c>
      <c r="GG261">
        <v>-5.49</v>
      </c>
      <c r="GH261">
        <v>0.13009999999999999</v>
      </c>
      <c r="GI261">
        <v>-3.0386377359327348</v>
      </c>
      <c r="GJ261">
        <v>-2.737337881603403E-3</v>
      </c>
      <c r="GK261">
        <v>1.2769921614711079E-6</v>
      </c>
      <c r="GL261">
        <v>-3.2469241445839119E-10</v>
      </c>
      <c r="GM261">
        <v>0.13012000000000509</v>
      </c>
      <c r="GN261">
        <v>0</v>
      </c>
      <c r="GO261">
        <v>0</v>
      </c>
      <c r="GP261">
        <v>0</v>
      </c>
      <c r="GQ261">
        <v>4</v>
      </c>
      <c r="GR261">
        <v>2074</v>
      </c>
      <c r="GS261">
        <v>4</v>
      </c>
      <c r="GT261">
        <v>30</v>
      </c>
      <c r="GU261">
        <v>20.9</v>
      </c>
      <c r="GV261">
        <v>20.8</v>
      </c>
      <c r="GW261">
        <v>4.1174299999999997</v>
      </c>
      <c r="GX261">
        <v>2.50732</v>
      </c>
      <c r="GY261">
        <v>2.04834</v>
      </c>
      <c r="GZ261">
        <v>2.6061999999999999</v>
      </c>
      <c r="HA261">
        <v>2.1972700000000001</v>
      </c>
      <c r="HB261">
        <v>2.3535200000000001</v>
      </c>
      <c r="HC261">
        <v>42.643900000000002</v>
      </c>
      <c r="HD261">
        <v>13.3703</v>
      </c>
      <c r="HE261">
        <v>18</v>
      </c>
      <c r="HF261">
        <v>520.83500000000004</v>
      </c>
      <c r="HG261">
        <v>721.22900000000004</v>
      </c>
      <c r="HH261">
        <v>30.9998</v>
      </c>
      <c r="HI261">
        <v>32.994700000000002</v>
      </c>
      <c r="HJ261">
        <v>29.9999</v>
      </c>
      <c r="HK261">
        <v>32.908299999999997</v>
      </c>
      <c r="HL261">
        <v>32.898499999999999</v>
      </c>
      <c r="HM261">
        <v>82.340599999999995</v>
      </c>
      <c r="HN261">
        <v>-30</v>
      </c>
      <c r="HO261">
        <v>-30</v>
      </c>
      <c r="HP261">
        <v>31</v>
      </c>
      <c r="HQ261">
        <v>1642.04</v>
      </c>
      <c r="HR261">
        <v>33.834600000000002</v>
      </c>
      <c r="HS261">
        <v>99.283900000000003</v>
      </c>
      <c r="HT261">
        <v>98.318899999999999</v>
      </c>
    </row>
    <row r="262" spans="1:228" x14ac:dyDescent="0.2">
      <c r="A262">
        <v>247</v>
      </c>
      <c r="B262">
        <v>1670264129.0999999</v>
      </c>
      <c r="C262">
        <v>982.09999990463257</v>
      </c>
      <c r="D262" t="s">
        <v>853</v>
      </c>
      <c r="E262" t="s">
        <v>854</v>
      </c>
      <c r="F262">
        <v>4</v>
      </c>
      <c r="G262">
        <v>1670264126.7874999</v>
      </c>
      <c r="H262">
        <f t="shared" si="102"/>
        <v>1.7677568898699563E-3</v>
      </c>
      <c r="I262">
        <f t="shared" si="103"/>
        <v>1.7677568898699563</v>
      </c>
      <c r="J262">
        <f t="shared" si="104"/>
        <v>38.525432146328136</v>
      </c>
      <c r="K262">
        <f t="shared" si="105"/>
        <v>1606.8775000000001</v>
      </c>
      <c r="L262">
        <f t="shared" si="106"/>
        <v>1002.7066954061875</v>
      </c>
      <c r="M262">
        <f t="shared" si="107"/>
        <v>101.34454467231775</v>
      </c>
      <c r="N262">
        <f t="shared" si="108"/>
        <v>162.40867775967519</v>
      </c>
      <c r="O262">
        <f t="shared" si="109"/>
        <v>0.10966650707276708</v>
      </c>
      <c r="P262">
        <f t="shared" si="110"/>
        <v>3.6759243692723294</v>
      </c>
      <c r="Q262">
        <f t="shared" si="111"/>
        <v>0.10788079922397069</v>
      </c>
      <c r="R262">
        <f t="shared" si="112"/>
        <v>6.7583516211681627E-2</v>
      </c>
      <c r="S262">
        <f t="shared" si="113"/>
        <v>226.10871036084492</v>
      </c>
      <c r="T262">
        <f t="shared" si="114"/>
        <v>33.628830490999043</v>
      </c>
      <c r="U262">
        <f t="shared" si="115"/>
        <v>33.336200000000012</v>
      </c>
      <c r="V262">
        <f t="shared" si="116"/>
        <v>5.1483314937336644</v>
      </c>
      <c r="W262">
        <f t="shared" si="117"/>
        <v>70.833355049177101</v>
      </c>
      <c r="X262">
        <f t="shared" si="118"/>
        <v>3.5635390056843828</v>
      </c>
      <c r="Y262">
        <f t="shared" si="119"/>
        <v>5.0308770539110323</v>
      </c>
      <c r="Z262">
        <f t="shared" si="120"/>
        <v>1.5847924880492816</v>
      </c>
      <c r="AA262">
        <f t="shared" si="121"/>
        <v>-77.958078843265071</v>
      </c>
      <c r="AB262">
        <f t="shared" si="122"/>
        <v>-81.475286673369268</v>
      </c>
      <c r="AC262">
        <f t="shared" si="123"/>
        <v>-5.082660728105151</v>
      </c>
      <c r="AD262">
        <f t="shared" si="124"/>
        <v>61.592684116105445</v>
      </c>
      <c r="AE262">
        <f t="shared" si="125"/>
        <v>62.323625048068976</v>
      </c>
      <c r="AF262">
        <f t="shared" si="126"/>
        <v>1.7933735293811852</v>
      </c>
      <c r="AG262">
        <f t="shared" si="127"/>
        <v>38.525432146328136</v>
      </c>
      <c r="AH262">
        <v>1692.3667432058401</v>
      </c>
      <c r="AI262">
        <v>1668.74909090909</v>
      </c>
      <c r="AJ262">
        <v>1.7371308589317509</v>
      </c>
      <c r="AK262">
        <v>66.402608217360225</v>
      </c>
      <c r="AL262">
        <f t="shared" si="128"/>
        <v>1.7677568898699563</v>
      </c>
      <c r="AM262">
        <v>34.547318885084643</v>
      </c>
      <c r="AN262">
        <v>35.256141176470557</v>
      </c>
      <c r="AO262">
        <v>-6.9808883129161346E-5</v>
      </c>
      <c r="AP262">
        <v>90.818453597350185</v>
      </c>
      <c r="AQ262">
        <v>144</v>
      </c>
      <c r="AR262">
        <v>22</v>
      </c>
      <c r="AS262">
        <f t="shared" si="129"/>
        <v>1</v>
      </c>
      <c r="AT262">
        <f t="shared" si="130"/>
        <v>0</v>
      </c>
      <c r="AU262">
        <f t="shared" si="131"/>
        <v>47266.913305799302</v>
      </c>
      <c r="AV262">
        <f t="shared" si="132"/>
        <v>1199.9575</v>
      </c>
      <c r="AW262">
        <f t="shared" si="133"/>
        <v>1025.8894260937018</v>
      </c>
      <c r="AX262">
        <f t="shared" si="134"/>
        <v>0.85493813413700226</v>
      </c>
      <c r="AY262">
        <f t="shared" si="135"/>
        <v>0.1884305988844146</v>
      </c>
      <c r="AZ262">
        <v>2.7</v>
      </c>
      <c r="BA262">
        <v>0.5</v>
      </c>
      <c r="BB262" t="s">
        <v>355</v>
      </c>
      <c r="BC262">
        <v>2</v>
      </c>
      <c r="BD262" t="b">
        <v>1</v>
      </c>
      <c r="BE262">
        <v>1670264126.7874999</v>
      </c>
      <c r="BF262">
        <v>1606.8775000000001</v>
      </c>
      <c r="BG262">
        <v>1633.9637499999999</v>
      </c>
      <c r="BH262">
        <v>35.257787500000013</v>
      </c>
      <c r="BI262">
        <v>34.539087499999987</v>
      </c>
      <c r="BJ262">
        <v>1612.3724999999999</v>
      </c>
      <c r="BK262">
        <v>35.1276625</v>
      </c>
      <c r="BL262">
        <v>649.97724999999991</v>
      </c>
      <c r="BM262">
        <v>100.97087500000001</v>
      </c>
      <c r="BN262">
        <v>0.100101325</v>
      </c>
      <c r="BO262">
        <v>32.925075</v>
      </c>
      <c r="BP262">
        <v>33.336200000000012</v>
      </c>
      <c r="BQ262">
        <v>999.9</v>
      </c>
      <c r="BR262">
        <v>0</v>
      </c>
      <c r="BS262">
        <v>0</v>
      </c>
      <c r="BT262">
        <v>9001.2487499999988</v>
      </c>
      <c r="BU262">
        <v>0</v>
      </c>
      <c r="BV262">
        <v>147.37275</v>
      </c>
      <c r="BW262">
        <v>-27.084050000000001</v>
      </c>
      <c r="BX262">
        <v>1665.60375</v>
      </c>
      <c r="BY262">
        <v>1692.4175</v>
      </c>
      <c r="BZ262">
        <v>0.71869862500000004</v>
      </c>
      <c r="CA262">
        <v>1633.9637499999999</v>
      </c>
      <c r="CB262">
        <v>34.539087499999987</v>
      </c>
      <c r="CC262">
        <v>3.5600049999999999</v>
      </c>
      <c r="CD262">
        <v>3.4874387499999999</v>
      </c>
      <c r="CE262">
        <v>26.908650000000002</v>
      </c>
      <c r="CF262">
        <v>26.558712499999999</v>
      </c>
      <c r="CG262">
        <v>1199.9575</v>
      </c>
      <c r="CH262">
        <v>0.49997987500000002</v>
      </c>
      <c r="CI262">
        <v>0.50002012500000004</v>
      </c>
      <c r="CJ262">
        <v>0</v>
      </c>
      <c r="CK262">
        <v>947.32062500000006</v>
      </c>
      <c r="CL262">
        <v>4.9990899999999998</v>
      </c>
      <c r="CM262">
        <v>9718.0762500000001</v>
      </c>
      <c r="CN262">
        <v>9557.4412499999999</v>
      </c>
      <c r="CO262">
        <v>42.734250000000003</v>
      </c>
      <c r="CP262">
        <v>44.375</v>
      </c>
      <c r="CQ262">
        <v>43.5</v>
      </c>
      <c r="CR262">
        <v>43.5</v>
      </c>
      <c r="CS262">
        <v>44.061999999999998</v>
      </c>
      <c r="CT262">
        <v>597.45375000000001</v>
      </c>
      <c r="CU262">
        <v>597.50375000000008</v>
      </c>
      <c r="CV262">
        <v>0</v>
      </c>
      <c r="CW262">
        <v>1670264148.2</v>
      </c>
      <c r="CX262">
        <v>0</v>
      </c>
      <c r="CY262">
        <v>1670262879</v>
      </c>
      <c r="CZ262" t="s">
        <v>356</v>
      </c>
      <c r="DA262">
        <v>1670262873</v>
      </c>
      <c r="DB262">
        <v>1670262879</v>
      </c>
      <c r="DC262">
        <v>3</v>
      </c>
      <c r="DD262">
        <v>-7.0000000000000001E-3</v>
      </c>
      <c r="DE262">
        <v>-1.0999999999999999E-2</v>
      </c>
      <c r="DF262">
        <v>-3.9849999999999999</v>
      </c>
      <c r="DG262">
        <v>0.13</v>
      </c>
      <c r="DH262">
        <v>415</v>
      </c>
      <c r="DI262">
        <v>34</v>
      </c>
      <c r="DJ262">
        <v>0.34</v>
      </c>
      <c r="DK262">
        <v>0.13</v>
      </c>
      <c r="DL262">
        <v>-27.029248780487801</v>
      </c>
      <c r="DM262">
        <v>-0.31186620209055121</v>
      </c>
      <c r="DN262">
        <v>7.990822516945513E-2</v>
      </c>
      <c r="DO262">
        <v>0</v>
      </c>
      <c r="DP262">
        <v>0.71165160975609743</v>
      </c>
      <c r="DQ262">
        <v>4.1848160278745841E-2</v>
      </c>
      <c r="DR262">
        <v>4.4426151267899436E-3</v>
      </c>
      <c r="DS262">
        <v>1</v>
      </c>
      <c r="DT262">
        <v>0</v>
      </c>
      <c r="DU262">
        <v>0</v>
      </c>
      <c r="DV262">
        <v>0</v>
      </c>
      <c r="DW262">
        <v>-1</v>
      </c>
      <c r="DX262">
        <v>1</v>
      </c>
      <c r="DY262">
        <v>2</v>
      </c>
      <c r="DZ262" t="s">
        <v>363</v>
      </c>
      <c r="EA262">
        <v>3.2968199999999999</v>
      </c>
      <c r="EB262">
        <v>2.6254599999999999</v>
      </c>
      <c r="EC262">
        <v>0.25023000000000001</v>
      </c>
      <c r="ED262">
        <v>0.25060100000000002</v>
      </c>
      <c r="EE262">
        <v>0.14273</v>
      </c>
      <c r="EF262">
        <v>0.139159</v>
      </c>
      <c r="EG262">
        <v>22699.1</v>
      </c>
      <c r="EH262">
        <v>23092</v>
      </c>
      <c r="EI262">
        <v>28178</v>
      </c>
      <c r="EJ262">
        <v>29670.2</v>
      </c>
      <c r="EK262">
        <v>33246.300000000003</v>
      </c>
      <c r="EL262">
        <v>35455.1</v>
      </c>
      <c r="EM262">
        <v>39769.4</v>
      </c>
      <c r="EN262">
        <v>42392.3</v>
      </c>
      <c r="EO262">
        <v>1.9804299999999999</v>
      </c>
      <c r="EP262">
        <v>2.1590500000000001</v>
      </c>
      <c r="EQ262">
        <v>0.14407200000000001</v>
      </c>
      <c r="ER262">
        <v>0</v>
      </c>
      <c r="ES262">
        <v>31.0062</v>
      </c>
      <c r="ET262">
        <v>999.9</v>
      </c>
      <c r="EU262">
        <v>51.3</v>
      </c>
      <c r="EV262">
        <v>39.4</v>
      </c>
      <c r="EW262">
        <v>36.471299999999999</v>
      </c>
      <c r="EX262">
        <v>57.3003</v>
      </c>
      <c r="EY262">
        <v>-1.5344500000000001</v>
      </c>
      <c r="EZ262">
        <v>2</v>
      </c>
      <c r="FA262">
        <v>0.43905</v>
      </c>
      <c r="FB262">
        <v>0.24290800000000001</v>
      </c>
      <c r="FC262">
        <v>20.2743</v>
      </c>
      <c r="FD262">
        <v>5.2172900000000002</v>
      </c>
      <c r="FE262">
        <v>12.004300000000001</v>
      </c>
      <c r="FF262">
        <v>4.9863499999999998</v>
      </c>
      <c r="FG262">
        <v>3.2844799999999998</v>
      </c>
      <c r="FH262">
        <v>9999</v>
      </c>
      <c r="FI262">
        <v>9999</v>
      </c>
      <c r="FJ262">
        <v>9999</v>
      </c>
      <c r="FK262">
        <v>999.9</v>
      </c>
      <c r="FL262">
        <v>1.8658399999999999</v>
      </c>
      <c r="FM262">
        <v>1.8623099999999999</v>
      </c>
      <c r="FN262">
        <v>1.86432</v>
      </c>
      <c r="FO262">
        <v>1.86042</v>
      </c>
      <c r="FP262">
        <v>1.86111</v>
      </c>
      <c r="FQ262">
        <v>1.8602099999999999</v>
      </c>
      <c r="FR262">
        <v>1.86189</v>
      </c>
      <c r="FS262">
        <v>1.8585199999999999</v>
      </c>
      <c r="FT262">
        <v>0</v>
      </c>
      <c r="FU262">
        <v>0</v>
      </c>
      <c r="FV262">
        <v>0</v>
      </c>
      <c r="FW262">
        <v>0</v>
      </c>
      <c r="FX262" t="s">
        <v>358</v>
      </c>
      <c r="FY262" t="s">
        <v>359</v>
      </c>
      <c r="FZ262" t="s">
        <v>360</v>
      </c>
      <c r="GA262" t="s">
        <v>360</v>
      </c>
      <c r="GB262" t="s">
        <v>360</v>
      </c>
      <c r="GC262" t="s">
        <v>360</v>
      </c>
      <c r="GD262">
        <v>0</v>
      </c>
      <c r="GE262">
        <v>100</v>
      </c>
      <c r="GF262">
        <v>100</v>
      </c>
      <c r="GG262">
        <v>-5.49</v>
      </c>
      <c r="GH262">
        <v>0.13009999999999999</v>
      </c>
      <c r="GI262">
        <v>-3.0386377359327348</v>
      </c>
      <c r="GJ262">
        <v>-2.737337881603403E-3</v>
      </c>
      <c r="GK262">
        <v>1.2769921614711079E-6</v>
      </c>
      <c r="GL262">
        <v>-3.2469241445839119E-10</v>
      </c>
      <c r="GM262">
        <v>0.13012000000000509</v>
      </c>
      <c r="GN262">
        <v>0</v>
      </c>
      <c r="GO262">
        <v>0</v>
      </c>
      <c r="GP262">
        <v>0</v>
      </c>
      <c r="GQ262">
        <v>4</v>
      </c>
      <c r="GR262">
        <v>2074</v>
      </c>
      <c r="GS262">
        <v>4</v>
      </c>
      <c r="GT262">
        <v>30</v>
      </c>
      <c r="GU262">
        <v>20.9</v>
      </c>
      <c r="GV262">
        <v>20.8</v>
      </c>
      <c r="GW262">
        <v>4.1308600000000002</v>
      </c>
      <c r="GX262">
        <v>2.5109900000000001</v>
      </c>
      <c r="GY262">
        <v>2.04834</v>
      </c>
      <c r="GZ262">
        <v>2.6061999999999999</v>
      </c>
      <c r="HA262">
        <v>2.1972700000000001</v>
      </c>
      <c r="HB262">
        <v>2.3901400000000002</v>
      </c>
      <c r="HC262">
        <v>42.643900000000002</v>
      </c>
      <c r="HD262">
        <v>13.379</v>
      </c>
      <c r="HE262">
        <v>18</v>
      </c>
      <c r="HF262">
        <v>520.9</v>
      </c>
      <c r="HG262">
        <v>721.30499999999995</v>
      </c>
      <c r="HH262">
        <v>30.9998</v>
      </c>
      <c r="HI262">
        <v>32.991700000000002</v>
      </c>
      <c r="HJ262">
        <v>29.9999</v>
      </c>
      <c r="HK262">
        <v>32.906100000000002</v>
      </c>
      <c r="HL262">
        <v>32.896999999999998</v>
      </c>
      <c r="HM262">
        <v>82.602900000000005</v>
      </c>
      <c r="HN262">
        <v>-30</v>
      </c>
      <c r="HO262">
        <v>-30</v>
      </c>
      <c r="HP262">
        <v>31</v>
      </c>
      <c r="HQ262">
        <v>1648.72</v>
      </c>
      <c r="HR262">
        <v>33.834600000000002</v>
      </c>
      <c r="HS262">
        <v>99.284000000000006</v>
      </c>
      <c r="HT262">
        <v>98.32</v>
      </c>
    </row>
    <row r="263" spans="1:228" x14ac:dyDescent="0.2">
      <c r="A263">
        <v>248</v>
      </c>
      <c r="B263">
        <v>1670264133.0999999</v>
      </c>
      <c r="C263">
        <v>986.09999990463257</v>
      </c>
      <c r="D263" t="s">
        <v>855</v>
      </c>
      <c r="E263" t="s">
        <v>856</v>
      </c>
      <c r="F263">
        <v>4</v>
      </c>
      <c r="G263">
        <v>1670264131.0999999</v>
      </c>
      <c r="H263">
        <f t="shared" si="102"/>
        <v>1.7619122159634444E-3</v>
      </c>
      <c r="I263">
        <f t="shared" si="103"/>
        <v>1.7619122159634444</v>
      </c>
      <c r="J263">
        <f t="shared" si="104"/>
        <v>38.501188614553065</v>
      </c>
      <c r="K263">
        <f t="shared" si="105"/>
        <v>1614.101428571428</v>
      </c>
      <c r="L263">
        <f t="shared" si="106"/>
        <v>1006.0032441953716</v>
      </c>
      <c r="M263">
        <f t="shared" si="107"/>
        <v>101.67860362189631</v>
      </c>
      <c r="N263">
        <f t="shared" si="108"/>
        <v>163.14020884944367</v>
      </c>
      <c r="O263">
        <f t="shared" si="109"/>
        <v>0.10888415074662838</v>
      </c>
      <c r="P263">
        <f t="shared" si="110"/>
        <v>3.6830512403130178</v>
      </c>
      <c r="Q263">
        <f t="shared" si="111"/>
        <v>0.10712695731324451</v>
      </c>
      <c r="R263">
        <f t="shared" si="112"/>
        <v>6.7109862976241594E-2</v>
      </c>
      <c r="S263">
        <f t="shared" si="113"/>
        <v>226.11094423534456</v>
      </c>
      <c r="T263">
        <f t="shared" si="114"/>
        <v>33.631576403542141</v>
      </c>
      <c r="U263">
        <f t="shared" si="115"/>
        <v>33.352499999999999</v>
      </c>
      <c r="V263">
        <f t="shared" si="116"/>
        <v>5.1530369972735794</v>
      </c>
      <c r="W263">
        <f t="shared" si="117"/>
        <v>70.799265695677462</v>
      </c>
      <c r="X263">
        <f t="shared" si="118"/>
        <v>3.5623840123196362</v>
      </c>
      <c r="Y263">
        <f t="shared" si="119"/>
        <v>5.0316680227053991</v>
      </c>
      <c r="Z263">
        <f t="shared" si="120"/>
        <v>1.5906529849539432</v>
      </c>
      <c r="AA263">
        <f t="shared" si="121"/>
        <v>-77.700328723987894</v>
      </c>
      <c r="AB263">
        <f t="shared" si="122"/>
        <v>-84.314528747079265</v>
      </c>
      <c r="AC263">
        <f t="shared" si="123"/>
        <v>-5.2500942098761758</v>
      </c>
      <c r="AD263">
        <f t="shared" si="124"/>
        <v>58.845992554401221</v>
      </c>
      <c r="AE263">
        <f t="shared" si="125"/>
        <v>62.335729367485492</v>
      </c>
      <c r="AF263">
        <f t="shared" si="126"/>
        <v>1.8009159798402974</v>
      </c>
      <c r="AG263">
        <f t="shared" si="127"/>
        <v>38.501188614553065</v>
      </c>
      <c r="AH263">
        <v>1699.2828975809909</v>
      </c>
      <c r="AI263">
        <v>1675.6752727272719</v>
      </c>
      <c r="AJ263">
        <v>1.737660641752873</v>
      </c>
      <c r="AK263">
        <v>66.402608217360225</v>
      </c>
      <c r="AL263">
        <f t="shared" si="128"/>
        <v>1.7619122159634444</v>
      </c>
      <c r="AM263">
        <v>34.533253250166759</v>
      </c>
      <c r="AN263">
        <v>35.239438823529383</v>
      </c>
      <c r="AO263">
        <v>-2.2564802743909871E-5</v>
      </c>
      <c r="AP263">
        <v>90.818453597350185</v>
      </c>
      <c r="AQ263">
        <v>143</v>
      </c>
      <c r="AR263">
        <v>22</v>
      </c>
      <c r="AS263">
        <f t="shared" si="129"/>
        <v>1</v>
      </c>
      <c r="AT263">
        <f t="shared" si="130"/>
        <v>0</v>
      </c>
      <c r="AU263">
        <f t="shared" si="131"/>
        <v>47393.879534144355</v>
      </c>
      <c r="AV263">
        <f t="shared" si="132"/>
        <v>1199.972857142857</v>
      </c>
      <c r="AW263">
        <f t="shared" si="133"/>
        <v>1025.9022135934426</v>
      </c>
      <c r="AX263">
        <f t="shared" si="134"/>
        <v>0.85493784920779159</v>
      </c>
      <c r="AY263">
        <f t="shared" si="135"/>
        <v>0.18843004897103768</v>
      </c>
      <c r="AZ263">
        <v>2.7</v>
      </c>
      <c r="BA263">
        <v>0.5</v>
      </c>
      <c r="BB263" t="s">
        <v>355</v>
      </c>
      <c r="BC263">
        <v>2</v>
      </c>
      <c r="BD263" t="b">
        <v>1</v>
      </c>
      <c r="BE263">
        <v>1670264131.0999999</v>
      </c>
      <c r="BF263">
        <v>1614.101428571428</v>
      </c>
      <c r="BG263">
        <v>1641.201428571429</v>
      </c>
      <c r="BH263">
        <v>35.24605714285714</v>
      </c>
      <c r="BI263">
        <v>34.524371428571428</v>
      </c>
      <c r="BJ263">
        <v>1619.6014285714291</v>
      </c>
      <c r="BK263">
        <v>35.115942857142848</v>
      </c>
      <c r="BL263">
        <v>650.01842857142867</v>
      </c>
      <c r="BM263">
        <v>100.9718571428571</v>
      </c>
      <c r="BN263">
        <v>9.9987514285714285E-2</v>
      </c>
      <c r="BO263">
        <v>32.927871428571429</v>
      </c>
      <c r="BP263">
        <v>33.352499999999999</v>
      </c>
      <c r="BQ263">
        <v>999.89999999999986</v>
      </c>
      <c r="BR263">
        <v>0</v>
      </c>
      <c r="BS263">
        <v>0</v>
      </c>
      <c r="BT263">
        <v>9025.8042857142846</v>
      </c>
      <c r="BU263">
        <v>0</v>
      </c>
      <c r="BV263">
        <v>148.91242857142859</v>
      </c>
      <c r="BW263">
        <v>-27.102457142857141</v>
      </c>
      <c r="BX263">
        <v>1673.0671428571429</v>
      </c>
      <c r="BY263">
        <v>1699.89</v>
      </c>
      <c r="BZ263">
        <v>0.72169557142857144</v>
      </c>
      <c r="CA263">
        <v>1641.201428571429</v>
      </c>
      <c r="CB263">
        <v>34.524371428571428</v>
      </c>
      <c r="CC263">
        <v>3.558861428571428</v>
      </c>
      <c r="CD263">
        <v>3.485991428571428</v>
      </c>
      <c r="CE263">
        <v>26.903199999999998</v>
      </c>
      <c r="CF263">
        <v>26.551685714285721</v>
      </c>
      <c r="CG263">
        <v>1199.972857142857</v>
      </c>
      <c r="CH263">
        <v>0.49998785714285721</v>
      </c>
      <c r="CI263">
        <v>0.50001214285714279</v>
      </c>
      <c r="CJ263">
        <v>0</v>
      </c>
      <c r="CK263">
        <v>947.37714285714276</v>
      </c>
      <c r="CL263">
        <v>4.9990899999999998</v>
      </c>
      <c r="CM263">
        <v>9716.4300000000021</v>
      </c>
      <c r="CN263">
        <v>9557.6000000000022</v>
      </c>
      <c r="CO263">
        <v>42.704999999999998</v>
      </c>
      <c r="CP263">
        <v>44.375</v>
      </c>
      <c r="CQ263">
        <v>43.5</v>
      </c>
      <c r="CR263">
        <v>43.5</v>
      </c>
      <c r="CS263">
        <v>44.061999999999998</v>
      </c>
      <c r="CT263">
        <v>597.47285714285715</v>
      </c>
      <c r="CU263">
        <v>597.5</v>
      </c>
      <c r="CV263">
        <v>0</v>
      </c>
      <c r="CW263">
        <v>1670264151.8</v>
      </c>
      <c r="CX263">
        <v>0</v>
      </c>
      <c r="CY263">
        <v>1670262879</v>
      </c>
      <c r="CZ263" t="s">
        <v>356</v>
      </c>
      <c r="DA263">
        <v>1670262873</v>
      </c>
      <c r="DB263">
        <v>1670262879</v>
      </c>
      <c r="DC263">
        <v>3</v>
      </c>
      <c r="DD263">
        <v>-7.0000000000000001E-3</v>
      </c>
      <c r="DE263">
        <v>-1.0999999999999999E-2</v>
      </c>
      <c r="DF263">
        <v>-3.9849999999999999</v>
      </c>
      <c r="DG263">
        <v>0.13</v>
      </c>
      <c r="DH263">
        <v>415</v>
      </c>
      <c r="DI263">
        <v>34</v>
      </c>
      <c r="DJ263">
        <v>0.34</v>
      </c>
      <c r="DK263">
        <v>0.13</v>
      </c>
      <c r="DL263">
        <v>-27.055068292682929</v>
      </c>
      <c r="DM263">
        <v>-6.4511498257775898E-2</v>
      </c>
      <c r="DN263">
        <v>5.4822318043125977E-2</v>
      </c>
      <c r="DO263">
        <v>1</v>
      </c>
      <c r="DP263">
        <v>0.71409758536585355</v>
      </c>
      <c r="DQ263">
        <v>4.5667045296167219E-2</v>
      </c>
      <c r="DR263">
        <v>4.8820247847394431E-3</v>
      </c>
      <c r="DS263">
        <v>1</v>
      </c>
      <c r="DT263">
        <v>0</v>
      </c>
      <c r="DU263">
        <v>0</v>
      </c>
      <c r="DV263">
        <v>0</v>
      </c>
      <c r="DW263">
        <v>-1</v>
      </c>
      <c r="DX263">
        <v>2</v>
      </c>
      <c r="DY263">
        <v>2</v>
      </c>
      <c r="DZ263" t="s">
        <v>357</v>
      </c>
      <c r="EA263">
        <v>3.2969400000000002</v>
      </c>
      <c r="EB263">
        <v>2.62554</v>
      </c>
      <c r="EC263">
        <v>0.25084400000000001</v>
      </c>
      <c r="ED263">
        <v>0.25122100000000003</v>
      </c>
      <c r="EE263">
        <v>0.14268900000000001</v>
      </c>
      <c r="EF263">
        <v>0.139127</v>
      </c>
      <c r="EG263">
        <v>22680.799999999999</v>
      </c>
      <c r="EH263">
        <v>23073.1</v>
      </c>
      <c r="EI263">
        <v>28178.3</v>
      </c>
      <c r="EJ263">
        <v>29670.5</v>
      </c>
      <c r="EK263">
        <v>33248.1</v>
      </c>
      <c r="EL263">
        <v>35456.5</v>
      </c>
      <c r="EM263">
        <v>39769.599999999999</v>
      </c>
      <c r="EN263">
        <v>42392.3</v>
      </c>
      <c r="EO263">
        <v>1.9806999999999999</v>
      </c>
      <c r="EP263">
        <v>2.1591</v>
      </c>
      <c r="EQ263">
        <v>0.14487700000000001</v>
      </c>
      <c r="ER263">
        <v>0</v>
      </c>
      <c r="ES263">
        <v>31.0075</v>
      </c>
      <c r="ET263">
        <v>999.9</v>
      </c>
      <c r="EU263">
        <v>51.2</v>
      </c>
      <c r="EV263">
        <v>39.4</v>
      </c>
      <c r="EW263">
        <v>36.404299999999999</v>
      </c>
      <c r="EX263">
        <v>57.240299999999998</v>
      </c>
      <c r="EY263">
        <v>-1.5905499999999999</v>
      </c>
      <c r="EZ263">
        <v>2</v>
      </c>
      <c r="FA263">
        <v>0.43901699999999999</v>
      </c>
      <c r="FB263">
        <v>0.24172399999999999</v>
      </c>
      <c r="FC263">
        <v>20.2745</v>
      </c>
      <c r="FD263">
        <v>5.2180400000000002</v>
      </c>
      <c r="FE263">
        <v>12.004300000000001</v>
      </c>
      <c r="FF263">
        <v>4.9861500000000003</v>
      </c>
      <c r="FG263">
        <v>3.2844500000000001</v>
      </c>
      <c r="FH263">
        <v>9999</v>
      </c>
      <c r="FI263">
        <v>9999</v>
      </c>
      <c r="FJ263">
        <v>9999</v>
      </c>
      <c r="FK263">
        <v>999.9</v>
      </c>
      <c r="FL263">
        <v>1.8658600000000001</v>
      </c>
      <c r="FM263">
        <v>1.86232</v>
      </c>
      <c r="FN263">
        <v>1.86432</v>
      </c>
      <c r="FO263">
        <v>1.8604400000000001</v>
      </c>
      <c r="FP263">
        <v>1.86111</v>
      </c>
      <c r="FQ263">
        <v>1.8602099999999999</v>
      </c>
      <c r="FR263">
        <v>1.8619000000000001</v>
      </c>
      <c r="FS263">
        <v>1.8585</v>
      </c>
      <c r="FT263">
        <v>0</v>
      </c>
      <c r="FU263">
        <v>0</v>
      </c>
      <c r="FV263">
        <v>0</v>
      </c>
      <c r="FW263">
        <v>0</v>
      </c>
      <c r="FX263" t="s">
        <v>358</v>
      </c>
      <c r="FY263" t="s">
        <v>359</v>
      </c>
      <c r="FZ263" t="s">
        <v>360</v>
      </c>
      <c r="GA263" t="s">
        <v>360</v>
      </c>
      <c r="GB263" t="s">
        <v>360</v>
      </c>
      <c r="GC263" t="s">
        <v>360</v>
      </c>
      <c r="GD263">
        <v>0</v>
      </c>
      <c r="GE263">
        <v>100</v>
      </c>
      <c r="GF263">
        <v>100</v>
      </c>
      <c r="GG263">
        <v>-5.5</v>
      </c>
      <c r="GH263">
        <v>0.13020000000000001</v>
      </c>
      <c r="GI263">
        <v>-3.0386377359327348</v>
      </c>
      <c r="GJ263">
        <v>-2.737337881603403E-3</v>
      </c>
      <c r="GK263">
        <v>1.2769921614711079E-6</v>
      </c>
      <c r="GL263">
        <v>-3.2469241445839119E-10</v>
      </c>
      <c r="GM263">
        <v>0.13012000000000509</v>
      </c>
      <c r="GN263">
        <v>0</v>
      </c>
      <c r="GO263">
        <v>0</v>
      </c>
      <c r="GP263">
        <v>0</v>
      </c>
      <c r="GQ263">
        <v>4</v>
      </c>
      <c r="GR263">
        <v>2074</v>
      </c>
      <c r="GS263">
        <v>4</v>
      </c>
      <c r="GT263">
        <v>30</v>
      </c>
      <c r="GU263">
        <v>21</v>
      </c>
      <c r="GV263">
        <v>20.9</v>
      </c>
      <c r="GW263">
        <v>4.1442899999999998</v>
      </c>
      <c r="GX263">
        <v>2.5134300000000001</v>
      </c>
      <c r="GY263">
        <v>2.04834</v>
      </c>
      <c r="GZ263">
        <v>2.6061999999999999</v>
      </c>
      <c r="HA263">
        <v>2.1972700000000001</v>
      </c>
      <c r="HB263">
        <v>2.35107</v>
      </c>
      <c r="HC263">
        <v>42.643900000000002</v>
      </c>
      <c r="HD263">
        <v>13.3703</v>
      </c>
      <c r="HE263">
        <v>18</v>
      </c>
      <c r="HF263">
        <v>521.06399999999996</v>
      </c>
      <c r="HG263">
        <v>721.32399999999996</v>
      </c>
      <c r="HH263">
        <v>30.999700000000001</v>
      </c>
      <c r="HI263">
        <v>32.988900000000001</v>
      </c>
      <c r="HJ263">
        <v>29.9999</v>
      </c>
      <c r="HK263">
        <v>32.904000000000003</v>
      </c>
      <c r="HL263">
        <v>32.894799999999996</v>
      </c>
      <c r="HM263">
        <v>82.862300000000005</v>
      </c>
      <c r="HN263">
        <v>-30</v>
      </c>
      <c r="HO263">
        <v>-30</v>
      </c>
      <c r="HP263">
        <v>31</v>
      </c>
      <c r="HQ263">
        <v>1655.4</v>
      </c>
      <c r="HR263">
        <v>33.834600000000002</v>
      </c>
      <c r="HS263">
        <v>99.284800000000004</v>
      </c>
      <c r="HT263">
        <v>98.320400000000006</v>
      </c>
    </row>
    <row r="264" spans="1:228" x14ac:dyDescent="0.2">
      <c r="A264">
        <v>249</v>
      </c>
      <c r="B264">
        <v>1670264137.0999999</v>
      </c>
      <c r="C264">
        <v>990.09999990463257</v>
      </c>
      <c r="D264" t="s">
        <v>857</v>
      </c>
      <c r="E264" t="s">
        <v>858</v>
      </c>
      <c r="F264">
        <v>4</v>
      </c>
      <c r="G264">
        <v>1670264134.7874999</v>
      </c>
      <c r="H264">
        <f t="shared" si="102"/>
        <v>1.774531119543749E-3</v>
      </c>
      <c r="I264">
        <f t="shared" si="103"/>
        <v>1.774531119543749</v>
      </c>
      <c r="J264">
        <f t="shared" si="104"/>
        <v>38.24163744960498</v>
      </c>
      <c r="K264">
        <f t="shared" si="105"/>
        <v>1620.2987499999999</v>
      </c>
      <c r="L264">
        <f t="shared" si="106"/>
        <v>1018.7176298342989</v>
      </c>
      <c r="M264">
        <f t="shared" si="107"/>
        <v>102.96430390913966</v>
      </c>
      <c r="N264">
        <f t="shared" si="108"/>
        <v>163.76759175723265</v>
      </c>
      <c r="O264">
        <f t="shared" si="109"/>
        <v>0.10946378271470131</v>
      </c>
      <c r="P264">
        <f t="shared" si="110"/>
        <v>3.6777940637057984</v>
      </c>
      <c r="Q264">
        <f t="shared" si="111"/>
        <v>0.10768550161993658</v>
      </c>
      <c r="R264">
        <f t="shared" si="112"/>
        <v>6.7460803596907259E-2</v>
      </c>
      <c r="S264">
        <f t="shared" si="113"/>
        <v>226.13103110973134</v>
      </c>
      <c r="T264">
        <f t="shared" si="114"/>
        <v>33.63417840069409</v>
      </c>
      <c r="U264">
        <f t="shared" si="115"/>
        <v>33.359450000000002</v>
      </c>
      <c r="V264">
        <f t="shared" si="116"/>
        <v>5.1550444690123838</v>
      </c>
      <c r="W264">
        <f t="shared" si="117"/>
        <v>70.76111865409851</v>
      </c>
      <c r="X264">
        <f t="shared" si="118"/>
        <v>3.5613060584627676</v>
      </c>
      <c r="Y264">
        <f t="shared" si="119"/>
        <v>5.0328572049171463</v>
      </c>
      <c r="Z264">
        <f t="shared" si="120"/>
        <v>1.5937384105496162</v>
      </c>
      <c r="AA264">
        <f t="shared" si="121"/>
        <v>-78.256822371879338</v>
      </c>
      <c r="AB264">
        <f t="shared" si="122"/>
        <v>-84.738732693777422</v>
      </c>
      <c r="AC264">
        <f t="shared" si="123"/>
        <v>-5.2843397737727118</v>
      </c>
      <c r="AD264">
        <f t="shared" si="124"/>
        <v>57.851136270301879</v>
      </c>
      <c r="AE264">
        <f t="shared" si="125"/>
        <v>62.419795391391531</v>
      </c>
      <c r="AF264">
        <f t="shared" si="126"/>
        <v>1.8045909042306396</v>
      </c>
      <c r="AG264">
        <f t="shared" si="127"/>
        <v>38.24163744960498</v>
      </c>
      <c r="AH264">
        <v>1706.2703327428819</v>
      </c>
      <c r="AI264">
        <v>1682.6706666666671</v>
      </c>
      <c r="AJ264">
        <v>1.7637478810411851</v>
      </c>
      <c r="AK264">
        <v>66.402608217360225</v>
      </c>
      <c r="AL264">
        <f t="shared" si="128"/>
        <v>1.774531119543749</v>
      </c>
      <c r="AM264">
        <v>34.519943184588499</v>
      </c>
      <c r="AN264">
        <v>35.231574705882359</v>
      </c>
      <c r="AO264">
        <v>-1.012999197047427E-4</v>
      </c>
      <c r="AP264">
        <v>90.818453597350185</v>
      </c>
      <c r="AQ264">
        <v>143</v>
      </c>
      <c r="AR264">
        <v>22</v>
      </c>
      <c r="AS264">
        <f t="shared" si="129"/>
        <v>1</v>
      </c>
      <c r="AT264">
        <f t="shared" si="130"/>
        <v>0</v>
      </c>
      <c r="AU264">
        <f t="shared" si="131"/>
        <v>47299.258650236901</v>
      </c>
      <c r="AV264">
        <f t="shared" si="132"/>
        <v>1200.08375</v>
      </c>
      <c r="AW264">
        <f t="shared" si="133"/>
        <v>1025.996601093125</v>
      </c>
      <c r="AX264">
        <f t="shared" si="134"/>
        <v>0.85493750006457891</v>
      </c>
      <c r="AY264">
        <f t="shared" si="135"/>
        <v>0.1884293751246372</v>
      </c>
      <c r="AZ264">
        <v>2.7</v>
      </c>
      <c r="BA264">
        <v>0.5</v>
      </c>
      <c r="BB264" t="s">
        <v>355</v>
      </c>
      <c r="BC264">
        <v>2</v>
      </c>
      <c r="BD264" t="b">
        <v>1</v>
      </c>
      <c r="BE264">
        <v>1670264134.7874999</v>
      </c>
      <c r="BF264">
        <v>1620.2987499999999</v>
      </c>
      <c r="BG264">
        <v>1647.43875</v>
      </c>
      <c r="BH264">
        <v>35.235174999999998</v>
      </c>
      <c r="BI264">
        <v>34.512062499999999</v>
      </c>
      <c r="BJ264">
        <v>1625.8062500000001</v>
      </c>
      <c r="BK264">
        <v>35.105062500000003</v>
      </c>
      <c r="BL264">
        <v>650.06700000000001</v>
      </c>
      <c r="BM264">
        <v>100.972375</v>
      </c>
      <c r="BN264">
        <v>0.1000918875</v>
      </c>
      <c r="BO264">
        <v>32.932074999999998</v>
      </c>
      <c r="BP264">
        <v>33.359450000000002</v>
      </c>
      <c r="BQ264">
        <v>999.9</v>
      </c>
      <c r="BR264">
        <v>0</v>
      </c>
      <c r="BS264">
        <v>0</v>
      </c>
      <c r="BT264">
        <v>9007.5774999999994</v>
      </c>
      <c r="BU264">
        <v>0</v>
      </c>
      <c r="BV264">
        <v>150.06874999999999</v>
      </c>
      <c r="BW264">
        <v>-27.137775000000001</v>
      </c>
      <c r="BX264">
        <v>1679.4749999999999</v>
      </c>
      <c r="BY264">
        <v>1706.325</v>
      </c>
      <c r="BZ264">
        <v>0.7231257499999999</v>
      </c>
      <c r="CA264">
        <v>1647.43875</v>
      </c>
      <c r="CB264">
        <v>34.512062499999999</v>
      </c>
      <c r="CC264">
        <v>3.5577762499999999</v>
      </c>
      <c r="CD264">
        <v>3.4847625</v>
      </c>
      <c r="CE264">
        <v>26.8980125</v>
      </c>
      <c r="CF264">
        <v>26.545674999999999</v>
      </c>
      <c r="CG264">
        <v>1200.08375</v>
      </c>
      <c r="CH264">
        <v>0.50000062499999998</v>
      </c>
      <c r="CI264">
        <v>0.49999937500000002</v>
      </c>
      <c r="CJ264">
        <v>0</v>
      </c>
      <c r="CK264">
        <v>947.11762499999998</v>
      </c>
      <c r="CL264">
        <v>4.9990899999999998</v>
      </c>
      <c r="CM264">
        <v>9716.182499999999</v>
      </c>
      <c r="CN264">
        <v>9558.5437500000007</v>
      </c>
      <c r="CO264">
        <v>42.710625</v>
      </c>
      <c r="CP264">
        <v>44.375</v>
      </c>
      <c r="CQ264">
        <v>43.5</v>
      </c>
      <c r="CR264">
        <v>43.476374999999997</v>
      </c>
      <c r="CS264">
        <v>44.061999999999998</v>
      </c>
      <c r="CT264">
        <v>597.54250000000002</v>
      </c>
      <c r="CU264">
        <v>597.54124999999999</v>
      </c>
      <c r="CV264">
        <v>0</v>
      </c>
      <c r="CW264">
        <v>1670264156</v>
      </c>
      <c r="CX264">
        <v>0</v>
      </c>
      <c r="CY264">
        <v>1670262879</v>
      </c>
      <c r="CZ264" t="s">
        <v>356</v>
      </c>
      <c r="DA264">
        <v>1670262873</v>
      </c>
      <c r="DB264">
        <v>1670262879</v>
      </c>
      <c r="DC264">
        <v>3</v>
      </c>
      <c r="DD264">
        <v>-7.0000000000000001E-3</v>
      </c>
      <c r="DE264">
        <v>-1.0999999999999999E-2</v>
      </c>
      <c r="DF264">
        <v>-3.9849999999999999</v>
      </c>
      <c r="DG264">
        <v>0.13</v>
      </c>
      <c r="DH264">
        <v>415</v>
      </c>
      <c r="DI264">
        <v>34</v>
      </c>
      <c r="DJ264">
        <v>0.34</v>
      </c>
      <c r="DK264">
        <v>0.13</v>
      </c>
      <c r="DL264">
        <v>-27.070853658536581</v>
      </c>
      <c r="DM264">
        <v>-0.3611226480836503</v>
      </c>
      <c r="DN264">
        <v>6.5320739983415421E-2</v>
      </c>
      <c r="DO264">
        <v>0</v>
      </c>
      <c r="DP264">
        <v>0.71668178048780495</v>
      </c>
      <c r="DQ264">
        <v>4.7886585365853607E-2</v>
      </c>
      <c r="DR264">
        <v>5.0593874424951692E-3</v>
      </c>
      <c r="DS264">
        <v>1</v>
      </c>
      <c r="DT264">
        <v>0</v>
      </c>
      <c r="DU264">
        <v>0</v>
      </c>
      <c r="DV264">
        <v>0</v>
      </c>
      <c r="DW264">
        <v>-1</v>
      </c>
      <c r="DX264">
        <v>1</v>
      </c>
      <c r="DY264">
        <v>2</v>
      </c>
      <c r="DZ264" t="s">
        <v>363</v>
      </c>
      <c r="EA264">
        <v>3.2969200000000001</v>
      </c>
      <c r="EB264">
        <v>2.6251699999999998</v>
      </c>
      <c r="EC264">
        <v>0.25146099999999999</v>
      </c>
      <c r="ED264">
        <v>0.25182100000000002</v>
      </c>
      <c r="EE264">
        <v>0.14266400000000001</v>
      </c>
      <c r="EF264">
        <v>0.13908799999999999</v>
      </c>
      <c r="EG264">
        <v>22662.400000000001</v>
      </c>
      <c r="EH264">
        <v>23054.1</v>
      </c>
      <c r="EI264">
        <v>28178.799999999999</v>
      </c>
      <c r="EJ264">
        <v>29669.9</v>
      </c>
      <c r="EK264">
        <v>33249.300000000003</v>
      </c>
      <c r="EL264">
        <v>35457.699999999997</v>
      </c>
      <c r="EM264">
        <v>39769.800000000003</v>
      </c>
      <c r="EN264">
        <v>42391.8</v>
      </c>
      <c r="EO264">
        <v>1.98115</v>
      </c>
      <c r="EP264">
        <v>2.1590799999999999</v>
      </c>
      <c r="EQ264">
        <v>0.145152</v>
      </c>
      <c r="ER264">
        <v>0</v>
      </c>
      <c r="ES264">
        <v>31.009499999999999</v>
      </c>
      <c r="ET264">
        <v>999.9</v>
      </c>
      <c r="EU264">
        <v>51.2</v>
      </c>
      <c r="EV264">
        <v>39.4</v>
      </c>
      <c r="EW264">
        <v>36.406100000000002</v>
      </c>
      <c r="EX264">
        <v>56.820300000000003</v>
      </c>
      <c r="EY264">
        <v>-1.4783599999999999</v>
      </c>
      <c r="EZ264">
        <v>2</v>
      </c>
      <c r="FA264">
        <v>0.43878800000000001</v>
      </c>
      <c r="FB264">
        <v>0.24018500000000001</v>
      </c>
      <c r="FC264">
        <v>20.2745</v>
      </c>
      <c r="FD264">
        <v>5.2189399999999999</v>
      </c>
      <c r="FE264">
        <v>12.004099999999999</v>
      </c>
      <c r="FF264">
        <v>4.9862000000000002</v>
      </c>
      <c r="FG264">
        <v>3.2845</v>
      </c>
      <c r="FH264">
        <v>9999</v>
      </c>
      <c r="FI264">
        <v>9999</v>
      </c>
      <c r="FJ264">
        <v>9999</v>
      </c>
      <c r="FK264">
        <v>999.9</v>
      </c>
      <c r="FL264">
        <v>1.86585</v>
      </c>
      <c r="FM264">
        <v>1.8623000000000001</v>
      </c>
      <c r="FN264">
        <v>1.86432</v>
      </c>
      <c r="FO264">
        <v>1.86042</v>
      </c>
      <c r="FP264">
        <v>1.86111</v>
      </c>
      <c r="FQ264">
        <v>1.8602099999999999</v>
      </c>
      <c r="FR264">
        <v>1.86189</v>
      </c>
      <c r="FS264">
        <v>1.8585199999999999</v>
      </c>
      <c r="FT264">
        <v>0</v>
      </c>
      <c r="FU264">
        <v>0</v>
      </c>
      <c r="FV264">
        <v>0</v>
      </c>
      <c r="FW264">
        <v>0</v>
      </c>
      <c r="FX264" t="s">
        <v>358</v>
      </c>
      <c r="FY264" t="s">
        <v>359</v>
      </c>
      <c r="FZ264" t="s">
        <v>360</v>
      </c>
      <c r="GA264" t="s">
        <v>360</v>
      </c>
      <c r="GB264" t="s">
        <v>360</v>
      </c>
      <c r="GC264" t="s">
        <v>360</v>
      </c>
      <c r="GD264">
        <v>0</v>
      </c>
      <c r="GE264">
        <v>100</v>
      </c>
      <c r="GF264">
        <v>100</v>
      </c>
      <c r="GG264">
        <v>-5.51</v>
      </c>
      <c r="GH264">
        <v>0.13009999999999999</v>
      </c>
      <c r="GI264">
        <v>-3.0386377359327348</v>
      </c>
      <c r="GJ264">
        <v>-2.737337881603403E-3</v>
      </c>
      <c r="GK264">
        <v>1.2769921614711079E-6</v>
      </c>
      <c r="GL264">
        <v>-3.2469241445839119E-10</v>
      </c>
      <c r="GM264">
        <v>0.13012000000000509</v>
      </c>
      <c r="GN264">
        <v>0</v>
      </c>
      <c r="GO264">
        <v>0</v>
      </c>
      <c r="GP264">
        <v>0</v>
      </c>
      <c r="GQ264">
        <v>4</v>
      </c>
      <c r="GR264">
        <v>2074</v>
      </c>
      <c r="GS264">
        <v>4</v>
      </c>
      <c r="GT264">
        <v>30</v>
      </c>
      <c r="GU264">
        <v>21.1</v>
      </c>
      <c r="GV264">
        <v>21</v>
      </c>
      <c r="GW264">
        <v>4.1564899999999998</v>
      </c>
      <c r="GX264">
        <v>2.5146500000000001</v>
      </c>
      <c r="GY264">
        <v>2.04834</v>
      </c>
      <c r="GZ264">
        <v>2.6061999999999999</v>
      </c>
      <c r="HA264">
        <v>2.1972700000000001</v>
      </c>
      <c r="HB264">
        <v>2.35107</v>
      </c>
      <c r="HC264">
        <v>42.643900000000002</v>
      </c>
      <c r="HD264">
        <v>13.3528</v>
      </c>
      <c r="HE264">
        <v>18</v>
      </c>
      <c r="HF264">
        <v>521.34400000000005</v>
      </c>
      <c r="HG264">
        <v>721.27599999999995</v>
      </c>
      <c r="HH264">
        <v>30.999700000000001</v>
      </c>
      <c r="HI264">
        <v>32.986600000000003</v>
      </c>
      <c r="HJ264">
        <v>29.9998</v>
      </c>
      <c r="HK264">
        <v>32.901699999999998</v>
      </c>
      <c r="HL264">
        <v>32.892699999999998</v>
      </c>
      <c r="HM264">
        <v>83.120999999999995</v>
      </c>
      <c r="HN264">
        <v>-30</v>
      </c>
      <c r="HO264">
        <v>-30</v>
      </c>
      <c r="HP264">
        <v>31</v>
      </c>
      <c r="HQ264">
        <v>1662.08</v>
      </c>
      <c r="HR264">
        <v>33.834600000000002</v>
      </c>
      <c r="HS264">
        <v>99.285799999999995</v>
      </c>
      <c r="HT264">
        <v>98.319100000000006</v>
      </c>
    </row>
    <row r="265" spans="1:228" x14ac:dyDescent="0.2">
      <c r="A265">
        <v>250</v>
      </c>
      <c r="B265">
        <v>1670264141.0999999</v>
      </c>
      <c r="C265">
        <v>994.09999990463257</v>
      </c>
      <c r="D265" t="s">
        <v>859</v>
      </c>
      <c r="E265" t="s">
        <v>860</v>
      </c>
      <c r="F265">
        <v>4</v>
      </c>
      <c r="G265">
        <v>1670264139.0999999</v>
      </c>
      <c r="H265">
        <f t="shared" si="102"/>
        <v>1.7736765745084892E-3</v>
      </c>
      <c r="I265">
        <f t="shared" si="103"/>
        <v>1.7736765745084893</v>
      </c>
      <c r="J265">
        <f t="shared" si="104"/>
        <v>39.030207198362511</v>
      </c>
      <c r="K265">
        <f t="shared" si="105"/>
        <v>1627.6214285714291</v>
      </c>
      <c r="L265">
        <f t="shared" si="106"/>
        <v>1012.7035064736858</v>
      </c>
      <c r="M265">
        <f t="shared" si="107"/>
        <v>102.35516317173459</v>
      </c>
      <c r="N265">
        <f t="shared" si="108"/>
        <v>164.50565820922159</v>
      </c>
      <c r="O265">
        <f t="shared" si="109"/>
        <v>0.10917299079233313</v>
      </c>
      <c r="P265">
        <f t="shared" si="110"/>
        <v>3.6622474905193849</v>
      </c>
      <c r="Q265">
        <f t="shared" si="111"/>
        <v>0.10739668536218966</v>
      </c>
      <c r="R265">
        <f t="shared" si="112"/>
        <v>6.7280114881700326E-2</v>
      </c>
      <c r="S265">
        <f t="shared" si="113"/>
        <v>226.12497094985639</v>
      </c>
      <c r="T265">
        <f t="shared" si="114"/>
        <v>33.644813360829836</v>
      </c>
      <c r="U265">
        <f t="shared" si="115"/>
        <v>33.366999999999997</v>
      </c>
      <c r="V265">
        <f t="shared" si="116"/>
        <v>5.1572260185774068</v>
      </c>
      <c r="W265">
        <f t="shared" si="117"/>
        <v>70.704613320080426</v>
      </c>
      <c r="X265">
        <f t="shared" si="118"/>
        <v>3.559999269861438</v>
      </c>
      <c r="Y265">
        <f t="shared" si="119"/>
        <v>5.0350311000857744</v>
      </c>
      <c r="Z265">
        <f t="shared" si="120"/>
        <v>1.5972267487159688</v>
      </c>
      <c r="AA265">
        <f t="shared" si="121"/>
        <v>-78.21913693582438</v>
      </c>
      <c r="AB265">
        <f t="shared" si="122"/>
        <v>-84.354439517177383</v>
      </c>
      <c r="AC265">
        <f t="shared" si="123"/>
        <v>-5.2831001403964191</v>
      </c>
      <c r="AD265">
        <f t="shared" si="124"/>
        <v>58.268294356458199</v>
      </c>
      <c r="AE265">
        <f t="shared" si="125"/>
        <v>62.314848486545678</v>
      </c>
      <c r="AF265">
        <f t="shared" si="126"/>
        <v>1.8098795481342507</v>
      </c>
      <c r="AG265">
        <f t="shared" si="127"/>
        <v>39.030207198362511</v>
      </c>
      <c r="AH265">
        <v>1713.275347801796</v>
      </c>
      <c r="AI265">
        <v>1689.5876969696969</v>
      </c>
      <c r="AJ265">
        <v>1.701526931454725</v>
      </c>
      <c r="AK265">
        <v>66.402608217360225</v>
      </c>
      <c r="AL265">
        <f t="shared" si="128"/>
        <v>1.7736765745084893</v>
      </c>
      <c r="AM265">
        <v>34.506556784304401</v>
      </c>
      <c r="AN265">
        <v>35.217626764705898</v>
      </c>
      <c r="AO265">
        <v>-5.2027184048907017E-5</v>
      </c>
      <c r="AP265">
        <v>90.818453597350185</v>
      </c>
      <c r="AQ265">
        <v>143</v>
      </c>
      <c r="AR265">
        <v>22</v>
      </c>
      <c r="AS265">
        <f t="shared" si="129"/>
        <v>1</v>
      </c>
      <c r="AT265">
        <f t="shared" si="130"/>
        <v>0</v>
      </c>
      <c r="AU265">
        <f t="shared" si="131"/>
        <v>47020.293981335213</v>
      </c>
      <c r="AV265">
        <f t="shared" si="132"/>
        <v>1200.045714285714</v>
      </c>
      <c r="AW265">
        <f t="shared" si="133"/>
        <v>1025.9646564507027</v>
      </c>
      <c r="AX265">
        <f t="shared" si="134"/>
        <v>0.85493797797642479</v>
      </c>
      <c r="AY265">
        <f t="shared" si="135"/>
        <v>0.18843029749449963</v>
      </c>
      <c r="AZ265">
        <v>2.7</v>
      </c>
      <c r="BA265">
        <v>0.5</v>
      </c>
      <c r="BB265" t="s">
        <v>355</v>
      </c>
      <c r="BC265">
        <v>2</v>
      </c>
      <c r="BD265" t="b">
        <v>1</v>
      </c>
      <c r="BE265">
        <v>1670264139.0999999</v>
      </c>
      <c r="BF265">
        <v>1627.6214285714291</v>
      </c>
      <c r="BG265">
        <v>1654.728571428572</v>
      </c>
      <c r="BH265">
        <v>35.222685714285717</v>
      </c>
      <c r="BI265">
        <v>34.497400000000013</v>
      </c>
      <c r="BJ265">
        <v>1633.1385714285709</v>
      </c>
      <c r="BK265">
        <v>35.092557142857139</v>
      </c>
      <c r="BL265">
        <v>650.02700000000004</v>
      </c>
      <c r="BM265">
        <v>100.971</v>
      </c>
      <c r="BN265">
        <v>0.1002044714285714</v>
      </c>
      <c r="BO265">
        <v>32.939757142857147</v>
      </c>
      <c r="BP265">
        <v>33.366999999999997</v>
      </c>
      <c r="BQ265">
        <v>999.89999999999986</v>
      </c>
      <c r="BR265">
        <v>0</v>
      </c>
      <c r="BS265">
        <v>0</v>
      </c>
      <c r="BT265">
        <v>8954.017142857143</v>
      </c>
      <c r="BU265">
        <v>0</v>
      </c>
      <c r="BV265">
        <v>151.02099999999999</v>
      </c>
      <c r="BW265">
        <v>-27.106657142857141</v>
      </c>
      <c r="BX265">
        <v>1687.045714285714</v>
      </c>
      <c r="BY265">
        <v>1713.8528571428569</v>
      </c>
      <c r="BZ265">
        <v>0.72529371428571421</v>
      </c>
      <c r="CA265">
        <v>1654.728571428572</v>
      </c>
      <c r="CB265">
        <v>34.497400000000013</v>
      </c>
      <c r="CC265">
        <v>3.5564642857142861</v>
      </c>
      <c r="CD265">
        <v>3.483231428571429</v>
      </c>
      <c r="CE265">
        <v>26.891742857142859</v>
      </c>
      <c r="CF265">
        <v>26.538228571428569</v>
      </c>
      <c r="CG265">
        <v>1200.045714285714</v>
      </c>
      <c r="CH265">
        <v>0.49998414285714288</v>
      </c>
      <c r="CI265">
        <v>0.50001585714285712</v>
      </c>
      <c r="CJ265">
        <v>0</v>
      </c>
      <c r="CK265">
        <v>946.79457142857143</v>
      </c>
      <c r="CL265">
        <v>4.9990899999999998</v>
      </c>
      <c r="CM265">
        <v>9713.6628571428573</v>
      </c>
      <c r="CN265">
        <v>9558.1714285714279</v>
      </c>
      <c r="CO265">
        <v>42.686999999999998</v>
      </c>
      <c r="CP265">
        <v>44.375</v>
      </c>
      <c r="CQ265">
        <v>43.5</v>
      </c>
      <c r="CR265">
        <v>43.436999999999998</v>
      </c>
      <c r="CS265">
        <v>44.061999999999998</v>
      </c>
      <c r="CT265">
        <v>597.50428571428563</v>
      </c>
      <c r="CU265">
        <v>597.5414285714287</v>
      </c>
      <c r="CV265">
        <v>0</v>
      </c>
      <c r="CW265">
        <v>1670264160.2</v>
      </c>
      <c r="CX265">
        <v>0</v>
      </c>
      <c r="CY265">
        <v>1670262879</v>
      </c>
      <c r="CZ265" t="s">
        <v>356</v>
      </c>
      <c r="DA265">
        <v>1670262873</v>
      </c>
      <c r="DB265">
        <v>1670262879</v>
      </c>
      <c r="DC265">
        <v>3</v>
      </c>
      <c r="DD265">
        <v>-7.0000000000000001E-3</v>
      </c>
      <c r="DE265">
        <v>-1.0999999999999999E-2</v>
      </c>
      <c r="DF265">
        <v>-3.9849999999999999</v>
      </c>
      <c r="DG265">
        <v>0.13</v>
      </c>
      <c r="DH265">
        <v>415</v>
      </c>
      <c r="DI265">
        <v>34</v>
      </c>
      <c r="DJ265">
        <v>0.34</v>
      </c>
      <c r="DK265">
        <v>0.13</v>
      </c>
      <c r="DL265">
        <v>-27.076056097560979</v>
      </c>
      <c r="DM265">
        <v>-0.47287108013941231</v>
      </c>
      <c r="DN265">
        <v>6.4498330660116385E-2</v>
      </c>
      <c r="DO265">
        <v>0</v>
      </c>
      <c r="DP265">
        <v>0.71942685365853654</v>
      </c>
      <c r="DQ265">
        <v>4.640966550522569E-2</v>
      </c>
      <c r="DR265">
        <v>4.9461373426877824E-3</v>
      </c>
      <c r="DS265">
        <v>1</v>
      </c>
      <c r="DT265">
        <v>0</v>
      </c>
      <c r="DU265">
        <v>0</v>
      </c>
      <c r="DV265">
        <v>0</v>
      </c>
      <c r="DW265">
        <v>-1</v>
      </c>
      <c r="DX265">
        <v>1</v>
      </c>
      <c r="DY265">
        <v>2</v>
      </c>
      <c r="DZ265" t="s">
        <v>363</v>
      </c>
      <c r="EA265">
        <v>3.2968600000000001</v>
      </c>
      <c r="EB265">
        <v>2.62514</v>
      </c>
      <c r="EC265">
        <v>0.25206499999999998</v>
      </c>
      <c r="ED265">
        <v>0.25242399999999998</v>
      </c>
      <c r="EE265">
        <v>0.14263100000000001</v>
      </c>
      <c r="EF265">
        <v>0.13905400000000001</v>
      </c>
      <c r="EG265">
        <v>22644.1</v>
      </c>
      <c r="EH265">
        <v>23035.8</v>
      </c>
      <c r="EI265">
        <v>28178.799999999999</v>
      </c>
      <c r="EJ265">
        <v>29670.400000000001</v>
      </c>
      <c r="EK265">
        <v>33250.800000000003</v>
      </c>
      <c r="EL265">
        <v>35459.699999999997</v>
      </c>
      <c r="EM265">
        <v>39770.1</v>
      </c>
      <c r="EN265">
        <v>42392.4</v>
      </c>
      <c r="EO265">
        <v>1.9817199999999999</v>
      </c>
      <c r="EP265">
        <v>2.15917</v>
      </c>
      <c r="EQ265">
        <v>0.145204</v>
      </c>
      <c r="ER265">
        <v>0</v>
      </c>
      <c r="ES265">
        <v>31.012899999999998</v>
      </c>
      <c r="ET265">
        <v>999.9</v>
      </c>
      <c r="EU265">
        <v>51.2</v>
      </c>
      <c r="EV265">
        <v>39.4</v>
      </c>
      <c r="EW265">
        <v>36.401000000000003</v>
      </c>
      <c r="EX265">
        <v>57.330300000000001</v>
      </c>
      <c r="EY265">
        <v>-1.45834</v>
      </c>
      <c r="EZ265">
        <v>2</v>
      </c>
      <c r="FA265">
        <v>0.43841999999999998</v>
      </c>
      <c r="FB265">
        <v>0.23877200000000001</v>
      </c>
      <c r="FC265">
        <v>20.2744</v>
      </c>
      <c r="FD265">
        <v>5.2196899999999999</v>
      </c>
      <c r="FE265">
        <v>12.004</v>
      </c>
      <c r="FF265">
        <v>4.9865500000000003</v>
      </c>
      <c r="FG265">
        <v>3.2846500000000001</v>
      </c>
      <c r="FH265">
        <v>9999</v>
      </c>
      <c r="FI265">
        <v>9999</v>
      </c>
      <c r="FJ265">
        <v>9999</v>
      </c>
      <c r="FK265">
        <v>999.9</v>
      </c>
      <c r="FL265">
        <v>1.86585</v>
      </c>
      <c r="FM265">
        <v>1.8623000000000001</v>
      </c>
      <c r="FN265">
        <v>1.86432</v>
      </c>
      <c r="FO265">
        <v>1.86039</v>
      </c>
      <c r="FP265">
        <v>1.86111</v>
      </c>
      <c r="FQ265">
        <v>1.8602000000000001</v>
      </c>
      <c r="FR265">
        <v>1.86188</v>
      </c>
      <c r="FS265">
        <v>1.8585</v>
      </c>
      <c r="FT265">
        <v>0</v>
      </c>
      <c r="FU265">
        <v>0</v>
      </c>
      <c r="FV265">
        <v>0</v>
      </c>
      <c r="FW265">
        <v>0</v>
      </c>
      <c r="FX265" t="s">
        <v>358</v>
      </c>
      <c r="FY265" t="s">
        <v>359</v>
      </c>
      <c r="FZ265" t="s">
        <v>360</v>
      </c>
      <c r="GA265" t="s">
        <v>360</v>
      </c>
      <c r="GB265" t="s">
        <v>360</v>
      </c>
      <c r="GC265" t="s">
        <v>360</v>
      </c>
      <c r="GD265">
        <v>0</v>
      </c>
      <c r="GE265">
        <v>100</v>
      </c>
      <c r="GF265">
        <v>100</v>
      </c>
      <c r="GG265">
        <v>-5.53</v>
      </c>
      <c r="GH265">
        <v>0.13009999999999999</v>
      </c>
      <c r="GI265">
        <v>-3.0386377359327348</v>
      </c>
      <c r="GJ265">
        <v>-2.737337881603403E-3</v>
      </c>
      <c r="GK265">
        <v>1.2769921614711079E-6</v>
      </c>
      <c r="GL265">
        <v>-3.2469241445839119E-10</v>
      </c>
      <c r="GM265">
        <v>0.13012000000000509</v>
      </c>
      <c r="GN265">
        <v>0</v>
      </c>
      <c r="GO265">
        <v>0</v>
      </c>
      <c r="GP265">
        <v>0</v>
      </c>
      <c r="GQ265">
        <v>4</v>
      </c>
      <c r="GR265">
        <v>2074</v>
      </c>
      <c r="GS265">
        <v>4</v>
      </c>
      <c r="GT265">
        <v>30</v>
      </c>
      <c r="GU265">
        <v>21.1</v>
      </c>
      <c r="GV265">
        <v>21</v>
      </c>
      <c r="GW265">
        <v>4.1699200000000003</v>
      </c>
      <c r="GX265">
        <v>2.5158700000000001</v>
      </c>
      <c r="GY265">
        <v>2.04834</v>
      </c>
      <c r="GZ265">
        <v>2.6061999999999999</v>
      </c>
      <c r="HA265">
        <v>2.1972700000000001</v>
      </c>
      <c r="HB265">
        <v>2.34741</v>
      </c>
      <c r="HC265">
        <v>42.617100000000001</v>
      </c>
      <c r="HD265">
        <v>13.3352</v>
      </c>
      <c r="HE265">
        <v>18</v>
      </c>
      <c r="HF265">
        <v>521.71400000000006</v>
      </c>
      <c r="HG265">
        <v>721.34299999999996</v>
      </c>
      <c r="HH265">
        <v>30.999600000000001</v>
      </c>
      <c r="HI265">
        <v>32.985100000000003</v>
      </c>
      <c r="HJ265">
        <v>29.9999</v>
      </c>
      <c r="HK265">
        <v>32.900300000000001</v>
      </c>
      <c r="HL265">
        <v>32.890500000000003</v>
      </c>
      <c r="HM265">
        <v>83.375799999999998</v>
      </c>
      <c r="HN265">
        <v>-30</v>
      </c>
      <c r="HO265">
        <v>-30</v>
      </c>
      <c r="HP265">
        <v>31</v>
      </c>
      <c r="HQ265">
        <v>1668.76</v>
      </c>
      <c r="HR265">
        <v>33.834600000000002</v>
      </c>
      <c r="HS265">
        <v>99.286199999999994</v>
      </c>
      <c r="HT265">
        <v>98.320499999999996</v>
      </c>
    </row>
    <row r="266" spans="1:228" x14ac:dyDescent="0.2">
      <c r="A266">
        <v>251</v>
      </c>
      <c r="B266">
        <v>1670264145.0999999</v>
      </c>
      <c r="C266">
        <v>998.09999990463257</v>
      </c>
      <c r="D266" t="s">
        <v>861</v>
      </c>
      <c r="E266" t="s">
        <v>862</v>
      </c>
      <c r="F266">
        <v>4</v>
      </c>
      <c r="G266">
        <v>1670264142.7874999</v>
      </c>
      <c r="H266">
        <f t="shared" si="102"/>
        <v>1.7730853223927802E-3</v>
      </c>
      <c r="I266">
        <f t="shared" si="103"/>
        <v>1.7730853223927803</v>
      </c>
      <c r="J266">
        <f t="shared" si="104"/>
        <v>39.256421402849092</v>
      </c>
      <c r="K266">
        <f t="shared" si="105"/>
        <v>1633.69625</v>
      </c>
      <c r="L266">
        <f t="shared" si="106"/>
        <v>1014.4340993233267</v>
      </c>
      <c r="M266">
        <f t="shared" si="107"/>
        <v>102.53041527763557</v>
      </c>
      <c r="N266">
        <f t="shared" si="108"/>
        <v>165.12019367423508</v>
      </c>
      <c r="O266">
        <f t="shared" si="109"/>
        <v>0.10900951992311593</v>
      </c>
      <c r="P266">
        <f t="shared" si="110"/>
        <v>3.6723226394487973</v>
      </c>
      <c r="Q266">
        <f t="shared" si="111"/>
        <v>0.10724325753919144</v>
      </c>
      <c r="R266">
        <f t="shared" si="112"/>
        <v>6.7183343733299289E-2</v>
      </c>
      <c r="S266">
        <f t="shared" si="113"/>
        <v>226.11902586098705</v>
      </c>
      <c r="T266">
        <f t="shared" si="114"/>
        <v>33.645904926103505</v>
      </c>
      <c r="U266">
        <f t="shared" si="115"/>
        <v>33.368875000000003</v>
      </c>
      <c r="V266">
        <f t="shared" si="116"/>
        <v>5.1577679186032519</v>
      </c>
      <c r="W266">
        <f t="shared" si="117"/>
        <v>70.669166053073766</v>
      </c>
      <c r="X266">
        <f t="shared" si="118"/>
        <v>3.5587781482415921</v>
      </c>
      <c r="Y266">
        <f t="shared" si="119"/>
        <v>5.0358287029577911</v>
      </c>
      <c r="Z266">
        <f t="shared" si="120"/>
        <v>1.5989897703616598</v>
      </c>
      <c r="AA266">
        <f t="shared" si="121"/>
        <v>-78.193062717521613</v>
      </c>
      <c r="AB266">
        <f t="shared" si="122"/>
        <v>-84.399836644214815</v>
      </c>
      <c r="AC266">
        <f t="shared" si="123"/>
        <v>-5.271562371420436</v>
      </c>
      <c r="AD266">
        <f t="shared" si="124"/>
        <v>58.254564127830179</v>
      </c>
      <c r="AE266">
        <f t="shared" si="125"/>
        <v>62.302015551551165</v>
      </c>
      <c r="AF266">
        <f t="shared" si="126"/>
        <v>1.8109686058983741</v>
      </c>
      <c r="AG266">
        <f t="shared" si="127"/>
        <v>39.256421402849092</v>
      </c>
      <c r="AH266">
        <v>1720.067794736658</v>
      </c>
      <c r="AI266">
        <v>1696.366787878788</v>
      </c>
      <c r="AJ266">
        <v>1.6805212678534309</v>
      </c>
      <c r="AK266">
        <v>66.402608217360225</v>
      </c>
      <c r="AL266">
        <f t="shared" si="128"/>
        <v>1.7730853223927803</v>
      </c>
      <c r="AM266">
        <v>34.493265723433822</v>
      </c>
      <c r="AN266">
        <v>35.20424647058821</v>
      </c>
      <c r="AO266">
        <v>-6.9174989640331393E-5</v>
      </c>
      <c r="AP266">
        <v>90.818453597350185</v>
      </c>
      <c r="AQ266">
        <v>143</v>
      </c>
      <c r="AR266">
        <v>22</v>
      </c>
      <c r="AS266">
        <f t="shared" si="129"/>
        <v>1</v>
      </c>
      <c r="AT266">
        <f t="shared" si="130"/>
        <v>0</v>
      </c>
      <c r="AU266">
        <f t="shared" si="131"/>
        <v>47199.851970037125</v>
      </c>
      <c r="AV266">
        <f t="shared" si="132"/>
        <v>1200.01125</v>
      </c>
      <c r="AW266">
        <f t="shared" si="133"/>
        <v>1025.9354760937756</v>
      </c>
      <c r="AX266">
        <f t="shared" si="134"/>
        <v>0.85493821503238043</v>
      </c>
      <c r="AY266">
        <f t="shared" si="135"/>
        <v>0.18843075501249429</v>
      </c>
      <c r="AZ266">
        <v>2.7</v>
      </c>
      <c r="BA266">
        <v>0.5</v>
      </c>
      <c r="BB266" t="s">
        <v>355</v>
      </c>
      <c r="BC266">
        <v>2</v>
      </c>
      <c r="BD266" t="b">
        <v>1</v>
      </c>
      <c r="BE266">
        <v>1670264142.7874999</v>
      </c>
      <c r="BF266">
        <v>1633.69625</v>
      </c>
      <c r="BG266">
        <v>1660.8050000000001</v>
      </c>
      <c r="BH266">
        <v>35.210487499999999</v>
      </c>
      <c r="BI266">
        <v>34.484712500000001</v>
      </c>
      <c r="BJ266">
        <v>1639.2225000000001</v>
      </c>
      <c r="BK266">
        <v>35.080374999999997</v>
      </c>
      <c r="BL266">
        <v>649.98787500000003</v>
      </c>
      <c r="BM266">
        <v>100.97150000000001</v>
      </c>
      <c r="BN266">
        <v>0.10003865000000001</v>
      </c>
      <c r="BO266">
        <v>32.942574999999998</v>
      </c>
      <c r="BP266">
        <v>33.368875000000003</v>
      </c>
      <c r="BQ266">
        <v>999.9</v>
      </c>
      <c r="BR266">
        <v>0</v>
      </c>
      <c r="BS266">
        <v>0</v>
      </c>
      <c r="BT266">
        <v>8988.7487500000007</v>
      </c>
      <c r="BU266">
        <v>0</v>
      </c>
      <c r="BV266">
        <v>151.5385</v>
      </c>
      <c r="BW266">
        <v>-27.1088375</v>
      </c>
      <c r="BX266">
        <v>1693.32125</v>
      </c>
      <c r="BY266">
        <v>1720.125</v>
      </c>
      <c r="BZ266">
        <v>0.72578799999999999</v>
      </c>
      <c r="CA266">
        <v>1660.8050000000001</v>
      </c>
      <c r="CB266">
        <v>34.484712500000001</v>
      </c>
      <c r="CC266">
        <v>3.5552562499999998</v>
      </c>
      <c r="CD266">
        <v>3.48197125</v>
      </c>
      <c r="CE266">
        <v>26.885950000000001</v>
      </c>
      <c r="CF266">
        <v>26.532074999999999</v>
      </c>
      <c r="CG266">
        <v>1200.01125</v>
      </c>
      <c r="CH266">
        <v>0.49997550000000002</v>
      </c>
      <c r="CI266">
        <v>0.50002450000000009</v>
      </c>
      <c r="CJ266">
        <v>0</v>
      </c>
      <c r="CK266">
        <v>946.80774999999994</v>
      </c>
      <c r="CL266">
        <v>4.9990899999999998</v>
      </c>
      <c r="CM266">
        <v>9711.7625000000007</v>
      </c>
      <c r="CN266">
        <v>9557.8624999999993</v>
      </c>
      <c r="CO266">
        <v>42.686999999999998</v>
      </c>
      <c r="CP266">
        <v>44.375</v>
      </c>
      <c r="CQ266">
        <v>43.5</v>
      </c>
      <c r="CR266">
        <v>43.436999999999998</v>
      </c>
      <c r="CS266">
        <v>44.061999999999998</v>
      </c>
      <c r="CT266">
        <v>597.47749999999996</v>
      </c>
      <c r="CU266">
        <v>597.53375000000005</v>
      </c>
      <c r="CV266">
        <v>0</v>
      </c>
      <c r="CW266">
        <v>1670264163.8</v>
      </c>
      <c r="CX266">
        <v>0</v>
      </c>
      <c r="CY266">
        <v>1670262879</v>
      </c>
      <c r="CZ266" t="s">
        <v>356</v>
      </c>
      <c r="DA266">
        <v>1670262873</v>
      </c>
      <c r="DB266">
        <v>1670262879</v>
      </c>
      <c r="DC266">
        <v>3</v>
      </c>
      <c r="DD266">
        <v>-7.0000000000000001E-3</v>
      </c>
      <c r="DE266">
        <v>-1.0999999999999999E-2</v>
      </c>
      <c r="DF266">
        <v>-3.9849999999999999</v>
      </c>
      <c r="DG266">
        <v>0.13</v>
      </c>
      <c r="DH266">
        <v>415</v>
      </c>
      <c r="DI266">
        <v>34</v>
      </c>
      <c r="DJ266">
        <v>0.34</v>
      </c>
      <c r="DK266">
        <v>0.13</v>
      </c>
      <c r="DL266">
        <v>-27.10212195121952</v>
      </c>
      <c r="DM266">
        <v>-0.14464181184669381</v>
      </c>
      <c r="DN266">
        <v>4.0388506649336332E-2</v>
      </c>
      <c r="DO266">
        <v>0</v>
      </c>
      <c r="DP266">
        <v>0.72206204878048774</v>
      </c>
      <c r="DQ266">
        <v>3.283438327526015E-2</v>
      </c>
      <c r="DR266">
        <v>3.7584193482926402E-3</v>
      </c>
      <c r="DS266">
        <v>1</v>
      </c>
      <c r="DT266">
        <v>0</v>
      </c>
      <c r="DU266">
        <v>0</v>
      </c>
      <c r="DV266">
        <v>0</v>
      </c>
      <c r="DW266">
        <v>-1</v>
      </c>
      <c r="DX266">
        <v>1</v>
      </c>
      <c r="DY266">
        <v>2</v>
      </c>
      <c r="DZ266" t="s">
        <v>363</v>
      </c>
      <c r="EA266">
        <v>3.2968099999999998</v>
      </c>
      <c r="EB266">
        <v>2.6253000000000002</v>
      </c>
      <c r="EC266">
        <v>0.25265599999999999</v>
      </c>
      <c r="ED266">
        <v>0.25301099999999999</v>
      </c>
      <c r="EE266">
        <v>0.142592</v>
      </c>
      <c r="EF266">
        <v>0.13900799999999999</v>
      </c>
      <c r="EG266">
        <v>22626</v>
      </c>
      <c r="EH266">
        <v>23017.7</v>
      </c>
      <c r="EI266">
        <v>28178.799999999999</v>
      </c>
      <c r="EJ266">
        <v>29670.5</v>
      </c>
      <c r="EK266">
        <v>33252.400000000001</v>
      </c>
      <c r="EL266">
        <v>35461.699999999997</v>
      </c>
      <c r="EM266">
        <v>39770.1</v>
      </c>
      <c r="EN266">
        <v>42392.5</v>
      </c>
      <c r="EO266">
        <v>1.9823500000000001</v>
      </c>
      <c r="EP266">
        <v>2.15937</v>
      </c>
      <c r="EQ266">
        <v>0.145007</v>
      </c>
      <c r="ER266">
        <v>0</v>
      </c>
      <c r="ES266">
        <v>31.016300000000001</v>
      </c>
      <c r="ET266">
        <v>999.9</v>
      </c>
      <c r="EU266">
        <v>51.2</v>
      </c>
      <c r="EV266">
        <v>39.4</v>
      </c>
      <c r="EW266">
        <v>36.409100000000002</v>
      </c>
      <c r="EX266">
        <v>57.4803</v>
      </c>
      <c r="EY266">
        <v>-1.4302900000000001</v>
      </c>
      <c r="EZ266">
        <v>2</v>
      </c>
      <c r="FA266">
        <v>0.43840200000000001</v>
      </c>
      <c r="FB266">
        <v>0.23761699999999999</v>
      </c>
      <c r="FC266">
        <v>20.2744</v>
      </c>
      <c r="FD266">
        <v>5.2199900000000001</v>
      </c>
      <c r="FE266">
        <v>12.004</v>
      </c>
      <c r="FF266">
        <v>4.9864499999999996</v>
      </c>
      <c r="FG266">
        <v>3.2846500000000001</v>
      </c>
      <c r="FH266">
        <v>9999</v>
      </c>
      <c r="FI266">
        <v>9999</v>
      </c>
      <c r="FJ266">
        <v>9999</v>
      </c>
      <c r="FK266">
        <v>999.9</v>
      </c>
      <c r="FL266">
        <v>1.8658399999999999</v>
      </c>
      <c r="FM266">
        <v>1.8623000000000001</v>
      </c>
      <c r="FN266">
        <v>1.86432</v>
      </c>
      <c r="FO266">
        <v>1.8604000000000001</v>
      </c>
      <c r="FP266">
        <v>1.86111</v>
      </c>
      <c r="FQ266">
        <v>1.8602000000000001</v>
      </c>
      <c r="FR266">
        <v>1.86188</v>
      </c>
      <c r="FS266">
        <v>1.8585100000000001</v>
      </c>
      <c r="FT266">
        <v>0</v>
      </c>
      <c r="FU266">
        <v>0</v>
      </c>
      <c r="FV266">
        <v>0</v>
      </c>
      <c r="FW266">
        <v>0</v>
      </c>
      <c r="FX266" t="s">
        <v>358</v>
      </c>
      <c r="FY266" t="s">
        <v>359</v>
      </c>
      <c r="FZ266" t="s">
        <v>360</v>
      </c>
      <c r="GA266" t="s">
        <v>360</v>
      </c>
      <c r="GB266" t="s">
        <v>360</v>
      </c>
      <c r="GC266" t="s">
        <v>360</v>
      </c>
      <c r="GD266">
        <v>0</v>
      </c>
      <c r="GE266">
        <v>100</v>
      </c>
      <c r="GF266">
        <v>100</v>
      </c>
      <c r="GG266">
        <v>-5.53</v>
      </c>
      <c r="GH266">
        <v>0.13009999999999999</v>
      </c>
      <c r="GI266">
        <v>-3.0386377359327348</v>
      </c>
      <c r="GJ266">
        <v>-2.737337881603403E-3</v>
      </c>
      <c r="GK266">
        <v>1.2769921614711079E-6</v>
      </c>
      <c r="GL266">
        <v>-3.2469241445839119E-10</v>
      </c>
      <c r="GM266">
        <v>0.13012000000000509</v>
      </c>
      <c r="GN266">
        <v>0</v>
      </c>
      <c r="GO266">
        <v>0</v>
      </c>
      <c r="GP266">
        <v>0</v>
      </c>
      <c r="GQ266">
        <v>4</v>
      </c>
      <c r="GR266">
        <v>2074</v>
      </c>
      <c r="GS266">
        <v>4</v>
      </c>
      <c r="GT266">
        <v>30</v>
      </c>
      <c r="GU266">
        <v>21.2</v>
      </c>
      <c r="GV266">
        <v>21.1</v>
      </c>
      <c r="GW266">
        <v>4.1833499999999999</v>
      </c>
      <c r="GX266">
        <v>2.52075</v>
      </c>
      <c r="GY266">
        <v>2.04834</v>
      </c>
      <c r="GZ266">
        <v>2.6061999999999999</v>
      </c>
      <c r="HA266">
        <v>2.1972700000000001</v>
      </c>
      <c r="HB266">
        <v>2.2997999999999998</v>
      </c>
      <c r="HC266">
        <v>42.617100000000001</v>
      </c>
      <c r="HD266">
        <v>13.326499999999999</v>
      </c>
      <c r="HE266">
        <v>18</v>
      </c>
      <c r="HF266">
        <v>522.11</v>
      </c>
      <c r="HG266">
        <v>721.51099999999997</v>
      </c>
      <c r="HH266">
        <v>30.999700000000001</v>
      </c>
      <c r="HI266">
        <v>32.982900000000001</v>
      </c>
      <c r="HJ266">
        <v>29.9999</v>
      </c>
      <c r="HK266">
        <v>32.898099999999999</v>
      </c>
      <c r="HL266">
        <v>32.889000000000003</v>
      </c>
      <c r="HM266">
        <v>83.638000000000005</v>
      </c>
      <c r="HN266">
        <v>-30</v>
      </c>
      <c r="HO266">
        <v>-30</v>
      </c>
      <c r="HP266">
        <v>31</v>
      </c>
      <c r="HQ266">
        <v>1675.43</v>
      </c>
      <c r="HR266">
        <v>33.834600000000002</v>
      </c>
      <c r="HS266">
        <v>99.286100000000005</v>
      </c>
      <c r="HT266">
        <v>98.320700000000002</v>
      </c>
    </row>
    <row r="267" spans="1:228" x14ac:dyDescent="0.2">
      <c r="A267">
        <v>252</v>
      </c>
      <c r="B267">
        <v>1670264149.0999999</v>
      </c>
      <c r="C267">
        <v>1002.099999904633</v>
      </c>
      <c r="D267" t="s">
        <v>863</v>
      </c>
      <c r="E267" t="s">
        <v>864</v>
      </c>
      <c r="F267">
        <v>4</v>
      </c>
      <c r="G267">
        <v>1670264147.0999999</v>
      </c>
      <c r="H267">
        <f t="shared" si="102"/>
        <v>1.7797620962027385E-3</v>
      </c>
      <c r="I267">
        <f t="shared" si="103"/>
        <v>1.7797620962027385</v>
      </c>
      <c r="J267">
        <f t="shared" si="104"/>
        <v>38.628441326784973</v>
      </c>
      <c r="K267">
        <f t="shared" si="105"/>
        <v>1640.748571428571</v>
      </c>
      <c r="L267">
        <f t="shared" si="106"/>
        <v>1031.4817377926956</v>
      </c>
      <c r="M267">
        <f t="shared" si="107"/>
        <v>104.25244394149853</v>
      </c>
      <c r="N267">
        <f t="shared" si="108"/>
        <v>165.83138818433298</v>
      </c>
      <c r="O267">
        <f t="shared" si="109"/>
        <v>0.10920690864324553</v>
      </c>
      <c r="P267">
        <f t="shared" si="110"/>
        <v>3.6770795770380484</v>
      </c>
      <c r="Q267">
        <f t="shared" si="111"/>
        <v>0.10743655312412898</v>
      </c>
      <c r="R267">
        <f t="shared" si="112"/>
        <v>6.7304514493940551E-2</v>
      </c>
      <c r="S267">
        <f t="shared" si="113"/>
        <v>226.10284247802667</v>
      </c>
      <c r="T267">
        <f t="shared" si="114"/>
        <v>33.645040511775207</v>
      </c>
      <c r="U267">
        <f t="shared" si="115"/>
        <v>33.37491428571429</v>
      </c>
      <c r="V267">
        <f t="shared" si="116"/>
        <v>5.159513689507679</v>
      </c>
      <c r="W267">
        <f t="shared" si="117"/>
        <v>70.636161751328032</v>
      </c>
      <c r="X267">
        <f t="shared" si="118"/>
        <v>3.5574096189756723</v>
      </c>
      <c r="Y267">
        <f t="shared" si="119"/>
        <v>5.036244227849469</v>
      </c>
      <c r="Z267">
        <f t="shared" si="120"/>
        <v>1.6021040705320067</v>
      </c>
      <c r="AA267">
        <f t="shared" si="121"/>
        <v>-78.487508442540772</v>
      </c>
      <c r="AB267">
        <f t="shared" si="122"/>
        <v>-85.415397967111133</v>
      </c>
      <c r="AC267">
        <f t="shared" si="123"/>
        <v>-5.3282880075451251</v>
      </c>
      <c r="AD267">
        <f t="shared" si="124"/>
        <v>56.871648060829656</v>
      </c>
      <c r="AE267">
        <f t="shared" si="125"/>
        <v>62.62369544774964</v>
      </c>
      <c r="AF267">
        <f t="shared" si="126"/>
        <v>1.8217867060937585</v>
      </c>
      <c r="AG267">
        <f t="shared" si="127"/>
        <v>38.628441326784973</v>
      </c>
      <c r="AH267">
        <v>1726.9579213236029</v>
      </c>
      <c r="AI267">
        <v>1703.2432727272731</v>
      </c>
      <c r="AJ267">
        <v>1.7508046344485879</v>
      </c>
      <c r="AK267">
        <v>66.402608217360225</v>
      </c>
      <c r="AL267">
        <f t="shared" si="128"/>
        <v>1.7797620962027385</v>
      </c>
      <c r="AM267">
        <v>34.477841867534842</v>
      </c>
      <c r="AN267">
        <v>35.191416764705878</v>
      </c>
      <c r="AO267">
        <v>-5.6346489063223078E-5</v>
      </c>
      <c r="AP267">
        <v>90.818453597350185</v>
      </c>
      <c r="AQ267">
        <v>142</v>
      </c>
      <c r="AR267">
        <v>22</v>
      </c>
      <c r="AS267">
        <f t="shared" si="129"/>
        <v>1</v>
      </c>
      <c r="AT267">
        <f t="shared" si="130"/>
        <v>0</v>
      </c>
      <c r="AU267">
        <f t="shared" si="131"/>
        <v>47284.625969144916</v>
      </c>
      <c r="AV267">
        <f t="shared" si="132"/>
        <v>1199.9285714285711</v>
      </c>
      <c r="AW267">
        <f t="shared" si="133"/>
        <v>1025.8644779678891</v>
      </c>
      <c r="AX267">
        <f t="shared" si="134"/>
        <v>0.85493795413717799</v>
      </c>
      <c r="AY267">
        <f t="shared" si="135"/>
        <v>0.18843025148475351</v>
      </c>
      <c r="AZ267">
        <v>2.7</v>
      </c>
      <c r="BA267">
        <v>0.5</v>
      </c>
      <c r="BB267" t="s">
        <v>355</v>
      </c>
      <c r="BC267">
        <v>2</v>
      </c>
      <c r="BD267" t="b">
        <v>1</v>
      </c>
      <c r="BE267">
        <v>1670264147.0999999</v>
      </c>
      <c r="BF267">
        <v>1640.748571428571</v>
      </c>
      <c r="BG267">
        <v>1668.002857142857</v>
      </c>
      <c r="BH267">
        <v>35.197285714285712</v>
      </c>
      <c r="BI267">
        <v>34.467185714285712</v>
      </c>
      <c r="BJ267">
        <v>1646.281428571428</v>
      </c>
      <c r="BK267">
        <v>35.067157142857141</v>
      </c>
      <c r="BL267">
        <v>650.00614285714278</v>
      </c>
      <c r="BM267">
        <v>100.9705714285714</v>
      </c>
      <c r="BN267">
        <v>9.9995428571428582E-2</v>
      </c>
      <c r="BO267">
        <v>32.944042857142847</v>
      </c>
      <c r="BP267">
        <v>33.37491428571429</v>
      </c>
      <c r="BQ267">
        <v>999.89999999999986</v>
      </c>
      <c r="BR267">
        <v>0</v>
      </c>
      <c r="BS267">
        <v>0</v>
      </c>
      <c r="BT267">
        <v>9005.2685714285708</v>
      </c>
      <c r="BU267">
        <v>0</v>
      </c>
      <c r="BV267">
        <v>152.07985714285721</v>
      </c>
      <c r="BW267">
        <v>-27.255385714285719</v>
      </c>
      <c r="BX267">
        <v>1700.6028571428569</v>
      </c>
      <c r="BY267">
        <v>1727.547142857142</v>
      </c>
      <c r="BZ267">
        <v>0.73010857142857144</v>
      </c>
      <c r="CA267">
        <v>1668.002857142857</v>
      </c>
      <c r="CB267">
        <v>34.467185714285712</v>
      </c>
      <c r="CC267">
        <v>3.5539000000000001</v>
      </c>
      <c r="CD267">
        <v>3.4801785714285711</v>
      </c>
      <c r="CE267">
        <v>26.879457142857149</v>
      </c>
      <c r="CF267">
        <v>26.52335714285714</v>
      </c>
      <c r="CG267">
        <v>1199.9285714285711</v>
      </c>
      <c r="CH267">
        <v>0.49998457142857139</v>
      </c>
      <c r="CI267">
        <v>0.50001542857142856</v>
      </c>
      <c r="CJ267">
        <v>0</v>
      </c>
      <c r="CK267">
        <v>946.77985714285717</v>
      </c>
      <c r="CL267">
        <v>4.9990899999999998</v>
      </c>
      <c r="CM267">
        <v>9709.5557142857142</v>
      </c>
      <c r="CN267">
        <v>9557.2228571428568</v>
      </c>
      <c r="CO267">
        <v>42.686999999999998</v>
      </c>
      <c r="CP267">
        <v>44.338999999999999</v>
      </c>
      <c r="CQ267">
        <v>43.5</v>
      </c>
      <c r="CR267">
        <v>43.436999999999998</v>
      </c>
      <c r="CS267">
        <v>44.061999999999998</v>
      </c>
      <c r="CT267">
        <v>597.44714285714292</v>
      </c>
      <c r="CU267">
        <v>597.48285714285714</v>
      </c>
      <c r="CV267">
        <v>0</v>
      </c>
      <c r="CW267">
        <v>1670264168</v>
      </c>
      <c r="CX267">
        <v>0</v>
      </c>
      <c r="CY267">
        <v>1670262879</v>
      </c>
      <c r="CZ267" t="s">
        <v>356</v>
      </c>
      <c r="DA267">
        <v>1670262873</v>
      </c>
      <c r="DB267">
        <v>1670262879</v>
      </c>
      <c r="DC267">
        <v>3</v>
      </c>
      <c r="DD267">
        <v>-7.0000000000000001E-3</v>
      </c>
      <c r="DE267">
        <v>-1.0999999999999999E-2</v>
      </c>
      <c r="DF267">
        <v>-3.9849999999999999</v>
      </c>
      <c r="DG267">
        <v>0.13</v>
      </c>
      <c r="DH267">
        <v>415</v>
      </c>
      <c r="DI267">
        <v>34</v>
      </c>
      <c r="DJ267">
        <v>0.34</v>
      </c>
      <c r="DK267">
        <v>0.13</v>
      </c>
      <c r="DL267">
        <v>-27.130426829268291</v>
      </c>
      <c r="DM267">
        <v>-0.36063554006968512</v>
      </c>
      <c r="DN267">
        <v>6.2554842375156156E-2</v>
      </c>
      <c r="DO267">
        <v>0</v>
      </c>
      <c r="DP267">
        <v>0.72478878048780482</v>
      </c>
      <c r="DQ267">
        <v>2.638210452961889E-2</v>
      </c>
      <c r="DR267">
        <v>2.9842362467144981E-3</v>
      </c>
      <c r="DS267">
        <v>1</v>
      </c>
      <c r="DT267">
        <v>0</v>
      </c>
      <c r="DU267">
        <v>0</v>
      </c>
      <c r="DV267">
        <v>0</v>
      </c>
      <c r="DW267">
        <v>-1</v>
      </c>
      <c r="DX267">
        <v>1</v>
      </c>
      <c r="DY267">
        <v>2</v>
      </c>
      <c r="DZ267" t="s">
        <v>363</v>
      </c>
      <c r="EA267">
        <v>3.29684</v>
      </c>
      <c r="EB267">
        <v>2.6254</v>
      </c>
      <c r="EC267">
        <v>0.25325599999999998</v>
      </c>
      <c r="ED267">
        <v>0.25360700000000003</v>
      </c>
      <c r="EE267">
        <v>0.14255499999999999</v>
      </c>
      <c r="EF267">
        <v>0.13897000000000001</v>
      </c>
      <c r="EG267">
        <v>22608</v>
      </c>
      <c r="EH267">
        <v>22999.4</v>
      </c>
      <c r="EI267">
        <v>28178.9</v>
      </c>
      <c r="EJ267">
        <v>29670.5</v>
      </c>
      <c r="EK267">
        <v>33253.699999999997</v>
      </c>
      <c r="EL267">
        <v>35463.4</v>
      </c>
      <c r="EM267">
        <v>39769.9</v>
      </c>
      <c r="EN267">
        <v>42392.6</v>
      </c>
      <c r="EO267">
        <v>1.98275</v>
      </c>
      <c r="EP267">
        <v>2.1591999999999998</v>
      </c>
      <c r="EQ267">
        <v>0.14562900000000001</v>
      </c>
      <c r="ER267">
        <v>0</v>
      </c>
      <c r="ES267">
        <v>31.021000000000001</v>
      </c>
      <c r="ET267">
        <v>999.9</v>
      </c>
      <c r="EU267">
        <v>51.2</v>
      </c>
      <c r="EV267">
        <v>39.4</v>
      </c>
      <c r="EW267">
        <v>36.404899999999998</v>
      </c>
      <c r="EX267">
        <v>57.240299999999998</v>
      </c>
      <c r="EY267">
        <v>-1.47035</v>
      </c>
      <c r="EZ267">
        <v>2</v>
      </c>
      <c r="FA267">
        <v>0.43834299999999998</v>
      </c>
      <c r="FB267">
        <v>0.23632600000000001</v>
      </c>
      <c r="FC267">
        <v>20.2743</v>
      </c>
      <c r="FD267">
        <v>5.2196899999999999</v>
      </c>
      <c r="FE267">
        <v>12.004</v>
      </c>
      <c r="FF267">
        <v>4.9864499999999996</v>
      </c>
      <c r="FG267">
        <v>3.2846500000000001</v>
      </c>
      <c r="FH267">
        <v>9999</v>
      </c>
      <c r="FI267">
        <v>9999</v>
      </c>
      <c r="FJ267">
        <v>9999</v>
      </c>
      <c r="FK267">
        <v>999.9</v>
      </c>
      <c r="FL267">
        <v>1.8658399999999999</v>
      </c>
      <c r="FM267">
        <v>1.8622799999999999</v>
      </c>
      <c r="FN267">
        <v>1.86432</v>
      </c>
      <c r="FO267">
        <v>1.8603799999999999</v>
      </c>
      <c r="FP267">
        <v>1.86111</v>
      </c>
      <c r="FQ267">
        <v>1.8602000000000001</v>
      </c>
      <c r="FR267">
        <v>1.86188</v>
      </c>
      <c r="FS267">
        <v>1.8585100000000001</v>
      </c>
      <c r="FT267">
        <v>0</v>
      </c>
      <c r="FU267">
        <v>0</v>
      </c>
      <c r="FV267">
        <v>0</v>
      </c>
      <c r="FW267">
        <v>0</v>
      </c>
      <c r="FX267" t="s">
        <v>358</v>
      </c>
      <c r="FY267" t="s">
        <v>359</v>
      </c>
      <c r="FZ267" t="s">
        <v>360</v>
      </c>
      <c r="GA267" t="s">
        <v>360</v>
      </c>
      <c r="GB267" t="s">
        <v>360</v>
      </c>
      <c r="GC267" t="s">
        <v>360</v>
      </c>
      <c r="GD267">
        <v>0</v>
      </c>
      <c r="GE267">
        <v>100</v>
      </c>
      <c r="GF267">
        <v>100</v>
      </c>
      <c r="GG267">
        <v>-5.53</v>
      </c>
      <c r="GH267">
        <v>0.13009999999999999</v>
      </c>
      <c r="GI267">
        <v>-3.0386377359327348</v>
      </c>
      <c r="GJ267">
        <v>-2.737337881603403E-3</v>
      </c>
      <c r="GK267">
        <v>1.2769921614711079E-6</v>
      </c>
      <c r="GL267">
        <v>-3.2469241445839119E-10</v>
      </c>
      <c r="GM267">
        <v>0.13012000000000509</v>
      </c>
      <c r="GN267">
        <v>0</v>
      </c>
      <c r="GO267">
        <v>0</v>
      </c>
      <c r="GP267">
        <v>0</v>
      </c>
      <c r="GQ267">
        <v>4</v>
      </c>
      <c r="GR267">
        <v>2074</v>
      </c>
      <c r="GS267">
        <v>4</v>
      </c>
      <c r="GT267">
        <v>30</v>
      </c>
      <c r="GU267">
        <v>21.3</v>
      </c>
      <c r="GV267">
        <v>21.2</v>
      </c>
      <c r="GW267">
        <v>4.1967800000000004</v>
      </c>
      <c r="GX267">
        <v>2.5134300000000001</v>
      </c>
      <c r="GY267">
        <v>2.04834</v>
      </c>
      <c r="GZ267">
        <v>2.6061999999999999</v>
      </c>
      <c r="HA267">
        <v>2.1972700000000001</v>
      </c>
      <c r="HB267">
        <v>2.34863</v>
      </c>
      <c r="HC267">
        <v>42.617100000000001</v>
      </c>
      <c r="HD267">
        <v>13.3352</v>
      </c>
      <c r="HE267">
        <v>18</v>
      </c>
      <c r="HF267">
        <v>522.35199999999998</v>
      </c>
      <c r="HG267">
        <v>721.322</v>
      </c>
      <c r="HH267">
        <v>30.999700000000001</v>
      </c>
      <c r="HI267">
        <v>32.9801</v>
      </c>
      <c r="HJ267">
        <v>29.9999</v>
      </c>
      <c r="HK267">
        <v>32.895200000000003</v>
      </c>
      <c r="HL267">
        <v>32.886800000000001</v>
      </c>
      <c r="HM267">
        <v>83.899799999999999</v>
      </c>
      <c r="HN267">
        <v>-30</v>
      </c>
      <c r="HO267">
        <v>-30</v>
      </c>
      <c r="HP267">
        <v>31</v>
      </c>
      <c r="HQ267">
        <v>1682.11</v>
      </c>
      <c r="HR267">
        <v>33.834600000000002</v>
      </c>
      <c r="HS267">
        <v>99.286100000000005</v>
      </c>
      <c r="HT267">
        <v>98.320899999999995</v>
      </c>
    </row>
    <row r="268" spans="1:228" x14ac:dyDescent="0.2">
      <c r="A268">
        <v>253</v>
      </c>
      <c r="B268">
        <v>1670264153.0999999</v>
      </c>
      <c r="C268">
        <v>1006.099999904633</v>
      </c>
      <c r="D268" t="s">
        <v>865</v>
      </c>
      <c r="E268" t="s">
        <v>866</v>
      </c>
      <c r="F268">
        <v>4</v>
      </c>
      <c r="G268">
        <v>1670264150.7874999</v>
      </c>
      <c r="H268">
        <f t="shared" si="102"/>
        <v>1.7861522088063139E-3</v>
      </c>
      <c r="I268">
        <f t="shared" si="103"/>
        <v>1.786152208806314</v>
      </c>
      <c r="J268">
        <f t="shared" si="104"/>
        <v>38.594374121235298</v>
      </c>
      <c r="K268">
        <f t="shared" si="105"/>
        <v>1646.9575</v>
      </c>
      <c r="L268">
        <f t="shared" si="106"/>
        <v>1038.9506503190651</v>
      </c>
      <c r="M268">
        <f t="shared" si="107"/>
        <v>105.00766623149565</v>
      </c>
      <c r="N268">
        <f t="shared" si="108"/>
        <v>166.45945926723959</v>
      </c>
      <c r="O268">
        <f t="shared" si="109"/>
        <v>0.10939795694331211</v>
      </c>
      <c r="P268">
        <f t="shared" si="110"/>
        <v>3.6828645379973168</v>
      </c>
      <c r="Q268">
        <f t="shared" si="111"/>
        <v>0.10762419785568261</v>
      </c>
      <c r="R268">
        <f t="shared" si="112"/>
        <v>6.7422093238618919E-2</v>
      </c>
      <c r="S268">
        <f t="shared" si="113"/>
        <v>226.10807769784236</v>
      </c>
      <c r="T268">
        <f t="shared" si="114"/>
        <v>33.645785802869497</v>
      </c>
      <c r="U268">
        <f t="shared" si="115"/>
        <v>33.3804625</v>
      </c>
      <c r="V268">
        <f t="shared" si="116"/>
        <v>5.1611179598386672</v>
      </c>
      <c r="W268">
        <f t="shared" si="117"/>
        <v>70.59711679326</v>
      </c>
      <c r="X268">
        <f t="shared" si="118"/>
        <v>3.5560617473106784</v>
      </c>
      <c r="Y268">
        <f t="shared" si="119"/>
        <v>5.037120365303899</v>
      </c>
      <c r="Z268">
        <f t="shared" si="120"/>
        <v>1.6050562125279888</v>
      </c>
      <c r="AA268">
        <f t="shared" si="121"/>
        <v>-78.769312408358445</v>
      </c>
      <c r="AB268">
        <f t="shared" si="122"/>
        <v>-86.03693569981418</v>
      </c>
      <c r="AC268">
        <f t="shared" si="123"/>
        <v>-5.3588565670013875</v>
      </c>
      <c r="AD268">
        <f t="shared" si="124"/>
        <v>55.94297302266834</v>
      </c>
      <c r="AE268">
        <f t="shared" si="125"/>
        <v>62.572761132230127</v>
      </c>
      <c r="AF268">
        <f t="shared" si="126"/>
        <v>1.8180359112751741</v>
      </c>
      <c r="AG268">
        <f t="shared" si="127"/>
        <v>38.594374121235298</v>
      </c>
      <c r="AH268">
        <v>1733.8906311012249</v>
      </c>
      <c r="AI268">
        <v>1710.187575757576</v>
      </c>
      <c r="AJ268">
        <v>1.7516773103764369</v>
      </c>
      <c r="AK268">
        <v>66.402608217360225</v>
      </c>
      <c r="AL268">
        <f t="shared" si="128"/>
        <v>1.786152208806314</v>
      </c>
      <c r="AM268">
        <v>34.46263911826312</v>
      </c>
      <c r="AN268">
        <v>35.178994705882339</v>
      </c>
      <c r="AO268">
        <v>-9.556800679900418E-5</v>
      </c>
      <c r="AP268">
        <v>90.818453597350185</v>
      </c>
      <c r="AQ268">
        <v>143</v>
      </c>
      <c r="AR268">
        <v>22</v>
      </c>
      <c r="AS268">
        <f t="shared" si="129"/>
        <v>1</v>
      </c>
      <c r="AT268">
        <f t="shared" si="130"/>
        <v>0</v>
      </c>
      <c r="AU268">
        <f t="shared" si="131"/>
        <v>47387.551117165007</v>
      </c>
      <c r="AV268">
        <f t="shared" si="132"/>
        <v>1199.95875</v>
      </c>
      <c r="AW268">
        <f t="shared" si="133"/>
        <v>1025.8900449211619</v>
      </c>
      <c r="AX268">
        <f t="shared" si="134"/>
        <v>0.85493775925310922</v>
      </c>
      <c r="AY268">
        <f t="shared" si="135"/>
        <v>0.18842987535850075</v>
      </c>
      <c r="AZ268">
        <v>2.7</v>
      </c>
      <c r="BA268">
        <v>0.5</v>
      </c>
      <c r="BB268" t="s">
        <v>355</v>
      </c>
      <c r="BC268">
        <v>2</v>
      </c>
      <c r="BD268" t="b">
        <v>1</v>
      </c>
      <c r="BE268">
        <v>1670264150.7874999</v>
      </c>
      <c r="BF268">
        <v>1646.9575</v>
      </c>
      <c r="BG268">
        <v>1674.1925000000001</v>
      </c>
      <c r="BH268">
        <v>35.183837500000003</v>
      </c>
      <c r="BI268">
        <v>34.455237500000003</v>
      </c>
      <c r="BJ268">
        <v>1652.49875</v>
      </c>
      <c r="BK268">
        <v>35.053674999999998</v>
      </c>
      <c r="BL268">
        <v>650.01237500000002</v>
      </c>
      <c r="BM268">
        <v>100.971</v>
      </c>
      <c r="BN268">
        <v>9.9889362499999995E-2</v>
      </c>
      <c r="BO268">
        <v>32.947137499999997</v>
      </c>
      <c r="BP268">
        <v>33.3804625</v>
      </c>
      <c r="BQ268">
        <v>999.9</v>
      </c>
      <c r="BR268">
        <v>0</v>
      </c>
      <c r="BS268">
        <v>0</v>
      </c>
      <c r="BT268">
        <v>9025.2350000000006</v>
      </c>
      <c r="BU268">
        <v>0</v>
      </c>
      <c r="BV268">
        <v>152.635625</v>
      </c>
      <c r="BW268">
        <v>-27.235050000000001</v>
      </c>
      <c r="BX268">
        <v>1707.0162499999999</v>
      </c>
      <c r="BY268">
        <v>1733.9375</v>
      </c>
      <c r="BZ268">
        <v>0.72858762500000007</v>
      </c>
      <c r="CA268">
        <v>1674.1925000000001</v>
      </c>
      <c r="CB268">
        <v>34.455237500000003</v>
      </c>
      <c r="CC268">
        <v>3.55255125</v>
      </c>
      <c r="CD268">
        <v>3.4789850000000002</v>
      </c>
      <c r="CE268">
        <v>26.873000000000001</v>
      </c>
      <c r="CF268">
        <v>26.517524999999999</v>
      </c>
      <c r="CG268">
        <v>1199.95875</v>
      </c>
      <c r="CH268">
        <v>0.49999100000000002</v>
      </c>
      <c r="CI268">
        <v>0.50000900000000004</v>
      </c>
      <c r="CJ268">
        <v>0</v>
      </c>
      <c r="CK268">
        <v>946.40700000000004</v>
      </c>
      <c r="CL268">
        <v>4.9990899999999998</v>
      </c>
      <c r="CM268">
        <v>9708.7150000000001</v>
      </c>
      <c r="CN268">
        <v>9557.5024999999987</v>
      </c>
      <c r="CO268">
        <v>42.686999999999998</v>
      </c>
      <c r="CP268">
        <v>44.327749999999988</v>
      </c>
      <c r="CQ268">
        <v>43.5</v>
      </c>
      <c r="CR268">
        <v>43.436999999999998</v>
      </c>
      <c r="CS268">
        <v>44.061999999999998</v>
      </c>
      <c r="CT268">
        <v>597.47</v>
      </c>
      <c r="CU268">
        <v>597.49</v>
      </c>
      <c r="CV268">
        <v>0</v>
      </c>
      <c r="CW268">
        <v>1670264172.2</v>
      </c>
      <c r="CX268">
        <v>0</v>
      </c>
      <c r="CY268">
        <v>1670262879</v>
      </c>
      <c r="CZ268" t="s">
        <v>356</v>
      </c>
      <c r="DA268">
        <v>1670262873</v>
      </c>
      <c r="DB268">
        <v>1670262879</v>
      </c>
      <c r="DC268">
        <v>3</v>
      </c>
      <c r="DD268">
        <v>-7.0000000000000001E-3</v>
      </c>
      <c r="DE268">
        <v>-1.0999999999999999E-2</v>
      </c>
      <c r="DF268">
        <v>-3.9849999999999999</v>
      </c>
      <c r="DG268">
        <v>0.13</v>
      </c>
      <c r="DH268">
        <v>415</v>
      </c>
      <c r="DI268">
        <v>34</v>
      </c>
      <c r="DJ268">
        <v>0.34</v>
      </c>
      <c r="DK268">
        <v>0.13</v>
      </c>
      <c r="DL268">
        <v>-27.167026829268291</v>
      </c>
      <c r="DM268">
        <v>-0.45600627177709729</v>
      </c>
      <c r="DN268">
        <v>6.8967408437115046E-2</v>
      </c>
      <c r="DO268">
        <v>0</v>
      </c>
      <c r="DP268">
        <v>0.72639521951219521</v>
      </c>
      <c r="DQ268">
        <v>2.4295547038327842E-2</v>
      </c>
      <c r="DR268">
        <v>2.8070260150870282E-3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363</v>
      </c>
      <c r="EA268">
        <v>3.29698</v>
      </c>
      <c r="EB268">
        <v>2.6252900000000001</v>
      </c>
      <c r="EC268">
        <v>0.25386199999999998</v>
      </c>
      <c r="ED268">
        <v>0.25420399999999999</v>
      </c>
      <c r="EE268">
        <v>0.14252500000000001</v>
      </c>
      <c r="EF268">
        <v>0.138936</v>
      </c>
      <c r="EG268">
        <v>22589.8</v>
      </c>
      <c r="EH268">
        <v>22980.799999999999</v>
      </c>
      <c r="EI268">
        <v>28179.200000000001</v>
      </c>
      <c r="EJ268">
        <v>29670.400000000001</v>
      </c>
      <c r="EK268">
        <v>33255.199999999997</v>
      </c>
      <c r="EL268">
        <v>35464.5</v>
      </c>
      <c r="EM268">
        <v>39770.199999999997</v>
      </c>
      <c r="EN268">
        <v>42392.2</v>
      </c>
      <c r="EO268">
        <v>1.9824200000000001</v>
      </c>
      <c r="EP268">
        <v>2.1593300000000002</v>
      </c>
      <c r="EQ268">
        <v>0.14521600000000001</v>
      </c>
      <c r="ER268">
        <v>0</v>
      </c>
      <c r="ES268">
        <v>31.024999999999999</v>
      </c>
      <c r="ET268">
        <v>999.9</v>
      </c>
      <c r="EU268">
        <v>51.1</v>
      </c>
      <c r="EV268">
        <v>39.4</v>
      </c>
      <c r="EW268">
        <v>36.335000000000001</v>
      </c>
      <c r="EX268">
        <v>57.210299999999997</v>
      </c>
      <c r="EY268">
        <v>-1.61459</v>
      </c>
      <c r="EZ268">
        <v>2</v>
      </c>
      <c r="FA268">
        <v>0.43778699999999998</v>
      </c>
      <c r="FB268">
        <v>0.23576800000000001</v>
      </c>
      <c r="FC268">
        <v>20.2744</v>
      </c>
      <c r="FD268">
        <v>5.2190899999999996</v>
      </c>
      <c r="FE268">
        <v>12.0044</v>
      </c>
      <c r="FF268">
        <v>4.9861500000000003</v>
      </c>
      <c r="FG268">
        <v>3.2844799999999998</v>
      </c>
      <c r="FH268">
        <v>9999</v>
      </c>
      <c r="FI268">
        <v>9999</v>
      </c>
      <c r="FJ268">
        <v>9999</v>
      </c>
      <c r="FK268">
        <v>999.9</v>
      </c>
      <c r="FL268">
        <v>1.8658399999999999</v>
      </c>
      <c r="FM268">
        <v>1.8622799999999999</v>
      </c>
      <c r="FN268">
        <v>1.86432</v>
      </c>
      <c r="FO268">
        <v>1.8604099999999999</v>
      </c>
      <c r="FP268">
        <v>1.86111</v>
      </c>
      <c r="FQ268">
        <v>1.8602000000000001</v>
      </c>
      <c r="FR268">
        <v>1.86188</v>
      </c>
      <c r="FS268">
        <v>1.8585100000000001</v>
      </c>
      <c r="FT268">
        <v>0</v>
      </c>
      <c r="FU268">
        <v>0</v>
      </c>
      <c r="FV268">
        <v>0</v>
      </c>
      <c r="FW268">
        <v>0</v>
      </c>
      <c r="FX268" t="s">
        <v>358</v>
      </c>
      <c r="FY268" t="s">
        <v>359</v>
      </c>
      <c r="FZ268" t="s">
        <v>360</v>
      </c>
      <c r="GA268" t="s">
        <v>360</v>
      </c>
      <c r="GB268" t="s">
        <v>360</v>
      </c>
      <c r="GC268" t="s">
        <v>360</v>
      </c>
      <c r="GD268">
        <v>0</v>
      </c>
      <c r="GE268">
        <v>100</v>
      </c>
      <c r="GF268">
        <v>100</v>
      </c>
      <c r="GG268">
        <v>-5.54</v>
      </c>
      <c r="GH268">
        <v>0.13009999999999999</v>
      </c>
      <c r="GI268">
        <v>-3.0386377359327348</v>
      </c>
      <c r="GJ268">
        <v>-2.737337881603403E-3</v>
      </c>
      <c r="GK268">
        <v>1.2769921614711079E-6</v>
      </c>
      <c r="GL268">
        <v>-3.2469241445839119E-10</v>
      </c>
      <c r="GM268">
        <v>0.13012000000000509</v>
      </c>
      <c r="GN268">
        <v>0</v>
      </c>
      <c r="GO268">
        <v>0</v>
      </c>
      <c r="GP268">
        <v>0</v>
      </c>
      <c r="GQ268">
        <v>4</v>
      </c>
      <c r="GR268">
        <v>2074</v>
      </c>
      <c r="GS268">
        <v>4</v>
      </c>
      <c r="GT268">
        <v>30</v>
      </c>
      <c r="GU268">
        <v>21.3</v>
      </c>
      <c r="GV268">
        <v>21.2</v>
      </c>
      <c r="GW268">
        <v>4.2089800000000004</v>
      </c>
      <c r="GX268">
        <v>2.50488</v>
      </c>
      <c r="GY268">
        <v>2.04834</v>
      </c>
      <c r="GZ268">
        <v>2.6061999999999999</v>
      </c>
      <c r="HA268">
        <v>2.1972700000000001</v>
      </c>
      <c r="HB268">
        <v>2.323</v>
      </c>
      <c r="HC268">
        <v>42.617100000000001</v>
      </c>
      <c r="HD268">
        <v>13.343999999999999</v>
      </c>
      <c r="HE268">
        <v>18</v>
      </c>
      <c r="HF268">
        <v>522.125</v>
      </c>
      <c r="HG268">
        <v>721.42200000000003</v>
      </c>
      <c r="HH268">
        <v>30.9998</v>
      </c>
      <c r="HI268">
        <v>32.978499999999997</v>
      </c>
      <c r="HJ268">
        <v>29.9999</v>
      </c>
      <c r="HK268">
        <v>32.893700000000003</v>
      </c>
      <c r="HL268">
        <v>32.885399999999997</v>
      </c>
      <c r="HM268">
        <v>84.157200000000003</v>
      </c>
      <c r="HN268">
        <v>-30</v>
      </c>
      <c r="HO268">
        <v>-30</v>
      </c>
      <c r="HP268">
        <v>31</v>
      </c>
      <c r="HQ268">
        <v>1688.79</v>
      </c>
      <c r="HR268">
        <v>33.834600000000002</v>
      </c>
      <c r="HS268">
        <v>99.287000000000006</v>
      </c>
      <c r="HT268">
        <v>98.3202</v>
      </c>
    </row>
    <row r="269" spans="1:228" x14ac:dyDescent="0.2">
      <c r="A269">
        <v>254</v>
      </c>
      <c r="B269">
        <v>1670264157.0999999</v>
      </c>
      <c r="C269">
        <v>1010.099999904633</v>
      </c>
      <c r="D269" t="s">
        <v>867</v>
      </c>
      <c r="E269" t="s">
        <v>868</v>
      </c>
      <c r="F269">
        <v>4</v>
      </c>
      <c r="G269">
        <v>1670264155.0999999</v>
      </c>
      <c r="H269">
        <f t="shared" si="102"/>
        <v>1.787425288454439E-3</v>
      </c>
      <c r="I269">
        <f t="shared" si="103"/>
        <v>1.787425288454439</v>
      </c>
      <c r="J269">
        <f t="shared" si="104"/>
        <v>39.465417640611371</v>
      </c>
      <c r="K269">
        <f t="shared" si="105"/>
        <v>1654.158571428572</v>
      </c>
      <c r="L269">
        <f t="shared" si="106"/>
        <v>1033.3367096726438</v>
      </c>
      <c r="M269">
        <f t="shared" si="107"/>
        <v>104.43912820210851</v>
      </c>
      <c r="N269">
        <f t="shared" si="108"/>
        <v>167.18546577405004</v>
      </c>
      <c r="O269">
        <f t="shared" si="109"/>
        <v>0.10942919535791244</v>
      </c>
      <c r="P269">
        <f t="shared" si="110"/>
        <v>3.672587151676058</v>
      </c>
      <c r="Q269">
        <f t="shared" si="111"/>
        <v>0.10764955257018001</v>
      </c>
      <c r="R269">
        <f t="shared" si="112"/>
        <v>6.7438453337025556E-2</v>
      </c>
      <c r="S269">
        <f t="shared" si="113"/>
        <v>226.11347147797028</v>
      </c>
      <c r="T269">
        <f t="shared" si="114"/>
        <v>33.647247477642978</v>
      </c>
      <c r="U269">
        <f t="shared" si="115"/>
        <v>33.378914285714281</v>
      </c>
      <c r="V269">
        <f t="shared" si="116"/>
        <v>5.1606702488717584</v>
      </c>
      <c r="W269">
        <f t="shared" si="117"/>
        <v>70.573661043490503</v>
      </c>
      <c r="X269">
        <f t="shared" si="118"/>
        <v>3.5548527779140708</v>
      </c>
      <c r="Y269">
        <f t="shared" si="119"/>
        <v>5.0370814342810108</v>
      </c>
      <c r="Z269">
        <f t="shared" si="120"/>
        <v>1.6058174709576876</v>
      </c>
      <c r="AA269">
        <f t="shared" si="121"/>
        <v>-78.825455220840752</v>
      </c>
      <c r="AB269">
        <f t="shared" si="122"/>
        <v>-85.517524870980466</v>
      </c>
      <c r="AC269">
        <f t="shared" si="123"/>
        <v>-5.3413663720462354</v>
      </c>
      <c r="AD269">
        <f t="shared" si="124"/>
        <v>56.429125014102837</v>
      </c>
      <c r="AE269">
        <f t="shared" si="125"/>
        <v>62.520202352229603</v>
      </c>
      <c r="AF269">
        <f t="shared" si="126"/>
        <v>1.8258346778556207</v>
      </c>
      <c r="AG269">
        <f t="shared" si="127"/>
        <v>39.465417640611371</v>
      </c>
      <c r="AH269">
        <v>1740.746312250792</v>
      </c>
      <c r="AI269">
        <v>1716.9686666666671</v>
      </c>
      <c r="AJ269">
        <v>1.6776432505051611</v>
      </c>
      <c r="AK269">
        <v>66.402608217360225</v>
      </c>
      <c r="AL269">
        <f t="shared" si="128"/>
        <v>1.787425288454439</v>
      </c>
      <c r="AM269">
        <v>34.450347283229704</v>
      </c>
      <c r="AN269">
        <v>35.166907058823533</v>
      </c>
      <c r="AO269">
        <v>-3.7222760368159973E-5</v>
      </c>
      <c r="AP269">
        <v>90.818453597350185</v>
      </c>
      <c r="AQ269">
        <v>142</v>
      </c>
      <c r="AR269">
        <v>22</v>
      </c>
      <c r="AS269">
        <f t="shared" si="129"/>
        <v>1</v>
      </c>
      <c r="AT269">
        <f t="shared" si="130"/>
        <v>0</v>
      </c>
      <c r="AU269">
        <f t="shared" si="131"/>
        <v>47203.883244949371</v>
      </c>
      <c r="AV269">
        <f t="shared" si="132"/>
        <v>1199.984285714286</v>
      </c>
      <c r="AW269">
        <f t="shared" si="133"/>
        <v>1025.9121779678603</v>
      </c>
      <c r="AX269">
        <f t="shared" si="134"/>
        <v>0.85493801059002217</v>
      </c>
      <c r="AY269">
        <f t="shared" si="135"/>
        <v>0.18843036043874284</v>
      </c>
      <c r="AZ269">
        <v>2.7</v>
      </c>
      <c r="BA269">
        <v>0.5</v>
      </c>
      <c r="BB269" t="s">
        <v>355</v>
      </c>
      <c r="BC269">
        <v>2</v>
      </c>
      <c r="BD269" t="b">
        <v>1</v>
      </c>
      <c r="BE269">
        <v>1670264155.0999999</v>
      </c>
      <c r="BF269">
        <v>1654.158571428572</v>
      </c>
      <c r="BG269">
        <v>1681.3828571428569</v>
      </c>
      <c r="BH269">
        <v>35.172257142857141</v>
      </c>
      <c r="BI269">
        <v>34.440514285714293</v>
      </c>
      <c r="BJ269">
        <v>1659.707142857143</v>
      </c>
      <c r="BK269">
        <v>35.042114285714291</v>
      </c>
      <c r="BL269">
        <v>650.00471428571416</v>
      </c>
      <c r="BM269">
        <v>100.9697142857143</v>
      </c>
      <c r="BN269">
        <v>0.10007954285714291</v>
      </c>
      <c r="BO269">
        <v>32.947000000000003</v>
      </c>
      <c r="BP269">
        <v>33.378914285714281</v>
      </c>
      <c r="BQ269">
        <v>999.89999999999986</v>
      </c>
      <c r="BR269">
        <v>0</v>
      </c>
      <c r="BS269">
        <v>0</v>
      </c>
      <c r="BT269">
        <v>8989.8214285714294</v>
      </c>
      <c r="BU269">
        <v>0</v>
      </c>
      <c r="BV269">
        <v>153.41071428571431</v>
      </c>
      <c r="BW269">
        <v>-27.2241</v>
      </c>
      <c r="BX269">
        <v>1714.4585714285711</v>
      </c>
      <c r="BY269">
        <v>1741.3542857142861</v>
      </c>
      <c r="BZ269">
        <v>0.73172642857142856</v>
      </c>
      <c r="CA269">
        <v>1681.3828571428569</v>
      </c>
      <c r="CB269">
        <v>34.440514285714293</v>
      </c>
      <c r="CC269">
        <v>3.5513328571428571</v>
      </c>
      <c r="CD269">
        <v>3.477450000000001</v>
      </c>
      <c r="CE269">
        <v>26.867157142857138</v>
      </c>
      <c r="CF269">
        <v>26.510057142857139</v>
      </c>
      <c r="CG269">
        <v>1199.984285714286</v>
      </c>
      <c r="CH269">
        <v>0.49998242857142861</v>
      </c>
      <c r="CI269">
        <v>0.50001757142857151</v>
      </c>
      <c r="CJ269">
        <v>0</v>
      </c>
      <c r="CK269">
        <v>946.08285714285716</v>
      </c>
      <c r="CL269">
        <v>4.9990899999999998</v>
      </c>
      <c r="CM269">
        <v>9707.6428571428569</v>
      </c>
      <c r="CN269">
        <v>9557.6557142857146</v>
      </c>
      <c r="CO269">
        <v>42.686999999999998</v>
      </c>
      <c r="CP269">
        <v>44.311999999999998</v>
      </c>
      <c r="CQ269">
        <v>43.482000000000014</v>
      </c>
      <c r="CR269">
        <v>43.436999999999998</v>
      </c>
      <c r="CS269">
        <v>44.061999999999998</v>
      </c>
      <c r="CT269">
        <v>597.47285714285704</v>
      </c>
      <c r="CU269">
        <v>597.51285714285711</v>
      </c>
      <c r="CV269">
        <v>0</v>
      </c>
      <c r="CW269">
        <v>1670264175.8</v>
      </c>
      <c r="CX269">
        <v>0</v>
      </c>
      <c r="CY269">
        <v>1670262879</v>
      </c>
      <c r="CZ269" t="s">
        <v>356</v>
      </c>
      <c r="DA269">
        <v>1670262873</v>
      </c>
      <c r="DB269">
        <v>1670262879</v>
      </c>
      <c r="DC269">
        <v>3</v>
      </c>
      <c r="DD269">
        <v>-7.0000000000000001E-3</v>
      </c>
      <c r="DE269">
        <v>-1.0999999999999999E-2</v>
      </c>
      <c r="DF269">
        <v>-3.9849999999999999</v>
      </c>
      <c r="DG269">
        <v>0.13</v>
      </c>
      <c r="DH269">
        <v>415</v>
      </c>
      <c r="DI269">
        <v>34</v>
      </c>
      <c r="DJ269">
        <v>0.34</v>
      </c>
      <c r="DK269">
        <v>0.13</v>
      </c>
      <c r="DL269">
        <v>-27.181899999999999</v>
      </c>
      <c r="DM269">
        <v>-0.54476236933796862</v>
      </c>
      <c r="DN269">
        <v>7.3460319469666011E-2</v>
      </c>
      <c r="DO269">
        <v>0</v>
      </c>
      <c r="DP269">
        <v>0.72814702439024392</v>
      </c>
      <c r="DQ269">
        <v>2.2440585365854009E-2</v>
      </c>
      <c r="DR269">
        <v>2.61201241441607E-3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363</v>
      </c>
      <c r="EA269">
        <v>3.2968099999999998</v>
      </c>
      <c r="EB269">
        <v>2.6253000000000002</v>
      </c>
      <c r="EC269">
        <v>0.25445200000000001</v>
      </c>
      <c r="ED269">
        <v>0.25479800000000002</v>
      </c>
      <c r="EE269">
        <v>0.142484</v>
      </c>
      <c r="EF269">
        <v>0.13889699999999999</v>
      </c>
      <c r="EG269">
        <v>22571.4</v>
      </c>
      <c r="EH269">
        <v>22962.3</v>
      </c>
      <c r="EI269">
        <v>28178.7</v>
      </c>
      <c r="EJ269">
        <v>29670.2</v>
      </c>
      <c r="EK269">
        <v>33256.400000000001</v>
      </c>
      <c r="EL269">
        <v>35465.9</v>
      </c>
      <c r="EM269">
        <v>39769.699999999997</v>
      </c>
      <c r="EN269">
        <v>42391.9</v>
      </c>
      <c r="EO269">
        <v>1.98255</v>
      </c>
      <c r="EP269">
        <v>2.1595200000000001</v>
      </c>
      <c r="EQ269">
        <v>0.14488000000000001</v>
      </c>
      <c r="ER269">
        <v>0</v>
      </c>
      <c r="ES269">
        <v>31.0304</v>
      </c>
      <c r="ET269">
        <v>999.9</v>
      </c>
      <c r="EU269">
        <v>51.1</v>
      </c>
      <c r="EV269">
        <v>39.4</v>
      </c>
      <c r="EW269">
        <v>36.333100000000002</v>
      </c>
      <c r="EX269">
        <v>56.640300000000003</v>
      </c>
      <c r="EY269">
        <v>-1.63862</v>
      </c>
      <c r="EZ269">
        <v>2</v>
      </c>
      <c r="FA269">
        <v>0.43785800000000002</v>
      </c>
      <c r="FB269">
        <v>0.234463</v>
      </c>
      <c r="FC269">
        <v>20.2746</v>
      </c>
      <c r="FD269">
        <v>5.2187900000000003</v>
      </c>
      <c r="FE269">
        <v>12.004300000000001</v>
      </c>
      <c r="FF269">
        <v>4.9860499999999996</v>
      </c>
      <c r="FG269">
        <v>3.2844500000000001</v>
      </c>
      <c r="FH269">
        <v>9999</v>
      </c>
      <c r="FI269">
        <v>9999</v>
      </c>
      <c r="FJ269">
        <v>9999</v>
      </c>
      <c r="FK269">
        <v>999.9</v>
      </c>
      <c r="FL269">
        <v>1.8658399999999999</v>
      </c>
      <c r="FM269">
        <v>1.8623099999999999</v>
      </c>
      <c r="FN269">
        <v>1.86432</v>
      </c>
      <c r="FO269">
        <v>1.8604099999999999</v>
      </c>
      <c r="FP269">
        <v>1.86111</v>
      </c>
      <c r="FQ269">
        <v>1.8602000000000001</v>
      </c>
      <c r="FR269">
        <v>1.86188</v>
      </c>
      <c r="FS269">
        <v>1.8585100000000001</v>
      </c>
      <c r="FT269">
        <v>0</v>
      </c>
      <c r="FU269">
        <v>0</v>
      </c>
      <c r="FV269">
        <v>0</v>
      </c>
      <c r="FW269">
        <v>0</v>
      </c>
      <c r="FX269" t="s">
        <v>358</v>
      </c>
      <c r="FY269" t="s">
        <v>359</v>
      </c>
      <c r="FZ269" t="s">
        <v>360</v>
      </c>
      <c r="GA269" t="s">
        <v>360</v>
      </c>
      <c r="GB269" t="s">
        <v>360</v>
      </c>
      <c r="GC269" t="s">
        <v>360</v>
      </c>
      <c r="GD269">
        <v>0</v>
      </c>
      <c r="GE269">
        <v>100</v>
      </c>
      <c r="GF269">
        <v>100</v>
      </c>
      <c r="GG269">
        <v>-5.55</v>
      </c>
      <c r="GH269">
        <v>0.13009999999999999</v>
      </c>
      <c r="GI269">
        <v>-3.0386377359327348</v>
      </c>
      <c r="GJ269">
        <v>-2.737337881603403E-3</v>
      </c>
      <c r="GK269">
        <v>1.2769921614711079E-6</v>
      </c>
      <c r="GL269">
        <v>-3.2469241445839119E-10</v>
      </c>
      <c r="GM269">
        <v>0.13012000000000509</v>
      </c>
      <c r="GN269">
        <v>0</v>
      </c>
      <c r="GO269">
        <v>0</v>
      </c>
      <c r="GP269">
        <v>0</v>
      </c>
      <c r="GQ269">
        <v>4</v>
      </c>
      <c r="GR269">
        <v>2074</v>
      </c>
      <c r="GS269">
        <v>4</v>
      </c>
      <c r="GT269">
        <v>30</v>
      </c>
      <c r="GU269">
        <v>21.4</v>
      </c>
      <c r="GV269">
        <v>21.3</v>
      </c>
      <c r="GW269">
        <v>4.22119</v>
      </c>
      <c r="GX269">
        <v>2.5097700000000001</v>
      </c>
      <c r="GY269">
        <v>2.04834</v>
      </c>
      <c r="GZ269">
        <v>2.6061999999999999</v>
      </c>
      <c r="HA269">
        <v>2.1972700000000001</v>
      </c>
      <c r="HB269">
        <v>2.36816</v>
      </c>
      <c r="HC269">
        <v>42.617100000000001</v>
      </c>
      <c r="HD269">
        <v>13.3528</v>
      </c>
      <c r="HE269">
        <v>18</v>
      </c>
      <c r="HF269">
        <v>522.19500000000005</v>
      </c>
      <c r="HG269">
        <v>721.58100000000002</v>
      </c>
      <c r="HH269">
        <v>30.999700000000001</v>
      </c>
      <c r="HI269">
        <v>32.976300000000002</v>
      </c>
      <c r="HJ269">
        <v>30</v>
      </c>
      <c r="HK269">
        <v>32.892200000000003</v>
      </c>
      <c r="HL269">
        <v>32.883099999999999</v>
      </c>
      <c r="HM269">
        <v>84.410799999999995</v>
      </c>
      <c r="HN269">
        <v>-30</v>
      </c>
      <c r="HO269">
        <v>-30</v>
      </c>
      <c r="HP269">
        <v>31</v>
      </c>
      <c r="HQ269">
        <v>1695.47</v>
      </c>
      <c r="HR269">
        <v>33.834600000000002</v>
      </c>
      <c r="HS269">
        <v>99.285499999999999</v>
      </c>
      <c r="HT269">
        <v>98.319500000000005</v>
      </c>
    </row>
    <row r="270" spans="1:228" x14ac:dyDescent="0.2">
      <c r="A270">
        <v>255</v>
      </c>
      <c r="B270">
        <v>1670264161.0999999</v>
      </c>
      <c r="C270">
        <v>1014.099999904633</v>
      </c>
      <c r="D270" t="s">
        <v>869</v>
      </c>
      <c r="E270" t="s">
        <v>870</v>
      </c>
      <c r="F270">
        <v>4</v>
      </c>
      <c r="G270">
        <v>1670264158.7874999</v>
      </c>
      <c r="H270">
        <f t="shared" si="102"/>
        <v>1.784749419279712E-3</v>
      </c>
      <c r="I270">
        <f t="shared" si="103"/>
        <v>1.784749419279712</v>
      </c>
      <c r="J270">
        <f t="shared" si="104"/>
        <v>39.543784230626365</v>
      </c>
      <c r="K270">
        <f t="shared" si="105"/>
        <v>1660.2537500000001</v>
      </c>
      <c r="L270">
        <f t="shared" si="106"/>
        <v>1036.3614314356976</v>
      </c>
      <c r="M270">
        <f t="shared" si="107"/>
        <v>104.74543436529703</v>
      </c>
      <c r="N270">
        <f t="shared" si="108"/>
        <v>167.80246246664126</v>
      </c>
      <c r="O270">
        <f t="shared" si="109"/>
        <v>0.10910041084602971</v>
      </c>
      <c r="P270">
        <f t="shared" si="110"/>
        <v>3.6757309874510127</v>
      </c>
      <c r="Q270">
        <f t="shared" si="111"/>
        <v>0.10733283945624411</v>
      </c>
      <c r="R270">
        <f t="shared" si="112"/>
        <v>6.7239448494422871E-2</v>
      </c>
      <c r="S270">
        <f t="shared" si="113"/>
        <v>226.12300071373397</v>
      </c>
      <c r="T270">
        <f t="shared" si="114"/>
        <v>33.651212938048786</v>
      </c>
      <c r="U270">
        <f t="shared" si="115"/>
        <v>33.382062500000004</v>
      </c>
      <c r="V270">
        <f t="shared" si="116"/>
        <v>5.1615806816449377</v>
      </c>
      <c r="W270">
        <f t="shared" si="117"/>
        <v>70.52969405402628</v>
      </c>
      <c r="X270">
        <f t="shared" si="118"/>
        <v>3.5534219965809015</v>
      </c>
      <c r="Y270">
        <f t="shared" si="119"/>
        <v>5.0381928409599412</v>
      </c>
      <c r="Z270">
        <f t="shared" si="120"/>
        <v>1.6081586850640361</v>
      </c>
      <c r="AA270">
        <f t="shared" si="121"/>
        <v>-78.707449390235297</v>
      </c>
      <c r="AB270">
        <f t="shared" si="122"/>
        <v>-85.436797703280803</v>
      </c>
      <c r="AC270">
        <f t="shared" si="123"/>
        <v>-5.3319448348466842</v>
      </c>
      <c r="AD270">
        <f t="shared" si="124"/>
        <v>56.646808785371178</v>
      </c>
      <c r="AE270">
        <f t="shared" si="125"/>
        <v>62.823551520036389</v>
      </c>
      <c r="AF270">
        <f t="shared" si="126"/>
        <v>1.8199239085302801</v>
      </c>
      <c r="AG270">
        <f t="shared" si="127"/>
        <v>39.543784230626365</v>
      </c>
      <c r="AH270">
        <v>1747.7365155613779</v>
      </c>
      <c r="AI270">
        <v>1723.8327272727261</v>
      </c>
      <c r="AJ270">
        <v>1.7006911276325649</v>
      </c>
      <c r="AK270">
        <v>66.402608217360225</v>
      </c>
      <c r="AL270">
        <f t="shared" si="128"/>
        <v>1.784749419279712</v>
      </c>
      <c r="AM270">
        <v>34.435820586748903</v>
      </c>
      <c r="AN270">
        <v>35.151518529411767</v>
      </c>
      <c r="AO270">
        <v>-7.7108258891872751E-5</v>
      </c>
      <c r="AP270">
        <v>90.818453597350185</v>
      </c>
      <c r="AQ270">
        <v>142</v>
      </c>
      <c r="AR270">
        <v>22</v>
      </c>
      <c r="AS270">
        <f t="shared" si="129"/>
        <v>1</v>
      </c>
      <c r="AT270">
        <f t="shared" si="130"/>
        <v>0</v>
      </c>
      <c r="AU270">
        <f t="shared" si="131"/>
        <v>47259.460295739897</v>
      </c>
      <c r="AV270">
        <f t="shared" si="132"/>
        <v>1200.0425</v>
      </c>
      <c r="AW270">
        <f t="shared" si="133"/>
        <v>1025.9612014060797</v>
      </c>
      <c r="AX270">
        <f t="shared" si="134"/>
        <v>0.85493738880587955</v>
      </c>
      <c r="AY270">
        <f t="shared" si="135"/>
        <v>0.18842916039534763</v>
      </c>
      <c r="AZ270">
        <v>2.7</v>
      </c>
      <c r="BA270">
        <v>0.5</v>
      </c>
      <c r="BB270" t="s">
        <v>355</v>
      </c>
      <c r="BC270">
        <v>2</v>
      </c>
      <c r="BD270" t="b">
        <v>1</v>
      </c>
      <c r="BE270">
        <v>1670264158.7874999</v>
      </c>
      <c r="BF270">
        <v>1660.2537500000001</v>
      </c>
      <c r="BG270">
        <v>1687.60375</v>
      </c>
      <c r="BH270">
        <v>35.157900000000012</v>
      </c>
      <c r="BI270">
        <v>34.428537499999997</v>
      </c>
      <c r="BJ270">
        <v>1665.81375</v>
      </c>
      <c r="BK270">
        <v>35.027799999999999</v>
      </c>
      <c r="BL270">
        <v>650.02462500000001</v>
      </c>
      <c r="BM270">
        <v>100.970375</v>
      </c>
      <c r="BN270">
        <v>9.9996000000000002E-2</v>
      </c>
      <c r="BO270">
        <v>32.950924999999998</v>
      </c>
      <c r="BP270">
        <v>33.382062500000004</v>
      </c>
      <c r="BQ270">
        <v>999.9</v>
      </c>
      <c r="BR270">
        <v>0</v>
      </c>
      <c r="BS270">
        <v>0</v>
      </c>
      <c r="BT270">
        <v>9000.625</v>
      </c>
      <c r="BU270">
        <v>0</v>
      </c>
      <c r="BV270">
        <v>153.971</v>
      </c>
      <c r="BW270">
        <v>-27.347674999999999</v>
      </c>
      <c r="BX270">
        <v>1720.75125</v>
      </c>
      <c r="BY270">
        <v>1747.7750000000001</v>
      </c>
      <c r="BZ270">
        <v>0.72936000000000001</v>
      </c>
      <c r="CA270">
        <v>1687.60375</v>
      </c>
      <c r="CB270">
        <v>34.428537499999997</v>
      </c>
      <c r="CC270">
        <v>3.5499049999999999</v>
      </c>
      <c r="CD270">
        <v>3.4762599999999999</v>
      </c>
      <c r="CE270">
        <v>26.8603375</v>
      </c>
      <c r="CF270">
        <v>26.504237499999999</v>
      </c>
      <c r="CG270">
        <v>1200.0425</v>
      </c>
      <c r="CH270">
        <v>0.50000312499999999</v>
      </c>
      <c r="CI270">
        <v>0.49999687500000001</v>
      </c>
      <c r="CJ270">
        <v>0</v>
      </c>
      <c r="CK270">
        <v>946.21725000000004</v>
      </c>
      <c r="CL270">
        <v>4.9990899999999998</v>
      </c>
      <c r="CM270">
        <v>9706.817500000001</v>
      </c>
      <c r="CN270">
        <v>9558.2025000000012</v>
      </c>
      <c r="CO270">
        <v>42.686999999999998</v>
      </c>
      <c r="CP270">
        <v>44.311999999999998</v>
      </c>
      <c r="CQ270">
        <v>43.492125000000001</v>
      </c>
      <c r="CR270">
        <v>43.436999999999998</v>
      </c>
      <c r="CS270">
        <v>44.061999999999998</v>
      </c>
      <c r="CT270">
        <v>597.52874999999995</v>
      </c>
      <c r="CU270">
        <v>597.51874999999995</v>
      </c>
      <c r="CV270">
        <v>0</v>
      </c>
      <c r="CW270">
        <v>1670264180</v>
      </c>
      <c r="CX270">
        <v>0</v>
      </c>
      <c r="CY270">
        <v>1670262879</v>
      </c>
      <c r="CZ270" t="s">
        <v>356</v>
      </c>
      <c r="DA270">
        <v>1670262873</v>
      </c>
      <c r="DB270">
        <v>1670262879</v>
      </c>
      <c r="DC270">
        <v>3</v>
      </c>
      <c r="DD270">
        <v>-7.0000000000000001E-3</v>
      </c>
      <c r="DE270">
        <v>-1.0999999999999999E-2</v>
      </c>
      <c r="DF270">
        <v>-3.9849999999999999</v>
      </c>
      <c r="DG270">
        <v>0.13</v>
      </c>
      <c r="DH270">
        <v>415</v>
      </c>
      <c r="DI270">
        <v>34</v>
      </c>
      <c r="DJ270">
        <v>0.34</v>
      </c>
      <c r="DK270">
        <v>0.13</v>
      </c>
      <c r="DL270">
        <v>-27.217385365853659</v>
      </c>
      <c r="DM270">
        <v>-0.66239790940768495</v>
      </c>
      <c r="DN270">
        <v>8.3878525874713269E-2</v>
      </c>
      <c r="DO270">
        <v>0</v>
      </c>
      <c r="DP270">
        <v>0.72877943902439024</v>
      </c>
      <c r="DQ270">
        <v>1.509949128919646E-2</v>
      </c>
      <c r="DR270">
        <v>2.2438746111742179E-3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1</v>
      </c>
      <c r="DY270">
        <v>2</v>
      </c>
      <c r="DZ270" t="s">
        <v>363</v>
      </c>
      <c r="EA270">
        <v>3.2969300000000001</v>
      </c>
      <c r="EB270">
        <v>2.6252900000000001</v>
      </c>
      <c r="EC270">
        <v>0.25504700000000002</v>
      </c>
      <c r="ED270">
        <v>0.255388</v>
      </c>
      <c r="EE270">
        <v>0.14244799999999999</v>
      </c>
      <c r="EF270">
        <v>0.13886299999999999</v>
      </c>
      <c r="EG270">
        <v>22553.5</v>
      </c>
      <c r="EH270">
        <v>22944.1</v>
      </c>
      <c r="EI270">
        <v>28178.9</v>
      </c>
      <c r="EJ270">
        <v>29670.400000000001</v>
      </c>
      <c r="EK270">
        <v>33258.199999999997</v>
      </c>
      <c r="EL270">
        <v>35467.5</v>
      </c>
      <c r="EM270">
        <v>39770.199999999997</v>
      </c>
      <c r="EN270">
        <v>42392.1</v>
      </c>
      <c r="EO270">
        <v>1.98295</v>
      </c>
      <c r="EP270">
        <v>2.15937</v>
      </c>
      <c r="EQ270">
        <v>0.144839</v>
      </c>
      <c r="ER270">
        <v>0</v>
      </c>
      <c r="ES270">
        <v>31.034600000000001</v>
      </c>
      <c r="ET270">
        <v>999.9</v>
      </c>
      <c r="EU270">
        <v>51.1</v>
      </c>
      <c r="EV270">
        <v>39.4</v>
      </c>
      <c r="EW270">
        <v>36.333799999999997</v>
      </c>
      <c r="EX270">
        <v>57.3003</v>
      </c>
      <c r="EY270">
        <v>-1.6065700000000001</v>
      </c>
      <c r="EZ270">
        <v>2</v>
      </c>
      <c r="FA270">
        <v>0.43781500000000001</v>
      </c>
      <c r="FB270">
        <v>0.232353</v>
      </c>
      <c r="FC270">
        <v>20.2746</v>
      </c>
      <c r="FD270">
        <v>5.2190899999999996</v>
      </c>
      <c r="FE270">
        <v>12.004099999999999</v>
      </c>
      <c r="FF270">
        <v>4.9863499999999998</v>
      </c>
      <c r="FG270">
        <v>3.2845</v>
      </c>
      <c r="FH270">
        <v>9999</v>
      </c>
      <c r="FI270">
        <v>9999</v>
      </c>
      <c r="FJ270">
        <v>9999</v>
      </c>
      <c r="FK270">
        <v>999.9</v>
      </c>
      <c r="FL270">
        <v>1.8658399999999999</v>
      </c>
      <c r="FM270">
        <v>1.86229</v>
      </c>
      <c r="FN270">
        <v>1.86432</v>
      </c>
      <c r="FO270">
        <v>1.86042</v>
      </c>
      <c r="FP270">
        <v>1.86111</v>
      </c>
      <c r="FQ270">
        <v>1.8602000000000001</v>
      </c>
      <c r="FR270">
        <v>1.86188</v>
      </c>
      <c r="FS270">
        <v>1.8585</v>
      </c>
      <c r="FT270">
        <v>0</v>
      </c>
      <c r="FU270">
        <v>0</v>
      </c>
      <c r="FV270">
        <v>0</v>
      </c>
      <c r="FW270">
        <v>0</v>
      </c>
      <c r="FX270" t="s">
        <v>358</v>
      </c>
      <c r="FY270" t="s">
        <v>359</v>
      </c>
      <c r="FZ270" t="s">
        <v>360</v>
      </c>
      <c r="GA270" t="s">
        <v>360</v>
      </c>
      <c r="GB270" t="s">
        <v>360</v>
      </c>
      <c r="GC270" t="s">
        <v>360</v>
      </c>
      <c r="GD270">
        <v>0</v>
      </c>
      <c r="GE270">
        <v>100</v>
      </c>
      <c r="GF270">
        <v>100</v>
      </c>
      <c r="GG270">
        <v>-5.56</v>
      </c>
      <c r="GH270">
        <v>0.13009999999999999</v>
      </c>
      <c r="GI270">
        <v>-3.0386377359327348</v>
      </c>
      <c r="GJ270">
        <v>-2.737337881603403E-3</v>
      </c>
      <c r="GK270">
        <v>1.2769921614711079E-6</v>
      </c>
      <c r="GL270">
        <v>-3.2469241445839119E-10</v>
      </c>
      <c r="GM270">
        <v>0.13012000000000509</v>
      </c>
      <c r="GN270">
        <v>0</v>
      </c>
      <c r="GO270">
        <v>0</v>
      </c>
      <c r="GP270">
        <v>0</v>
      </c>
      <c r="GQ270">
        <v>4</v>
      </c>
      <c r="GR270">
        <v>2074</v>
      </c>
      <c r="GS270">
        <v>4</v>
      </c>
      <c r="GT270">
        <v>30</v>
      </c>
      <c r="GU270">
        <v>21.5</v>
      </c>
      <c r="GV270">
        <v>21.4</v>
      </c>
      <c r="GW270">
        <v>4.2346199999999996</v>
      </c>
      <c r="GX270">
        <v>2.5122100000000001</v>
      </c>
      <c r="GY270">
        <v>2.04834</v>
      </c>
      <c r="GZ270">
        <v>2.6061999999999999</v>
      </c>
      <c r="HA270">
        <v>2.1972700000000001</v>
      </c>
      <c r="HB270">
        <v>2.3645</v>
      </c>
      <c r="HC270">
        <v>42.617100000000001</v>
      </c>
      <c r="HD270">
        <v>13.343999999999999</v>
      </c>
      <c r="HE270">
        <v>18</v>
      </c>
      <c r="HF270">
        <v>522.43700000000001</v>
      </c>
      <c r="HG270">
        <v>721.41600000000005</v>
      </c>
      <c r="HH270">
        <v>30.999600000000001</v>
      </c>
      <c r="HI270">
        <v>32.974200000000003</v>
      </c>
      <c r="HJ270">
        <v>29.9999</v>
      </c>
      <c r="HK270">
        <v>32.889400000000002</v>
      </c>
      <c r="HL270">
        <v>32.881</v>
      </c>
      <c r="HM270">
        <v>84.671000000000006</v>
      </c>
      <c r="HN270">
        <v>-30</v>
      </c>
      <c r="HO270">
        <v>-30</v>
      </c>
      <c r="HP270">
        <v>31</v>
      </c>
      <c r="HQ270">
        <v>1702.15</v>
      </c>
      <c r="HR270">
        <v>33.834600000000002</v>
      </c>
      <c r="HS270">
        <v>99.2864</v>
      </c>
      <c r="HT270">
        <v>98.32</v>
      </c>
    </row>
    <row r="271" spans="1:228" x14ac:dyDescent="0.2">
      <c r="A271">
        <v>256</v>
      </c>
      <c r="B271">
        <v>1670264165.0999999</v>
      </c>
      <c r="C271">
        <v>1018.099999904633</v>
      </c>
      <c r="D271" t="s">
        <v>871</v>
      </c>
      <c r="E271" t="s">
        <v>872</v>
      </c>
      <c r="F271">
        <v>4</v>
      </c>
      <c r="G271">
        <v>1670264163.0999999</v>
      </c>
      <c r="H271">
        <f t="shared" si="102"/>
        <v>1.7898811856907066E-3</v>
      </c>
      <c r="I271">
        <f t="shared" si="103"/>
        <v>1.7898811856907066</v>
      </c>
      <c r="J271">
        <f t="shared" si="104"/>
        <v>38.617100520097331</v>
      </c>
      <c r="K271">
        <f t="shared" si="105"/>
        <v>1667.435714285715</v>
      </c>
      <c r="L271">
        <f t="shared" si="106"/>
        <v>1057.8776606493861</v>
      </c>
      <c r="M271">
        <f t="shared" si="107"/>
        <v>106.91816953600883</v>
      </c>
      <c r="N271">
        <f t="shared" si="108"/>
        <v>168.52532293853156</v>
      </c>
      <c r="O271">
        <f t="shared" si="109"/>
        <v>0.10929099887216503</v>
      </c>
      <c r="P271">
        <f t="shared" si="110"/>
        <v>3.6702310753536906</v>
      </c>
      <c r="Q271">
        <f t="shared" si="111"/>
        <v>0.10751468930568382</v>
      </c>
      <c r="R271">
        <f t="shared" si="112"/>
        <v>6.7353870304280805E-2</v>
      </c>
      <c r="S271">
        <f t="shared" si="113"/>
        <v>226.1207052514942</v>
      </c>
      <c r="T271">
        <f t="shared" si="114"/>
        <v>33.653829975383779</v>
      </c>
      <c r="U271">
        <f t="shared" si="115"/>
        <v>33.38361428571428</v>
      </c>
      <c r="V271">
        <f t="shared" si="116"/>
        <v>5.1620294942981815</v>
      </c>
      <c r="W271">
        <f t="shared" si="117"/>
        <v>70.490635161006423</v>
      </c>
      <c r="X271">
        <f t="shared" si="118"/>
        <v>3.5519967119255886</v>
      </c>
      <c r="Y271">
        <f t="shared" si="119"/>
        <v>5.0389625569588574</v>
      </c>
      <c r="Z271">
        <f t="shared" si="120"/>
        <v>1.6100327823725928</v>
      </c>
      <c r="AA271">
        <f t="shared" si="121"/>
        <v>-78.933760288960158</v>
      </c>
      <c r="AB271">
        <f t="shared" si="122"/>
        <v>-85.078230611598684</v>
      </c>
      <c r="AC271">
        <f t="shared" si="123"/>
        <v>-5.3176350670106949</v>
      </c>
      <c r="AD271">
        <f t="shared" si="124"/>
        <v>56.791079283924688</v>
      </c>
      <c r="AE271">
        <f t="shared" si="125"/>
        <v>62.679786589083584</v>
      </c>
      <c r="AF271">
        <f t="shared" si="126"/>
        <v>1.8202691618054079</v>
      </c>
      <c r="AG271">
        <f t="shared" si="127"/>
        <v>38.617100520097331</v>
      </c>
      <c r="AH271">
        <v>1754.547710680514</v>
      </c>
      <c r="AI271">
        <v>1730.8118787878791</v>
      </c>
      <c r="AJ271">
        <v>1.757457806039509</v>
      </c>
      <c r="AK271">
        <v>66.402608217360225</v>
      </c>
      <c r="AL271">
        <f t="shared" si="128"/>
        <v>1.7898811856907066</v>
      </c>
      <c r="AM271">
        <v>34.423380697717867</v>
      </c>
      <c r="AN271">
        <v>35.141124705882312</v>
      </c>
      <c r="AO271">
        <v>-6.8161975165085292E-5</v>
      </c>
      <c r="AP271">
        <v>90.818453597350185</v>
      </c>
      <c r="AQ271">
        <v>142</v>
      </c>
      <c r="AR271">
        <v>22</v>
      </c>
      <c r="AS271">
        <f t="shared" si="129"/>
        <v>1</v>
      </c>
      <c r="AT271">
        <f t="shared" si="130"/>
        <v>0</v>
      </c>
      <c r="AU271">
        <f t="shared" si="131"/>
        <v>47160.7546077476</v>
      </c>
      <c r="AV271">
        <f t="shared" si="132"/>
        <v>1200.028571428571</v>
      </c>
      <c r="AW271">
        <f t="shared" si="133"/>
        <v>1025.9494638608776</v>
      </c>
      <c r="AX271">
        <f t="shared" si="134"/>
        <v>0.85493753089523405</v>
      </c>
      <c r="AY271">
        <f t="shared" si="135"/>
        <v>0.18842943462780171</v>
      </c>
      <c r="AZ271">
        <v>2.7</v>
      </c>
      <c r="BA271">
        <v>0.5</v>
      </c>
      <c r="BB271" t="s">
        <v>355</v>
      </c>
      <c r="BC271">
        <v>2</v>
      </c>
      <c r="BD271" t="b">
        <v>1</v>
      </c>
      <c r="BE271">
        <v>1670264163.0999999</v>
      </c>
      <c r="BF271">
        <v>1667.435714285715</v>
      </c>
      <c r="BG271">
        <v>1694.732857142857</v>
      </c>
      <c r="BH271">
        <v>35.14442857142857</v>
      </c>
      <c r="BI271">
        <v>34.414885714285717</v>
      </c>
      <c r="BJ271">
        <v>1672.998571428571</v>
      </c>
      <c r="BK271">
        <v>35.014314285714278</v>
      </c>
      <c r="BL271">
        <v>649.9962857142857</v>
      </c>
      <c r="BM271">
        <v>100.96857142857139</v>
      </c>
      <c r="BN271">
        <v>9.9986414285714281E-2</v>
      </c>
      <c r="BO271">
        <v>32.95364285714286</v>
      </c>
      <c r="BP271">
        <v>33.38361428571428</v>
      </c>
      <c r="BQ271">
        <v>999.89999999999986</v>
      </c>
      <c r="BR271">
        <v>0</v>
      </c>
      <c r="BS271">
        <v>0</v>
      </c>
      <c r="BT271">
        <v>8981.7857142857138</v>
      </c>
      <c r="BU271">
        <v>0</v>
      </c>
      <c r="BV271">
        <v>154.1237142857143</v>
      </c>
      <c r="BW271">
        <v>-27.29804285714286</v>
      </c>
      <c r="BX271">
        <v>1728.17</v>
      </c>
      <c r="BY271">
        <v>1755.1342857142861</v>
      </c>
      <c r="BZ271">
        <v>0.72955100000000006</v>
      </c>
      <c r="CA271">
        <v>1694.732857142857</v>
      </c>
      <c r="CB271">
        <v>34.414885714285717</v>
      </c>
      <c r="CC271">
        <v>3.5484900000000001</v>
      </c>
      <c r="CD271">
        <v>3.4748271428571429</v>
      </c>
      <c r="CE271">
        <v>26.853528571428569</v>
      </c>
      <c r="CF271">
        <v>26.497257142857141</v>
      </c>
      <c r="CG271">
        <v>1200.028571428571</v>
      </c>
      <c r="CH271">
        <v>0.49999871428571419</v>
      </c>
      <c r="CI271">
        <v>0.50000128571428581</v>
      </c>
      <c r="CJ271">
        <v>0</v>
      </c>
      <c r="CK271">
        <v>946.14428571428562</v>
      </c>
      <c r="CL271">
        <v>4.9990899999999998</v>
      </c>
      <c r="CM271">
        <v>9705.5871428571427</v>
      </c>
      <c r="CN271">
        <v>9558.074285714285</v>
      </c>
      <c r="CO271">
        <v>42.686999999999998</v>
      </c>
      <c r="CP271">
        <v>44.311999999999998</v>
      </c>
      <c r="CQ271">
        <v>43.482000000000014</v>
      </c>
      <c r="CR271">
        <v>43.436999999999998</v>
      </c>
      <c r="CS271">
        <v>44</v>
      </c>
      <c r="CT271">
        <v>597.51571428571424</v>
      </c>
      <c r="CU271">
        <v>597.51714285714286</v>
      </c>
      <c r="CV271">
        <v>0</v>
      </c>
      <c r="CW271">
        <v>1670264184.2</v>
      </c>
      <c r="CX271">
        <v>0</v>
      </c>
      <c r="CY271">
        <v>1670262879</v>
      </c>
      <c r="CZ271" t="s">
        <v>356</v>
      </c>
      <c r="DA271">
        <v>1670262873</v>
      </c>
      <c r="DB271">
        <v>1670262879</v>
      </c>
      <c r="DC271">
        <v>3</v>
      </c>
      <c r="DD271">
        <v>-7.0000000000000001E-3</v>
      </c>
      <c r="DE271">
        <v>-1.0999999999999999E-2</v>
      </c>
      <c r="DF271">
        <v>-3.9849999999999999</v>
      </c>
      <c r="DG271">
        <v>0.13</v>
      </c>
      <c r="DH271">
        <v>415</v>
      </c>
      <c r="DI271">
        <v>34</v>
      </c>
      <c r="DJ271">
        <v>0.34</v>
      </c>
      <c r="DK271">
        <v>0.13</v>
      </c>
      <c r="DL271">
        <v>-27.268217073170739</v>
      </c>
      <c r="DM271">
        <v>-0.37221114982572201</v>
      </c>
      <c r="DN271">
        <v>6.4265876476078287E-2</v>
      </c>
      <c r="DO271">
        <v>0</v>
      </c>
      <c r="DP271">
        <v>0.72971482926829268</v>
      </c>
      <c r="DQ271">
        <v>7.3013937282330975E-4</v>
      </c>
      <c r="DR271">
        <v>1.386625820462259E-3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363</v>
      </c>
      <c r="EA271">
        <v>3.29678</v>
      </c>
      <c r="EB271">
        <v>2.6251199999999999</v>
      </c>
      <c r="EC271">
        <v>0.25564500000000001</v>
      </c>
      <c r="ED271">
        <v>0.25596999999999998</v>
      </c>
      <c r="EE271">
        <v>0.14241699999999999</v>
      </c>
      <c r="EF271">
        <v>0.138826</v>
      </c>
      <c r="EG271">
        <v>22535.4</v>
      </c>
      <c r="EH271">
        <v>22925.8</v>
      </c>
      <c r="EI271">
        <v>28179</v>
      </c>
      <c r="EJ271">
        <v>29670</v>
      </c>
      <c r="EK271">
        <v>33259.300000000003</v>
      </c>
      <c r="EL271">
        <v>35468.9</v>
      </c>
      <c r="EM271">
        <v>39770</v>
      </c>
      <c r="EN271">
        <v>42391.9</v>
      </c>
      <c r="EO271">
        <v>1.98305</v>
      </c>
      <c r="EP271">
        <v>2.1594500000000001</v>
      </c>
      <c r="EQ271">
        <v>0.14455999999999999</v>
      </c>
      <c r="ER271">
        <v>0</v>
      </c>
      <c r="ES271">
        <v>31.038699999999999</v>
      </c>
      <c r="ET271">
        <v>999.9</v>
      </c>
      <c r="EU271">
        <v>51.1</v>
      </c>
      <c r="EV271">
        <v>39.4</v>
      </c>
      <c r="EW271">
        <v>36.338000000000001</v>
      </c>
      <c r="EX271">
        <v>56.910299999999999</v>
      </c>
      <c r="EY271">
        <v>-1.5705100000000001</v>
      </c>
      <c r="EZ271">
        <v>2</v>
      </c>
      <c r="FA271">
        <v>0.43779000000000001</v>
      </c>
      <c r="FB271">
        <v>0.229902</v>
      </c>
      <c r="FC271">
        <v>20.2745</v>
      </c>
      <c r="FD271">
        <v>5.2189399999999999</v>
      </c>
      <c r="FE271">
        <v>12.004</v>
      </c>
      <c r="FF271">
        <v>4.9863</v>
      </c>
      <c r="FG271">
        <v>3.2844799999999998</v>
      </c>
      <c r="FH271">
        <v>9999</v>
      </c>
      <c r="FI271">
        <v>9999</v>
      </c>
      <c r="FJ271">
        <v>9999</v>
      </c>
      <c r="FK271">
        <v>999.9</v>
      </c>
      <c r="FL271">
        <v>1.8658399999999999</v>
      </c>
      <c r="FM271">
        <v>1.8623000000000001</v>
      </c>
      <c r="FN271">
        <v>1.86432</v>
      </c>
      <c r="FO271">
        <v>1.8604099999999999</v>
      </c>
      <c r="FP271">
        <v>1.86111</v>
      </c>
      <c r="FQ271">
        <v>1.8602000000000001</v>
      </c>
      <c r="FR271">
        <v>1.86188</v>
      </c>
      <c r="FS271">
        <v>1.8585199999999999</v>
      </c>
      <c r="FT271">
        <v>0</v>
      </c>
      <c r="FU271">
        <v>0</v>
      </c>
      <c r="FV271">
        <v>0</v>
      </c>
      <c r="FW271">
        <v>0</v>
      </c>
      <c r="FX271" t="s">
        <v>358</v>
      </c>
      <c r="FY271" t="s">
        <v>359</v>
      </c>
      <c r="FZ271" t="s">
        <v>360</v>
      </c>
      <c r="GA271" t="s">
        <v>360</v>
      </c>
      <c r="GB271" t="s">
        <v>360</v>
      </c>
      <c r="GC271" t="s">
        <v>360</v>
      </c>
      <c r="GD271">
        <v>0</v>
      </c>
      <c r="GE271">
        <v>100</v>
      </c>
      <c r="GF271">
        <v>100</v>
      </c>
      <c r="GG271">
        <v>-5.57</v>
      </c>
      <c r="GH271">
        <v>0.13020000000000001</v>
      </c>
      <c r="GI271">
        <v>-3.0386377359327348</v>
      </c>
      <c r="GJ271">
        <v>-2.737337881603403E-3</v>
      </c>
      <c r="GK271">
        <v>1.2769921614711079E-6</v>
      </c>
      <c r="GL271">
        <v>-3.2469241445839119E-10</v>
      </c>
      <c r="GM271">
        <v>0.13012000000000509</v>
      </c>
      <c r="GN271">
        <v>0</v>
      </c>
      <c r="GO271">
        <v>0</v>
      </c>
      <c r="GP271">
        <v>0</v>
      </c>
      <c r="GQ271">
        <v>4</v>
      </c>
      <c r="GR271">
        <v>2074</v>
      </c>
      <c r="GS271">
        <v>4</v>
      </c>
      <c r="GT271">
        <v>30</v>
      </c>
      <c r="GU271">
        <v>21.5</v>
      </c>
      <c r="GV271">
        <v>21.4</v>
      </c>
      <c r="GW271">
        <v>4.2480500000000001</v>
      </c>
      <c r="GX271">
        <v>2.50854</v>
      </c>
      <c r="GY271">
        <v>2.04834</v>
      </c>
      <c r="GZ271">
        <v>2.6074199999999998</v>
      </c>
      <c r="HA271">
        <v>2.1972700000000001</v>
      </c>
      <c r="HB271">
        <v>2.3547400000000001</v>
      </c>
      <c r="HC271">
        <v>42.617100000000001</v>
      </c>
      <c r="HD271">
        <v>13.343999999999999</v>
      </c>
      <c r="HE271">
        <v>18</v>
      </c>
      <c r="HF271">
        <v>522.48599999999999</v>
      </c>
      <c r="HG271">
        <v>721.46</v>
      </c>
      <c r="HH271">
        <v>30.999400000000001</v>
      </c>
      <c r="HI271">
        <v>32.971899999999998</v>
      </c>
      <c r="HJ271">
        <v>29.9999</v>
      </c>
      <c r="HK271">
        <v>32.887099999999997</v>
      </c>
      <c r="HL271">
        <v>32.878799999999998</v>
      </c>
      <c r="HM271">
        <v>84.928600000000003</v>
      </c>
      <c r="HN271">
        <v>-30</v>
      </c>
      <c r="HO271">
        <v>-30</v>
      </c>
      <c r="HP271">
        <v>31</v>
      </c>
      <c r="HQ271">
        <v>1708.83</v>
      </c>
      <c r="HR271">
        <v>33.834600000000002</v>
      </c>
      <c r="HS271">
        <v>99.2864</v>
      </c>
      <c r="HT271">
        <v>98.319199999999995</v>
      </c>
    </row>
    <row r="272" spans="1:228" x14ac:dyDescent="0.2">
      <c r="A272">
        <v>257</v>
      </c>
      <c r="B272">
        <v>1670264169.0999999</v>
      </c>
      <c r="C272">
        <v>1022.099999904633</v>
      </c>
      <c r="D272" t="s">
        <v>873</v>
      </c>
      <c r="E272" t="s">
        <v>874</v>
      </c>
      <c r="F272">
        <v>4</v>
      </c>
      <c r="G272">
        <v>1670264166.7874999</v>
      </c>
      <c r="H272">
        <f t="shared" ref="H272:H335" si="136">(I272)/1000</f>
        <v>1.7858161749093658E-3</v>
      </c>
      <c r="I272">
        <f t="shared" ref="I272:I315" si="137">IF(BD272, AL272, AF272)</f>
        <v>1.7858161749093657</v>
      </c>
      <c r="J272">
        <f t="shared" ref="J272:J315" si="138">IF(BD272, AG272, AE272)</f>
        <v>39.606858090436724</v>
      </c>
      <c r="K272">
        <f t="shared" ref="K272:K335" si="139">BF272 - IF(AS272&gt;1, J272*AZ272*100/(AU272*BT272), 0)</f>
        <v>1673.5525</v>
      </c>
      <c r="L272">
        <f t="shared" ref="L272:L335" si="140">((R272-H272/2)*K272-J272)/(R272+H272/2)</f>
        <v>1047.9752432469472</v>
      </c>
      <c r="M272">
        <f t="shared" ref="M272:M335" si="141">L272*(BM272+BN272)/1000</f>
        <v>105.91688410459521</v>
      </c>
      <c r="N272">
        <f t="shared" ref="N272:N315" si="142">(BF272 - IF(AS272&gt;1, J272*AZ272*100/(AU272*BT272), 0))*(BM272+BN272)/1000</f>
        <v>169.14279924806033</v>
      </c>
      <c r="O272">
        <f t="shared" ref="O272:O335" si="143">2/((1/Q272-1/P272)+SIGN(Q272)*SQRT((1/Q272-1/P272)*(1/Q272-1/P272) + 4*BA272/((BA272+1)*(BA272+1))*(2*1/Q272*1/P272-1/P272*1/P272)))</f>
        <v>0.10903127775386171</v>
      </c>
      <c r="P272">
        <f t="shared" ref="P272:P315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3.6741355885890812</v>
      </c>
      <c r="Q272">
        <f t="shared" ref="Q272:Q315" si="145">H272*(1000-(1000*0.61365*EXP(17.502*U272/(240.97+U272))/(BM272+BN272)+BH272)/2)/(1000*0.61365*EXP(17.502*U272/(240.97+U272))/(BM272+BN272)-BH272)</f>
        <v>0.10726517303893371</v>
      </c>
      <c r="R272">
        <f t="shared" ref="R272:R315" si="146">1/((BA272+1)/(O272/1.6)+1/(P272/1.37)) + BA272/((BA272+1)/(O272/1.6) + BA272/(P272/1.37))</f>
        <v>6.7197027655384101E-2</v>
      </c>
      <c r="S272">
        <f t="shared" ref="S272:S315" si="147">(AV272*AY272)</f>
        <v>226.11944357262519</v>
      </c>
      <c r="T272">
        <f t="shared" ref="T272:T335" si="148">(BO272+(S272+2*0.95*0.0000000567*(((BO272+$B$6)+273)^4-(BO272+273)^4)-44100*H272)/(1.84*29.3*P272+8*0.95*0.0000000567*(BO272+273)^3))</f>
        <v>33.6557568981668</v>
      </c>
      <c r="U272">
        <f t="shared" ref="U272:U335" si="149">($C$6*BP272+$D$6*BQ272+$E$6*T272)</f>
        <v>33.380162499999997</v>
      </c>
      <c r="V272">
        <f t="shared" ref="V272:V335" si="150">0.61365*EXP(17.502*U272/(240.97+U272))</f>
        <v>5.1610312035173722</v>
      </c>
      <c r="W272">
        <f t="shared" ref="W272:W335" si="151">(X272/Y272*100)</f>
        <v>70.461976004845241</v>
      </c>
      <c r="X272">
        <f t="shared" ref="X272:X315" si="152">BH272*(BM272+BN272)/1000</f>
        <v>3.5509082592308827</v>
      </c>
      <c r="Y272">
        <f t="shared" ref="Y272:Y315" si="153">0.61365*EXP(17.502*BO272/(240.97+BO272))</f>
        <v>5.0394673277211366</v>
      </c>
      <c r="Z272">
        <f t="shared" ref="Z272:Z315" si="154">(V272-BH272*(BM272+BN272)/1000)</f>
        <v>1.6101229442864895</v>
      </c>
      <c r="AA272">
        <f t="shared" ref="AA272:AA315" si="155">(-H272*44100)</f>
        <v>-78.754493313503033</v>
      </c>
      <c r="AB272">
        <f t="shared" ref="AB272:AB315" si="156">2*29.3*P272*0.92*(BO272-U272)</f>
        <v>-84.132003087669858</v>
      </c>
      <c r="AC272">
        <f t="shared" ref="AC272:AC315" si="157">2*0.95*0.0000000567*(((BO272+$B$6)+273)^4-(U272+273)^4)</f>
        <v>-5.2528618692467779</v>
      </c>
      <c r="AD272">
        <f t="shared" ref="AD272:AD335" si="158">S272+AC272+AA272+AB272</f>
        <v>57.980085302205538</v>
      </c>
      <c r="AE272">
        <f t="shared" ref="AE272:AE315" si="159">BL272*AS272*(BG272-BF272*(1000-AS272*BI272)/(1000-AS272*BH272))/(100*AZ272)</f>
        <v>62.757582173412324</v>
      </c>
      <c r="AF272">
        <f t="shared" ref="AF272:AF315" si="160">1000*BL272*AS272*(BH272-BI272)/(100*AZ272*(1000-AS272*BH272))</f>
        <v>1.8242687998920808</v>
      </c>
      <c r="AG272">
        <f t="shared" ref="AG272:AG335" si="161">(AH272 - AI272 - BM272*1000/(8.314*(BO272+273.15)) * AK272/BL272 * AJ272) * BL272/(100*AZ272) * (1000 - BI272)/1000</f>
        <v>39.606858090436724</v>
      </c>
      <c r="AH272">
        <v>1761.448827960648</v>
      </c>
      <c r="AI272">
        <v>1737.554727272727</v>
      </c>
      <c r="AJ272">
        <v>1.69165674558114</v>
      </c>
      <c r="AK272">
        <v>66.402608217360225</v>
      </c>
      <c r="AL272">
        <f t="shared" ref="AL272:AL335" si="162">(AN272 - AM272 + BM272*1000/(8.314*(BO272+273.15)) * AP272/BL272 * AO272) * BL272/(100*AZ272) * 1000/(1000 - AN272)</f>
        <v>1.7858161749093657</v>
      </c>
      <c r="AM272">
        <v>34.410773230068003</v>
      </c>
      <c r="AN272">
        <v>35.126676470588222</v>
      </c>
      <c r="AO272">
        <v>-3.0964111052789777E-5</v>
      </c>
      <c r="AP272">
        <v>90.818453597350185</v>
      </c>
      <c r="AQ272">
        <v>142</v>
      </c>
      <c r="AR272">
        <v>22</v>
      </c>
      <c r="AS272">
        <f t="shared" ref="AS272:AS315" si="163">IF(AQ272*$H$12&gt;=AU272,1,(AU272/(AU272-AQ272*$H$12)))</f>
        <v>1</v>
      </c>
      <c r="AT272">
        <f t="shared" ref="AT272:AT335" si="164">(AS272-1)*100</f>
        <v>0</v>
      </c>
      <c r="AU272">
        <f t="shared" ref="AU272:AU315" si="165">MAX(0,($B$12+$C$12*BT272)/(1+$D$12*BT272)*BM272/(BO272+273)*$E$12)</f>
        <v>47230.240247210801</v>
      </c>
      <c r="AV272">
        <f t="shared" ref="AV272:AV315" si="166">$B$10*BU272+$C$10*BV272+$F$10*CG272*(1-CJ272)</f>
        <v>1200.0150000000001</v>
      </c>
      <c r="AW272">
        <f t="shared" ref="AW272:AW335" si="167">AV272*AX272</f>
        <v>1025.9385324210496</v>
      </c>
      <c r="AX272">
        <f t="shared" ref="AX272:AX315" si="168">($B$10*$D$8+$C$10*$D$8+$F$10*((CT272+CL272)/MAX(CT272+CL272+CU272, 0.1)*$I$8+CU272/MAX(CT272+CL272+CU272, 0.1)*$J$8))/($B$10+$C$10+$F$10)</f>
        <v>0.85493809029141254</v>
      </c>
      <c r="AY272">
        <f t="shared" ref="AY272:AY315" si="169">($B$10*$K$8+$C$10*$K$8+$F$10*((CT272+CL272)/MAX(CT272+CL272+CU272, 0.1)*$P$8+CU272/MAX(CT272+CL272+CU272, 0.1)*$Q$8))/($B$10+$C$10+$F$10)</f>
        <v>0.18843051426242602</v>
      </c>
      <c r="AZ272">
        <v>2.7</v>
      </c>
      <c r="BA272">
        <v>0.5</v>
      </c>
      <c r="BB272" t="s">
        <v>355</v>
      </c>
      <c r="BC272">
        <v>2</v>
      </c>
      <c r="BD272" t="b">
        <v>1</v>
      </c>
      <c r="BE272">
        <v>1670264166.7874999</v>
      </c>
      <c r="BF272">
        <v>1673.5525</v>
      </c>
      <c r="BG272">
        <v>1700.8887500000001</v>
      </c>
      <c r="BH272">
        <v>35.133812499999998</v>
      </c>
      <c r="BI272">
        <v>34.402675000000002</v>
      </c>
      <c r="BJ272">
        <v>1679.1224999999999</v>
      </c>
      <c r="BK272">
        <v>35.003687499999998</v>
      </c>
      <c r="BL272">
        <v>650.01087499999994</v>
      </c>
      <c r="BM272">
        <v>100.968125</v>
      </c>
      <c r="BN272">
        <v>9.9991625000000001E-2</v>
      </c>
      <c r="BO272">
        <v>32.955424999999998</v>
      </c>
      <c r="BP272">
        <v>33.380162499999997</v>
      </c>
      <c r="BQ272">
        <v>999.9</v>
      </c>
      <c r="BR272">
        <v>0</v>
      </c>
      <c r="BS272">
        <v>0</v>
      </c>
      <c r="BT272">
        <v>8995.3125</v>
      </c>
      <c r="BU272">
        <v>0</v>
      </c>
      <c r="BV272">
        <v>154.13675000000001</v>
      </c>
      <c r="BW272">
        <v>-27.337199999999999</v>
      </c>
      <c r="BX272">
        <v>1734.49</v>
      </c>
      <c r="BY272">
        <v>1761.49</v>
      </c>
      <c r="BZ272">
        <v>0.73112549999999987</v>
      </c>
      <c r="CA272">
        <v>1700.8887500000001</v>
      </c>
      <c r="CB272">
        <v>34.402675000000002</v>
      </c>
      <c r="CC272">
        <v>3.5473949999999999</v>
      </c>
      <c r="CD272">
        <v>3.4735725</v>
      </c>
      <c r="CE272">
        <v>26.848299999999998</v>
      </c>
      <c r="CF272">
        <v>26.4911125</v>
      </c>
      <c r="CG272">
        <v>1200.0150000000001</v>
      </c>
      <c r="CH272">
        <v>0.49998062500000001</v>
      </c>
      <c r="CI272">
        <v>0.50001937499999993</v>
      </c>
      <c r="CJ272">
        <v>0</v>
      </c>
      <c r="CK272">
        <v>946.14112499999999</v>
      </c>
      <c r="CL272">
        <v>4.9990899999999998</v>
      </c>
      <c r="CM272">
        <v>9704.1312499999985</v>
      </c>
      <c r="CN272">
        <v>9557.8974999999991</v>
      </c>
      <c r="CO272">
        <v>42.686999999999998</v>
      </c>
      <c r="CP272">
        <v>44.311999999999998</v>
      </c>
      <c r="CQ272">
        <v>43.444875000000003</v>
      </c>
      <c r="CR272">
        <v>43.436999999999998</v>
      </c>
      <c r="CS272">
        <v>44.030999999999999</v>
      </c>
      <c r="CT272">
        <v>597.48500000000001</v>
      </c>
      <c r="CU272">
        <v>597.53125</v>
      </c>
      <c r="CV272">
        <v>0</v>
      </c>
      <c r="CW272">
        <v>1670264187.8</v>
      </c>
      <c r="CX272">
        <v>0</v>
      </c>
      <c r="CY272">
        <v>1670262879</v>
      </c>
      <c r="CZ272" t="s">
        <v>356</v>
      </c>
      <c r="DA272">
        <v>1670262873</v>
      </c>
      <c r="DB272">
        <v>1670262879</v>
      </c>
      <c r="DC272">
        <v>3</v>
      </c>
      <c r="DD272">
        <v>-7.0000000000000001E-3</v>
      </c>
      <c r="DE272">
        <v>-1.0999999999999999E-2</v>
      </c>
      <c r="DF272">
        <v>-3.9849999999999999</v>
      </c>
      <c r="DG272">
        <v>0.13</v>
      </c>
      <c r="DH272">
        <v>415</v>
      </c>
      <c r="DI272">
        <v>34</v>
      </c>
      <c r="DJ272">
        <v>0.34</v>
      </c>
      <c r="DK272">
        <v>0.13</v>
      </c>
      <c r="DL272">
        <v>-27.287863414634149</v>
      </c>
      <c r="DM272">
        <v>-0.43717421602788298</v>
      </c>
      <c r="DN272">
        <v>6.4971595129765164E-2</v>
      </c>
      <c r="DO272">
        <v>0</v>
      </c>
      <c r="DP272">
        <v>0.72998280487804879</v>
      </c>
      <c r="DQ272">
        <v>4.93319163763172E-3</v>
      </c>
      <c r="DR272">
        <v>1.4059367889810469E-3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363</v>
      </c>
      <c r="EA272">
        <v>3.29691</v>
      </c>
      <c r="EB272">
        <v>2.6251799999999998</v>
      </c>
      <c r="EC272">
        <v>0.25623600000000002</v>
      </c>
      <c r="ED272">
        <v>0.25656499999999999</v>
      </c>
      <c r="EE272">
        <v>0.14238000000000001</v>
      </c>
      <c r="EF272">
        <v>0.138793</v>
      </c>
      <c r="EG272">
        <v>22517.9</v>
      </c>
      <c r="EH272">
        <v>22907.8</v>
      </c>
      <c r="EI272">
        <v>28179.599999999999</v>
      </c>
      <c r="EJ272">
        <v>29670.5</v>
      </c>
      <c r="EK272">
        <v>33261.9</v>
      </c>
      <c r="EL272">
        <v>35470.699999999997</v>
      </c>
      <c r="EM272">
        <v>39771.300000000003</v>
      </c>
      <c r="EN272">
        <v>42392.4</v>
      </c>
      <c r="EO272">
        <v>1.9833499999999999</v>
      </c>
      <c r="EP272">
        <v>2.15943</v>
      </c>
      <c r="EQ272">
        <v>0.144534</v>
      </c>
      <c r="ER272">
        <v>0</v>
      </c>
      <c r="ES272">
        <v>31.04</v>
      </c>
      <c r="ET272">
        <v>999.9</v>
      </c>
      <c r="EU272">
        <v>51.1</v>
      </c>
      <c r="EV272">
        <v>39.4</v>
      </c>
      <c r="EW272">
        <v>36.3369</v>
      </c>
      <c r="EX272">
        <v>57.060299999999998</v>
      </c>
      <c r="EY272">
        <v>-1.5625</v>
      </c>
      <c r="EZ272">
        <v>2</v>
      </c>
      <c r="FA272">
        <v>0.43732700000000002</v>
      </c>
      <c r="FB272">
        <v>0.22619300000000001</v>
      </c>
      <c r="FC272">
        <v>20.2745</v>
      </c>
      <c r="FD272">
        <v>5.2189399999999999</v>
      </c>
      <c r="FE272">
        <v>12.004099999999999</v>
      </c>
      <c r="FF272">
        <v>4.9859999999999998</v>
      </c>
      <c r="FG272">
        <v>3.2844500000000001</v>
      </c>
      <c r="FH272">
        <v>9999</v>
      </c>
      <c r="FI272">
        <v>9999</v>
      </c>
      <c r="FJ272">
        <v>9999</v>
      </c>
      <c r="FK272">
        <v>999.9</v>
      </c>
      <c r="FL272">
        <v>1.8658399999999999</v>
      </c>
      <c r="FM272">
        <v>1.8623000000000001</v>
      </c>
      <c r="FN272">
        <v>1.86432</v>
      </c>
      <c r="FO272">
        <v>1.86042</v>
      </c>
      <c r="FP272">
        <v>1.86111</v>
      </c>
      <c r="FQ272">
        <v>1.8602099999999999</v>
      </c>
      <c r="FR272">
        <v>1.86188</v>
      </c>
      <c r="FS272">
        <v>1.8585100000000001</v>
      </c>
      <c r="FT272">
        <v>0</v>
      </c>
      <c r="FU272">
        <v>0</v>
      </c>
      <c r="FV272">
        <v>0</v>
      </c>
      <c r="FW272">
        <v>0</v>
      </c>
      <c r="FX272" t="s">
        <v>358</v>
      </c>
      <c r="FY272" t="s">
        <v>359</v>
      </c>
      <c r="FZ272" t="s">
        <v>360</v>
      </c>
      <c r="GA272" t="s">
        <v>360</v>
      </c>
      <c r="GB272" t="s">
        <v>360</v>
      </c>
      <c r="GC272" t="s">
        <v>360</v>
      </c>
      <c r="GD272">
        <v>0</v>
      </c>
      <c r="GE272">
        <v>100</v>
      </c>
      <c r="GF272">
        <v>100</v>
      </c>
      <c r="GG272">
        <v>-5.58</v>
      </c>
      <c r="GH272">
        <v>0.13009999999999999</v>
      </c>
      <c r="GI272">
        <v>-3.0386377359327348</v>
      </c>
      <c r="GJ272">
        <v>-2.737337881603403E-3</v>
      </c>
      <c r="GK272">
        <v>1.2769921614711079E-6</v>
      </c>
      <c r="GL272">
        <v>-3.2469241445839119E-10</v>
      </c>
      <c r="GM272">
        <v>0.13012000000000509</v>
      </c>
      <c r="GN272">
        <v>0</v>
      </c>
      <c r="GO272">
        <v>0</v>
      </c>
      <c r="GP272">
        <v>0</v>
      </c>
      <c r="GQ272">
        <v>4</v>
      </c>
      <c r="GR272">
        <v>2074</v>
      </c>
      <c r="GS272">
        <v>4</v>
      </c>
      <c r="GT272">
        <v>30</v>
      </c>
      <c r="GU272">
        <v>21.6</v>
      </c>
      <c r="GV272">
        <v>21.5</v>
      </c>
      <c r="GW272">
        <v>4.2602500000000001</v>
      </c>
      <c r="GX272">
        <v>2.5122100000000001</v>
      </c>
      <c r="GY272">
        <v>2.04834</v>
      </c>
      <c r="GZ272">
        <v>2.6061999999999999</v>
      </c>
      <c r="HA272">
        <v>2.1972700000000001</v>
      </c>
      <c r="HB272">
        <v>2.34375</v>
      </c>
      <c r="HC272">
        <v>42.590400000000002</v>
      </c>
      <c r="HD272">
        <v>13.343999999999999</v>
      </c>
      <c r="HE272">
        <v>18</v>
      </c>
      <c r="HF272">
        <v>522.66700000000003</v>
      </c>
      <c r="HG272">
        <v>721.41</v>
      </c>
      <c r="HH272">
        <v>30.999199999999998</v>
      </c>
      <c r="HI272">
        <v>32.969700000000003</v>
      </c>
      <c r="HJ272">
        <v>29.9998</v>
      </c>
      <c r="HK272">
        <v>32.884999999999998</v>
      </c>
      <c r="HL272">
        <v>32.876600000000003</v>
      </c>
      <c r="HM272">
        <v>85.186400000000006</v>
      </c>
      <c r="HN272">
        <v>-30</v>
      </c>
      <c r="HO272">
        <v>-30</v>
      </c>
      <c r="HP272">
        <v>31</v>
      </c>
      <c r="HQ272">
        <v>1715.51</v>
      </c>
      <c r="HR272">
        <v>33.834600000000002</v>
      </c>
      <c r="HS272">
        <v>99.289100000000005</v>
      </c>
      <c r="HT272">
        <v>98.320499999999996</v>
      </c>
    </row>
    <row r="273" spans="1:228" x14ac:dyDescent="0.2">
      <c r="A273">
        <v>258</v>
      </c>
      <c r="B273">
        <v>1670264173.0999999</v>
      </c>
      <c r="C273">
        <v>1026.099999904633</v>
      </c>
      <c r="D273" t="s">
        <v>875</v>
      </c>
      <c r="E273" t="s">
        <v>876</v>
      </c>
      <c r="F273">
        <v>4</v>
      </c>
      <c r="G273">
        <v>1670264171.0999999</v>
      </c>
      <c r="H273">
        <f t="shared" si="136"/>
        <v>1.7803617166437719E-3</v>
      </c>
      <c r="I273">
        <f t="shared" si="137"/>
        <v>1.780361716643772</v>
      </c>
      <c r="J273">
        <f t="shared" si="138"/>
        <v>39.119176879708881</v>
      </c>
      <c r="K273">
        <f t="shared" si="139"/>
        <v>1680.768571428571</v>
      </c>
      <c r="L273">
        <f t="shared" si="140"/>
        <v>1058.2082823219239</v>
      </c>
      <c r="M273">
        <f t="shared" si="141"/>
        <v>106.95204257602245</v>
      </c>
      <c r="N273">
        <f t="shared" si="142"/>
        <v>169.87358237022625</v>
      </c>
      <c r="O273">
        <f t="shared" si="143"/>
        <v>0.10829896727254035</v>
      </c>
      <c r="P273">
        <f t="shared" si="144"/>
        <v>3.6758283811633925</v>
      </c>
      <c r="Q273">
        <f t="shared" si="145"/>
        <v>0.1065570912391644</v>
      </c>
      <c r="R273">
        <f t="shared" si="146"/>
        <v>6.675234892661995E-2</v>
      </c>
      <c r="S273">
        <f t="shared" si="147"/>
        <v>226.10439729248773</v>
      </c>
      <c r="T273">
        <f t="shared" si="148"/>
        <v>33.659326902107338</v>
      </c>
      <c r="U273">
        <f t="shared" si="149"/>
        <v>33.394057142857143</v>
      </c>
      <c r="V273">
        <f t="shared" si="150"/>
        <v>5.165050695391245</v>
      </c>
      <c r="W273">
        <f t="shared" si="151"/>
        <v>70.416652479235836</v>
      </c>
      <c r="X273">
        <f t="shared" si="152"/>
        <v>3.5491834209940865</v>
      </c>
      <c r="Y273">
        <f t="shared" si="153"/>
        <v>5.0402614950215847</v>
      </c>
      <c r="Z273">
        <f t="shared" si="154"/>
        <v>1.6158672743971585</v>
      </c>
      <c r="AA273">
        <f t="shared" si="155"/>
        <v>-78.513951703990344</v>
      </c>
      <c r="AB273">
        <f t="shared" si="156"/>
        <v>-86.368697006836669</v>
      </c>
      <c r="AC273">
        <f t="shared" si="157"/>
        <v>-5.3904697306562097</v>
      </c>
      <c r="AD273">
        <f t="shared" si="158"/>
        <v>55.831278851004527</v>
      </c>
      <c r="AE273">
        <f t="shared" si="159"/>
        <v>62.977314703094144</v>
      </c>
      <c r="AF273">
        <f t="shared" si="160"/>
        <v>1.8146144726630191</v>
      </c>
      <c r="AG273">
        <f t="shared" si="161"/>
        <v>39.119176879708881</v>
      </c>
      <c r="AH273">
        <v>1768.462451809439</v>
      </c>
      <c r="AI273">
        <v>1744.5575757575759</v>
      </c>
      <c r="AJ273">
        <v>1.745635458162025</v>
      </c>
      <c r="AK273">
        <v>66.402608217360225</v>
      </c>
      <c r="AL273">
        <f t="shared" si="162"/>
        <v>1.780361716643772</v>
      </c>
      <c r="AM273">
        <v>34.396842094019341</v>
      </c>
      <c r="AN273">
        <v>35.110852058823511</v>
      </c>
      <c r="AO273">
        <v>-7.077208404224817E-5</v>
      </c>
      <c r="AP273">
        <v>90.818453597350185</v>
      </c>
      <c r="AQ273">
        <v>142</v>
      </c>
      <c r="AR273">
        <v>22</v>
      </c>
      <c r="AS273">
        <f t="shared" si="163"/>
        <v>1</v>
      </c>
      <c r="AT273">
        <f t="shared" si="164"/>
        <v>0</v>
      </c>
      <c r="AU273">
        <f t="shared" si="165"/>
        <v>47260.063828717473</v>
      </c>
      <c r="AV273">
        <f t="shared" si="166"/>
        <v>1199.9385714285711</v>
      </c>
      <c r="AW273">
        <f t="shared" si="167"/>
        <v>1025.8728566282316</v>
      </c>
      <c r="AX273">
        <f t="shared" si="168"/>
        <v>0.85493781186389584</v>
      </c>
      <c r="AY273">
        <f t="shared" si="169"/>
        <v>0.18842997689731911</v>
      </c>
      <c r="AZ273">
        <v>2.7</v>
      </c>
      <c r="BA273">
        <v>0.5</v>
      </c>
      <c r="BB273" t="s">
        <v>355</v>
      </c>
      <c r="BC273">
        <v>2</v>
      </c>
      <c r="BD273" t="b">
        <v>1</v>
      </c>
      <c r="BE273">
        <v>1670264171.0999999</v>
      </c>
      <c r="BF273">
        <v>1680.768571428571</v>
      </c>
      <c r="BG273">
        <v>1708.197142857143</v>
      </c>
      <c r="BH273">
        <v>35.116442857142857</v>
      </c>
      <c r="BI273">
        <v>34.389099999999999</v>
      </c>
      <c r="BJ273">
        <v>1686.3485714285709</v>
      </c>
      <c r="BK273">
        <v>34.986314285714293</v>
      </c>
      <c r="BL273">
        <v>649.9558571428571</v>
      </c>
      <c r="BM273">
        <v>100.9691428571429</v>
      </c>
      <c r="BN273">
        <v>9.9847400000000017E-2</v>
      </c>
      <c r="BO273">
        <v>32.95822857142857</v>
      </c>
      <c r="BP273">
        <v>33.394057142857143</v>
      </c>
      <c r="BQ273">
        <v>999.89999999999986</v>
      </c>
      <c r="BR273">
        <v>0</v>
      </c>
      <c r="BS273">
        <v>0</v>
      </c>
      <c r="BT273">
        <v>9001.0714285714294</v>
      </c>
      <c r="BU273">
        <v>0</v>
      </c>
      <c r="BV273">
        <v>154.32028571428569</v>
      </c>
      <c r="BW273">
        <v>-27.427900000000001</v>
      </c>
      <c r="BX273">
        <v>1741.937142857143</v>
      </c>
      <c r="BY273">
        <v>1769.032857142857</v>
      </c>
      <c r="BZ273">
        <v>0.72733199999999998</v>
      </c>
      <c r="CA273">
        <v>1708.197142857143</v>
      </c>
      <c r="CB273">
        <v>34.389099999999999</v>
      </c>
      <c r="CC273">
        <v>3.545674285714286</v>
      </c>
      <c r="CD273">
        <v>3.4722371428571428</v>
      </c>
      <c r="CE273">
        <v>26.840071428571431</v>
      </c>
      <c r="CF273">
        <v>26.4846</v>
      </c>
      <c r="CG273">
        <v>1199.9385714285711</v>
      </c>
      <c r="CH273">
        <v>0.49998857142857139</v>
      </c>
      <c r="CI273">
        <v>0.50001142857142855</v>
      </c>
      <c r="CJ273">
        <v>0</v>
      </c>
      <c r="CK273">
        <v>946.13285714285701</v>
      </c>
      <c r="CL273">
        <v>4.9990899999999998</v>
      </c>
      <c r="CM273">
        <v>9702.2514285714296</v>
      </c>
      <c r="CN273">
        <v>9557.3242857142868</v>
      </c>
      <c r="CO273">
        <v>42.686999999999998</v>
      </c>
      <c r="CP273">
        <v>44.311999999999998</v>
      </c>
      <c r="CQ273">
        <v>43.455000000000013</v>
      </c>
      <c r="CR273">
        <v>43.375</v>
      </c>
      <c r="CS273">
        <v>44</v>
      </c>
      <c r="CT273">
        <v>597.45857142857142</v>
      </c>
      <c r="CU273">
        <v>597.48285714285703</v>
      </c>
      <c r="CV273">
        <v>0</v>
      </c>
      <c r="CW273">
        <v>1670264192</v>
      </c>
      <c r="CX273">
        <v>0</v>
      </c>
      <c r="CY273">
        <v>1670262879</v>
      </c>
      <c r="CZ273" t="s">
        <v>356</v>
      </c>
      <c r="DA273">
        <v>1670262873</v>
      </c>
      <c r="DB273">
        <v>1670262879</v>
      </c>
      <c r="DC273">
        <v>3</v>
      </c>
      <c r="DD273">
        <v>-7.0000000000000001E-3</v>
      </c>
      <c r="DE273">
        <v>-1.0999999999999999E-2</v>
      </c>
      <c r="DF273">
        <v>-3.9849999999999999</v>
      </c>
      <c r="DG273">
        <v>0.13</v>
      </c>
      <c r="DH273">
        <v>415</v>
      </c>
      <c r="DI273">
        <v>34</v>
      </c>
      <c r="DJ273">
        <v>0.34</v>
      </c>
      <c r="DK273">
        <v>0.13</v>
      </c>
      <c r="DL273">
        <v>-27.316251219512189</v>
      </c>
      <c r="DM273">
        <v>-0.60235609756103081</v>
      </c>
      <c r="DN273">
        <v>7.7251430239980351E-2</v>
      </c>
      <c r="DO273">
        <v>0</v>
      </c>
      <c r="DP273">
        <v>0.72995236585365852</v>
      </c>
      <c r="DQ273">
        <v>-3.5981393728210511E-3</v>
      </c>
      <c r="DR273">
        <v>1.484353941029105E-3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363</v>
      </c>
      <c r="EA273">
        <v>3.2967399999999998</v>
      </c>
      <c r="EB273">
        <v>2.6252200000000001</v>
      </c>
      <c r="EC273">
        <v>0.25682899999999997</v>
      </c>
      <c r="ED273">
        <v>0.25714500000000001</v>
      </c>
      <c r="EE273">
        <v>0.14233599999999999</v>
      </c>
      <c r="EF273">
        <v>0.13875999999999999</v>
      </c>
      <c r="EG273">
        <v>22500.3</v>
      </c>
      <c r="EH273">
        <v>22889.9</v>
      </c>
      <c r="EI273">
        <v>28180.1</v>
      </c>
      <c r="EJ273">
        <v>29670.5</v>
      </c>
      <c r="EK273">
        <v>33263.800000000003</v>
      </c>
      <c r="EL273">
        <v>35471.9</v>
      </c>
      <c r="EM273">
        <v>39771.599999999999</v>
      </c>
      <c r="EN273">
        <v>42392.1</v>
      </c>
      <c r="EO273">
        <v>1.9826999999999999</v>
      </c>
      <c r="EP273">
        <v>2.1597200000000001</v>
      </c>
      <c r="EQ273">
        <v>0.14544299999999999</v>
      </c>
      <c r="ER273">
        <v>0</v>
      </c>
      <c r="ES273">
        <v>31.041399999999999</v>
      </c>
      <c r="ET273">
        <v>999.9</v>
      </c>
      <c r="EU273">
        <v>51.1</v>
      </c>
      <c r="EV273">
        <v>39.4</v>
      </c>
      <c r="EW273">
        <v>36.326300000000003</v>
      </c>
      <c r="EX273">
        <v>57.450299999999999</v>
      </c>
      <c r="EY273">
        <v>-1.4743599999999999</v>
      </c>
      <c r="EZ273">
        <v>2</v>
      </c>
      <c r="FA273">
        <v>0.437193</v>
      </c>
      <c r="FB273">
        <v>0.22170799999999999</v>
      </c>
      <c r="FC273">
        <v>20.2745</v>
      </c>
      <c r="FD273">
        <v>5.2186399999999997</v>
      </c>
      <c r="FE273">
        <v>12.004</v>
      </c>
      <c r="FF273">
        <v>4.9855</v>
      </c>
      <c r="FG273">
        <v>3.2845800000000001</v>
      </c>
      <c r="FH273">
        <v>9999</v>
      </c>
      <c r="FI273">
        <v>9999</v>
      </c>
      <c r="FJ273">
        <v>9999</v>
      </c>
      <c r="FK273">
        <v>999.9</v>
      </c>
      <c r="FL273">
        <v>1.8658399999999999</v>
      </c>
      <c r="FM273">
        <v>1.8623000000000001</v>
      </c>
      <c r="FN273">
        <v>1.86432</v>
      </c>
      <c r="FO273">
        <v>1.86042</v>
      </c>
      <c r="FP273">
        <v>1.86111</v>
      </c>
      <c r="FQ273">
        <v>1.8602099999999999</v>
      </c>
      <c r="FR273">
        <v>1.86188</v>
      </c>
      <c r="FS273">
        <v>1.8585100000000001</v>
      </c>
      <c r="FT273">
        <v>0</v>
      </c>
      <c r="FU273">
        <v>0</v>
      </c>
      <c r="FV273">
        <v>0</v>
      </c>
      <c r="FW273">
        <v>0</v>
      </c>
      <c r="FX273" t="s">
        <v>358</v>
      </c>
      <c r="FY273" t="s">
        <v>359</v>
      </c>
      <c r="FZ273" t="s">
        <v>360</v>
      </c>
      <c r="GA273" t="s">
        <v>360</v>
      </c>
      <c r="GB273" t="s">
        <v>360</v>
      </c>
      <c r="GC273" t="s">
        <v>360</v>
      </c>
      <c r="GD273">
        <v>0</v>
      </c>
      <c r="GE273">
        <v>100</v>
      </c>
      <c r="GF273">
        <v>100</v>
      </c>
      <c r="GG273">
        <v>-5.59</v>
      </c>
      <c r="GH273">
        <v>0.13009999999999999</v>
      </c>
      <c r="GI273">
        <v>-3.0386377359327348</v>
      </c>
      <c r="GJ273">
        <v>-2.737337881603403E-3</v>
      </c>
      <c r="GK273">
        <v>1.2769921614711079E-6</v>
      </c>
      <c r="GL273">
        <v>-3.2469241445839119E-10</v>
      </c>
      <c r="GM273">
        <v>0.13012000000000509</v>
      </c>
      <c r="GN273">
        <v>0</v>
      </c>
      <c r="GO273">
        <v>0</v>
      </c>
      <c r="GP273">
        <v>0</v>
      </c>
      <c r="GQ273">
        <v>4</v>
      </c>
      <c r="GR273">
        <v>2074</v>
      </c>
      <c r="GS273">
        <v>4</v>
      </c>
      <c r="GT273">
        <v>30</v>
      </c>
      <c r="GU273">
        <v>21.7</v>
      </c>
      <c r="GV273">
        <v>21.6</v>
      </c>
      <c r="GW273">
        <v>4.2724599999999997</v>
      </c>
      <c r="GX273">
        <v>2.5134300000000001</v>
      </c>
      <c r="GY273">
        <v>2.04834</v>
      </c>
      <c r="GZ273">
        <v>2.6061999999999999</v>
      </c>
      <c r="HA273">
        <v>2.1972700000000001</v>
      </c>
      <c r="HB273">
        <v>2.3547400000000001</v>
      </c>
      <c r="HC273">
        <v>42.590400000000002</v>
      </c>
      <c r="HD273">
        <v>13.326499999999999</v>
      </c>
      <c r="HE273">
        <v>18</v>
      </c>
      <c r="HF273">
        <v>522.22400000000005</v>
      </c>
      <c r="HG273">
        <v>721.66200000000003</v>
      </c>
      <c r="HH273">
        <v>30.998999999999999</v>
      </c>
      <c r="HI273">
        <v>32.968200000000003</v>
      </c>
      <c r="HJ273">
        <v>29.9999</v>
      </c>
      <c r="HK273">
        <v>32.883499999999998</v>
      </c>
      <c r="HL273">
        <v>32.874299999999998</v>
      </c>
      <c r="HM273">
        <v>85.421099999999996</v>
      </c>
      <c r="HN273">
        <v>-30</v>
      </c>
      <c r="HO273">
        <v>-30</v>
      </c>
      <c r="HP273">
        <v>31</v>
      </c>
      <c r="HQ273">
        <v>1722.19</v>
      </c>
      <c r="HR273">
        <v>33.834600000000002</v>
      </c>
      <c r="HS273">
        <v>99.290199999999999</v>
      </c>
      <c r="HT273">
        <v>98.3202</v>
      </c>
    </row>
    <row r="274" spans="1:228" x14ac:dyDescent="0.2">
      <c r="A274">
        <v>259</v>
      </c>
      <c r="B274">
        <v>1670264177.0999999</v>
      </c>
      <c r="C274">
        <v>1030.099999904633</v>
      </c>
      <c r="D274" t="s">
        <v>877</v>
      </c>
      <c r="E274" t="s">
        <v>878</v>
      </c>
      <c r="F274">
        <v>4</v>
      </c>
      <c r="G274">
        <v>1670264174.7874999</v>
      </c>
      <c r="H274">
        <f t="shared" si="136"/>
        <v>1.7888742151717762E-3</v>
      </c>
      <c r="I274">
        <f t="shared" si="137"/>
        <v>1.7888742151717762</v>
      </c>
      <c r="J274">
        <f t="shared" si="138"/>
        <v>38.359899950862697</v>
      </c>
      <c r="K274">
        <f t="shared" si="139"/>
        <v>1686.94875</v>
      </c>
      <c r="L274">
        <f t="shared" si="140"/>
        <v>1077.5907310575242</v>
      </c>
      <c r="M274">
        <f t="shared" si="141"/>
        <v>108.91053520029226</v>
      </c>
      <c r="N274">
        <f t="shared" si="142"/>
        <v>170.49746803005519</v>
      </c>
      <c r="O274">
        <f t="shared" si="143"/>
        <v>0.10872484916001045</v>
      </c>
      <c r="P274">
        <f t="shared" si="144"/>
        <v>3.6679438745780608</v>
      </c>
      <c r="Q274">
        <f t="shared" si="145"/>
        <v>0.10696565845894346</v>
      </c>
      <c r="R274">
        <f t="shared" si="146"/>
        <v>6.7009221801939439E-2</v>
      </c>
      <c r="S274">
        <f t="shared" si="147"/>
        <v>226.12347178663498</v>
      </c>
      <c r="T274">
        <f t="shared" si="148"/>
        <v>33.660145332333975</v>
      </c>
      <c r="U274">
        <f t="shared" si="149"/>
        <v>33.395874999999997</v>
      </c>
      <c r="V274">
        <f t="shared" si="150"/>
        <v>5.1655767729821234</v>
      </c>
      <c r="W274">
        <f t="shared" si="151"/>
        <v>70.392572955471351</v>
      </c>
      <c r="X274">
        <f t="shared" si="152"/>
        <v>3.5481883997745278</v>
      </c>
      <c r="Y274">
        <f t="shared" si="153"/>
        <v>5.0405721098148044</v>
      </c>
      <c r="Z274">
        <f t="shared" si="154"/>
        <v>1.6173883732075955</v>
      </c>
      <c r="AA274">
        <f t="shared" si="155"/>
        <v>-78.889352889075326</v>
      </c>
      <c r="AB274">
        <f t="shared" si="156"/>
        <v>-86.326099317076867</v>
      </c>
      <c r="AC274">
        <f t="shared" si="157"/>
        <v>-5.3994696934209321</v>
      </c>
      <c r="AD274">
        <f t="shared" si="158"/>
        <v>55.508549887061847</v>
      </c>
      <c r="AE274">
        <f t="shared" si="159"/>
        <v>61.964225216363154</v>
      </c>
      <c r="AF274">
        <f t="shared" si="160"/>
        <v>1.8133644044997941</v>
      </c>
      <c r="AG274">
        <f t="shared" si="161"/>
        <v>38.359899950862697</v>
      </c>
      <c r="AH274">
        <v>1774.891520104607</v>
      </c>
      <c r="AI274">
        <v>1751.435333333334</v>
      </c>
      <c r="AJ274">
        <v>1.716173394638739</v>
      </c>
      <c r="AK274">
        <v>66.402608217360225</v>
      </c>
      <c r="AL274">
        <f t="shared" si="162"/>
        <v>1.7888742151717762</v>
      </c>
      <c r="AM274">
        <v>34.38566837048662</v>
      </c>
      <c r="AN274">
        <v>35.102942647058804</v>
      </c>
      <c r="AO274">
        <v>-5.6255777521234892E-5</v>
      </c>
      <c r="AP274">
        <v>90.818453597350185</v>
      </c>
      <c r="AQ274">
        <v>142</v>
      </c>
      <c r="AR274">
        <v>22</v>
      </c>
      <c r="AS274">
        <f t="shared" si="163"/>
        <v>1</v>
      </c>
      <c r="AT274">
        <f t="shared" si="164"/>
        <v>0</v>
      </c>
      <c r="AU274">
        <f t="shared" si="165"/>
        <v>47119.017063703424</v>
      </c>
      <c r="AV274">
        <f t="shared" si="166"/>
        <v>1200.0450000000001</v>
      </c>
      <c r="AW274">
        <f t="shared" si="167"/>
        <v>1025.9633387495519</v>
      </c>
      <c r="AX274">
        <f t="shared" si="168"/>
        <v>0.85493738880587966</v>
      </c>
      <c r="AY274">
        <f t="shared" si="169"/>
        <v>0.18842916039534766</v>
      </c>
      <c r="AZ274">
        <v>2.7</v>
      </c>
      <c r="BA274">
        <v>0.5</v>
      </c>
      <c r="BB274" t="s">
        <v>355</v>
      </c>
      <c r="BC274">
        <v>2</v>
      </c>
      <c r="BD274" t="b">
        <v>1</v>
      </c>
      <c r="BE274">
        <v>1670264174.7874999</v>
      </c>
      <c r="BF274">
        <v>1686.94875</v>
      </c>
      <c r="BG274">
        <v>1713.9575</v>
      </c>
      <c r="BH274">
        <v>35.106749999999998</v>
      </c>
      <c r="BI274">
        <v>34.379975000000002</v>
      </c>
      <c r="BJ274">
        <v>1692.5362500000001</v>
      </c>
      <c r="BK274">
        <v>34.976624999999999</v>
      </c>
      <c r="BL274">
        <v>650.02212499999996</v>
      </c>
      <c r="BM274">
        <v>100.96837499999999</v>
      </c>
      <c r="BN274">
        <v>0.1001773375</v>
      </c>
      <c r="BO274">
        <v>32.959325</v>
      </c>
      <c r="BP274">
        <v>33.395874999999997</v>
      </c>
      <c r="BQ274">
        <v>999.9</v>
      </c>
      <c r="BR274">
        <v>0</v>
      </c>
      <c r="BS274">
        <v>0</v>
      </c>
      <c r="BT274">
        <v>8973.90625</v>
      </c>
      <c r="BU274">
        <v>0</v>
      </c>
      <c r="BV274">
        <v>154.52187499999999</v>
      </c>
      <c r="BW274">
        <v>-27.010925</v>
      </c>
      <c r="BX274">
        <v>1748.3275000000001</v>
      </c>
      <c r="BY274">
        <v>1774.98125</v>
      </c>
      <c r="BZ274">
        <v>0.72675274999999995</v>
      </c>
      <c r="CA274">
        <v>1713.9575</v>
      </c>
      <c r="CB274">
        <v>34.379975000000002</v>
      </c>
      <c r="CC274">
        <v>3.5446675000000001</v>
      </c>
      <c r="CD274">
        <v>3.4712874999999999</v>
      </c>
      <c r="CE274">
        <v>26.835237500000002</v>
      </c>
      <c r="CF274">
        <v>26.479975</v>
      </c>
      <c r="CG274">
        <v>1200.0450000000001</v>
      </c>
      <c r="CH274">
        <v>0.50000337500000003</v>
      </c>
      <c r="CI274">
        <v>0.49999662499999997</v>
      </c>
      <c r="CJ274">
        <v>0</v>
      </c>
      <c r="CK274">
        <v>945.92462499999999</v>
      </c>
      <c r="CL274">
        <v>4.9990899999999998</v>
      </c>
      <c r="CM274">
        <v>9702.8812499999985</v>
      </c>
      <c r="CN274">
        <v>9558.2350000000006</v>
      </c>
      <c r="CO274">
        <v>42.686999999999998</v>
      </c>
      <c r="CP274">
        <v>44.311999999999998</v>
      </c>
      <c r="CQ274">
        <v>43.436999999999998</v>
      </c>
      <c r="CR274">
        <v>43.375</v>
      </c>
      <c r="CS274">
        <v>44</v>
      </c>
      <c r="CT274">
        <v>597.52875000000006</v>
      </c>
      <c r="CU274">
        <v>597.51874999999995</v>
      </c>
      <c r="CV274">
        <v>0</v>
      </c>
      <c r="CW274">
        <v>1670264196.2</v>
      </c>
      <c r="CX274">
        <v>0</v>
      </c>
      <c r="CY274">
        <v>1670262879</v>
      </c>
      <c r="CZ274" t="s">
        <v>356</v>
      </c>
      <c r="DA274">
        <v>1670262873</v>
      </c>
      <c r="DB274">
        <v>1670262879</v>
      </c>
      <c r="DC274">
        <v>3</v>
      </c>
      <c r="DD274">
        <v>-7.0000000000000001E-3</v>
      </c>
      <c r="DE274">
        <v>-1.0999999999999999E-2</v>
      </c>
      <c r="DF274">
        <v>-3.9849999999999999</v>
      </c>
      <c r="DG274">
        <v>0.13</v>
      </c>
      <c r="DH274">
        <v>415</v>
      </c>
      <c r="DI274">
        <v>34</v>
      </c>
      <c r="DJ274">
        <v>0.34</v>
      </c>
      <c r="DK274">
        <v>0.13</v>
      </c>
      <c r="DL274">
        <v>-27.295375</v>
      </c>
      <c r="DM274">
        <v>0.70886679174484313</v>
      </c>
      <c r="DN274">
        <v>0.15098340761487669</v>
      </c>
      <c r="DO274">
        <v>0</v>
      </c>
      <c r="DP274">
        <v>0.72897635000000005</v>
      </c>
      <c r="DQ274">
        <v>-1.010733208255157E-2</v>
      </c>
      <c r="DR274">
        <v>1.773231098165146E-3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363</v>
      </c>
      <c r="EA274">
        <v>3.2968899999999999</v>
      </c>
      <c r="EB274">
        <v>2.6251899999999999</v>
      </c>
      <c r="EC274">
        <v>0.25742300000000001</v>
      </c>
      <c r="ED274">
        <v>0.25768799999999997</v>
      </c>
      <c r="EE274">
        <v>0.142313</v>
      </c>
      <c r="EF274">
        <v>0.138736</v>
      </c>
      <c r="EG274">
        <v>22482.5</v>
      </c>
      <c r="EH274">
        <v>22873.7</v>
      </c>
      <c r="EI274">
        <v>28180.400000000001</v>
      </c>
      <c r="EJ274">
        <v>29671.200000000001</v>
      </c>
      <c r="EK274">
        <v>33265.1</v>
      </c>
      <c r="EL274">
        <v>35474</v>
      </c>
      <c r="EM274">
        <v>39771.9</v>
      </c>
      <c r="EN274">
        <v>42393.4</v>
      </c>
      <c r="EO274">
        <v>1.9838499999999999</v>
      </c>
      <c r="EP274">
        <v>2.1596299999999999</v>
      </c>
      <c r="EQ274">
        <v>0.14494000000000001</v>
      </c>
      <c r="ER274">
        <v>0</v>
      </c>
      <c r="ES274">
        <v>31.0441</v>
      </c>
      <c r="ET274">
        <v>999.9</v>
      </c>
      <c r="EU274">
        <v>51.1</v>
      </c>
      <c r="EV274">
        <v>39.299999999999997</v>
      </c>
      <c r="EW274">
        <v>36.139899999999997</v>
      </c>
      <c r="EX274">
        <v>57.330300000000001</v>
      </c>
      <c r="EY274">
        <v>-1.4543299999999999</v>
      </c>
      <c r="EZ274">
        <v>2</v>
      </c>
      <c r="FA274">
        <v>0.43711899999999998</v>
      </c>
      <c r="FB274">
        <v>0.21970300000000001</v>
      </c>
      <c r="FC274">
        <v>20.2745</v>
      </c>
      <c r="FD274">
        <v>5.2201399999999998</v>
      </c>
      <c r="FE274">
        <v>12.0046</v>
      </c>
      <c r="FF274">
        <v>4.9864499999999996</v>
      </c>
      <c r="FG274">
        <v>3.2846500000000001</v>
      </c>
      <c r="FH274">
        <v>9999</v>
      </c>
      <c r="FI274">
        <v>9999</v>
      </c>
      <c r="FJ274">
        <v>9999</v>
      </c>
      <c r="FK274">
        <v>999.9</v>
      </c>
      <c r="FL274">
        <v>1.8658399999999999</v>
      </c>
      <c r="FM274">
        <v>1.8622799999999999</v>
      </c>
      <c r="FN274">
        <v>1.86432</v>
      </c>
      <c r="FO274">
        <v>1.86042</v>
      </c>
      <c r="FP274">
        <v>1.86111</v>
      </c>
      <c r="FQ274">
        <v>1.8602000000000001</v>
      </c>
      <c r="FR274">
        <v>1.86188</v>
      </c>
      <c r="FS274">
        <v>1.8585199999999999</v>
      </c>
      <c r="FT274">
        <v>0</v>
      </c>
      <c r="FU274">
        <v>0</v>
      </c>
      <c r="FV274">
        <v>0</v>
      </c>
      <c r="FW274">
        <v>0</v>
      </c>
      <c r="FX274" t="s">
        <v>358</v>
      </c>
      <c r="FY274" t="s">
        <v>359</v>
      </c>
      <c r="FZ274" t="s">
        <v>360</v>
      </c>
      <c r="GA274" t="s">
        <v>360</v>
      </c>
      <c r="GB274" t="s">
        <v>360</v>
      </c>
      <c r="GC274" t="s">
        <v>360</v>
      </c>
      <c r="GD274">
        <v>0</v>
      </c>
      <c r="GE274">
        <v>100</v>
      </c>
      <c r="GF274">
        <v>100</v>
      </c>
      <c r="GG274">
        <v>-5.59</v>
      </c>
      <c r="GH274">
        <v>0.13009999999999999</v>
      </c>
      <c r="GI274">
        <v>-3.0386377359327348</v>
      </c>
      <c r="GJ274">
        <v>-2.737337881603403E-3</v>
      </c>
      <c r="GK274">
        <v>1.2769921614711079E-6</v>
      </c>
      <c r="GL274">
        <v>-3.2469241445839119E-10</v>
      </c>
      <c r="GM274">
        <v>0.13012000000000509</v>
      </c>
      <c r="GN274">
        <v>0</v>
      </c>
      <c r="GO274">
        <v>0</v>
      </c>
      <c r="GP274">
        <v>0</v>
      </c>
      <c r="GQ274">
        <v>4</v>
      </c>
      <c r="GR274">
        <v>2074</v>
      </c>
      <c r="GS274">
        <v>4</v>
      </c>
      <c r="GT274">
        <v>30</v>
      </c>
      <c r="GU274">
        <v>21.7</v>
      </c>
      <c r="GV274">
        <v>21.6</v>
      </c>
      <c r="GW274">
        <v>4.2846700000000002</v>
      </c>
      <c r="GX274">
        <v>2.5097700000000001</v>
      </c>
      <c r="GY274">
        <v>2.04834</v>
      </c>
      <c r="GZ274">
        <v>2.6061999999999999</v>
      </c>
      <c r="HA274">
        <v>2.1972700000000001</v>
      </c>
      <c r="HB274">
        <v>2.3071299999999999</v>
      </c>
      <c r="HC274">
        <v>42.590400000000002</v>
      </c>
      <c r="HD274">
        <v>13.326499999999999</v>
      </c>
      <c r="HE274">
        <v>18</v>
      </c>
      <c r="HF274">
        <v>522.96299999999997</v>
      </c>
      <c r="HG274">
        <v>721.54499999999996</v>
      </c>
      <c r="HH274">
        <v>30.999199999999998</v>
      </c>
      <c r="HI274">
        <v>32.965400000000002</v>
      </c>
      <c r="HJ274">
        <v>29.9998</v>
      </c>
      <c r="HK274">
        <v>32.880699999999997</v>
      </c>
      <c r="HL274">
        <v>32.872300000000003</v>
      </c>
      <c r="HM274">
        <v>85.671300000000002</v>
      </c>
      <c r="HN274">
        <v>-30</v>
      </c>
      <c r="HO274">
        <v>-30</v>
      </c>
      <c r="HP274">
        <v>31</v>
      </c>
      <c r="HQ274">
        <v>1728.9</v>
      </c>
      <c r="HR274">
        <v>33.834600000000002</v>
      </c>
      <c r="HS274">
        <v>99.291200000000003</v>
      </c>
      <c r="HT274">
        <v>98.322999999999993</v>
      </c>
    </row>
    <row r="275" spans="1:228" x14ac:dyDescent="0.2">
      <c r="A275">
        <v>260</v>
      </c>
      <c r="B275">
        <v>1670264181.0999999</v>
      </c>
      <c r="C275">
        <v>1034.099999904633</v>
      </c>
      <c r="D275" t="s">
        <v>879</v>
      </c>
      <c r="E275" t="s">
        <v>880</v>
      </c>
      <c r="F275">
        <v>4</v>
      </c>
      <c r="G275">
        <v>1670264179.0999999</v>
      </c>
      <c r="H275">
        <f t="shared" si="136"/>
        <v>1.7809582599320707E-3</v>
      </c>
      <c r="I275">
        <f t="shared" si="137"/>
        <v>1.7809582599320706</v>
      </c>
      <c r="J275">
        <f t="shared" si="138"/>
        <v>39.160308163927269</v>
      </c>
      <c r="K275">
        <f t="shared" si="139"/>
        <v>1693.951428571429</v>
      </c>
      <c r="L275">
        <f t="shared" si="140"/>
        <v>1069.7056403856004</v>
      </c>
      <c r="M275">
        <f t="shared" si="141"/>
        <v>108.11405698072134</v>
      </c>
      <c r="N275">
        <f t="shared" si="142"/>
        <v>171.20594148230231</v>
      </c>
      <c r="O275">
        <f t="shared" si="143"/>
        <v>0.1081703804741329</v>
      </c>
      <c r="P275">
        <f t="shared" si="144"/>
        <v>3.6771679743173489</v>
      </c>
      <c r="Q275">
        <f t="shared" si="145"/>
        <v>0.10643322468622587</v>
      </c>
      <c r="R275">
        <f t="shared" si="146"/>
        <v>6.6674518104760661E-2</v>
      </c>
      <c r="S275">
        <f t="shared" si="147"/>
        <v>226.12086819220031</v>
      </c>
      <c r="T275">
        <f t="shared" si="148"/>
        <v>33.662024261651069</v>
      </c>
      <c r="U275">
        <f t="shared" si="149"/>
        <v>33.395085714285713</v>
      </c>
      <c r="V275">
        <f t="shared" si="150"/>
        <v>5.1653483524287038</v>
      </c>
      <c r="W275">
        <f t="shared" si="151"/>
        <v>70.362382464892065</v>
      </c>
      <c r="X275">
        <f t="shared" si="152"/>
        <v>3.5470432535203908</v>
      </c>
      <c r="Y275">
        <f t="shared" si="153"/>
        <v>5.0411073776392081</v>
      </c>
      <c r="Z275">
        <f t="shared" si="154"/>
        <v>1.618305098908313</v>
      </c>
      <c r="AA275">
        <f t="shared" si="155"/>
        <v>-78.540259263004316</v>
      </c>
      <c r="AB275">
        <f t="shared" si="156"/>
        <v>-86.012181799420858</v>
      </c>
      <c r="AC275">
        <f t="shared" si="157"/>
        <v>-5.3663686624947706</v>
      </c>
      <c r="AD275">
        <f t="shared" si="158"/>
        <v>56.202058467280352</v>
      </c>
      <c r="AE275">
        <f t="shared" si="159"/>
        <v>61.74329200637542</v>
      </c>
      <c r="AF275">
        <f t="shared" si="160"/>
        <v>1.8142626994772626</v>
      </c>
      <c r="AG275">
        <f t="shared" si="161"/>
        <v>39.160308163927269</v>
      </c>
      <c r="AH275">
        <v>1781.549232242452</v>
      </c>
      <c r="AI275">
        <v>1758.0335757575749</v>
      </c>
      <c r="AJ275">
        <v>1.645950355442084</v>
      </c>
      <c r="AK275">
        <v>66.402608217360225</v>
      </c>
      <c r="AL275">
        <f t="shared" si="162"/>
        <v>1.7809582599320706</v>
      </c>
      <c r="AM275">
        <v>34.375990489476763</v>
      </c>
      <c r="AN275">
        <v>35.089960882352933</v>
      </c>
      <c r="AO275">
        <v>-3.0989820422942579E-5</v>
      </c>
      <c r="AP275">
        <v>90.818453597350185</v>
      </c>
      <c r="AQ275">
        <v>142</v>
      </c>
      <c r="AR275">
        <v>22</v>
      </c>
      <c r="AS275">
        <f t="shared" si="163"/>
        <v>1</v>
      </c>
      <c r="AT275">
        <f t="shared" si="164"/>
        <v>0</v>
      </c>
      <c r="AU275">
        <f t="shared" si="165"/>
        <v>47283.540686857312</v>
      </c>
      <c r="AV275">
        <f t="shared" si="166"/>
        <v>1200.022857142857</v>
      </c>
      <c r="AW275">
        <f t="shared" si="167"/>
        <v>1025.9452208249741</v>
      </c>
      <c r="AX275">
        <f t="shared" si="168"/>
        <v>0.85493806615288515</v>
      </c>
      <c r="AY275">
        <f t="shared" si="169"/>
        <v>0.18843046767506838</v>
      </c>
      <c r="AZ275">
        <v>2.7</v>
      </c>
      <c r="BA275">
        <v>0.5</v>
      </c>
      <c r="BB275" t="s">
        <v>355</v>
      </c>
      <c r="BC275">
        <v>2</v>
      </c>
      <c r="BD275" t="b">
        <v>1</v>
      </c>
      <c r="BE275">
        <v>1670264179.0999999</v>
      </c>
      <c r="BF275">
        <v>1693.951428571429</v>
      </c>
      <c r="BG275">
        <v>1720.8742857142861</v>
      </c>
      <c r="BH275">
        <v>35.095271428571429</v>
      </c>
      <c r="BI275">
        <v>34.368128571428571</v>
      </c>
      <c r="BJ275">
        <v>1699.5471428571429</v>
      </c>
      <c r="BK275">
        <v>34.965157142857137</v>
      </c>
      <c r="BL275">
        <v>650.02285714285711</v>
      </c>
      <c r="BM275">
        <v>100.96899999999999</v>
      </c>
      <c r="BN275">
        <v>9.9979071428571431E-2</v>
      </c>
      <c r="BO275">
        <v>32.961214285714277</v>
      </c>
      <c r="BP275">
        <v>33.395085714285713</v>
      </c>
      <c r="BQ275">
        <v>999.89999999999986</v>
      </c>
      <c r="BR275">
        <v>0</v>
      </c>
      <c r="BS275">
        <v>0</v>
      </c>
      <c r="BT275">
        <v>9005.7142857142862</v>
      </c>
      <c r="BU275">
        <v>0</v>
      </c>
      <c r="BV275">
        <v>154.51557142857141</v>
      </c>
      <c r="BW275">
        <v>-26.923557142857138</v>
      </c>
      <c r="BX275">
        <v>1755.562857142857</v>
      </c>
      <c r="BY275">
        <v>1782.1214285714291</v>
      </c>
      <c r="BZ275">
        <v>0.72715042857142864</v>
      </c>
      <c r="CA275">
        <v>1720.8742857142861</v>
      </c>
      <c r="CB275">
        <v>34.368128571428571</v>
      </c>
      <c r="CC275">
        <v>3.5435271428571431</v>
      </c>
      <c r="CD275">
        <v>3.47011</v>
      </c>
      <c r="CE275">
        <v>26.82977142857143</v>
      </c>
      <c r="CF275">
        <v>26.4742</v>
      </c>
      <c r="CG275">
        <v>1200.022857142857</v>
      </c>
      <c r="CH275">
        <v>0.49998257142857139</v>
      </c>
      <c r="CI275">
        <v>0.50001742857142861</v>
      </c>
      <c r="CJ275">
        <v>0</v>
      </c>
      <c r="CK275">
        <v>945.83571428571429</v>
      </c>
      <c r="CL275">
        <v>4.9990899999999998</v>
      </c>
      <c r="CM275">
        <v>9701.4942857142851</v>
      </c>
      <c r="CN275">
        <v>9557.988571428572</v>
      </c>
      <c r="CO275">
        <v>42.686999999999998</v>
      </c>
      <c r="CP275">
        <v>44.311999999999998</v>
      </c>
      <c r="CQ275">
        <v>43.436999999999998</v>
      </c>
      <c r="CR275">
        <v>43.401571428571422</v>
      </c>
      <c r="CS275">
        <v>44.017714285714291</v>
      </c>
      <c r="CT275">
        <v>597.49</v>
      </c>
      <c r="CU275">
        <v>597.53428571428572</v>
      </c>
      <c r="CV275">
        <v>0</v>
      </c>
      <c r="CW275">
        <v>1670264199.8</v>
      </c>
      <c r="CX275">
        <v>0</v>
      </c>
      <c r="CY275">
        <v>1670262879</v>
      </c>
      <c r="CZ275" t="s">
        <v>356</v>
      </c>
      <c r="DA275">
        <v>1670262873</v>
      </c>
      <c r="DB275">
        <v>1670262879</v>
      </c>
      <c r="DC275">
        <v>3</v>
      </c>
      <c r="DD275">
        <v>-7.0000000000000001E-3</v>
      </c>
      <c r="DE275">
        <v>-1.0999999999999999E-2</v>
      </c>
      <c r="DF275">
        <v>-3.9849999999999999</v>
      </c>
      <c r="DG275">
        <v>0.13</v>
      </c>
      <c r="DH275">
        <v>415</v>
      </c>
      <c r="DI275">
        <v>34</v>
      </c>
      <c r="DJ275">
        <v>0.34</v>
      </c>
      <c r="DK275">
        <v>0.13</v>
      </c>
      <c r="DL275">
        <v>-27.218326829268289</v>
      </c>
      <c r="DM275">
        <v>1.5461665505225819</v>
      </c>
      <c r="DN275">
        <v>0.21385159548141441</v>
      </c>
      <c r="DO275">
        <v>0</v>
      </c>
      <c r="DP275">
        <v>0.72863163414634136</v>
      </c>
      <c r="DQ275">
        <v>-1.1301951219512409E-2</v>
      </c>
      <c r="DR275">
        <v>1.785425572771709E-3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363</v>
      </c>
      <c r="EA275">
        <v>3.2969300000000001</v>
      </c>
      <c r="EB275">
        <v>2.62527</v>
      </c>
      <c r="EC275">
        <v>0.257988</v>
      </c>
      <c r="ED275">
        <v>0.25826500000000002</v>
      </c>
      <c r="EE275">
        <v>0.14227300000000001</v>
      </c>
      <c r="EF275">
        <v>0.13870399999999999</v>
      </c>
      <c r="EG275">
        <v>22465.3</v>
      </c>
      <c r="EH275">
        <v>22855.9</v>
      </c>
      <c r="EI275">
        <v>28180.400000000001</v>
      </c>
      <c r="EJ275">
        <v>29671.3</v>
      </c>
      <c r="EK275">
        <v>33266.6</v>
      </c>
      <c r="EL275">
        <v>35475.199999999997</v>
      </c>
      <c r="EM275">
        <v>39771.800000000003</v>
      </c>
      <c r="EN275">
        <v>42393.2</v>
      </c>
      <c r="EO275">
        <v>1.9842</v>
      </c>
      <c r="EP275">
        <v>2.1597499999999998</v>
      </c>
      <c r="EQ275">
        <v>0.14476900000000001</v>
      </c>
      <c r="ER275">
        <v>0</v>
      </c>
      <c r="ES275">
        <v>31.044699999999999</v>
      </c>
      <c r="ET275">
        <v>999.9</v>
      </c>
      <c r="EU275">
        <v>51.1</v>
      </c>
      <c r="EV275">
        <v>39.299999999999997</v>
      </c>
      <c r="EW275">
        <v>36.141500000000001</v>
      </c>
      <c r="EX275">
        <v>57.420299999999997</v>
      </c>
      <c r="EY275">
        <v>-1.47035</v>
      </c>
      <c r="EZ275">
        <v>2</v>
      </c>
      <c r="FA275">
        <v>0.43658799999999998</v>
      </c>
      <c r="FB275">
        <v>0.218031</v>
      </c>
      <c r="FC275">
        <v>20.2744</v>
      </c>
      <c r="FD275">
        <v>5.2190899999999996</v>
      </c>
      <c r="FE275">
        <v>12.0044</v>
      </c>
      <c r="FF275">
        <v>4.9862500000000001</v>
      </c>
      <c r="FG275">
        <v>3.2845499999999999</v>
      </c>
      <c r="FH275">
        <v>9999</v>
      </c>
      <c r="FI275">
        <v>9999</v>
      </c>
      <c r="FJ275">
        <v>9999</v>
      </c>
      <c r="FK275">
        <v>999.9</v>
      </c>
      <c r="FL275">
        <v>1.8658399999999999</v>
      </c>
      <c r="FM275">
        <v>1.86232</v>
      </c>
      <c r="FN275">
        <v>1.86432</v>
      </c>
      <c r="FO275">
        <v>1.86043</v>
      </c>
      <c r="FP275">
        <v>1.86111</v>
      </c>
      <c r="FQ275">
        <v>1.8602000000000001</v>
      </c>
      <c r="FR275">
        <v>1.86188</v>
      </c>
      <c r="FS275">
        <v>1.8585100000000001</v>
      </c>
      <c r="FT275">
        <v>0</v>
      </c>
      <c r="FU275">
        <v>0</v>
      </c>
      <c r="FV275">
        <v>0</v>
      </c>
      <c r="FW275">
        <v>0</v>
      </c>
      <c r="FX275" t="s">
        <v>358</v>
      </c>
      <c r="FY275" t="s">
        <v>359</v>
      </c>
      <c r="FZ275" t="s">
        <v>360</v>
      </c>
      <c r="GA275" t="s">
        <v>360</v>
      </c>
      <c r="GB275" t="s">
        <v>360</v>
      </c>
      <c r="GC275" t="s">
        <v>360</v>
      </c>
      <c r="GD275">
        <v>0</v>
      </c>
      <c r="GE275">
        <v>100</v>
      </c>
      <c r="GF275">
        <v>100</v>
      </c>
      <c r="GG275">
        <v>-5.6</v>
      </c>
      <c r="GH275">
        <v>0.13009999999999999</v>
      </c>
      <c r="GI275">
        <v>-3.0386377359327348</v>
      </c>
      <c r="GJ275">
        <v>-2.737337881603403E-3</v>
      </c>
      <c r="GK275">
        <v>1.2769921614711079E-6</v>
      </c>
      <c r="GL275">
        <v>-3.2469241445839119E-10</v>
      </c>
      <c r="GM275">
        <v>0.13012000000000509</v>
      </c>
      <c r="GN275">
        <v>0</v>
      </c>
      <c r="GO275">
        <v>0</v>
      </c>
      <c r="GP275">
        <v>0</v>
      </c>
      <c r="GQ275">
        <v>4</v>
      </c>
      <c r="GR275">
        <v>2074</v>
      </c>
      <c r="GS275">
        <v>4</v>
      </c>
      <c r="GT275">
        <v>30</v>
      </c>
      <c r="GU275">
        <v>21.8</v>
      </c>
      <c r="GV275">
        <v>21.7</v>
      </c>
      <c r="GW275">
        <v>4.2980999999999998</v>
      </c>
      <c r="GX275">
        <v>2.50854</v>
      </c>
      <c r="GY275">
        <v>2.04834</v>
      </c>
      <c r="GZ275">
        <v>2.6061999999999999</v>
      </c>
      <c r="HA275">
        <v>2.1972700000000001</v>
      </c>
      <c r="HB275">
        <v>2.3022499999999999</v>
      </c>
      <c r="HC275">
        <v>42.590400000000002</v>
      </c>
      <c r="HD275">
        <v>13.326499999999999</v>
      </c>
      <c r="HE275">
        <v>18</v>
      </c>
      <c r="HF275">
        <v>523.178</v>
      </c>
      <c r="HG275">
        <v>721.64400000000001</v>
      </c>
      <c r="HH275">
        <v>30.999400000000001</v>
      </c>
      <c r="HI275">
        <v>32.963099999999997</v>
      </c>
      <c r="HJ275">
        <v>29.999700000000001</v>
      </c>
      <c r="HK275">
        <v>32.878399999999999</v>
      </c>
      <c r="HL275">
        <v>32.870800000000003</v>
      </c>
      <c r="HM275">
        <v>85.925799999999995</v>
      </c>
      <c r="HN275">
        <v>-30</v>
      </c>
      <c r="HO275">
        <v>-30</v>
      </c>
      <c r="HP275">
        <v>31</v>
      </c>
      <c r="HQ275">
        <v>1735.58</v>
      </c>
      <c r="HR275">
        <v>33.834600000000002</v>
      </c>
      <c r="HS275">
        <v>99.2911</v>
      </c>
      <c r="HT275">
        <v>98.322699999999998</v>
      </c>
    </row>
    <row r="276" spans="1:228" x14ac:dyDescent="0.2">
      <c r="A276">
        <v>261</v>
      </c>
      <c r="B276">
        <v>1670264185.0999999</v>
      </c>
      <c r="C276">
        <v>1038.099999904633</v>
      </c>
      <c r="D276" t="s">
        <v>881</v>
      </c>
      <c r="E276" t="s">
        <v>882</v>
      </c>
      <c r="F276">
        <v>4</v>
      </c>
      <c r="G276">
        <v>1670264182.7874999</v>
      </c>
      <c r="H276">
        <f t="shared" si="136"/>
        <v>1.7671315996765455E-3</v>
      </c>
      <c r="I276">
        <f t="shared" si="137"/>
        <v>1.7671315996765455</v>
      </c>
      <c r="J276">
        <f t="shared" si="138"/>
        <v>39.543458579236692</v>
      </c>
      <c r="K276">
        <f t="shared" si="139"/>
        <v>1699.905</v>
      </c>
      <c r="L276">
        <f t="shared" si="140"/>
        <v>1064.4477363920778</v>
      </c>
      <c r="M276">
        <f t="shared" si="141"/>
        <v>107.58166979082299</v>
      </c>
      <c r="N276">
        <f t="shared" si="142"/>
        <v>171.80610389161237</v>
      </c>
      <c r="O276">
        <f t="shared" si="143"/>
        <v>0.10717914438492397</v>
      </c>
      <c r="P276">
        <f t="shared" si="144"/>
        <v>3.6777740606499973</v>
      </c>
      <c r="Q276">
        <f t="shared" si="145"/>
        <v>0.10547368575426849</v>
      </c>
      <c r="R276">
        <f t="shared" si="146"/>
        <v>6.6072021708303966E-2</v>
      </c>
      <c r="S276">
        <f t="shared" si="147"/>
        <v>226.10843878439553</v>
      </c>
      <c r="T276">
        <f t="shared" si="148"/>
        <v>33.666436629759147</v>
      </c>
      <c r="U276">
        <f t="shared" si="149"/>
        <v>33.396662500000012</v>
      </c>
      <c r="V276">
        <f t="shared" si="150"/>
        <v>5.1658046855040087</v>
      </c>
      <c r="W276">
        <f t="shared" si="151"/>
        <v>70.324338258579786</v>
      </c>
      <c r="X276">
        <f t="shared" si="152"/>
        <v>3.5454612973291271</v>
      </c>
      <c r="Y276">
        <f t="shared" si="153"/>
        <v>5.0415850118526633</v>
      </c>
      <c r="Z276">
        <f t="shared" si="154"/>
        <v>1.6203433881748817</v>
      </c>
      <c r="AA276">
        <f t="shared" si="155"/>
        <v>-77.930503545735661</v>
      </c>
      <c r="AB276">
        <f t="shared" si="156"/>
        <v>-86.004760751621902</v>
      </c>
      <c r="AC276">
        <f t="shared" si="157"/>
        <v>-5.3651071219989648</v>
      </c>
      <c r="AD276">
        <f t="shared" si="158"/>
        <v>56.808067365039008</v>
      </c>
      <c r="AE276">
        <f t="shared" si="159"/>
        <v>62.303042272670183</v>
      </c>
      <c r="AF276">
        <f t="shared" si="160"/>
        <v>1.8014668643200071</v>
      </c>
      <c r="AG276">
        <f t="shared" si="161"/>
        <v>39.543458579236692</v>
      </c>
      <c r="AH276">
        <v>1788.473012022368</v>
      </c>
      <c r="AI276">
        <v>1764.7229090909091</v>
      </c>
      <c r="AJ276">
        <v>1.6631053140281371</v>
      </c>
      <c r="AK276">
        <v>66.402608217360225</v>
      </c>
      <c r="AL276">
        <f t="shared" si="162"/>
        <v>1.7671315996765455</v>
      </c>
      <c r="AM276">
        <v>34.36451527346307</v>
      </c>
      <c r="AN276">
        <v>35.073156764705892</v>
      </c>
      <c r="AO276">
        <v>-6.508578175637611E-5</v>
      </c>
      <c r="AP276">
        <v>90.818453597350185</v>
      </c>
      <c r="AQ276">
        <v>142</v>
      </c>
      <c r="AR276">
        <v>22</v>
      </c>
      <c r="AS276">
        <f t="shared" si="163"/>
        <v>1</v>
      </c>
      <c r="AT276">
        <f t="shared" si="164"/>
        <v>0</v>
      </c>
      <c r="AU276">
        <f t="shared" si="165"/>
        <v>47294.105269090294</v>
      </c>
      <c r="AV276">
        <f t="shared" si="166"/>
        <v>1199.95625</v>
      </c>
      <c r="AW276">
        <f t="shared" si="167"/>
        <v>1025.8883387483913</v>
      </c>
      <c r="AX276">
        <f t="shared" si="168"/>
        <v>0.8549381185758993</v>
      </c>
      <c r="AY276">
        <f t="shared" si="169"/>
        <v>0.18843056885148565</v>
      </c>
      <c r="AZ276">
        <v>2.7</v>
      </c>
      <c r="BA276">
        <v>0.5</v>
      </c>
      <c r="BB276" t="s">
        <v>355</v>
      </c>
      <c r="BC276">
        <v>2</v>
      </c>
      <c r="BD276" t="b">
        <v>1</v>
      </c>
      <c r="BE276">
        <v>1670264182.7874999</v>
      </c>
      <c r="BF276">
        <v>1699.905</v>
      </c>
      <c r="BG276">
        <v>1727.0562500000001</v>
      </c>
      <c r="BH276">
        <v>35.0799375</v>
      </c>
      <c r="BI276">
        <v>34.357900000000001</v>
      </c>
      <c r="BJ276">
        <v>1705.51125</v>
      </c>
      <c r="BK276">
        <v>34.949837500000001</v>
      </c>
      <c r="BL276">
        <v>650.01237500000002</v>
      </c>
      <c r="BM276">
        <v>100.968125</v>
      </c>
      <c r="BN276">
        <v>9.9936974999999997E-2</v>
      </c>
      <c r="BO276">
        <v>32.962899999999998</v>
      </c>
      <c r="BP276">
        <v>33.396662500000012</v>
      </c>
      <c r="BQ276">
        <v>999.9</v>
      </c>
      <c r="BR276">
        <v>0</v>
      </c>
      <c r="BS276">
        <v>0</v>
      </c>
      <c r="BT276">
        <v>9007.8875000000007</v>
      </c>
      <c r="BU276">
        <v>0</v>
      </c>
      <c r="BV276">
        <v>154.335375</v>
      </c>
      <c r="BW276">
        <v>-27.1494</v>
      </c>
      <c r="BX276">
        <v>1761.7075</v>
      </c>
      <c r="BY276">
        <v>1788.5050000000001</v>
      </c>
      <c r="BZ276">
        <v>0.72204100000000004</v>
      </c>
      <c r="CA276">
        <v>1727.0562500000001</v>
      </c>
      <c r="CB276">
        <v>34.357900000000001</v>
      </c>
      <c r="CC276">
        <v>3.54194875</v>
      </c>
      <c r="CD276">
        <v>3.4690449999999999</v>
      </c>
      <c r="CE276">
        <v>26.822175000000001</v>
      </c>
      <c r="CF276">
        <v>26.468987500000001</v>
      </c>
      <c r="CG276">
        <v>1199.95625</v>
      </c>
      <c r="CH276">
        <v>0.49998062500000001</v>
      </c>
      <c r="CI276">
        <v>0.50001937499999993</v>
      </c>
      <c r="CJ276">
        <v>0</v>
      </c>
      <c r="CK276">
        <v>945.66062499999998</v>
      </c>
      <c r="CL276">
        <v>4.9990899999999998</v>
      </c>
      <c r="CM276">
        <v>9699.9825000000001</v>
      </c>
      <c r="CN276">
        <v>9557.4387499999993</v>
      </c>
      <c r="CO276">
        <v>42.686999999999998</v>
      </c>
      <c r="CP276">
        <v>44.311999999999998</v>
      </c>
      <c r="CQ276">
        <v>43.436999999999998</v>
      </c>
      <c r="CR276">
        <v>43.390500000000003</v>
      </c>
      <c r="CS276">
        <v>44.007750000000001</v>
      </c>
      <c r="CT276">
        <v>597.45500000000004</v>
      </c>
      <c r="CU276">
        <v>597.50375000000008</v>
      </c>
      <c r="CV276">
        <v>0</v>
      </c>
      <c r="CW276">
        <v>1670264204</v>
      </c>
      <c r="CX276">
        <v>0</v>
      </c>
      <c r="CY276">
        <v>1670262879</v>
      </c>
      <c r="CZ276" t="s">
        <v>356</v>
      </c>
      <c r="DA276">
        <v>1670262873</v>
      </c>
      <c r="DB276">
        <v>1670262879</v>
      </c>
      <c r="DC276">
        <v>3</v>
      </c>
      <c r="DD276">
        <v>-7.0000000000000001E-3</v>
      </c>
      <c r="DE276">
        <v>-1.0999999999999999E-2</v>
      </c>
      <c r="DF276">
        <v>-3.9849999999999999</v>
      </c>
      <c r="DG276">
        <v>0.13</v>
      </c>
      <c r="DH276">
        <v>415</v>
      </c>
      <c r="DI276">
        <v>34</v>
      </c>
      <c r="DJ276">
        <v>0.34</v>
      </c>
      <c r="DK276">
        <v>0.13</v>
      </c>
      <c r="DL276">
        <v>-27.164974999999998</v>
      </c>
      <c r="DM276">
        <v>1.349993245778649</v>
      </c>
      <c r="DN276">
        <v>0.2138543566893133</v>
      </c>
      <c r="DO276">
        <v>0</v>
      </c>
      <c r="DP276">
        <v>0.7271379</v>
      </c>
      <c r="DQ276">
        <v>-2.8314146341466222E-2</v>
      </c>
      <c r="DR276">
        <v>3.0954092928076622E-3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1</v>
      </c>
      <c r="DY276">
        <v>2</v>
      </c>
      <c r="DZ276" t="s">
        <v>363</v>
      </c>
      <c r="EA276">
        <v>3.2968500000000001</v>
      </c>
      <c r="EB276">
        <v>2.62534</v>
      </c>
      <c r="EC276">
        <v>0.25856099999999999</v>
      </c>
      <c r="ED276">
        <v>0.258851</v>
      </c>
      <c r="EE276">
        <v>0.14224000000000001</v>
      </c>
      <c r="EF276">
        <v>0.13867299999999999</v>
      </c>
      <c r="EG276">
        <v>22448.6</v>
      </c>
      <c r="EH276">
        <v>22838.400000000001</v>
      </c>
      <c r="EI276">
        <v>28181.200000000001</v>
      </c>
      <c r="EJ276">
        <v>29672.1</v>
      </c>
      <c r="EK276">
        <v>33268.800000000003</v>
      </c>
      <c r="EL276">
        <v>35477.4</v>
      </c>
      <c r="EM276">
        <v>39772.9</v>
      </c>
      <c r="EN276">
        <v>42394.2</v>
      </c>
      <c r="EO276">
        <v>1.9839800000000001</v>
      </c>
      <c r="EP276">
        <v>2.1598999999999999</v>
      </c>
      <c r="EQ276">
        <v>0.145394</v>
      </c>
      <c r="ER276">
        <v>0</v>
      </c>
      <c r="ES276">
        <v>31.047499999999999</v>
      </c>
      <c r="ET276">
        <v>999.9</v>
      </c>
      <c r="EU276">
        <v>51</v>
      </c>
      <c r="EV276">
        <v>39.299999999999997</v>
      </c>
      <c r="EW276">
        <v>36.066800000000001</v>
      </c>
      <c r="EX276">
        <v>57.390300000000003</v>
      </c>
      <c r="EY276">
        <v>-1.5384599999999999</v>
      </c>
      <c r="EZ276">
        <v>2</v>
      </c>
      <c r="FA276">
        <v>0.43655699999999997</v>
      </c>
      <c r="FB276">
        <v>0.21814</v>
      </c>
      <c r="FC276">
        <v>20.2744</v>
      </c>
      <c r="FD276">
        <v>5.2193899999999998</v>
      </c>
      <c r="FE276">
        <v>12.004300000000001</v>
      </c>
      <c r="FF276">
        <v>4.9863</v>
      </c>
      <c r="FG276">
        <v>3.2844799999999998</v>
      </c>
      <c r="FH276">
        <v>9999</v>
      </c>
      <c r="FI276">
        <v>9999</v>
      </c>
      <c r="FJ276">
        <v>9999</v>
      </c>
      <c r="FK276">
        <v>999.9</v>
      </c>
      <c r="FL276">
        <v>1.8658399999999999</v>
      </c>
      <c r="FM276">
        <v>1.86232</v>
      </c>
      <c r="FN276">
        <v>1.86432</v>
      </c>
      <c r="FO276">
        <v>1.86043</v>
      </c>
      <c r="FP276">
        <v>1.86111</v>
      </c>
      <c r="FQ276">
        <v>1.8602000000000001</v>
      </c>
      <c r="FR276">
        <v>1.86188</v>
      </c>
      <c r="FS276">
        <v>1.8585199999999999</v>
      </c>
      <c r="FT276">
        <v>0</v>
      </c>
      <c r="FU276">
        <v>0</v>
      </c>
      <c r="FV276">
        <v>0</v>
      </c>
      <c r="FW276">
        <v>0</v>
      </c>
      <c r="FX276" t="s">
        <v>358</v>
      </c>
      <c r="FY276" t="s">
        <v>359</v>
      </c>
      <c r="FZ276" t="s">
        <v>360</v>
      </c>
      <c r="GA276" t="s">
        <v>360</v>
      </c>
      <c r="GB276" t="s">
        <v>360</v>
      </c>
      <c r="GC276" t="s">
        <v>360</v>
      </c>
      <c r="GD276">
        <v>0</v>
      </c>
      <c r="GE276">
        <v>100</v>
      </c>
      <c r="GF276">
        <v>100</v>
      </c>
      <c r="GG276">
        <v>-5.61</v>
      </c>
      <c r="GH276">
        <v>0.13009999999999999</v>
      </c>
      <c r="GI276">
        <v>-3.0386377359327348</v>
      </c>
      <c r="GJ276">
        <v>-2.737337881603403E-3</v>
      </c>
      <c r="GK276">
        <v>1.2769921614711079E-6</v>
      </c>
      <c r="GL276">
        <v>-3.2469241445839119E-10</v>
      </c>
      <c r="GM276">
        <v>0.13012000000000509</v>
      </c>
      <c r="GN276">
        <v>0</v>
      </c>
      <c r="GO276">
        <v>0</v>
      </c>
      <c r="GP276">
        <v>0</v>
      </c>
      <c r="GQ276">
        <v>4</v>
      </c>
      <c r="GR276">
        <v>2074</v>
      </c>
      <c r="GS276">
        <v>4</v>
      </c>
      <c r="GT276">
        <v>30</v>
      </c>
      <c r="GU276">
        <v>21.9</v>
      </c>
      <c r="GV276">
        <v>21.8</v>
      </c>
      <c r="GW276">
        <v>4.3102999999999998</v>
      </c>
      <c r="GX276">
        <v>2.5</v>
      </c>
      <c r="GY276">
        <v>2.04834</v>
      </c>
      <c r="GZ276">
        <v>2.6061999999999999</v>
      </c>
      <c r="HA276">
        <v>2.1972700000000001</v>
      </c>
      <c r="HB276">
        <v>2.36694</v>
      </c>
      <c r="HC276">
        <v>42.590400000000002</v>
      </c>
      <c r="HD276">
        <v>13.3352</v>
      </c>
      <c r="HE276">
        <v>18</v>
      </c>
      <c r="HF276">
        <v>523.01</v>
      </c>
      <c r="HG276">
        <v>721.75699999999995</v>
      </c>
      <c r="HH276">
        <v>30.9998</v>
      </c>
      <c r="HI276">
        <v>32.961599999999997</v>
      </c>
      <c r="HJ276">
        <v>29.9999</v>
      </c>
      <c r="HK276">
        <v>32.876199999999997</v>
      </c>
      <c r="HL276">
        <v>32.868600000000001</v>
      </c>
      <c r="HM276">
        <v>86.178899999999999</v>
      </c>
      <c r="HN276">
        <v>-30</v>
      </c>
      <c r="HO276">
        <v>-30</v>
      </c>
      <c r="HP276">
        <v>31</v>
      </c>
      <c r="HQ276">
        <v>1742.37</v>
      </c>
      <c r="HR276">
        <v>33.834600000000002</v>
      </c>
      <c r="HS276">
        <v>99.293800000000005</v>
      </c>
      <c r="HT276">
        <v>98.325299999999999</v>
      </c>
    </row>
    <row r="277" spans="1:228" x14ac:dyDescent="0.2">
      <c r="A277">
        <v>262</v>
      </c>
      <c r="B277">
        <v>1670264189.0999999</v>
      </c>
      <c r="C277">
        <v>1042.099999904633</v>
      </c>
      <c r="D277" t="s">
        <v>883</v>
      </c>
      <c r="E277" t="s">
        <v>884</v>
      </c>
      <c r="F277">
        <v>4</v>
      </c>
      <c r="G277">
        <v>1670264187.0999999</v>
      </c>
      <c r="H277">
        <f t="shared" si="136"/>
        <v>1.7695464458607438E-3</v>
      </c>
      <c r="I277">
        <f t="shared" si="137"/>
        <v>1.7695464458607437</v>
      </c>
      <c r="J277">
        <f t="shared" si="138"/>
        <v>38.882576582527427</v>
      </c>
      <c r="K277">
        <f t="shared" si="139"/>
        <v>1706.9142857142861</v>
      </c>
      <c r="L277">
        <f t="shared" si="140"/>
        <v>1080.9874867404455</v>
      </c>
      <c r="M277">
        <f t="shared" si="141"/>
        <v>109.25304182925845</v>
      </c>
      <c r="N277">
        <f t="shared" si="142"/>
        <v>172.51409488413302</v>
      </c>
      <c r="O277">
        <f t="shared" si="143"/>
        <v>0.107159958346951</v>
      </c>
      <c r="P277">
        <f t="shared" si="144"/>
        <v>3.6796693164211658</v>
      </c>
      <c r="Q277">
        <f t="shared" si="145"/>
        <v>0.10545596806067799</v>
      </c>
      <c r="R277">
        <f t="shared" si="146"/>
        <v>6.6060819710458851E-2</v>
      </c>
      <c r="S277">
        <f t="shared" si="147"/>
        <v>226.11169115002565</v>
      </c>
      <c r="T277">
        <f t="shared" si="148"/>
        <v>33.667233455544377</v>
      </c>
      <c r="U277">
        <f t="shared" si="149"/>
        <v>33.402614285714279</v>
      </c>
      <c r="V277">
        <f t="shared" si="150"/>
        <v>5.1675274909379176</v>
      </c>
      <c r="W277">
        <f t="shared" si="151"/>
        <v>70.302992271789222</v>
      </c>
      <c r="X277">
        <f t="shared" si="152"/>
        <v>3.5447095559424873</v>
      </c>
      <c r="Y277">
        <f t="shared" si="153"/>
        <v>5.042046492471826</v>
      </c>
      <c r="Z277">
        <f t="shared" si="154"/>
        <v>1.6228179349954304</v>
      </c>
      <c r="AA277">
        <f t="shared" si="155"/>
        <v>-78.036998262458809</v>
      </c>
      <c r="AB277">
        <f t="shared" si="156"/>
        <v>-86.906713354904085</v>
      </c>
      <c r="AC277">
        <f t="shared" si="157"/>
        <v>-5.4187812360388525</v>
      </c>
      <c r="AD277">
        <f t="shared" si="158"/>
        <v>55.749198296623902</v>
      </c>
      <c r="AE277">
        <f t="shared" si="159"/>
        <v>62.537095659827067</v>
      </c>
      <c r="AF277">
        <f t="shared" si="160"/>
        <v>1.8144940714412796</v>
      </c>
      <c r="AG277">
        <f t="shared" si="161"/>
        <v>38.882576582527427</v>
      </c>
      <c r="AH277">
        <v>1795.2425009346889</v>
      </c>
      <c r="AI277">
        <v>1771.5440000000001</v>
      </c>
      <c r="AJ277">
        <v>1.7202989512815039</v>
      </c>
      <c r="AK277">
        <v>66.402608217360225</v>
      </c>
      <c r="AL277">
        <f t="shared" si="162"/>
        <v>1.7695464458607437</v>
      </c>
      <c r="AM277">
        <v>34.352802560793307</v>
      </c>
      <c r="AN277">
        <v>35.071920882352927</v>
      </c>
      <c r="AO277">
        <v>-1.7740737570449601E-3</v>
      </c>
      <c r="AP277">
        <v>90.818453597350185</v>
      </c>
      <c r="AQ277">
        <v>142</v>
      </c>
      <c r="AR277">
        <v>22</v>
      </c>
      <c r="AS277">
        <f t="shared" si="163"/>
        <v>1</v>
      </c>
      <c r="AT277">
        <f t="shared" si="164"/>
        <v>0</v>
      </c>
      <c r="AU277">
        <f t="shared" si="165"/>
        <v>47327.723356174931</v>
      </c>
      <c r="AV277">
        <f t="shared" si="166"/>
        <v>1199.978571428572</v>
      </c>
      <c r="AW277">
        <f t="shared" si="167"/>
        <v>1025.9069280570086</v>
      </c>
      <c r="AX277">
        <f t="shared" si="168"/>
        <v>0.85493770679227088</v>
      </c>
      <c r="AY277">
        <f t="shared" si="169"/>
        <v>0.18842977410908276</v>
      </c>
      <c r="AZ277">
        <v>2.7</v>
      </c>
      <c r="BA277">
        <v>0.5</v>
      </c>
      <c r="BB277" t="s">
        <v>355</v>
      </c>
      <c r="BC277">
        <v>2</v>
      </c>
      <c r="BD277" t="b">
        <v>1</v>
      </c>
      <c r="BE277">
        <v>1670264187.0999999</v>
      </c>
      <c r="BF277">
        <v>1706.9142857142861</v>
      </c>
      <c r="BG277">
        <v>1734.1785714285711</v>
      </c>
      <c r="BH277">
        <v>35.072585714285722</v>
      </c>
      <c r="BI277">
        <v>34.345285714285723</v>
      </c>
      <c r="BJ277">
        <v>1712.528571428571</v>
      </c>
      <c r="BK277">
        <v>34.942442857142858</v>
      </c>
      <c r="BL277">
        <v>649.98057142857147</v>
      </c>
      <c r="BM277">
        <v>100.9678571428571</v>
      </c>
      <c r="BN277">
        <v>9.9956471428571433E-2</v>
      </c>
      <c r="BO277">
        <v>32.964528571428573</v>
      </c>
      <c r="BP277">
        <v>33.402614285714279</v>
      </c>
      <c r="BQ277">
        <v>999.89999999999986</v>
      </c>
      <c r="BR277">
        <v>0</v>
      </c>
      <c r="BS277">
        <v>0</v>
      </c>
      <c r="BT277">
        <v>9014.4642857142862</v>
      </c>
      <c r="BU277">
        <v>0</v>
      </c>
      <c r="BV277">
        <v>153.91285714285709</v>
      </c>
      <c r="BW277">
        <v>-27.260942857142851</v>
      </c>
      <c r="BX277">
        <v>1768.957142857143</v>
      </c>
      <c r="BY277">
        <v>1795.8557142857139</v>
      </c>
      <c r="BZ277">
        <v>0.72729371428571432</v>
      </c>
      <c r="CA277">
        <v>1734.1785714285711</v>
      </c>
      <c r="CB277">
        <v>34.345285714285723</v>
      </c>
      <c r="CC277">
        <v>3.5412057142857138</v>
      </c>
      <c r="CD277">
        <v>3.4677714285714289</v>
      </c>
      <c r="CE277">
        <v>26.8186</v>
      </c>
      <c r="CF277">
        <v>26.462800000000001</v>
      </c>
      <c r="CG277">
        <v>1199.978571428572</v>
      </c>
      <c r="CH277">
        <v>0.49999442857142862</v>
      </c>
      <c r="CI277">
        <v>0.50000557142857149</v>
      </c>
      <c r="CJ277">
        <v>0</v>
      </c>
      <c r="CK277">
        <v>945.61228571428569</v>
      </c>
      <c r="CL277">
        <v>4.9990899999999998</v>
      </c>
      <c r="CM277">
        <v>9699.0228571428561</v>
      </c>
      <c r="CN277">
        <v>9557.6614285714295</v>
      </c>
      <c r="CO277">
        <v>42.651571428571437</v>
      </c>
      <c r="CP277">
        <v>44.311999999999998</v>
      </c>
      <c r="CQ277">
        <v>43.436999999999998</v>
      </c>
      <c r="CR277">
        <v>43.392714285714291</v>
      </c>
      <c r="CS277">
        <v>44</v>
      </c>
      <c r="CT277">
        <v>597.48285714285714</v>
      </c>
      <c r="CU277">
        <v>597.49857142857138</v>
      </c>
      <c r="CV277">
        <v>0</v>
      </c>
      <c r="CW277">
        <v>1670264208.2</v>
      </c>
      <c r="CX277">
        <v>0</v>
      </c>
      <c r="CY277">
        <v>1670262879</v>
      </c>
      <c r="CZ277" t="s">
        <v>356</v>
      </c>
      <c r="DA277">
        <v>1670262873</v>
      </c>
      <c r="DB277">
        <v>1670262879</v>
      </c>
      <c r="DC277">
        <v>3</v>
      </c>
      <c r="DD277">
        <v>-7.0000000000000001E-3</v>
      </c>
      <c r="DE277">
        <v>-1.0999999999999999E-2</v>
      </c>
      <c r="DF277">
        <v>-3.9849999999999999</v>
      </c>
      <c r="DG277">
        <v>0.13</v>
      </c>
      <c r="DH277">
        <v>415</v>
      </c>
      <c r="DI277">
        <v>34</v>
      </c>
      <c r="DJ277">
        <v>0.34</v>
      </c>
      <c r="DK277">
        <v>0.13</v>
      </c>
      <c r="DL277">
        <v>-27.154868292682931</v>
      </c>
      <c r="DM277">
        <v>0.31120139372823802</v>
      </c>
      <c r="DN277">
        <v>0.20319090679556059</v>
      </c>
      <c r="DO277">
        <v>0</v>
      </c>
      <c r="DP277">
        <v>0.72614002439024394</v>
      </c>
      <c r="DQ277">
        <v>-1.085445993031236E-2</v>
      </c>
      <c r="DR277">
        <v>2.5647493529207871E-3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363</v>
      </c>
      <c r="EA277">
        <v>3.29697</v>
      </c>
      <c r="EB277">
        <v>2.6255000000000002</v>
      </c>
      <c r="EC277">
        <v>0.25913999999999998</v>
      </c>
      <c r="ED277">
        <v>0.259432</v>
      </c>
      <c r="EE277">
        <v>0.14222499999999999</v>
      </c>
      <c r="EF277">
        <v>0.13864299999999999</v>
      </c>
      <c r="EG277">
        <v>22430.799999999999</v>
      </c>
      <c r="EH277">
        <v>22820.6</v>
      </c>
      <c r="EI277">
        <v>28181</v>
      </c>
      <c r="EJ277">
        <v>29672.3</v>
      </c>
      <c r="EK277">
        <v>33269.5</v>
      </c>
      <c r="EL277">
        <v>35479.5</v>
      </c>
      <c r="EM277">
        <v>39773</v>
      </c>
      <c r="EN277">
        <v>42395.3</v>
      </c>
      <c r="EO277">
        <v>1.9842</v>
      </c>
      <c r="EP277">
        <v>2.1598799999999998</v>
      </c>
      <c r="EQ277">
        <v>0.144675</v>
      </c>
      <c r="ER277">
        <v>0</v>
      </c>
      <c r="ES277">
        <v>31.050899999999999</v>
      </c>
      <c r="ET277">
        <v>999.9</v>
      </c>
      <c r="EU277">
        <v>51</v>
      </c>
      <c r="EV277">
        <v>39.299999999999997</v>
      </c>
      <c r="EW277">
        <v>36.070500000000003</v>
      </c>
      <c r="EX277">
        <v>56.820300000000003</v>
      </c>
      <c r="EY277">
        <v>-1.60256</v>
      </c>
      <c r="EZ277">
        <v>2</v>
      </c>
      <c r="FA277">
        <v>0.43638500000000002</v>
      </c>
      <c r="FB277">
        <v>0.21753500000000001</v>
      </c>
      <c r="FC277">
        <v>20.2745</v>
      </c>
      <c r="FD277">
        <v>5.2187900000000003</v>
      </c>
      <c r="FE277">
        <v>12.004300000000001</v>
      </c>
      <c r="FF277">
        <v>4.9861500000000003</v>
      </c>
      <c r="FG277">
        <v>3.2844500000000001</v>
      </c>
      <c r="FH277">
        <v>9999</v>
      </c>
      <c r="FI277">
        <v>9999</v>
      </c>
      <c r="FJ277">
        <v>9999</v>
      </c>
      <c r="FK277">
        <v>999.9</v>
      </c>
      <c r="FL277">
        <v>1.8658399999999999</v>
      </c>
      <c r="FM277">
        <v>1.8622799999999999</v>
      </c>
      <c r="FN277">
        <v>1.86432</v>
      </c>
      <c r="FO277">
        <v>1.8604400000000001</v>
      </c>
      <c r="FP277">
        <v>1.86111</v>
      </c>
      <c r="FQ277">
        <v>1.8602000000000001</v>
      </c>
      <c r="FR277">
        <v>1.86188</v>
      </c>
      <c r="FS277">
        <v>1.8585199999999999</v>
      </c>
      <c r="FT277">
        <v>0</v>
      </c>
      <c r="FU277">
        <v>0</v>
      </c>
      <c r="FV277">
        <v>0</v>
      </c>
      <c r="FW277">
        <v>0</v>
      </c>
      <c r="FX277" t="s">
        <v>358</v>
      </c>
      <c r="FY277" t="s">
        <v>359</v>
      </c>
      <c r="FZ277" t="s">
        <v>360</v>
      </c>
      <c r="GA277" t="s">
        <v>360</v>
      </c>
      <c r="GB277" t="s">
        <v>360</v>
      </c>
      <c r="GC277" t="s">
        <v>360</v>
      </c>
      <c r="GD277">
        <v>0</v>
      </c>
      <c r="GE277">
        <v>100</v>
      </c>
      <c r="GF277">
        <v>100</v>
      </c>
      <c r="GG277">
        <v>-5.62</v>
      </c>
      <c r="GH277">
        <v>0.13020000000000001</v>
      </c>
      <c r="GI277">
        <v>-3.0386377359327348</v>
      </c>
      <c r="GJ277">
        <v>-2.737337881603403E-3</v>
      </c>
      <c r="GK277">
        <v>1.2769921614711079E-6</v>
      </c>
      <c r="GL277">
        <v>-3.2469241445839119E-10</v>
      </c>
      <c r="GM277">
        <v>0.13012000000000509</v>
      </c>
      <c r="GN277">
        <v>0</v>
      </c>
      <c r="GO277">
        <v>0</v>
      </c>
      <c r="GP277">
        <v>0</v>
      </c>
      <c r="GQ277">
        <v>4</v>
      </c>
      <c r="GR277">
        <v>2074</v>
      </c>
      <c r="GS277">
        <v>4</v>
      </c>
      <c r="GT277">
        <v>30</v>
      </c>
      <c r="GU277">
        <v>21.9</v>
      </c>
      <c r="GV277">
        <v>21.8</v>
      </c>
      <c r="GW277">
        <v>4.3225100000000003</v>
      </c>
      <c r="GX277">
        <v>2.5</v>
      </c>
      <c r="GY277">
        <v>2.04834</v>
      </c>
      <c r="GZ277">
        <v>2.6061999999999999</v>
      </c>
      <c r="HA277">
        <v>2.1972700000000001</v>
      </c>
      <c r="HB277">
        <v>2.34985</v>
      </c>
      <c r="HC277">
        <v>42.590400000000002</v>
      </c>
      <c r="HD277">
        <v>13.3528</v>
      </c>
      <c r="HE277">
        <v>18</v>
      </c>
      <c r="HF277">
        <v>523.14800000000002</v>
      </c>
      <c r="HG277">
        <v>721.7</v>
      </c>
      <c r="HH277">
        <v>30.9998</v>
      </c>
      <c r="HI277">
        <v>32.959400000000002</v>
      </c>
      <c r="HJ277">
        <v>29.9998</v>
      </c>
      <c r="HK277">
        <v>32.874699999999997</v>
      </c>
      <c r="HL277">
        <v>32.865699999999997</v>
      </c>
      <c r="HM277">
        <v>86.430800000000005</v>
      </c>
      <c r="HN277">
        <v>-30</v>
      </c>
      <c r="HO277">
        <v>-30</v>
      </c>
      <c r="HP277">
        <v>31</v>
      </c>
      <c r="HQ277">
        <v>1749.05</v>
      </c>
      <c r="HR277">
        <v>33.834600000000002</v>
      </c>
      <c r="HS277">
        <v>99.293599999999998</v>
      </c>
      <c r="HT277">
        <v>98.326999999999998</v>
      </c>
    </row>
    <row r="278" spans="1:228" x14ac:dyDescent="0.2">
      <c r="A278">
        <v>263</v>
      </c>
      <c r="B278">
        <v>1670264193.0999999</v>
      </c>
      <c r="C278">
        <v>1046.099999904633</v>
      </c>
      <c r="D278" t="s">
        <v>885</v>
      </c>
      <c r="E278" t="s">
        <v>886</v>
      </c>
      <c r="F278">
        <v>4</v>
      </c>
      <c r="G278">
        <v>1670264190.7874999</v>
      </c>
      <c r="H278">
        <f t="shared" si="136"/>
        <v>1.7707842700957236E-3</v>
      </c>
      <c r="I278">
        <f t="shared" si="137"/>
        <v>1.7707842700957237</v>
      </c>
      <c r="J278">
        <f t="shared" si="138"/>
        <v>40.366174623644845</v>
      </c>
      <c r="K278">
        <f t="shared" si="139"/>
        <v>1712.98875</v>
      </c>
      <c r="L278">
        <f t="shared" si="140"/>
        <v>1065.4078639393022</v>
      </c>
      <c r="M278">
        <f t="shared" si="141"/>
        <v>107.67798674014588</v>
      </c>
      <c r="N278">
        <f t="shared" si="142"/>
        <v>173.12729345409403</v>
      </c>
      <c r="O278">
        <f t="shared" si="143"/>
        <v>0.10727873958034541</v>
      </c>
      <c r="P278">
        <f t="shared" si="144"/>
        <v>3.6774618196490607</v>
      </c>
      <c r="Q278">
        <f t="shared" si="145"/>
        <v>0.10556999457305215</v>
      </c>
      <c r="R278">
        <f t="shared" si="146"/>
        <v>6.6132503376043456E-2</v>
      </c>
      <c r="S278">
        <f t="shared" si="147"/>
        <v>226.11581949822718</v>
      </c>
      <c r="T278">
        <f t="shared" si="148"/>
        <v>33.670086294030078</v>
      </c>
      <c r="U278">
        <f t="shared" si="149"/>
        <v>33.396625</v>
      </c>
      <c r="V278">
        <f t="shared" si="150"/>
        <v>5.1657938323284203</v>
      </c>
      <c r="W278">
        <f t="shared" si="151"/>
        <v>70.269898197567656</v>
      </c>
      <c r="X278">
        <f t="shared" si="152"/>
        <v>3.5435779083278995</v>
      </c>
      <c r="Y278">
        <f t="shared" si="153"/>
        <v>5.0428106475477401</v>
      </c>
      <c r="Z278">
        <f t="shared" si="154"/>
        <v>1.6222159240005207</v>
      </c>
      <c r="AA278">
        <f t="shared" si="155"/>
        <v>-78.091586311221405</v>
      </c>
      <c r="AB278">
        <f t="shared" si="156"/>
        <v>-85.13255270402334</v>
      </c>
      <c r="AC278">
        <f t="shared" si="157"/>
        <v>-5.3112598848140822</v>
      </c>
      <c r="AD278">
        <f t="shared" si="158"/>
        <v>57.580420598168359</v>
      </c>
      <c r="AE278">
        <f t="shared" si="159"/>
        <v>62.988384443269887</v>
      </c>
      <c r="AF278">
        <f t="shared" si="160"/>
        <v>1.8132111369399091</v>
      </c>
      <c r="AG278">
        <f t="shared" si="161"/>
        <v>40.366174623644845</v>
      </c>
      <c r="AH278">
        <v>1802.332244610935</v>
      </c>
      <c r="AI278">
        <v>1778.243454545453</v>
      </c>
      <c r="AJ278">
        <v>1.6595606300129839</v>
      </c>
      <c r="AK278">
        <v>66.402608217360225</v>
      </c>
      <c r="AL278">
        <f t="shared" si="162"/>
        <v>1.7707842700957237</v>
      </c>
      <c r="AM278">
        <v>34.342078827823507</v>
      </c>
      <c r="AN278">
        <v>35.052953529411759</v>
      </c>
      <c r="AO278">
        <v>-2.0268144031897751E-4</v>
      </c>
      <c r="AP278">
        <v>90.818453597350185</v>
      </c>
      <c r="AQ278">
        <v>142</v>
      </c>
      <c r="AR278">
        <v>22</v>
      </c>
      <c r="AS278">
        <f t="shared" si="163"/>
        <v>1</v>
      </c>
      <c r="AT278">
        <f t="shared" si="164"/>
        <v>0</v>
      </c>
      <c r="AU278">
        <f t="shared" si="165"/>
        <v>47287.851332071754</v>
      </c>
      <c r="AV278">
        <f t="shared" si="166"/>
        <v>1200</v>
      </c>
      <c r="AW278">
        <f t="shared" si="167"/>
        <v>1025.9252950768016</v>
      </c>
      <c r="AX278">
        <f t="shared" si="168"/>
        <v>0.85493774589733462</v>
      </c>
      <c r="AY278">
        <f t="shared" si="169"/>
        <v>0.18842984958185599</v>
      </c>
      <c r="AZ278">
        <v>2.7</v>
      </c>
      <c r="BA278">
        <v>0.5</v>
      </c>
      <c r="BB278" t="s">
        <v>355</v>
      </c>
      <c r="BC278">
        <v>2</v>
      </c>
      <c r="BD278" t="b">
        <v>1</v>
      </c>
      <c r="BE278">
        <v>1670264190.7874999</v>
      </c>
      <c r="BF278">
        <v>1712.98875</v>
      </c>
      <c r="BG278">
        <v>1740.4425000000001</v>
      </c>
      <c r="BH278">
        <v>35.0615375</v>
      </c>
      <c r="BI278">
        <v>34.334787499999997</v>
      </c>
      <c r="BJ278">
        <v>1718.61</v>
      </c>
      <c r="BK278">
        <v>34.9314125</v>
      </c>
      <c r="BL278">
        <v>650.02</v>
      </c>
      <c r="BM278">
        <v>100.967375</v>
      </c>
      <c r="BN278">
        <v>0.100009975</v>
      </c>
      <c r="BO278">
        <v>32.967224999999999</v>
      </c>
      <c r="BP278">
        <v>33.396625</v>
      </c>
      <c r="BQ278">
        <v>999.9</v>
      </c>
      <c r="BR278">
        <v>0</v>
      </c>
      <c r="BS278">
        <v>0</v>
      </c>
      <c r="BT278">
        <v>9006.875</v>
      </c>
      <c r="BU278">
        <v>0</v>
      </c>
      <c r="BV278">
        <v>153.26</v>
      </c>
      <c r="BW278">
        <v>-27.452324999999998</v>
      </c>
      <c r="BX278">
        <v>1775.2325000000001</v>
      </c>
      <c r="BY278">
        <v>1802.325</v>
      </c>
      <c r="BZ278">
        <v>0.72674375000000002</v>
      </c>
      <c r="CA278">
        <v>1740.4425000000001</v>
      </c>
      <c r="CB278">
        <v>34.334787499999997</v>
      </c>
      <c r="CC278">
        <v>3.5400687500000001</v>
      </c>
      <c r="CD278">
        <v>3.4666925000000002</v>
      </c>
      <c r="CE278">
        <v>26.81315</v>
      </c>
      <c r="CF278">
        <v>26.457525</v>
      </c>
      <c r="CG278">
        <v>1200</v>
      </c>
      <c r="CH278">
        <v>0.49999262500000002</v>
      </c>
      <c r="CI278">
        <v>0.50000737500000003</v>
      </c>
      <c r="CJ278">
        <v>0</v>
      </c>
      <c r="CK278">
        <v>945.45162499999992</v>
      </c>
      <c r="CL278">
        <v>4.9990899999999998</v>
      </c>
      <c r="CM278">
        <v>9698.1112499999999</v>
      </c>
      <c r="CN278">
        <v>9557.8374999999996</v>
      </c>
      <c r="CO278">
        <v>42.671499999999988</v>
      </c>
      <c r="CP278">
        <v>44.311999999999998</v>
      </c>
      <c r="CQ278">
        <v>43.436999999999998</v>
      </c>
      <c r="CR278">
        <v>43.390500000000003</v>
      </c>
      <c r="CS278">
        <v>44</v>
      </c>
      <c r="CT278">
        <v>597.49249999999995</v>
      </c>
      <c r="CU278">
        <v>597.51125000000002</v>
      </c>
      <c r="CV278">
        <v>0</v>
      </c>
      <c r="CW278">
        <v>1670264211.8</v>
      </c>
      <c r="CX278">
        <v>0</v>
      </c>
      <c r="CY278">
        <v>1670262879</v>
      </c>
      <c r="CZ278" t="s">
        <v>356</v>
      </c>
      <c r="DA278">
        <v>1670262873</v>
      </c>
      <c r="DB278">
        <v>1670262879</v>
      </c>
      <c r="DC278">
        <v>3</v>
      </c>
      <c r="DD278">
        <v>-7.0000000000000001E-3</v>
      </c>
      <c r="DE278">
        <v>-1.0999999999999999E-2</v>
      </c>
      <c r="DF278">
        <v>-3.9849999999999999</v>
      </c>
      <c r="DG278">
        <v>0.13</v>
      </c>
      <c r="DH278">
        <v>415</v>
      </c>
      <c r="DI278">
        <v>34</v>
      </c>
      <c r="DJ278">
        <v>0.34</v>
      </c>
      <c r="DK278">
        <v>0.13</v>
      </c>
      <c r="DL278">
        <v>-27.160682926829271</v>
      </c>
      <c r="DM278">
        <v>-1.112730313588848</v>
      </c>
      <c r="DN278">
        <v>0.21190067035937099</v>
      </c>
      <c r="DO278">
        <v>0</v>
      </c>
      <c r="DP278">
        <v>0.72587851219512201</v>
      </c>
      <c r="DQ278">
        <v>-8.893588850158136E-4</v>
      </c>
      <c r="DR278">
        <v>2.412353087875616E-3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363</v>
      </c>
      <c r="EA278">
        <v>3.2968199999999999</v>
      </c>
      <c r="EB278">
        <v>2.6252</v>
      </c>
      <c r="EC278">
        <v>0.25971</v>
      </c>
      <c r="ED278">
        <v>0.26000699999999999</v>
      </c>
      <c r="EE278">
        <v>0.14218600000000001</v>
      </c>
      <c r="EF278">
        <v>0.13861000000000001</v>
      </c>
      <c r="EG278">
        <v>22413.7</v>
      </c>
      <c r="EH278">
        <v>22802.799999999999</v>
      </c>
      <c r="EI278">
        <v>28181.3</v>
      </c>
      <c r="EJ278">
        <v>29672.2</v>
      </c>
      <c r="EK278">
        <v>33271.5</v>
      </c>
      <c r="EL278">
        <v>35480.6</v>
      </c>
      <c r="EM278">
        <v>39773.5</v>
      </c>
      <c r="EN278">
        <v>42394.9</v>
      </c>
      <c r="EO278">
        <v>1.9838199999999999</v>
      </c>
      <c r="EP278">
        <v>2.1602299999999999</v>
      </c>
      <c r="EQ278">
        <v>0.144478</v>
      </c>
      <c r="ER278">
        <v>0</v>
      </c>
      <c r="ES278">
        <v>31.053599999999999</v>
      </c>
      <c r="ET278">
        <v>999.9</v>
      </c>
      <c r="EU278">
        <v>51</v>
      </c>
      <c r="EV278">
        <v>39.299999999999997</v>
      </c>
      <c r="EW278">
        <v>36.071199999999997</v>
      </c>
      <c r="EX278">
        <v>57.240299999999998</v>
      </c>
      <c r="EY278">
        <v>-1.5945499999999999</v>
      </c>
      <c r="EZ278">
        <v>2</v>
      </c>
      <c r="FA278">
        <v>0.43596000000000001</v>
      </c>
      <c r="FB278">
        <v>0.216776</v>
      </c>
      <c r="FC278">
        <v>20.2745</v>
      </c>
      <c r="FD278">
        <v>5.2192400000000001</v>
      </c>
      <c r="FE278">
        <v>12.0046</v>
      </c>
      <c r="FF278">
        <v>4.9863999999999997</v>
      </c>
      <c r="FG278">
        <v>3.2844500000000001</v>
      </c>
      <c r="FH278">
        <v>9999</v>
      </c>
      <c r="FI278">
        <v>9999</v>
      </c>
      <c r="FJ278">
        <v>9999</v>
      </c>
      <c r="FK278">
        <v>999.9</v>
      </c>
      <c r="FL278">
        <v>1.8658399999999999</v>
      </c>
      <c r="FM278">
        <v>1.86232</v>
      </c>
      <c r="FN278">
        <v>1.86432</v>
      </c>
      <c r="FO278">
        <v>1.8604099999999999</v>
      </c>
      <c r="FP278">
        <v>1.86111</v>
      </c>
      <c r="FQ278">
        <v>1.8602099999999999</v>
      </c>
      <c r="FR278">
        <v>1.86189</v>
      </c>
      <c r="FS278">
        <v>1.8585199999999999</v>
      </c>
      <c r="FT278">
        <v>0</v>
      </c>
      <c r="FU278">
        <v>0</v>
      </c>
      <c r="FV278">
        <v>0</v>
      </c>
      <c r="FW278">
        <v>0</v>
      </c>
      <c r="FX278" t="s">
        <v>358</v>
      </c>
      <c r="FY278" t="s">
        <v>359</v>
      </c>
      <c r="FZ278" t="s">
        <v>360</v>
      </c>
      <c r="GA278" t="s">
        <v>360</v>
      </c>
      <c r="GB278" t="s">
        <v>360</v>
      </c>
      <c r="GC278" t="s">
        <v>360</v>
      </c>
      <c r="GD278">
        <v>0</v>
      </c>
      <c r="GE278">
        <v>100</v>
      </c>
      <c r="GF278">
        <v>100</v>
      </c>
      <c r="GG278">
        <v>-5.63</v>
      </c>
      <c r="GH278">
        <v>0.13009999999999999</v>
      </c>
      <c r="GI278">
        <v>-3.0386377359327348</v>
      </c>
      <c r="GJ278">
        <v>-2.737337881603403E-3</v>
      </c>
      <c r="GK278">
        <v>1.2769921614711079E-6</v>
      </c>
      <c r="GL278">
        <v>-3.2469241445839119E-10</v>
      </c>
      <c r="GM278">
        <v>0.13012000000000509</v>
      </c>
      <c r="GN278">
        <v>0</v>
      </c>
      <c r="GO278">
        <v>0</v>
      </c>
      <c r="GP278">
        <v>0</v>
      </c>
      <c r="GQ278">
        <v>4</v>
      </c>
      <c r="GR278">
        <v>2074</v>
      </c>
      <c r="GS278">
        <v>4</v>
      </c>
      <c r="GT278">
        <v>30</v>
      </c>
      <c r="GU278">
        <v>22</v>
      </c>
      <c r="GV278">
        <v>21.9</v>
      </c>
      <c r="GW278">
        <v>4.3359399999999999</v>
      </c>
      <c r="GX278">
        <v>2.50122</v>
      </c>
      <c r="GY278">
        <v>2.04834</v>
      </c>
      <c r="GZ278">
        <v>2.6061999999999999</v>
      </c>
      <c r="HA278">
        <v>2.1972700000000001</v>
      </c>
      <c r="HB278">
        <v>2.36328</v>
      </c>
      <c r="HC278">
        <v>42.590400000000002</v>
      </c>
      <c r="HD278">
        <v>13.3528</v>
      </c>
      <c r="HE278">
        <v>18</v>
      </c>
      <c r="HF278">
        <v>522.875</v>
      </c>
      <c r="HG278">
        <v>722.00099999999998</v>
      </c>
      <c r="HH278">
        <v>30.9998</v>
      </c>
      <c r="HI278">
        <v>32.956600000000002</v>
      </c>
      <c r="HJ278">
        <v>29.9999</v>
      </c>
      <c r="HK278">
        <v>32.871899999999997</v>
      </c>
      <c r="HL278">
        <v>32.863500000000002</v>
      </c>
      <c r="HM278">
        <v>86.690100000000001</v>
      </c>
      <c r="HN278">
        <v>-30</v>
      </c>
      <c r="HO278">
        <v>-30</v>
      </c>
      <c r="HP278">
        <v>31</v>
      </c>
      <c r="HQ278">
        <v>1755.73</v>
      </c>
      <c r="HR278">
        <v>33.834600000000002</v>
      </c>
      <c r="HS278">
        <v>99.294799999999995</v>
      </c>
      <c r="HT278">
        <v>98.326400000000007</v>
      </c>
    </row>
    <row r="279" spans="1:228" x14ac:dyDescent="0.2">
      <c r="A279">
        <v>264</v>
      </c>
      <c r="B279">
        <v>1670264197.0999999</v>
      </c>
      <c r="C279">
        <v>1050.099999904633</v>
      </c>
      <c r="D279" t="s">
        <v>887</v>
      </c>
      <c r="E279" t="s">
        <v>888</v>
      </c>
      <c r="F279">
        <v>4</v>
      </c>
      <c r="G279">
        <v>1670264195.0999999</v>
      </c>
      <c r="H279">
        <f t="shared" si="136"/>
        <v>1.7799094409431512E-3</v>
      </c>
      <c r="I279">
        <f t="shared" si="137"/>
        <v>1.7799094409431513</v>
      </c>
      <c r="J279">
        <f t="shared" si="138"/>
        <v>39.19331903569303</v>
      </c>
      <c r="K279">
        <f t="shared" si="139"/>
        <v>1720.068571428571</v>
      </c>
      <c r="L279">
        <f t="shared" si="140"/>
        <v>1092.0705058707683</v>
      </c>
      <c r="M279">
        <f t="shared" si="141"/>
        <v>110.37410887868255</v>
      </c>
      <c r="N279">
        <f t="shared" si="142"/>
        <v>173.84503542679076</v>
      </c>
      <c r="O279">
        <f t="shared" si="143"/>
        <v>0.10771507495116901</v>
      </c>
      <c r="P279">
        <f t="shared" si="144"/>
        <v>3.6666103260581271</v>
      </c>
      <c r="Q279">
        <f t="shared" si="145"/>
        <v>0.10598751220036498</v>
      </c>
      <c r="R279">
        <f t="shared" si="146"/>
        <v>6.6395101782873778E-2</v>
      </c>
      <c r="S279">
        <f t="shared" si="147"/>
        <v>226.1268813966654</v>
      </c>
      <c r="T279">
        <f t="shared" si="148"/>
        <v>33.668956229133443</v>
      </c>
      <c r="U279">
        <f t="shared" si="149"/>
        <v>33.399371428571428</v>
      </c>
      <c r="V279">
        <f t="shared" si="150"/>
        <v>5.166588750707767</v>
      </c>
      <c r="W279">
        <f t="shared" si="151"/>
        <v>70.251613933548356</v>
      </c>
      <c r="X279">
        <f t="shared" si="152"/>
        <v>3.5424119738044753</v>
      </c>
      <c r="Y279">
        <f t="shared" si="153"/>
        <v>5.0424634758644471</v>
      </c>
      <c r="Z279">
        <f t="shared" si="154"/>
        <v>1.6241767769032918</v>
      </c>
      <c r="AA279">
        <f t="shared" si="155"/>
        <v>-78.494006345592965</v>
      </c>
      <c r="AB279">
        <f t="shared" si="156"/>
        <v>-85.666392005360322</v>
      </c>
      <c r="AC279">
        <f t="shared" si="157"/>
        <v>-5.3604225921409459</v>
      </c>
      <c r="AD279">
        <f t="shared" si="158"/>
        <v>56.606060453571175</v>
      </c>
      <c r="AE279">
        <f t="shared" si="159"/>
        <v>62.924098721609298</v>
      </c>
      <c r="AF279">
        <f t="shared" si="160"/>
        <v>1.8150940049853961</v>
      </c>
      <c r="AG279">
        <f t="shared" si="161"/>
        <v>39.19331903569303</v>
      </c>
      <c r="AH279">
        <v>1809.009840950205</v>
      </c>
      <c r="AI279">
        <v>1785.1424848484839</v>
      </c>
      <c r="AJ279">
        <v>1.7293127685380629</v>
      </c>
      <c r="AK279">
        <v>66.402608217360225</v>
      </c>
      <c r="AL279">
        <f t="shared" si="162"/>
        <v>1.7799094409431513</v>
      </c>
      <c r="AM279">
        <v>34.329673174117723</v>
      </c>
      <c r="AN279">
        <v>35.047339705882351</v>
      </c>
      <c r="AO279">
        <v>-7.6475429317632748E-4</v>
      </c>
      <c r="AP279">
        <v>90.818453597350185</v>
      </c>
      <c r="AQ279">
        <v>142</v>
      </c>
      <c r="AR279">
        <v>22</v>
      </c>
      <c r="AS279">
        <f t="shared" si="163"/>
        <v>1</v>
      </c>
      <c r="AT279">
        <f t="shared" si="164"/>
        <v>0</v>
      </c>
      <c r="AU279">
        <f t="shared" si="165"/>
        <v>47094.169230346757</v>
      </c>
      <c r="AV279">
        <f t="shared" si="166"/>
        <v>1200.065714285714</v>
      </c>
      <c r="AW279">
        <f t="shared" si="167"/>
        <v>1025.980792433505</v>
      </c>
      <c r="AX279">
        <f t="shared" si="168"/>
        <v>0.85493717570639438</v>
      </c>
      <c r="AY279">
        <f t="shared" si="169"/>
        <v>0.1884287491133412</v>
      </c>
      <c r="AZ279">
        <v>2.7</v>
      </c>
      <c r="BA279">
        <v>0.5</v>
      </c>
      <c r="BB279" t="s">
        <v>355</v>
      </c>
      <c r="BC279">
        <v>2</v>
      </c>
      <c r="BD279" t="b">
        <v>1</v>
      </c>
      <c r="BE279">
        <v>1670264195.0999999</v>
      </c>
      <c r="BF279">
        <v>1720.068571428571</v>
      </c>
      <c r="BG279">
        <v>1747.502857142857</v>
      </c>
      <c r="BH279">
        <v>35.049557142857147</v>
      </c>
      <c r="BI279">
        <v>34.322028571428582</v>
      </c>
      <c r="BJ279">
        <v>1725.6957142857141</v>
      </c>
      <c r="BK279">
        <v>34.919457142857148</v>
      </c>
      <c r="BL279">
        <v>650.00671428571434</v>
      </c>
      <c r="BM279">
        <v>100.96857142857139</v>
      </c>
      <c r="BN279">
        <v>0.1000942714285714</v>
      </c>
      <c r="BO279">
        <v>32.966000000000001</v>
      </c>
      <c r="BP279">
        <v>33.399371428571428</v>
      </c>
      <c r="BQ279">
        <v>999.89999999999986</v>
      </c>
      <c r="BR279">
        <v>0</v>
      </c>
      <c r="BS279">
        <v>0</v>
      </c>
      <c r="BT279">
        <v>8969.2857142857138</v>
      </c>
      <c r="BU279">
        <v>0</v>
      </c>
      <c r="BV279">
        <v>152.36785714285719</v>
      </c>
      <c r="BW279">
        <v>-27.436114285714289</v>
      </c>
      <c r="BX279">
        <v>1782.5471428571429</v>
      </c>
      <c r="BY279">
        <v>1809.6142857142861</v>
      </c>
      <c r="BZ279">
        <v>0.72753885714285715</v>
      </c>
      <c r="CA279">
        <v>1747.502857142857</v>
      </c>
      <c r="CB279">
        <v>34.322028571428582</v>
      </c>
      <c r="CC279">
        <v>3.5388985714285721</v>
      </c>
      <c r="CD279">
        <v>3.4654414285714279</v>
      </c>
      <c r="CE279">
        <v>26.80752857142857</v>
      </c>
      <c r="CF279">
        <v>26.4514</v>
      </c>
      <c r="CG279">
        <v>1200.065714285714</v>
      </c>
      <c r="CH279">
        <v>0.50001042857142852</v>
      </c>
      <c r="CI279">
        <v>0.49998957142857148</v>
      </c>
      <c r="CJ279">
        <v>0</v>
      </c>
      <c r="CK279">
        <v>945.38157142857142</v>
      </c>
      <c r="CL279">
        <v>4.9990899999999998</v>
      </c>
      <c r="CM279">
        <v>9697.761428571428</v>
      </c>
      <c r="CN279">
        <v>9558.4071428571424</v>
      </c>
      <c r="CO279">
        <v>42.642714285714291</v>
      </c>
      <c r="CP279">
        <v>44.311999999999998</v>
      </c>
      <c r="CQ279">
        <v>43.436999999999998</v>
      </c>
      <c r="CR279">
        <v>43.392714285714291</v>
      </c>
      <c r="CS279">
        <v>44</v>
      </c>
      <c r="CT279">
        <v>597.54857142857134</v>
      </c>
      <c r="CU279">
        <v>597.52142857142849</v>
      </c>
      <c r="CV279">
        <v>0</v>
      </c>
      <c r="CW279">
        <v>1670264216</v>
      </c>
      <c r="CX279">
        <v>0</v>
      </c>
      <c r="CY279">
        <v>1670262879</v>
      </c>
      <c r="CZ279" t="s">
        <v>356</v>
      </c>
      <c r="DA279">
        <v>1670262873</v>
      </c>
      <c r="DB279">
        <v>1670262879</v>
      </c>
      <c r="DC279">
        <v>3</v>
      </c>
      <c r="DD279">
        <v>-7.0000000000000001E-3</v>
      </c>
      <c r="DE279">
        <v>-1.0999999999999999E-2</v>
      </c>
      <c r="DF279">
        <v>-3.9849999999999999</v>
      </c>
      <c r="DG279">
        <v>0.13</v>
      </c>
      <c r="DH279">
        <v>415</v>
      </c>
      <c r="DI279">
        <v>34</v>
      </c>
      <c r="DJ279">
        <v>0.34</v>
      </c>
      <c r="DK279">
        <v>0.13</v>
      </c>
      <c r="DL279">
        <v>-27.229939999999999</v>
      </c>
      <c r="DM279">
        <v>-2.1295947467166738</v>
      </c>
      <c r="DN279">
        <v>0.21647628368946101</v>
      </c>
      <c r="DO279">
        <v>0</v>
      </c>
      <c r="DP279">
        <v>0.72591344999999996</v>
      </c>
      <c r="DQ279">
        <v>6.2703714821757831E-3</v>
      </c>
      <c r="DR279">
        <v>2.488031952668621E-3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363</v>
      </c>
      <c r="EA279">
        <v>3.2968700000000002</v>
      </c>
      <c r="EB279">
        <v>2.6250499999999999</v>
      </c>
      <c r="EC279">
        <v>0.260299</v>
      </c>
      <c r="ED279">
        <v>0.26058900000000002</v>
      </c>
      <c r="EE279">
        <v>0.14216400000000001</v>
      </c>
      <c r="EF279">
        <v>0.13857900000000001</v>
      </c>
      <c r="EG279">
        <v>22395.9</v>
      </c>
      <c r="EH279">
        <v>22784.6</v>
      </c>
      <c r="EI279">
        <v>28181.4</v>
      </c>
      <c r="EJ279">
        <v>29672.1</v>
      </c>
      <c r="EK279">
        <v>33272.6</v>
      </c>
      <c r="EL279">
        <v>35481.699999999997</v>
      </c>
      <c r="EM279">
        <v>39773.800000000003</v>
      </c>
      <c r="EN279">
        <v>42394.6</v>
      </c>
      <c r="EO279">
        <v>1.9846299999999999</v>
      </c>
      <c r="EP279">
        <v>2.15998</v>
      </c>
      <c r="EQ279">
        <v>0.14443</v>
      </c>
      <c r="ER279">
        <v>0</v>
      </c>
      <c r="ES279">
        <v>31.0563</v>
      </c>
      <c r="ET279">
        <v>999.9</v>
      </c>
      <c r="EU279">
        <v>51</v>
      </c>
      <c r="EV279">
        <v>39.299999999999997</v>
      </c>
      <c r="EW279">
        <v>36.069499999999998</v>
      </c>
      <c r="EX279">
        <v>57.210299999999997</v>
      </c>
      <c r="EY279">
        <v>-1.5304500000000001</v>
      </c>
      <c r="EZ279">
        <v>2</v>
      </c>
      <c r="FA279">
        <v>0.435971</v>
      </c>
      <c r="FB279">
        <v>0.21537899999999999</v>
      </c>
      <c r="FC279">
        <v>20.2745</v>
      </c>
      <c r="FD279">
        <v>5.2204300000000003</v>
      </c>
      <c r="FE279">
        <v>12.004899999999999</v>
      </c>
      <c r="FF279">
        <v>4.9866999999999999</v>
      </c>
      <c r="FG279">
        <v>3.2846500000000001</v>
      </c>
      <c r="FH279">
        <v>9999</v>
      </c>
      <c r="FI279">
        <v>9999</v>
      </c>
      <c r="FJ279">
        <v>9999</v>
      </c>
      <c r="FK279">
        <v>999.9</v>
      </c>
      <c r="FL279">
        <v>1.8658399999999999</v>
      </c>
      <c r="FM279">
        <v>1.8623000000000001</v>
      </c>
      <c r="FN279">
        <v>1.86432</v>
      </c>
      <c r="FO279">
        <v>1.8604099999999999</v>
      </c>
      <c r="FP279">
        <v>1.86111</v>
      </c>
      <c r="FQ279">
        <v>1.8602000000000001</v>
      </c>
      <c r="FR279">
        <v>1.86189</v>
      </c>
      <c r="FS279">
        <v>1.8585199999999999</v>
      </c>
      <c r="FT279">
        <v>0</v>
      </c>
      <c r="FU279">
        <v>0</v>
      </c>
      <c r="FV279">
        <v>0</v>
      </c>
      <c r="FW279">
        <v>0</v>
      </c>
      <c r="FX279" t="s">
        <v>358</v>
      </c>
      <c r="FY279" t="s">
        <v>359</v>
      </c>
      <c r="FZ279" t="s">
        <v>360</v>
      </c>
      <c r="GA279" t="s">
        <v>360</v>
      </c>
      <c r="GB279" t="s">
        <v>360</v>
      </c>
      <c r="GC279" t="s">
        <v>360</v>
      </c>
      <c r="GD279">
        <v>0</v>
      </c>
      <c r="GE279">
        <v>100</v>
      </c>
      <c r="GF279">
        <v>100</v>
      </c>
      <c r="GG279">
        <v>-5.63</v>
      </c>
      <c r="GH279">
        <v>0.13020000000000001</v>
      </c>
      <c r="GI279">
        <v>-3.0386377359327348</v>
      </c>
      <c r="GJ279">
        <v>-2.737337881603403E-3</v>
      </c>
      <c r="GK279">
        <v>1.2769921614711079E-6</v>
      </c>
      <c r="GL279">
        <v>-3.2469241445839119E-10</v>
      </c>
      <c r="GM279">
        <v>0.13012000000000509</v>
      </c>
      <c r="GN279">
        <v>0</v>
      </c>
      <c r="GO279">
        <v>0</v>
      </c>
      <c r="GP279">
        <v>0</v>
      </c>
      <c r="GQ279">
        <v>4</v>
      </c>
      <c r="GR279">
        <v>2074</v>
      </c>
      <c r="GS279">
        <v>4</v>
      </c>
      <c r="GT279">
        <v>30</v>
      </c>
      <c r="GU279">
        <v>22.1</v>
      </c>
      <c r="GV279">
        <v>22</v>
      </c>
      <c r="GW279">
        <v>4.3493700000000004</v>
      </c>
      <c r="GX279">
        <v>2.50854</v>
      </c>
      <c r="GY279">
        <v>2.04834</v>
      </c>
      <c r="GZ279">
        <v>2.6061999999999999</v>
      </c>
      <c r="HA279">
        <v>2.1972700000000001</v>
      </c>
      <c r="HB279">
        <v>2.3339799999999999</v>
      </c>
      <c r="HC279">
        <v>42.590400000000002</v>
      </c>
      <c r="HD279">
        <v>13.343999999999999</v>
      </c>
      <c r="HE279">
        <v>18</v>
      </c>
      <c r="HF279">
        <v>523.38900000000001</v>
      </c>
      <c r="HG279">
        <v>721.74099999999999</v>
      </c>
      <c r="HH279">
        <v>30.999700000000001</v>
      </c>
      <c r="HI279">
        <v>32.954300000000003</v>
      </c>
      <c r="HJ279">
        <v>29.9999</v>
      </c>
      <c r="HK279">
        <v>32.869599999999998</v>
      </c>
      <c r="HL279">
        <v>32.861400000000003</v>
      </c>
      <c r="HM279">
        <v>86.9465</v>
      </c>
      <c r="HN279">
        <v>-30</v>
      </c>
      <c r="HO279">
        <v>-30</v>
      </c>
      <c r="HP279">
        <v>31</v>
      </c>
      <c r="HQ279">
        <v>1762.42</v>
      </c>
      <c r="HR279">
        <v>33.834600000000002</v>
      </c>
      <c r="HS279">
        <v>99.295400000000001</v>
      </c>
      <c r="HT279">
        <v>98.325699999999998</v>
      </c>
    </row>
    <row r="280" spans="1:228" x14ac:dyDescent="0.2">
      <c r="A280">
        <v>265</v>
      </c>
      <c r="B280">
        <v>1670264201.0999999</v>
      </c>
      <c r="C280">
        <v>1054.099999904633</v>
      </c>
      <c r="D280" t="s">
        <v>889</v>
      </c>
      <c r="E280" t="s">
        <v>890</v>
      </c>
      <c r="F280">
        <v>4</v>
      </c>
      <c r="G280">
        <v>1670264198.7874999</v>
      </c>
      <c r="H280">
        <f t="shared" si="136"/>
        <v>1.7856710172404135E-3</v>
      </c>
      <c r="I280">
        <f t="shared" si="137"/>
        <v>1.7856710172404135</v>
      </c>
      <c r="J280">
        <f t="shared" si="138"/>
        <v>38.785717512921693</v>
      </c>
      <c r="K280">
        <f t="shared" si="139"/>
        <v>1726.2850000000001</v>
      </c>
      <c r="L280">
        <f t="shared" si="140"/>
        <v>1106.1330938263809</v>
      </c>
      <c r="M280">
        <f t="shared" si="141"/>
        <v>111.7950564212254</v>
      </c>
      <c r="N280">
        <f t="shared" si="142"/>
        <v>174.4727917926366</v>
      </c>
      <c r="O280">
        <f t="shared" si="143"/>
        <v>0.10808125365392728</v>
      </c>
      <c r="P280">
        <f t="shared" si="144"/>
        <v>3.6763376185925054</v>
      </c>
      <c r="Q280">
        <f t="shared" si="145"/>
        <v>0.1063465496548112</v>
      </c>
      <c r="R280">
        <f t="shared" si="146"/>
        <v>6.6620130569721603E-2</v>
      </c>
      <c r="S280">
        <f t="shared" si="147"/>
        <v>226.12383475044027</v>
      </c>
      <c r="T280">
        <f t="shared" si="148"/>
        <v>33.666021498744506</v>
      </c>
      <c r="U280">
        <f t="shared" si="149"/>
        <v>33.395325</v>
      </c>
      <c r="V280">
        <f t="shared" si="150"/>
        <v>5.1654176011706241</v>
      </c>
      <c r="W280">
        <f t="shared" si="151"/>
        <v>70.232823363042201</v>
      </c>
      <c r="X280">
        <f t="shared" si="152"/>
        <v>3.5414719300700699</v>
      </c>
      <c r="Y280">
        <f t="shared" si="153"/>
        <v>5.0424741032604663</v>
      </c>
      <c r="Z280">
        <f t="shared" si="154"/>
        <v>1.6239456711005542</v>
      </c>
      <c r="AA280">
        <f t="shared" si="155"/>
        <v>-78.748091860302239</v>
      </c>
      <c r="AB280">
        <f t="shared" si="156"/>
        <v>-85.084230304723974</v>
      </c>
      <c r="AC280">
        <f t="shared" si="157"/>
        <v>-5.3098036601885426</v>
      </c>
      <c r="AD280">
        <f t="shared" si="158"/>
        <v>56.981708925225519</v>
      </c>
      <c r="AE280">
        <f t="shared" si="159"/>
        <v>63.094927041389425</v>
      </c>
      <c r="AF280">
        <f t="shared" si="160"/>
        <v>1.8169719718047974</v>
      </c>
      <c r="AG280">
        <f t="shared" si="161"/>
        <v>38.785717512921693</v>
      </c>
      <c r="AH280">
        <v>1816.069278699769</v>
      </c>
      <c r="AI280">
        <v>1792.1893939393949</v>
      </c>
      <c r="AJ280">
        <v>1.775714543794412</v>
      </c>
      <c r="AK280">
        <v>66.402608217360225</v>
      </c>
      <c r="AL280">
        <f t="shared" si="162"/>
        <v>1.7856710172404135</v>
      </c>
      <c r="AM280">
        <v>34.317664043202889</v>
      </c>
      <c r="AN280">
        <v>35.034727058823513</v>
      </c>
      <c r="AO280">
        <v>-2.3769321541944471E-4</v>
      </c>
      <c r="AP280">
        <v>90.818453597350185</v>
      </c>
      <c r="AQ280">
        <v>142</v>
      </c>
      <c r="AR280">
        <v>22</v>
      </c>
      <c r="AS280">
        <f t="shared" si="163"/>
        <v>1</v>
      </c>
      <c r="AT280">
        <f t="shared" si="164"/>
        <v>0</v>
      </c>
      <c r="AU280">
        <f t="shared" si="165"/>
        <v>47267.953030959929</v>
      </c>
      <c r="AV280">
        <f t="shared" si="166"/>
        <v>1200.0474999999999</v>
      </c>
      <c r="AW280">
        <f t="shared" si="167"/>
        <v>1025.9654200779482</v>
      </c>
      <c r="AX280">
        <f t="shared" si="168"/>
        <v>0.85493734212849759</v>
      </c>
      <c r="AY280">
        <f t="shared" si="169"/>
        <v>0.18842907030800055</v>
      </c>
      <c r="AZ280">
        <v>2.7</v>
      </c>
      <c r="BA280">
        <v>0.5</v>
      </c>
      <c r="BB280" t="s">
        <v>355</v>
      </c>
      <c r="BC280">
        <v>2</v>
      </c>
      <c r="BD280" t="b">
        <v>1</v>
      </c>
      <c r="BE280">
        <v>1670264198.7874999</v>
      </c>
      <c r="BF280">
        <v>1726.2850000000001</v>
      </c>
      <c r="BG280">
        <v>1753.7962500000001</v>
      </c>
      <c r="BH280">
        <v>35.040362500000001</v>
      </c>
      <c r="BI280">
        <v>34.312075</v>
      </c>
      <c r="BJ280">
        <v>1731.9224999999999</v>
      </c>
      <c r="BK280">
        <v>34.910249999999998</v>
      </c>
      <c r="BL280">
        <v>650.00737499999991</v>
      </c>
      <c r="BM280">
        <v>100.96850000000001</v>
      </c>
      <c r="BN280">
        <v>9.9858812500000005E-2</v>
      </c>
      <c r="BO280">
        <v>32.966037499999999</v>
      </c>
      <c r="BP280">
        <v>33.395325</v>
      </c>
      <c r="BQ280">
        <v>999.9</v>
      </c>
      <c r="BR280">
        <v>0</v>
      </c>
      <c r="BS280">
        <v>0</v>
      </c>
      <c r="BT280">
        <v>9002.8887500000019</v>
      </c>
      <c r="BU280">
        <v>0</v>
      </c>
      <c r="BV280">
        <v>151.75174999999999</v>
      </c>
      <c r="BW280">
        <v>-27.510275</v>
      </c>
      <c r="BX280">
        <v>1788.9737500000001</v>
      </c>
      <c r="BY280">
        <v>1816.11</v>
      </c>
      <c r="BZ280">
        <v>0.72830050000000002</v>
      </c>
      <c r="CA280">
        <v>1753.7962500000001</v>
      </c>
      <c r="CB280">
        <v>34.312075</v>
      </c>
      <c r="CC280">
        <v>3.5379775000000002</v>
      </c>
      <c r="CD280">
        <v>3.4644412500000001</v>
      </c>
      <c r="CE280">
        <v>26.8030875</v>
      </c>
      <c r="CF280">
        <v>26.4464875</v>
      </c>
      <c r="CG280">
        <v>1200.0474999999999</v>
      </c>
      <c r="CH280">
        <v>0.50000512499999994</v>
      </c>
      <c r="CI280">
        <v>0.49999487500000001</v>
      </c>
      <c r="CJ280">
        <v>0</v>
      </c>
      <c r="CK280">
        <v>945.34462499999995</v>
      </c>
      <c r="CL280">
        <v>4.9990899999999998</v>
      </c>
      <c r="CM280">
        <v>9696.8350000000009</v>
      </c>
      <c r="CN280">
        <v>9558.2437499999978</v>
      </c>
      <c r="CO280">
        <v>42.632750000000001</v>
      </c>
      <c r="CP280">
        <v>44.280999999999999</v>
      </c>
      <c r="CQ280">
        <v>43.436999999999998</v>
      </c>
      <c r="CR280">
        <v>43.375</v>
      </c>
      <c r="CS280">
        <v>44</v>
      </c>
      <c r="CT280">
        <v>597.53250000000003</v>
      </c>
      <c r="CU280">
        <v>597.51874999999995</v>
      </c>
      <c r="CV280">
        <v>0</v>
      </c>
      <c r="CW280">
        <v>1670264220.2</v>
      </c>
      <c r="CX280">
        <v>0</v>
      </c>
      <c r="CY280">
        <v>1670262879</v>
      </c>
      <c r="CZ280" t="s">
        <v>356</v>
      </c>
      <c r="DA280">
        <v>1670262873</v>
      </c>
      <c r="DB280">
        <v>1670262879</v>
      </c>
      <c r="DC280">
        <v>3</v>
      </c>
      <c r="DD280">
        <v>-7.0000000000000001E-3</v>
      </c>
      <c r="DE280">
        <v>-1.0999999999999999E-2</v>
      </c>
      <c r="DF280">
        <v>-3.9849999999999999</v>
      </c>
      <c r="DG280">
        <v>0.13</v>
      </c>
      <c r="DH280">
        <v>415</v>
      </c>
      <c r="DI280">
        <v>34</v>
      </c>
      <c r="DJ280">
        <v>0.34</v>
      </c>
      <c r="DK280">
        <v>0.13</v>
      </c>
      <c r="DL280">
        <v>-27.35649512195122</v>
      </c>
      <c r="DM280">
        <v>-1.418498257839669</v>
      </c>
      <c r="DN280">
        <v>0.15510680340981001</v>
      </c>
      <c r="DO280">
        <v>0</v>
      </c>
      <c r="DP280">
        <v>0.72620282926829272</v>
      </c>
      <c r="DQ280">
        <v>1.8635059233448319E-2</v>
      </c>
      <c r="DR280">
        <v>2.703917437244728E-3</v>
      </c>
      <c r="DS280">
        <v>1</v>
      </c>
      <c r="DT280">
        <v>0</v>
      </c>
      <c r="DU280">
        <v>0</v>
      </c>
      <c r="DV280">
        <v>0</v>
      </c>
      <c r="DW280">
        <v>-1</v>
      </c>
      <c r="DX280">
        <v>1</v>
      </c>
      <c r="DY280">
        <v>2</v>
      </c>
      <c r="DZ280" t="s">
        <v>363</v>
      </c>
      <c r="EA280">
        <v>3.2969400000000002</v>
      </c>
      <c r="EB280">
        <v>2.6252399999999998</v>
      </c>
      <c r="EC280">
        <v>0.26089000000000001</v>
      </c>
      <c r="ED280">
        <v>0.26117400000000002</v>
      </c>
      <c r="EE280">
        <v>0.142127</v>
      </c>
      <c r="EF280">
        <v>0.13855200000000001</v>
      </c>
      <c r="EG280">
        <v>22377.8</v>
      </c>
      <c r="EH280">
        <v>22766.3</v>
      </c>
      <c r="EI280">
        <v>28181.3</v>
      </c>
      <c r="EJ280">
        <v>29671.7</v>
      </c>
      <c r="EK280">
        <v>33273.800000000003</v>
      </c>
      <c r="EL280">
        <v>35482.400000000001</v>
      </c>
      <c r="EM280">
        <v>39773.4</v>
      </c>
      <c r="EN280">
        <v>42394.1</v>
      </c>
      <c r="EO280">
        <v>1.9843999999999999</v>
      </c>
      <c r="EP280">
        <v>2.1602000000000001</v>
      </c>
      <c r="EQ280">
        <v>0.14427300000000001</v>
      </c>
      <c r="ER280">
        <v>0</v>
      </c>
      <c r="ES280">
        <v>31.057700000000001</v>
      </c>
      <c r="ET280">
        <v>999.9</v>
      </c>
      <c r="EU280">
        <v>51</v>
      </c>
      <c r="EV280">
        <v>39.299999999999997</v>
      </c>
      <c r="EW280">
        <v>36.069499999999998</v>
      </c>
      <c r="EX280">
        <v>57.420299999999997</v>
      </c>
      <c r="EY280">
        <v>-1.50641</v>
      </c>
      <c r="EZ280">
        <v>2</v>
      </c>
      <c r="FA280">
        <v>0.43591999999999997</v>
      </c>
      <c r="FB280">
        <v>0.21315400000000001</v>
      </c>
      <c r="FC280">
        <v>20.2744</v>
      </c>
      <c r="FD280">
        <v>5.2202799999999998</v>
      </c>
      <c r="FE280">
        <v>12.004899999999999</v>
      </c>
      <c r="FF280">
        <v>4.9867999999999997</v>
      </c>
      <c r="FG280">
        <v>3.2846500000000001</v>
      </c>
      <c r="FH280">
        <v>9999</v>
      </c>
      <c r="FI280">
        <v>9999</v>
      </c>
      <c r="FJ280">
        <v>9999</v>
      </c>
      <c r="FK280">
        <v>999.9</v>
      </c>
      <c r="FL280">
        <v>1.86585</v>
      </c>
      <c r="FM280">
        <v>1.8623099999999999</v>
      </c>
      <c r="FN280">
        <v>1.86432</v>
      </c>
      <c r="FO280">
        <v>1.8604400000000001</v>
      </c>
      <c r="FP280">
        <v>1.86111</v>
      </c>
      <c r="FQ280">
        <v>1.8602000000000001</v>
      </c>
      <c r="FR280">
        <v>1.86188</v>
      </c>
      <c r="FS280">
        <v>1.8585199999999999</v>
      </c>
      <c r="FT280">
        <v>0</v>
      </c>
      <c r="FU280">
        <v>0</v>
      </c>
      <c r="FV280">
        <v>0</v>
      </c>
      <c r="FW280">
        <v>0</v>
      </c>
      <c r="FX280" t="s">
        <v>358</v>
      </c>
      <c r="FY280" t="s">
        <v>359</v>
      </c>
      <c r="FZ280" t="s">
        <v>360</v>
      </c>
      <c r="GA280" t="s">
        <v>360</v>
      </c>
      <c r="GB280" t="s">
        <v>360</v>
      </c>
      <c r="GC280" t="s">
        <v>360</v>
      </c>
      <c r="GD280">
        <v>0</v>
      </c>
      <c r="GE280">
        <v>100</v>
      </c>
      <c r="GF280">
        <v>100</v>
      </c>
      <c r="GG280">
        <v>-5.64</v>
      </c>
      <c r="GH280">
        <v>0.13009999999999999</v>
      </c>
      <c r="GI280">
        <v>-3.0386377359327348</v>
      </c>
      <c r="GJ280">
        <v>-2.737337881603403E-3</v>
      </c>
      <c r="GK280">
        <v>1.2769921614711079E-6</v>
      </c>
      <c r="GL280">
        <v>-3.2469241445839119E-10</v>
      </c>
      <c r="GM280">
        <v>0.13012000000000509</v>
      </c>
      <c r="GN280">
        <v>0</v>
      </c>
      <c r="GO280">
        <v>0</v>
      </c>
      <c r="GP280">
        <v>0</v>
      </c>
      <c r="GQ280">
        <v>4</v>
      </c>
      <c r="GR280">
        <v>2074</v>
      </c>
      <c r="GS280">
        <v>4</v>
      </c>
      <c r="GT280">
        <v>30</v>
      </c>
      <c r="GU280">
        <v>22.1</v>
      </c>
      <c r="GV280">
        <v>22</v>
      </c>
      <c r="GW280">
        <v>4.3615700000000004</v>
      </c>
      <c r="GX280">
        <v>2.50854</v>
      </c>
      <c r="GY280">
        <v>2.04834</v>
      </c>
      <c r="GZ280">
        <v>2.6061999999999999</v>
      </c>
      <c r="HA280">
        <v>2.1972700000000001</v>
      </c>
      <c r="HB280">
        <v>2.34131</v>
      </c>
      <c r="HC280">
        <v>42.563699999999997</v>
      </c>
      <c r="HD280">
        <v>13.3177</v>
      </c>
      <c r="HE280">
        <v>18</v>
      </c>
      <c r="HF280">
        <v>523.221</v>
      </c>
      <c r="HG280">
        <v>721.93200000000002</v>
      </c>
      <c r="HH280">
        <v>30.999500000000001</v>
      </c>
      <c r="HI280">
        <v>32.952800000000003</v>
      </c>
      <c r="HJ280">
        <v>29.9999</v>
      </c>
      <c r="HK280">
        <v>32.867400000000004</v>
      </c>
      <c r="HL280">
        <v>32.8598</v>
      </c>
      <c r="HM280">
        <v>87.2</v>
      </c>
      <c r="HN280">
        <v>-30</v>
      </c>
      <c r="HO280">
        <v>-30</v>
      </c>
      <c r="HP280">
        <v>31</v>
      </c>
      <c r="HQ280">
        <v>1769.11</v>
      </c>
      <c r="HR280">
        <v>33.834600000000002</v>
      </c>
      <c r="HS280">
        <v>99.294600000000003</v>
      </c>
      <c r="HT280">
        <v>98.3245</v>
      </c>
    </row>
    <row r="281" spans="1:228" x14ac:dyDescent="0.2">
      <c r="A281">
        <v>266</v>
      </c>
      <c r="B281">
        <v>1670264205.0999999</v>
      </c>
      <c r="C281">
        <v>1058.099999904633</v>
      </c>
      <c r="D281" t="s">
        <v>891</v>
      </c>
      <c r="E281" t="s">
        <v>892</v>
      </c>
      <c r="F281">
        <v>4</v>
      </c>
      <c r="G281">
        <v>1670264203.0999999</v>
      </c>
      <c r="H281">
        <f t="shared" si="136"/>
        <v>1.772862356249631E-3</v>
      </c>
      <c r="I281">
        <f t="shared" si="137"/>
        <v>1.7728623562496311</v>
      </c>
      <c r="J281">
        <f t="shared" si="138"/>
        <v>38.976152745688687</v>
      </c>
      <c r="K281">
        <f t="shared" si="139"/>
        <v>1733.6071428571429</v>
      </c>
      <c r="L281">
        <f t="shared" si="140"/>
        <v>1104.9610838902875</v>
      </c>
      <c r="M281">
        <f t="shared" si="141"/>
        <v>111.6752201437312</v>
      </c>
      <c r="N281">
        <f t="shared" si="142"/>
        <v>175.21065867740467</v>
      </c>
      <c r="O281">
        <f t="shared" si="143"/>
        <v>0.10706630526766658</v>
      </c>
      <c r="P281">
        <f t="shared" si="144"/>
        <v>3.6749500380302491</v>
      </c>
      <c r="Q281">
        <f t="shared" si="145"/>
        <v>0.10536311965197306</v>
      </c>
      <c r="R281">
        <f t="shared" si="146"/>
        <v>6.6002717318076304E-2</v>
      </c>
      <c r="S281">
        <f t="shared" si="147"/>
        <v>226.10671723540517</v>
      </c>
      <c r="T281">
        <f t="shared" si="148"/>
        <v>33.667164581607786</v>
      </c>
      <c r="U281">
        <f t="shared" si="149"/>
        <v>33.401899999999998</v>
      </c>
      <c r="V281">
        <f t="shared" si="150"/>
        <v>5.1673207072218732</v>
      </c>
      <c r="W281">
        <f t="shared" si="151"/>
        <v>70.210367742034563</v>
      </c>
      <c r="X281">
        <f t="shared" si="152"/>
        <v>3.5399995923361538</v>
      </c>
      <c r="Y281">
        <f t="shared" si="153"/>
        <v>5.0419898174337225</v>
      </c>
      <c r="Z281">
        <f t="shared" si="154"/>
        <v>1.6273211148857194</v>
      </c>
      <c r="AA281">
        <f t="shared" si="155"/>
        <v>-78.183229910608731</v>
      </c>
      <c r="AB281">
        <f t="shared" si="156"/>
        <v>-86.693360779604532</v>
      </c>
      <c r="AC281">
        <f t="shared" si="157"/>
        <v>-5.4123956705208212</v>
      </c>
      <c r="AD281">
        <f t="shared" si="158"/>
        <v>55.817730874671085</v>
      </c>
      <c r="AE281">
        <f t="shared" si="159"/>
        <v>62.749730020455509</v>
      </c>
      <c r="AF281">
        <f t="shared" si="160"/>
        <v>1.8108371930765876</v>
      </c>
      <c r="AG281">
        <f t="shared" si="161"/>
        <v>38.976152745688687</v>
      </c>
      <c r="AH281">
        <v>1822.9438754037039</v>
      </c>
      <c r="AI281">
        <v>1799.1379999999999</v>
      </c>
      <c r="AJ281">
        <v>1.737391131545938</v>
      </c>
      <c r="AK281">
        <v>66.402608217360225</v>
      </c>
      <c r="AL281">
        <f t="shared" si="162"/>
        <v>1.7728623562496311</v>
      </c>
      <c r="AM281">
        <v>34.308519404931261</v>
      </c>
      <c r="AN281">
        <v>35.020858823529402</v>
      </c>
      <c r="AO281">
        <v>-3.1177837411634361E-4</v>
      </c>
      <c r="AP281">
        <v>90.818453597350185</v>
      </c>
      <c r="AQ281">
        <v>142</v>
      </c>
      <c r="AR281">
        <v>22</v>
      </c>
      <c r="AS281">
        <f t="shared" si="163"/>
        <v>1</v>
      </c>
      <c r="AT281">
        <f t="shared" si="164"/>
        <v>0</v>
      </c>
      <c r="AU281">
        <f t="shared" si="165"/>
        <v>47243.412025108293</v>
      </c>
      <c r="AV281">
        <f t="shared" si="166"/>
        <v>1199.95</v>
      </c>
      <c r="AW281">
        <f t="shared" si="167"/>
        <v>1025.8827135934741</v>
      </c>
      <c r="AX281">
        <f t="shared" si="168"/>
        <v>0.85493788373971757</v>
      </c>
      <c r="AY281">
        <f t="shared" si="169"/>
        <v>0.18843011561765505</v>
      </c>
      <c r="AZ281">
        <v>2.7</v>
      </c>
      <c r="BA281">
        <v>0.5</v>
      </c>
      <c r="BB281" t="s">
        <v>355</v>
      </c>
      <c r="BC281">
        <v>2</v>
      </c>
      <c r="BD281" t="b">
        <v>1</v>
      </c>
      <c r="BE281">
        <v>1670264203.0999999</v>
      </c>
      <c r="BF281">
        <v>1733.6071428571429</v>
      </c>
      <c r="BG281">
        <v>1760.975714285714</v>
      </c>
      <c r="BH281">
        <v>35.026228571428568</v>
      </c>
      <c r="BI281">
        <v>34.300400000000003</v>
      </c>
      <c r="BJ281">
        <v>1739.254285714286</v>
      </c>
      <c r="BK281">
        <v>34.896099999999997</v>
      </c>
      <c r="BL281">
        <v>650.01685714285725</v>
      </c>
      <c r="BM281">
        <v>100.9671428571429</v>
      </c>
      <c r="BN281">
        <v>9.9964185714285711E-2</v>
      </c>
      <c r="BO281">
        <v>32.964328571428567</v>
      </c>
      <c r="BP281">
        <v>33.401899999999998</v>
      </c>
      <c r="BQ281">
        <v>999.89999999999986</v>
      </c>
      <c r="BR281">
        <v>0</v>
      </c>
      <c r="BS281">
        <v>0</v>
      </c>
      <c r="BT281">
        <v>8998.2142857142862</v>
      </c>
      <c r="BU281">
        <v>0</v>
      </c>
      <c r="BV281">
        <v>151.14714285714291</v>
      </c>
      <c r="BW281">
        <v>-27.36805714285714</v>
      </c>
      <c r="BX281">
        <v>1796.535714285714</v>
      </c>
      <c r="BY281">
        <v>1823.524285714285</v>
      </c>
      <c r="BZ281">
        <v>0.72583114285714279</v>
      </c>
      <c r="CA281">
        <v>1760.975714285714</v>
      </c>
      <c r="CB281">
        <v>34.300400000000003</v>
      </c>
      <c r="CC281">
        <v>3.5365028571428572</v>
      </c>
      <c r="CD281">
        <v>3.4632200000000002</v>
      </c>
      <c r="CE281">
        <v>26.796014285714278</v>
      </c>
      <c r="CF281">
        <v>26.440514285714279</v>
      </c>
      <c r="CG281">
        <v>1199.95</v>
      </c>
      <c r="CH281">
        <v>0.49998657142857139</v>
      </c>
      <c r="CI281">
        <v>0.5000134285714285</v>
      </c>
      <c r="CJ281">
        <v>0</v>
      </c>
      <c r="CK281">
        <v>945.10414285714285</v>
      </c>
      <c r="CL281">
        <v>4.9990899999999998</v>
      </c>
      <c r="CM281">
        <v>9695.16</v>
      </c>
      <c r="CN281">
        <v>9557.41</v>
      </c>
      <c r="CO281">
        <v>42.625</v>
      </c>
      <c r="CP281">
        <v>44.258857142857153</v>
      </c>
      <c r="CQ281">
        <v>43.436999999999998</v>
      </c>
      <c r="CR281">
        <v>43.375</v>
      </c>
      <c r="CS281">
        <v>44</v>
      </c>
      <c r="CT281">
        <v>597.46</v>
      </c>
      <c r="CU281">
        <v>597.4899999999999</v>
      </c>
      <c r="CV281">
        <v>0</v>
      </c>
      <c r="CW281">
        <v>1670264223.8</v>
      </c>
      <c r="CX281">
        <v>0</v>
      </c>
      <c r="CY281">
        <v>1670262879</v>
      </c>
      <c r="CZ281" t="s">
        <v>356</v>
      </c>
      <c r="DA281">
        <v>1670262873</v>
      </c>
      <c r="DB281">
        <v>1670262879</v>
      </c>
      <c r="DC281">
        <v>3</v>
      </c>
      <c r="DD281">
        <v>-7.0000000000000001E-3</v>
      </c>
      <c r="DE281">
        <v>-1.0999999999999999E-2</v>
      </c>
      <c r="DF281">
        <v>-3.9849999999999999</v>
      </c>
      <c r="DG281">
        <v>0.13</v>
      </c>
      <c r="DH281">
        <v>415</v>
      </c>
      <c r="DI281">
        <v>34</v>
      </c>
      <c r="DJ281">
        <v>0.34</v>
      </c>
      <c r="DK281">
        <v>0.13</v>
      </c>
      <c r="DL281">
        <v>-27.404187804878049</v>
      </c>
      <c r="DM281">
        <v>-0.69436724738679279</v>
      </c>
      <c r="DN281">
        <v>0.1036481835288971</v>
      </c>
      <c r="DO281">
        <v>0</v>
      </c>
      <c r="DP281">
        <v>0.72671560975609761</v>
      </c>
      <c r="DQ281">
        <v>7.3485365853649771E-3</v>
      </c>
      <c r="DR281">
        <v>2.1546157925633452E-3</v>
      </c>
      <c r="DS281">
        <v>1</v>
      </c>
      <c r="DT281">
        <v>0</v>
      </c>
      <c r="DU281">
        <v>0</v>
      </c>
      <c r="DV281">
        <v>0</v>
      </c>
      <c r="DW281">
        <v>-1</v>
      </c>
      <c r="DX281">
        <v>1</v>
      </c>
      <c r="DY281">
        <v>2</v>
      </c>
      <c r="DZ281" t="s">
        <v>363</v>
      </c>
      <c r="EA281">
        <v>3.2968000000000002</v>
      </c>
      <c r="EB281">
        <v>2.6252499999999999</v>
      </c>
      <c r="EC281">
        <v>0.26148500000000002</v>
      </c>
      <c r="ED281">
        <v>0.261741</v>
      </c>
      <c r="EE281">
        <v>0.142093</v>
      </c>
      <c r="EF281">
        <v>0.13852200000000001</v>
      </c>
      <c r="EG281">
        <v>22359.9</v>
      </c>
      <c r="EH281">
        <v>22748.799999999999</v>
      </c>
      <c r="EI281">
        <v>28181.5</v>
      </c>
      <c r="EJ281">
        <v>29671.9</v>
      </c>
      <c r="EK281">
        <v>33274.9</v>
      </c>
      <c r="EL281">
        <v>35484</v>
      </c>
      <c r="EM281">
        <v>39773.1</v>
      </c>
      <c r="EN281">
        <v>42394.400000000001</v>
      </c>
      <c r="EO281">
        <v>1.9841500000000001</v>
      </c>
      <c r="EP281">
        <v>2.1603300000000001</v>
      </c>
      <c r="EQ281">
        <v>0.14464199999999999</v>
      </c>
      <c r="ER281">
        <v>0</v>
      </c>
      <c r="ES281">
        <v>31.058299999999999</v>
      </c>
      <c r="ET281">
        <v>999.9</v>
      </c>
      <c r="EU281">
        <v>51</v>
      </c>
      <c r="EV281">
        <v>39.299999999999997</v>
      </c>
      <c r="EW281">
        <v>36.070799999999998</v>
      </c>
      <c r="EX281">
        <v>57.4803</v>
      </c>
      <c r="EY281">
        <v>-1.4943900000000001</v>
      </c>
      <c r="EZ281">
        <v>2</v>
      </c>
      <c r="FA281">
        <v>0.43537300000000001</v>
      </c>
      <c r="FB281">
        <v>0.210899</v>
      </c>
      <c r="FC281">
        <v>20.2744</v>
      </c>
      <c r="FD281">
        <v>5.2199900000000001</v>
      </c>
      <c r="FE281">
        <v>12.0046</v>
      </c>
      <c r="FF281">
        <v>4.98665</v>
      </c>
      <c r="FG281">
        <v>3.2846500000000001</v>
      </c>
      <c r="FH281">
        <v>9999</v>
      </c>
      <c r="FI281">
        <v>9999</v>
      </c>
      <c r="FJ281">
        <v>9999</v>
      </c>
      <c r="FK281">
        <v>999.9</v>
      </c>
      <c r="FL281">
        <v>1.8658399999999999</v>
      </c>
      <c r="FM281">
        <v>1.8623400000000001</v>
      </c>
      <c r="FN281">
        <v>1.86432</v>
      </c>
      <c r="FO281">
        <v>1.8604400000000001</v>
      </c>
      <c r="FP281">
        <v>1.86111</v>
      </c>
      <c r="FQ281">
        <v>1.8602099999999999</v>
      </c>
      <c r="FR281">
        <v>1.86188</v>
      </c>
      <c r="FS281">
        <v>1.8585100000000001</v>
      </c>
      <c r="FT281">
        <v>0</v>
      </c>
      <c r="FU281">
        <v>0</v>
      </c>
      <c r="FV281">
        <v>0</v>
      </c>
      <c r="FW281">
        <v>0</v>
      </c>
      <c r="FX281" t="s">
        <v>358</v>
      </c>
      <c r="FY281" t="s">
        <v>359</v>
      </c>
      <c r="FZ281" t="s">
        <v>360</v>
      </c>
      <c r="GA281" t="s">
        <v>360</v>
      </c>
      <c r="GB281" t="s">
        <v>360</v>
      </c>
      <c r="GC281" t="s">
        <v>360</v>
      </c>
      <c r="GD281">
        <v>0</v>
      </c>
      <c r="GE281">
        <v>100</v>
      </c>
      <c r="GF281">
        <v>100</v>
      </c>
      <c r="GG281">
        <v>-5.65</v>
      </c>
      <c r="GH281">
        <v>0.13020000000000001</v>
      </c>
      <c r="GI281">
        <v>-3.0386377359327348</v>
      </c>
      <c r="GJ281">
        <v>-2.737337881603403E-3</v>
      </c>
      <c r="GK281">
        <v>1.2769921614711079E-6</v>
      </c>
      <c r="GL281">
        <v>-3.2469241445839119E-10</v>
      </c>
      <c r="GM281">
        <v>0.13012000000000509</v>
      </c>
      <c r="GN281">
        <v>0</v>
      </c>
      <c r="GO281">
        <v>0</v>
      </c>
      <c r="GP281">
        <v>0</v>
      </c>
      <c r="GQ281">
        <v>4</v>
      </c>
      <c r="GR281">
        <v>2074</v>
      </c>
      <c r="GS281">
        <v>4</v>
      </c>
      <c r="GT281">
        <v>30</v>
      </c>
      <c r="GU281">
        <v>22.2</v>
      </c>
      <c r="GV281">
        <v>22.1</v>
      </c>
      <c r="GW281">
        <v>4.375</v>
      </c>
      <c r="GX281">
        <v>2.50488</v>
      </c>
      <c r="GY281">
        <v>2.04834</v>
      </c>
      <c r="GZ281">
        <v>2.6061999999999999</v>
      </c>
      <c r="HA281">
        <v>2.1972700000000001</v>
      </c>
      <c r="HB281">
        <v>2.3059099999999999</v>
      </c>
      <c r="HC281">
        <v>42.563699999999997</v>
      </c>
      <c r="HD281">
        <v>13.326499999999999</v>
      </c>
      <c r="HE281">
        <v>18</v>
      </c>
      <c r="HF281">
        <v>523.04300000000001</v>
      </c>
      <c r="HG281">
        <v>722.01599999999996</v>
      </c>
      <c r="HH281">
        <v>30.999500000000001</v>
      </c>
      <c r="HI281">
        <v>32.950600000000001</v>
      </c>
      <c r="HJ281">
        <v>29.999700000000001</v>
      </c>
      <c r="HK281">
        <v>32.866</v>
      </c>
      <c r="HL281">
        <v>32.856999999999999</v>
      </c>
      <c r="HM281">
        <v>87.456000000000003</v>
      </c>
      <c r="HN281">
        <v>-30</v>
      </c>
      <c r="HO281">
        <v>-30</v>
      </c>
      <c r="HP281">
        <v>31</v>
      </c>
      <c r="HQ281">
        <v>1775.79</v>
      </c>
      <c r="HR281">
        <v>33.834600000000002</v>
      </c>
      <c r="HS281">
        <v>99.294600000000003</v>
      </c>
      <c r="HT281">
        <v>98.325199999999995</v>
      </c>
    </row>
    <row r="282" spans="1:228" x14ac:dyDescent="0.2">
      <c r="A282">
        <v>267</v>
      </c>
      <c r="B282">
        <v>1670264209.0999999</v>
      </c>
      <c r="C282">
        <v>1062.099999904633</v>
      </c>
      <c r="D282" t="s">
        <v>893</v>
      </c>
      <c r="E282" t="s">
        <v>894</v>
      </c>
      <c r="F282">
        <v>4</v>
      </c>
      <c r="G282">
        <v>1670264206.7874999</v>
      </c>
      <c r="H282">
        <f t="shared" si="136"/>
        <v>1.7729922700923779E-3</v>
      </c>
      <c r="I282">
        <f t="shared" si="137"/>
        <v>1.7729922700923779</v>
      </c>
      <c r="J282">
        <f t="shared" si="138"/>
        <v>39.282042118328292</v>
      </c>
      <c r="K282">
        <f t="shared" si="139"/>
        <v>1739.7825</v>
      </c>
      <c r="L282">
        <f t="shared" si="140"/>
        <v>1105.5303209073086</v>
      </c>
      <c r="M282">
        <f t="shared" si="141"/>
        <v>111.73369282887674</v>
      </c>
      <c r="N282">
        <f t="shared" si="142"/>
        <v>175.83626587873005</v>
      </c>
      <c r="O282">
        <f t="shared" si="143"/>
        <v>0.10691799077840468</v>
      </c>
      <c r="P282">
        <f t="shared" si="144"/>
        <v>3.6700127514064786</v>
      </c>
      <c r="Q282">
        <f t="shared" si="145"/>
        <v>0.10521723441817785</v>
      </c>
      <c r="R282">
        <f t="shared" si="146"/>
        <v>6.5911324099606372E-2</v>
      </c>
      <c r="S282">
        <f t="shared" si="147"/>
        <v>226.12700694808487</v>
      </c>
      <c r="T282">
        <f t="shared" si="148"/>
        <v>33.667008240799873</v>
      </c>
      <c r="U282">
        <f t="shared" si="149"/>
        <v>33.405900000000003</v>
      </c>
      <c r="V282">
        <f t="shared" si="150"/>
        <v>5.1684787887486703</v>
      </c>
      <c r="W282">
        <f t="shared" si="151"/>
        <v>70.190323380618125</v>
      </c>
      <c r="X282">
        <f t="shared" si="152"/>
        <v>3.5387669760203129</v>
      </c>
      <c r="Y282">
        <f t="shared" si="153"/>
        <v>5.0416735606570571</v>
      </c>
      <c r="Z282">
        <f t="shared" si="154"/>
        <v>1.6297118127283574</v>
      </c>
      <c r="AA282">
        <f t="shared" si="155"/>
        <v>-78.188959111073871</v>
      </c>
      <c r="AB282">
        <f t="shared" si="156"/>
        <v>-87.589142722216678</v>
      </c>
      <c r="AC282">
        <f t="shared" si="157"/>
        <v>-5.4757546599966584</v>
      </c>
      <c r="AD282">
        <f t="shared" si="158"/>
        <v>54.873150454797667</v>
      </c>
      <c r="AE282">
        <f t="shared" si="159"/>
        <v>62.668295812380101</v>
      </c>
      <c r="AF282">
        <f t="shared" si="160"/>
        <v>1.8075726912801957</v>
      </c>
      <c r="AG282">
        <f t="shared" si="161"/>
        <v>39.282042118328292</v>
      </c>
      <c r="AH282">
        <v>1829.789090817691</v>
      </c>
      <c r="AI282">
        <v>1805.9984848484839</v>
      </c>
      <c r="AJ282">
        <v>1.700819496510046</v>
      </c>
      <c r="AK282">
        <v>66.402608217360225</v>
      </c>
      <c r="AL282">
        <f t="shared" si="162"/>
        <v>1.7729922700923779</v>
      </c>
      <c r="AM282">
        <v>34.296279910680759</v>
      </c>
      <c r="AN282">
        <v>35.008856764705882</v>
      </c>
      <c r="AO282">
        <v>-3.3554105642681002E-4</v>
      </c>
      <c r="AP282">
        <v>90.818453597350185</v>
      </c>
      <c r="AQ282">
        <v>141</v>
      </c>
      <c r="AR282">
        <v>22</v>
      </c>
      <c r="AS282">
        <f t="shared" si="163"/>
        <v>1</v>
      </c>
      <c r="AT282">
        <f t="shared" si="164"/>
        <v>0</v>
      </c>
      <c r="AU282">
        <f t="shared" si="165"/>
        <v>47155.374356606109</v>
      </c>
      <c r="AV282">
        <f t="shared" si="166"/>
        <v>1200.06375</v>
      </c>
      <c r="AW282">
        <f t="shared" si="167"/>
        <v>1025.9793699212876</v>
      </c>
      <c r="AX282">
        <f t="shared" si="168"/>
        <v>0.85493738971891076</v>
      </c>
      <c r="AY282">
        <f t="shared" si="169"/>
        <v>0.18842916215749778</v>
      </c>
      <c r="AZ282">
        <v>2.7</v>
      </c>
      <c r="BA282">
        <v>0.5</v>
      </c>
      <c r="BB282" t="s">
        <v>355</v>
      </c>
      <c r="BC282">
        <v>2</v>
      </c>
      <c r="BD282" t="b">
        <v>1</v>
      </c>
      <c r="BE282">
        <v>1670264206.7874999</v>
      </c>
      <c r="BF282">
        <v>1739.7825</v>
      </c>
      <c r="BG282">
        <v>1767.1212499999999</v>
      </c>
      <c r="BH282">
        <v>35.013737499999998</v>
      </c>
      <c r="BI282">
        <v>34.289162500000003</v>
      </c>
      <c r="BJ282">
        <v>1745.4337499999999</v>
      </c>
      <c r="BK282">
        <v>34.883612499999998</v>
      </c>
      <c r="BL282">
        <v>649.976</v>
      </c>
      <c r="BM282">
        <v>100.96787500000001</v>
      </c>
      <c r="BN282">
        <v>0.1000837125</v>
      </c>
      <c r="BO282">
        <v>32.963212499999997</v>
      </c>
      <c r="BP282">
        <v>33.405900000000003</v>
      </c>
      <c r="BQ282">
        <v>999.9</v>
      </c>
      <c r="BR282">
        <v>0</v>
      </c>
      <c r="BS282">
        <v>0</v>
      </c>
      <c r="BT282">
        <v>8981.09375</v>
      </c>
      <c r="BU282">
        <v>0</v>
      </c>
      <c r="BV282">
        <v>150.61612500000001</v>
      </c>
      <c r="BW282">
        <v>-27.339849999999998</v>
      </c>
      <c r="BX282">
        <v>1802.91</v>
      </c>
      <c r="BY282">
        <v>1829.86625</v>
      </c>
      <c r="BZ282">
        <v>0.72456324999999999</v>
      </c>
      <c r="CA282">
        <v>1767.1212499999999</v>
      </c>
      <c r="CB282">
        <v>34.289162500000003</v>
      </c>
      <c r="CC282">
        <v>3.5352625</v>
      </c>
      <c r="CD282">
        <v>3.4621075000000001</v>
      </c>
      <c r="CE282">
        <v>26.790062500000001</v>
      </c>
      <c r="CF282">
        <v>26.43505</v>
      </c>
      <c r="CG282">
        <v>1200.06375</v>
      </c>
      <c r="CH282">
        <v>0.50000325000000001</v>
      </c>
      <c r="CI282">
        <v>0.49999674999999999</v>
      </c>
      <c r="CJ282">
        <v>0</v>
      </c>
      <c r="CK282">
        <v>945.09987499999988</v>
      </c>
      <c r="CL282">
        <v>4.9990899999999998</v>
      </c>
      <c r="CM282">
        <v>9695.7350000000006</v>
      </c>
      <c r="CN282">
        <v>9558.3862499999996</v>
      </c>
      <c r="CO282">
        <v>42.625</v>
      </c>
      <c r="CP282">
        <v>44.25</v>
      </c>
      <c r="CQ282">
        <v>43.436999999999998</v>
      </c>
      <c r="CR282">
        <v>43.375</v>
      </c>
      <c r="CS282">
        <v>44</v>
      </c>
      <c r="CT282">
        <v>597.53749999999991</v>
      </c>
      <c r="CU282">
        <v>597.52749999999992</v>
      </c>
      <c r="CV282">
        <v>0</v>
      </c>
      <c r="CW282">
        <v>1670264228</v>
      </c>
      <c r="CX282">
        <v>0</v>
      </c>
      <c r="CY282">
        <v>1670262879</v>
      </c>
      <c r="CZ282" t="s">
        <v>356</v>
      </c>
      <c r="DA282">
        <v>1670262873</v>
      </c>
      <c r="DB282">
        <v>1670262879</v>
      </c>
      <c r="DC282">
        <v>3</v>
      </c>
      <c r="DD282">
        <v>-7.0000000000000001E-3</v>
      </c>
      <c r="DE282">
        <v>-1.0999999999999999E-2</v>
      </c>
      <c r="DF282">
        <v>-3.9849999999999999</v>
      </c>
      <c r="DG282">
        <v>0.13</v>
      </c>
      <c r="DH282">
        <v>415</v>
      </c>
      <c r="DI282">
        <v>34</v>
      </c>
      <c r="DJ282">
        <v>0.34</v>
      </c>
      <c r="DK282">
        <v>0.13</v>
      </c>
      <c r="DL282">
        <v>-27.422260000000001</v>
      </c>
      <c r="DM282">
        <v>0.39015534709198513</v>
      </c>
      <c r="DN282">
        <v>8.3302868498029384E-2</v>
      </c>
      <c r="DO282">
        <v>0</v>
      </c>
      <c r="DP282">
        <v>0.72665679999999999</v>
      </c>
      <c r="DQ282">
        <v>-9.3821538461560921E-3</v>
      </c>
      <c r="DR282">
        <v>1.726131660679462E-3</v>
      </c>
      <c r="DS282">
        <v>1</v>
      </c>
      <c r="DT282">
        <v>0</v>
      </c>
      <c r="DU282">
        <v>0</v>
      </c>
      <c r="DV282">
        <v>0</v>
      </c>
      <c r="DW282">
        <v>-1</v>
      </c>
      <c r="DX282">
        <v>1</v>
      </c>
      <c r="DY282">
        <v>2</v>
      </c>
      <c r="DZ282" t="s">
        <v>363</v>
      </c>
      <c r="EA282">
        <v>3.2968000000000002</v>
      </c>
      <c r="EB282">
        <v>2.62514</v>
      </c>
      <c r="EC282">
        <v>0.26206000000000002</v>
      </c>
      <c r="ED282">
        <v>0.26233000000000001</v>
      </c>
      <c r="EE282">
        <v>0.14206199999999999</v>
      </c>
      <c r="EF282">
        <v>0.13849</v>
      </c>
      <c r="EG282">
        <v>22342.7</v>
      </c>
      <c r="EH282">
        <v>22730.7</v>
      </c>
      <c r="EI282">
        <v>28181.8</v>
      </c>
      <c r="EJ282">
        <v>29672</v>
      </c>
      <c r="EK282">
        <v>33276.699999999997</v>
      </c>
      <c r="EL282">
        <v>35485.300000000003</v>
      </c>
      <c r="EM282">
        <v>39773.800000000003</v>
      </c>
      <c r="EN282">
        <v>42394.400000000001</v>
      </c>
      <c r="EO282">
        <v>1.9847699999999999</v>
      </c>
      <c r="EP282">
        <v>2.1602299999999999</v>
      </c>
      <c r="EQ282">
        <v>0.144903</v>
      </c>
      <c r="ER282">
        <v>0</v>
      </c>
      <c r="ES282">
        <v>31.060500000000001</v>
      </c>
      <c r="ET282">
        <v>999.9</v>
      </c>
      <c r="EU282">
        <v>51</v>
      </c>
      <c r="EV282">
        <v>39.299999999999997</v>
      </c>
      <c r="EW282">
        <v>36.072400000000002</v>
      </c>
      <c r="EX282">
        <v>57.630299999999998</v>
      </c>
      <c r="EY282">
        <v>-1.47035</v>
      </c>
      <c r="EZ282">
        <v>2</v>
      </c>
      <c r="FA282">
        <v>0.43530200000000002</v>
      </c>
      <c r="FB282">
        <v>0.20624200000000001</v>
      </c>
      <c r="FC282">
        <v>20.2744</v>
      </c>
      <c r="FD282">
        <v>5.2202799999999998</v>
      </c>
      <c r="FE282">
        <v>12.0047</v>
      </c>
      <c r="FF282">
        <v>4.9869000000000003</v>
      </c>
      <c r="FG282">
        <v>3.2846500000000001</v>
      </c>
      <c r="FH282">
        <v>9999</v>
      </c>
      <c r="FI282">
        <v>9999</v>
      </c>
      <c r="FJ282">
        <v>9999</v>
      </c>
      <c r="FK282">
        <v>999.9</v>
      </c>
      <c r="FL282">
        <v>1.8658399999999999</v>
      </c>
      <c r="FM282">
        <v>1.8623099999999999</v>
      </c>
      <c r="FN282">
        <v>1.86432</v>
      </c>
      <c r="FO282">
        <v>1.8604000000000001</v>
      </c>
      <c r="FP282">
        <v>1.86111</v>
      </c>
      <c r="FQ282">
        <v>1.8602000000000001</v>
      </c>
      <c r="FR282">
        <v>1.8619000000000001</v>
      </c>
      <c r="FS282">
        <v>1.8585100000000001</v>
      </c>
      <c r="FT282">
        <v>0</v>
      </c>
      <c r="FU282">
        <v>0</v>
      </c>
      <c r="FV282">
        <v>0</v>
      </c>
      <c r="FW282">
        <v>0</v>
      </c>
      <c r="FX282" t="s">
        <v>358</v>
      </c>
      <c r="FY282" t="s">
        <v>359</v>
      </c>
      <c r="FZ282" t="s">
        <v>360</v>
      </c>
      <c r="GA282" t="s">
        <v>360</v>
      </c>
      <c r="GB282" t="s">
        <v>360</v>
      </c>
      <c r="GC282" t="s">
        <v>360</v>
      </c>
      <c r="GD282">
        <v>0</v>
      </c>
      <c r="GE282">
        <v>100</v>
      </c>
      <c r="GF282">
        <v>100</v>
      </c>
      <c r="GG282">
        <v>-5.66</v>
      </c>
      <c r="GH282">
        <v>0.13009999999999999</v>
      </c>
      <c r="GI282">
        <v>-3.0386377359327348</v>
      </c>
      <c r="GJ282">
        <v>-2.737337881603403E-3</v>
      </c>
      <c r="GK282">
        <v>1.2769921614711079E-6</v>
      </c>
      <c r="GL282">
        <v>-3.2469241445839119E-10</v>
      </c>
      <c r="GM282">
        <v>0.13012000000000509</v>
      </c>
      <c r="GN282">
        <v>0</v>
      </c>
      <c r="GO282">
        <v>0</v>
      </c>
      <c r="GP282">
        <v>0</v>
      </c>
      <c r="GQ282">
        <v>4</v>
      </c>
      <c r="GR282">
        <v>2074</v>
      </c>
      <c r="GS282">
        <v>4</v>
      </c>
      <c r="GT282">
        <v>30</v>
      </c>
      <c r="GU282">
        <v>22.3</v>
      </c>
      <c r="GV282">
        <v>22.2</v>
      </c>
      <c r="GW282">
        <v>4.3872099999999996</v>
      </c>
      <c r="GX282">
        <v>2.5</v>
      </c>
      <c r="GY282">
        <v>2.04834</v>
      </c>
      <c r="GZ282">
        <v>2.6061999999999999</v>
      </c>
      <c r="HA282">
        <v>2.1972700000000001</v>
      </c>
      <c r="HB282">
        <v>2.3315399999999999</v>
      </c>
      <c r="HC282">
        <v>42.563699999999997</v>
      </c>
      <c r="HD282">
        <v>13.326499999999999</v>
      </c>
      <c r="HE282">
        <v>18</v>
      </c>
      <c r="HF282">
        <v>523.43499999999995</v>
      </c>
      <c r="HG282">
        <v>721.89499999999998</v>
      </c>
      <c r="HH282">
        <v>30.998999999999999</v>
      </c>
      <c r="HI282">
        <v>32.947800000000001</v>
      </c>
      <c r="HJ282">
        <v>29.9999</v>
      </c>
      <c r="HK282">
        <v>32.863100000000003</v>
      </c>
      <c r="HL282">
        <v>32.854799999999997</v>
      </c>
      <c r="HM282">
        <v>87.709100000000007</v>
      </c>
      <c r="HN282">
        <v>-30</v>
      </c>
      <c r="HO282">
        <v>-30</v>
      </c>
      <c r="HP282">
        <v>31</v>
      </c>
      <c r="HQ282">
        <v>1782.49</v>
      </c>
      <c r="HR282">
        <v>33.834600000000002</v>
      </c>
      <c r="HS282">
        <v>99.296000000000006</v>
      </c>
      <c r="HT282">
        <v>98.325400000000002</v>
      </c>
    </row>
    <row r="283" spans="1:228" x14ac:dyDescent="0.2">
      <c r="A283">
        <v>268</v>
      </c>
      <c r="B283">
        <v>1670264213.0999999</v>
      </c>
      <c r="C283">
        <v>1066.099999904633</v>
      </c>
      <c r="D283" t="s">
        <v>895</v>
      </c>
      <c r="E283" t="s">
        <v>896</v>
      </c>
      <c r="F283">
        <v>4</v>
      </c>
      <c r="G283">
        <v>1670264211.0999999</v>
      </c>
      <c r="H283">
        <f t="shared" si="136"/>
        <v>1.7835556395796651E-3</v>
      </c>
      <c r="I283">
        <f t="shared" si="137"/>
        <v>1.783555639579665</v>
      </c>
      <c r="J283">
        <f t="shared" si="138"/>
        <v>39.411645898389722</v>
      </c>
      <c r="K283">
        <f t="shared" si="139"/>
        <v>1746.9042857142861</v>
      </c>
      <c r="L283">
        <f t="shared" si="140"/>
        <v>1113.8794217806878</v>
      </c>
      <c r="M283">
        <f t="shared" si="141"/>
        <v>112.57937104681092</v>
      </c>
      <c r="N283">
        <f t="shared" si="142"/>
        <v>176.55895415528587</v>
      </c>
      <c r="O283">
        <f t="shared" si="143"/>
        <v>0.10753954560691645</v>
      </c>
      <c r="P283">
        <f t="shared" si="144"/>
        <v>3.6706188080950697</v>
      </c>
      <c r="Q283">
        <f t="shared" si="145"/>
        <v>0.10581940817423736</v>
      </c>
      <c r="R283">
        <f t="shared" si="146"/>
        <v>6.628938568888755E-2</v>
      </c>
      <c r="S283">
        <f t="shared" si="147"/>
        <v>226.10263337904397</v>
      </c>
      <c r="T283">
        <f t="shared" si="148"/>
        <v>33.665197176001826</v>
      </c>
      <c r="U283">
        <f t="shared" si="149"/>
        <v>33.404085714285721</v>
      </c>
      <c r="V283">
        <f t="shared" si="150"/>
        <v>5.1679534880807125</v>
      </c>
      <c r="W283">
        <f t="shared" si="151"/>
        <v>70.169070303943911</v>
      </c>
      <c r="X283">
        <f t="shared" si="152"/>
        <v>3.5378208010599614</v>
      </c>
      <c r="Y283">
        <f t="shared" si="153"/>
        <v>5.0418521803631693</v>
      </c>
      <c r="Z283">
        <f t="shared" si="154"/>
        <v>1.6301326870207511</v>
      </c>
      <c r="AA283">
        <f t="shared" si="155"/>
        <v>-78.654803705463237</v>
      </c>
      <c r="AB283">
        <f t="shared" si="156"/>
        <v>-87.119835617520479</v>
      </c>
      <c r="AC283">
        <f t="shared" si="157"/>
        <v>-5.4454844120760546</v>
      </c>
      <c r="AD283">
        <f t="shared" si="158"/>
        <v>54.882509643984193</v>
      </c>
      <c r="AE283">
        <f t="shared" si="159"/>
        <v>63.114733786483811</v>
      </c>
      <c r="AF283">
        <f t="shared" si="160"/>
        <v>1.8144019659232973</v>
      </c>
      <c r="AG283">
        <f t="shared" si="161"/>
        <v>39.411645898389722</v>
      </c>
      <c r="AH283">
        <v>1836.8434741547189</v>
      </c>
      <c r="AI283">
        <v>1812.8719393939391</v>
      </c>
      <c r="AJ283">
        <v>1.7317812182875201</v>
      </c>
      <c r="AK283">
        <v>66.402608217360225</v>
      </c>
      <c r="AL283">
        <f t="shared" si="162"/>
        <v>1.783555639579665</v>
      </c>
      <c r="AM283">
        <v>34.284396566165228</v>
      </c>
      <c r="AN283">
        <v>35.000282647058818</v>
      </c>
      <c r="AO283">
        <v>-1.6851427663582309E-4</v>
      </c>
      <c r="AP283">
        <v>90.818453597350185</v>
      </c>
      <c r="AQ283">
        <v>141</v>
      </c>
      <c r="AR283">
        <v>22</v>
      </c>
      <c r="AS283">
        <f t="shared" si="163"/>
        <v>1</v>
      </c>
      <c r="AT283">
        <f t="shared" si="164"/>
        <v>0</v>
      </c>
      <c r="AU283">
        <f t="shared" si="165"/>
        <v>47166.116324917442</v>
      </c>
      <c r="AV283">
        <f t="shared" si="166"/>
        <v>1199.9228571428571</v>
      </c>
      <c r="AW283">
        <f t="shared" si="167"/>
        <v>1025.8600421653075</v>
      </c>
      <c r="AX283">
        <f t="shared" si="168"/>
        <v>0.85493832879222631</v>
      </c>
      <c r="AY283">
        <f t="shared" si="169"/>
        <v>0.18843097456899705</v>
      </c>
      <c r="AZ283">
        <v>2.7</v>
      </c>
      <c r="BA283">
        <v>0.5</v>
      </c>
      <c r="BB283" t="s">
        <v>355</v>
      </c>
      <c r="BC283">
        <v>2</v>
      </c>
      <c r="BD283" t="b">
        <v>1</v>
      </c>
      <c r="BE283">
        <v>1670264211.0999999</v>
      </c>
      <c r="BF283">
        <v>1746.9042857142861</v>
      </c>
      <c r="BG283">
        <v>1774.4385714285711</v>
      </c>
      <c r="BH283">
        <v>35.003799999999998</v>
      </c>
      <c r="BI283">
        <v>34.276485714285712</v>
      </c>
      <c r="BJ283">
        <v>1752.562857142857</v>
      </c>
      <c r="BK283">
        <v>34.873699999999999</v>
      </c>
      <c r="BL283">
        <v>649.98114285714291</v>
      </c>
      <c r="BM283">
        <v>100.9695714285714</v>
      </c>
      <c r="BN283">
        <v>0.10004961428571429</v>
      </c>
      <c r="BO283">
        <v>32.963842857142858</v>
      </c>
      <c r="BP283">
        <v>33.404085714285721</v>
      </c>
      <c r="BQ283">
        <v>999.89999999999986</v>
      </c>
      <c r="BR283">
        <v>0</v>
      </c>
      <c r="BS283">
        <v>0</v>
      </c>
      <c r="BT283">
        <v>8983.0357142857138</v>
      </c>
      <c r="BU283">
        <v>0</v>
      </c>
      <c r="BV283">
        <v>149.92785714285719</v>
      </c>
      <c r="BW283">
        <v>-27.53545714285714</v>
      </c>
      <c r="BX283">
        <v>1810.27</v>
      </c>
      <c r="BY283">
        <v>1837.42</v>
      </c>
      <c r="BZ283">
        <v>0.7273059999999999</v>
      </c>
      <c r="CA283">
        <v>1774.4385714285711</v>
      </c>
      <c r="CB283">
        <v>34.276485714285712</v>
      </c>
      <c r="CC283">
        <v>3.534310000000001</v>
      </c>
      <c r="CD283">
        <v>3.4608757142857138</v>
      </c>
      <c r="CE283">
        <v>26.785457142857151</v>
      </c>
      <c r="CF283">
        <v>26.429014285714281</v>
      </c>
      <c r="CG283">
        <v>1199.9228571428571</v>
      </c>
      <c r="CH283">
        <v>0.49997271428571433</v>
      </c>
      <c r="CI283">
        <v>0.50002728571428567</v>
      </c>
      <c r="CJ283">
        <v>0</v>
      </c>
      <c r="CK283">
        <v>945.2197142857143</v>
      </c>
      <c r="CL283">
        <v>4.9990899999999998</v>
      </c>
      <c r="CM283">
        <v>9693.2828571428581</v>
      </c>
      <c r="CN283">
        <v>9557.14</v>
      </c>
      <c r="CO283">
        <v>42.625</v>
      </c>
      <c r="CP283">
        <v>44.276571428571422</v>
      </c>
      <c r="CQ283">
        <v>43.436999999999998</v>
      </c>
      <c r="CR283">
        <v>43.375</v>
      </c>
      <c r="CS283">
        <v>44</v>
      </c>
      <c r="CT283">
        <v>597.42857142857144</v>
      </c>
      <c r="CU283">
        <v>597.49428571428575</v>
      </c>
      <c r="CV283">
        <v>0</v>
      </c>
      <c r="CW283">
        <v>1670264232.2</v>
      </c>
      <c r="CX283">
        <v>0</v>
      </c>
      <c r="CY283">
        <v>1670262879</v>
      </c>
      <c r="CZ283" t="s">
        <v>356</v>
      </c>
      <c r="DA283">
        <v>1670262873</v>
      </c>
      <c r="DB283">
        <v>1670262879</v>
      </c>
      <c r="DC283">
        <v>3</v>
      </c>
      <c r="DD283">
        <v>-7.0000000000000001E-3</v>
      </c>
      <c r="DE283">
        <v>-1.0999999999999999E-2</v>
      </c>
      <c r="DF283">
        <v>-3.9849999999999999</v>
      </c>
      <c r="DG283">
        <v>0.13</v>
      </c>
      <c r="DH283">
        <v>415</v>
      </c>
      <c r="DI283">
        <v>34</v>
      </c>
      <c r="DJ283">
        <v>0.34</v>
      </c>
      <c r="DK283">
        <v>0.13</v>
      </c>
      <c r="DL283">
        <v>-27.440474999999999</v>
      </c>
      <c r="DM283">
        <v>4.7245778611682693E-2</v>
      </c>
      <c r="DN283">
        <v>8.9036842795552934E-2</v>
      </c>
      <c r="DO283">
        <v>1</v>
      </c>
      <c r="DP283">
        <v>0.726628775</v>
      </c>
      <c r="DQ283">
        <v>-6.0179774859301441E-3</v>
      </c>
      <c r="DR283">
        <v>1.620654705474E-3</v>
      </c>
      <c r="DS283">
        <v>1</v>
      </c>
      <c r="DT283">
        <v>0</v>
      </c>
      <c r="DU283">
        <v>0</v>
      </c>
      <c r="DV283">
        <v>0</v>
      </c>
      <c r="DW283">
        <v>-1</v>
      </c>
      <c r="DX283">
        <v>2</v>
      </c>
      <c r="DY283">
        <v>2</v>
      </c>
      <c r="DZ283" t="s">
        <v>357</v>
      </c>
      <c r="EA283">
        <v>3.2969499999999998</v>
      </c>
      <c r="EB283">
        <v>2.6252599999999999</v>
      </c>
      <c r="EC283">
        <v>0.26264399999999999</v>
      </c>
      <c r="ED283">
        <v>0.26290000000000002</v>
      </c>
      <c r="EE283">
        <v>0.142037</v>
      </c>
      <c r="EF283">
        <v>0.138463</v>
      </c>
      <c r="EG283">
        <v>22325.200000000001</v>
      </c>
      <c r="EH283">
        <v>22713.7</v>
      </c>
      <c r="EI283">
        <v>28182</v>
      </c>
      <c r="EJ283">
        <v>29672.7</v>
      </c>
      <c r="EK283">
        <v>33277.9</v>
      </c>
      <c r="EL283">
        <v>35487.4</v>
      </c>
      <c r="EM283">
        <v>39774</v>
      </c>
      <c r="EN283">
        <v>42395.5</v>
      </c>
      <c r="EO283">
        <v>1.9850000000000001</v>
      </c>
      <c r="EP283">
        <v>2.1602999999999999</v>
      </c>
      <c r="EQ283">
        <v>0.1444</v>
      </c>
      <c r="ER283">
        <v>0</v>
      </c>
      <c r="ES283">
        <v>31.060500000000001</v>
      </c>
      <c r="ET283">
        <v>999.9</v>
      </c>
      <c r="EU283">
        <v>51</v>
      </c>
      <c r="EV283">
        <v>39.299999999999997</v>
      </c>
      <c r="EW283">
        <v>36.066000000000003</v>
      </c>
      <c r="EX283">
        <v>57.360300000000002</v>
      </c>
      <c r="EY283">
        <v>-1.52244</v>
      </c>
      <c r="EZ283">
        <v>2</v>
      </c>
      <c r="FA283">
        <v>0.43509900000000001</v>
      </c>
      <c r="FB283">
        <v>0.202486</v>
      </c>
      <c r="FC283">
        <v>20.2744</v>
      </c>
      <c r="FD283">
        <v>5.2196899999999999</v>
      </c>
      <c r="FE283">
        <v>12.0046</v>
      </c>
      <c r="FF283">
        <v>4.9867999999999997</v>
      </c>
      <c r="FG283">
        <v>3.2845800000000001</v>
      </c>
      <c r="FH283">
        <v>9999</v>
      </c>
      <c r="FI283">
        <v>9999</v>
      </c>
      <c r="FJ283">
        <v>9999</v>
      </c>
      <c r="FK283">
        <v>999.9</v>
      </c>
      <c r="FL283">
        <v>1.8658399999999999</v>
      </c>
      <c r="FM283">
        <v>1.8623099999999999</v>
      </c>
      <c r="FN283">
        <v>1.86432</v>
      </c>
      <c r="FO283">
        <v>1.86043</v>
      </c>
      <c r="FP283">
        <v>1.86111</v>
      </c>
      <c r="FQ283">
        <v>1.8602099999999999</v>
      </c>
      <c r="FR283">
        <v>1.86189</v>
      </c>
      <c r="FS283">
        <v>1.8585199999999999</v>
      </c>
      <c r="FT283">
        <v>0</v>
      </c>
      <c r="FU283">
        <v>0</v>
      </c>
      <c r="FV283">
        <v>0</v>
      </c>
      <c r="FW283">
        <v>0</v>
      </c>
      <c r="FX283" t="s">
        <v>358</v>
      </c>
      <c r="FY283" t="s">
        <v>359</v>
      </c>
      <c r="FZ283" t="s">
        <v>360</v>
      </c>
      <c r="GA283" t="s">
        <v>360</v>
      </c>
      <c r="GB283" t="s">
        <v>360</v>
      </c>
      <c r="GC283" t="s">
        <v>360</v>
      </c>
      <c r="GD283">
        <v>0</v>
      </c>
      <c r="GE283">
        <v>100</v>
      </c>
      <c r="GF283">
        <v>100</v>
      </c>
      <c r="GG283">
        <v>-5.66</v>
      </c>
      <c r="GH283">
        <v>0.13009999999999999</v>
      </c>
      <c r="GI283">
        <v>-3.0386377359327348</v>
      </c>
      <c r="GJ283">
        <v>-2.737337881603403E-3</v>
      </c>
      <c r="GK283">
        <v>1.2769921614711079E-6</v>
      </c>
      <c r="GL283">
        <v>-3.2469241445839119E-10</v>
      </c>
      <c r="GM283">
        <v>0.13012000000000509</v>
      </c>
      <c r="GN283">
        <v>0</v>
      </c>
      <c r="GO283">
        <v>0</v>
      </c>
      <c r="GP283">
        <v>0</v>
      </c>
      <c r="GQ283">
        <v>4</v>
      </c>
      <c r="GR283">
        <v>2074</v>
      </c>
      <c r="GS283">
        <v>4</v>
      </c>
      <c r="GT283">
        <v>30</v>
      </c>
      <c r="GU283">
        <v>22.3</v>
      </c>
      <c r="GV283">
        <v>22.2</v>
      </c>
      <c r="GW283">
        <v>4.3994099999999996</v>
      </c>
      <c r="GX283">
        <v>2.49878</v>
      </c>
      <c r="GY283">
        <v>2.04834</v>
      </c>
      <c r="GZ283">
        <v>2.6061999999999999</v>
      </c>
      <c r="HA283">
        <v>2.1972700000000001</v>
      </c>
      <c r="HB283">
        <v>2.32666</v>
      </c>
      <c r="HC283">
        <v>42.563699999999997</v>
      </c>
      <c r="HD283">
        <v>13.326499999999999</v>
      </c>
      <c r="HE283">
        <v>18</v>
      </c>
      <c r="HF283">
        <v>523.56600000000003</v>
      </c>
      <c r="HG283">
        <v>721.94799999999998</v>
      </c>
      <c r="HH283">
        <v>30.998999999999999</v>
      </c>
      <c r="HI283">
        <v>32.945500000000003</v>
      </c>
      <c r="HJ283">
        <v>29.9998</v>
      </c>
      <c r="HK283">
        <v>32.860900000000001</v>
      </c>
      <c r="HL283">
        <v>32.853299999999997</v>
      </c>
      <c r="HM283">
        <v>87.9619</v>
      </c>
      <c r="HN283">
        <v>-30</v>
      </c>
      <c r="HO283">
        <v>-30</v>
      </c>
      <c r="HP283">
        <v>31</v>
      </c>
      <c r="HQ283">
        <v>1789.17</v>
      </c>
      <c r="HR283">
        <v>33.834600000000002</v>
      </c>
      <c r="HS283">
        <v>99.296599999999998</v>
      </c>
      <c r="HT283">
        <v>98.327799999999996</v>
      </c>
    </row>
    <row r="284" spans="1:228" x14ac:dyDescent="0.2">
      <c r="A284">
        <v>269</v>
      </c>
      <c r="B284">
        <v>1670264217.0999999</v>
      </c>
      <c r="C284">
        <v>1070.099999904633</v>
      </c>
      <c r="D284" t="s">
        <v>897</v>
      </c>
      <c r="E284" t="s">
        <v>898</v>
      </c>
      <c r="F284">
        <v>4</v>
      </c>
      <c r="G284">
        <v>1670264214.7874999</v>
      </c>
      <c r="H284">
        <f t="shared" si="136"/>
        <v>1.7823311210814605E-3</v>
      </c>
      <c r="I284">
        <f t="shared" si="137"/>
        <v>1.7823311210814605</v>
      </c>
      <c r="J284">
        <f t="shared" si="138"/>
        <v>39.200618091355601</v>
      </c>
      <c r="K284">
        <f t="shared" si="139"/>
        <v>1753.13</v>
      </c>
      <c r="L284">
        <f t="shared" si="140"/>
        <v>1122.7014022821238</v>
      </c>
      <c r="M284">
        <f t="shared" si="141"/>
        <v>113.47078878202619</v>
      </c>
      <c r="N284">
        <f t="shared" si="142"/>
        <v>177.18784668218012</v>
      </c>
      <c r="O284">
        <f t="shared" si="143"/>
        <v>0.10746544528275793</v>
      </c>
      <c r="P284">
        <f t="shared" si="144"/>
        <v>3.6779234431255823</v>
      </c>
      <c r="Q284">
        <f t="shared" si="145"/>
        <v>0.10575101012464289</v>
      </c>
      <c r="R284">
        <f t="shared" si="146"/>
        <v>6.6246138176746489E-2</v>
      </c>
      <c r="S284">
        <f t="shared" si="147"/>
        <v>226.10872907265784</v>
      </c>
      <c r="T284">
        <f t="shared" si="148"/>
        <v>33.6657401943461</v>
      </c>
      <c r="U284">
        <f t="shared" si="149"/>
        <v>33.400450000000014</v>
      </c>
      <c r="V284">
        <f t="shared" si="150"/>
        <v>5.1669009584153374</v>
      </c>
      <c r="W284">
        <f t="shared" si="151"/>
        <v>70.143027929794528</v>
      </c>
      <c r="X284">
        <f t="shared" si="152"/>
        <v>3.5368197807646657</v>
      </c>
      <c r="Y284">
        <f t="shared" si="153"/>
        <v>5.0422969825377866</v>
      </c>
      <c r="Z284">
        <f t="shared" si="154"/>
        <v>1.6300811776506716</v>
      </c>
      <c r="AA284">
        <f t="shared" si="155"/>
        <v>-78.600802439692401</v>
      </c>
      <c r="AB284">
        <f t="shared" si="156"/>
        <v>-86.261066427444874</v>
      </c>
      <c r="AC284">
        <f t="shared" si="157"/>
        <v>-5.3810433935401063</v>
      </c>
      <c r="AD284">
        <f t="shared" si="158"/>
        <v>55.86581681198048</v>
      </c>
      <c r="AE284">
        <f t="shared" si="159"/>
        <v>62.720379008805466</v>
      </c>
      <c r="AF284">
        <f t="shared" si="160"/>
        <v>1.8114507255066357</v>
      </c>
      <c r="AG284">
        <f t="shared" si="161"/>
        <v>39.200618091355601</v>
      </c>
      <c r="AH284">
        <v>1843.613524687049</v>
      </c>
      <c r="AI284">
        <v>1819.811999999999</v>
      </c>
      <c r="AJ284">
        <v>1.7123886414915801</v>
      </c>
      <c r="AK284">
        <v>66.402608217360225</v>
      </c>
      <c r="AL284">
        <f t="shared" si="162"/>
        <v>1.7823311210814605</v>
      </c>
      <c r="AM284">
        <v>34.273296645534487</v>
      </c>
      <c r="AN284">
        <v>34.988590000000009</v>
      </c>
      <c r="AO284">
        <v>-1.510050258736002E-4</v>
      </c>
      <c r="AP284">
        <v>90.818453597350185</v>
      </c>
      <c r="AQ284">
        <v>142</v>
      </c>
      <c r="AR284">
        <v>22</v>
      </c>
      <c r="AS284">
        <f t="shared" si="163"/>
        <v>1</v>
      </c>
      <c r="AT284">
        <f t="shared" si="164"/>
        <v>0</v>
      </c>
      <c r="AU284">
        <f t="shared" si="165"/>
        <v>47296.396457129864</v>
      </c>
      <c r="AV284">
        <f t="shared" si="166"/>
        <v>1199.95875</v>
      </c>
      <c r="AW284">
        <f t="shared" si="167"/>
        <v>1025.8903824210663</v>
      </c>
      <c r="AX284">
        <f t="shared" si="168"/>
        <v>0.85493804051269784</v>
      </c>
      <c r="AY284">
        <f t="shared" si="169"/>
        <v>0.18843041818950679</v>
      </c>
      <c r="AZ284">
        <v>2.7</v>
      </c>
      <c r="BA284">
        <v>0.5</v>
      </c>
      <c r="BB284" t="s">
        <v>355</v>
      </c>
      <c r="BC284">
        <v>2</v>
      </c>
      <c r="BD284" t="b">
        <v>1</v>
      </c>
      <c r="BE284">
        <v>1670264214.7874999</v>
      </c>
      <c r="BF284">
        <v>1753.13</v>
      </c>
      <c r="BG284">
        <v>1780.5025000000001</v>
      </c>
      <c r="BH284">
        <v>34.993962499999988</v>
      </c>
      <c r="BI284">
        <v>34.267837499999999</v>
      </c>
      <c r="BJ284">
        <v>1758.8</v>
      </c>
      <c r="BK284">
        <v>34.863862500000003</v>
      </c>
      <c r="BL284">
        <v>649.99337500000001</v>
      </c>
      <c r="BM284">
        <v>100.9695</v>
      </c>
      <c r="BN284">
        <v>9.9928212500000002E-2</v>
      </c>
      <c r="BO284">
        <v>32.965412499999999</v>
      </c>
      <c r="BP284">
        <v>33.400450000000014</v>
      </c>
      <c r="BQ284">
        <v>999.9</v>
      </c>
      <c r="BR284">
        <v>0</v>
      </c>
      <c r="BS284">
        <v>0</v>
      </c>
      <c r="BT284">
        <v>9008.28125</v>
      </c>
      <c r="BU284">
        <v>0</v>
      </c>
      <c r="BV284">
        <v>149.33237500000001</v>
      </c>
      <c r="BW284">
        <v>-27.373449999999998</v>
      </c>
      <c r="BX284">
        <v>1816.7049999999999</v>
      </c>
      <c r="BY284">
        <v>1843.68</v>
      </c>
      <c r="BZ284">
        <v>0.72613100000000008</v>
      </c>
      <c r="CA284">
        <v>1780.5025000000001</v>
      </c>
      <c r="CB284">
        <v>34.267837499999999</v>
      </c>
      <c r="CC284">
        <v>3.53332625</v>
      </c>
      <c r="CD284">
        <v>3.4600087500000001</v>
      </c>
      <c r="CE284">
        <v>26.780750000000001</v>
      </c>
      <c r="CF284">
        <v>26.424787500000001</v>
      </c>
      <c r="CG284">
        <v>1199.95875</v>
      </c>
      <c r="CH284">
        <v>0.49998237499999998</v>
      </c>
      <c r="CI284">
        <v>0.50001762500000002</v>
      </c>
      <c r="CJ284">
        <v>0</v>
      </c>
      <c r="CK284">
        <v>945.04487500000005</v>
      </c>
      <c r="CL284">
        <v>4.9990899999999998</v>
      </c>
      <c r="CM284">
        <v>9693.1224999999995</v>
      </c>
      <c r="CN284">
        <v>9557.4674999999988</v>
      </c>
      <c r="CO284">
        <v>42.625</v>
      </c>
      <c r="CP284">
        <v>44.25</v>
      </c>
      <c r="CQ284">
        <v>43.436999999999998</v>
      </c>
      <c r="CR284">
        <v>43.375</v>
      </c>
      <c r="CS284">
        <v>44</v>
      </c>
      <c r="CT284">
        <v>597.45875000000001</v>
      </c>
      <c r="CU284">
        <v>597.50125000000003</v>
      </c>
      <c r="CV284">
        <v>0</v>
      </c>
      <c r="CW284">
        <v>1670264235.8</v>
      </c>
      <c r="CX284">
        <v>0</v>
      </c>
      <c r="CY284">
        <v>1670262879</v>
      </c>
      <c r="CZ284" t="s">
        <v>356</v>
      </c>
      <c r="DA284">
        <v>1670262873</v>
      </c>
      <c r="DB284">
        <v>1670262879</v>
      </c>
      <c r="DC284">
        <v>3</v>
      </c>
      <c r="DD284">
        <v>-7.0000000000000001E-3</v>
      </c>
      <c r="DE284">
        <v>-1.0999999999999999E-2</v>
      </c>
      <c r="DF284">
        <v>-3.9849999999999999</v>
      </c>
      <c r="DG284">
        <v>0.13</v>
      </c>
      <c r="DH284">
        <v>415</v>
      </c>
      <c r="DI284">
        <v>34</v>
      </c>
      <c r="DJ284">
        <v>0.34</v>
      </c>
      <c r="DK284">
        <v>0.13</v>
      </c>
      <c r="DL284">
        <v>-27.427477499999998</v>
      </c>
      <c r="DM284">
        <v>0.21185178236400601</v>
      </c>
      <c r="DN284">
        <v>9.3536275015365017E-2</v>
      </c>
      <c r="DO284">
        <v>0</v>
      </c>
      <c r="DP284">
        <v>0.72649807499999997</v>
      </c>
      <c r="DQ284">
        <v>-6.0041088180131071E-3</v>
      </c>
      <c r="DR284">
        <v>1.5844832026168699E-3</v>
      </c>
      <c r="DS284">
        <v>1</v>
      </c>
      <c r="DT284">
        <v>0</v>
      </c>
      <c r="DU284">
        <v>0</v>
      </c>
      <c r="DV284">
        <v>0</v>
      </c>
      <c r="DW284">
        <v>-1</v>
      </c>
      <c r="DX284">
        <v>1</v>
      </c>
      <c r="DY284">
        <v>2</v>
      </c>
      <c r="DZ284" t="s">
        <v>363</v>
      </c>
      <c r="EA284">
        <v>3.2968199999999999</v>
      </c>
      <c r="EB284">
        <v>2.6253899999999999</v>
      </c>
      <c r="EC284">
        <v>0.26321800000000001</v>
      </c>
      <c r="ED284">
        <v>0.26347399999999999</v>
      </c>
      <c r="EE284">
        <v>0.142009</v>
      </c>
      <c r="EF284">
        <v>0.138436</v>
      </c>
      <c r="EG284">
        <v>22307.599999999999</v>
      </c>
      <c r="EH284">
        <v>22695.9</v>
      </c>
      <c r="EI284">
        <v>28182</v>
      </c>
      <c r="EJ284">
        <v>29672.7</v>
      </c>
      <c r="EK284">
        <v>33279.199999999997</v>
      </c>
      <c r="EL284">
        <v>35488.699999999997</v>
      </c>
      <c r="EM284">
        <v>39774.199999999997</v>
      </c>
      <c r="EN284">
        <v>42395.7</v>
      </c>
      <c r="EO284">
        <v>1.98465</v>
      </c>
      <c r="EP284">
        <v>2.1604999999999999</v>
      </c>
      <c r="EQ284">
        <v>0.144206</v>
      </c>
      <c r="ER284">
        <v>0</v>
      </c>
      <c r="ES284">
        <v>31.060500000000001</v>
      </c>
      <c r="ET284">
        <v>999.9</v>
      </c>
      <c r="EU284">
        <v>51</v>
      </c>
      <c r="EV284">
        <v>39.299999999999997</v>
      </c>
      <c r="EW284">
        <v>36.070599999999999</v>
      </c>
      <c r="EX284">
        <v>57.540300000000002</v>
      </c>
      <c r="EY284">
        <v>-1.51041</v>
      </c>
      <c r="EZ284">
        <v>2</v>
      </c>
      <c r="FA284">
        <v>0.43465199999999998</v>
      </c>
      <c r="FB284">
        <v>0.19903299999999999</v>
      </c>
      <c r="FC284">
        <v>20.2745</v>
      </c>
      <c r="FD284">
        <v>5.2195400000000003</v>
      </c>
      <c r="FE284">
        <v>12.004300000000001</v>
      </c>
      <c r="FF284">
        <v>4.9867999999999997</v>
      </c>
      <c r="FG284">
        <v>3.2845</v>
      </c>
      <c r="FH284">
        <v>9999</v>
      </c>
      <c r="FI284">
        <v>9999</v>
      </c>
      <c r="FJ284">
        <v>9999</v>
      </c>
      <c r="FK284">
        <v>999.9</v>
      </c>
      <c r="FL284">
        <v>1.8658399999999999</v>
      </c>
      <c r="FM284">
        <v>1.86232</v>
      </c>
      <c r="FN284">
        <v>1.86432</v>
      </c>
      <c r="FO284">
        <v>1.86042</v>
      </c>
      <c r="FP284">
        <v>1.86111</v>
      </c>
      <c r="FQ284">
        <v>1.8602099999999999</v>
      </c>
      <c r="FR284">
        <v>1.86189</v>
      </c>
      <c r="FS284">
        <v>1.8585199999999999</v>
      </c>
      <c r="FT284">
        <v>0</v>
      </c>
      <c r="FU284">
        <v>0</v>
      </c>
      <c r="FV284">
        <v>0</v>
      </c>
      <c r="FW284">
        <v>0</v>
      </c>
      <c r="FX284" t="s">
        <v>358</v>
      </c>
      <c r="FY284" t="s">
        <v>359</v>
      </c>
      <c r="FZ284" t="s">
        <v>360</v>
      </c>
      <c r="GA284" t="s">
        <v>360</v>
      </c>
      <c r="GB284" t="s">
        <v>360</v>
      </c>
      <c r="GC284" t="s">
        <v>360</v>
      </c>
      <c r="GD284">
        <v>0</v>
      </c>
      <c r="GE284">
        <v>100</v>
      </c>
      <c r="GF284">
        <v>100</v>
      </c>
      <c r="GG284">
        <v>-5.67</v>
      </c>
      <c r="GH284">
        <v>0.13009999999999999</v>
      </c>
      <c r="GI284">
        <v>-3.0386377359327348</v>
      </c>
      <c r="GJ284">
        <v>-2.737337881603403E-3</v>
      </c>
      <c r="GK284">
        <v>1.2769921614711079E-6</v>
      </c>
      <c r="GL284">
        <v>-3.2469241445839119E-10</v>
      </c>
      <c r="GM284">
        <v>0.13012000000000509</v>
      </c>
      <c r="GN284">
        <v>0</v>
      </c>
      <c r="GO284">
        <v>0</v>
      </c>
      <c r="GP284">
        <v>0</v>
      </c>
      <c r="GQ284">
        <v>4</v>
      </c>
      <c r="GR284">
        <v>2074</v>
      </c>
      <c r="GS284">
        <v>4</v>
      </c>
      <c r="GT284">
        <v>30</v>
      </c>
      <c r="GU284">
        <v>22.4</v>
      </c>
      <c r="GV284">
        <v>22.3</v>
      </c>
      <c r="GW284">
        <v>4.4128400000000001</v>
      </c>
      <c r="GX284">
        <v>2.49634</v>
      </c>
      <c r="GY284">
        <v>2.04834</v>
      </c>
      <c r="GZ284">
        <v>2.6061999999999999</v>
      </c>
      <c r="HA284">
        <v>2.1972700000000001</v>
      </c>
      <c r="HB284">
        <v>2.34985</v>
      </c>
      <c r="HC284">
        <v>42.563699999999997</v>
      </c>
      <c r="HD284">
        <v>13.3352</v>
      </c>
      <c r="HE284">
        <v>18</v>
      </c>
      <c r="HF284">
        <v>523.31600000000003</v>
      </c>
      <c r="HG284">
        <v>722.10699999999997</v>
      </c>
      <c r="HH284">
        <v>30.998999999999999</v>
      </c>
      <c r="HI284">
        <v>32.943300000000001</v>
      </c>
      <c r="HJ284">
        <v>29.9998</v>
      </c>
      <c r="HK284">
        <v>32.858699999999999</v>
      </c>
      <c r="HL284">
        <v>32.851100000000002</v>
      </c>
      <c r="HM284">
        <v>88.217799999999997</v>
      </c>
      <c r="HN284">
        <v>-30</v>
      </c>
      <c r="HO284">
        <v>-30</v>
      </c>
      <c r="HP284">
        <v>31</v>
      </c>
      <c r="HQ284">
        <v>1795.85</v>
      </c>
      <c r="HR284">
        <v>33.834600000000002</v>
      </c>
      <c r="HS284">
        <v>99.296800000000005</v>
      </c>
      <c r="HT284">
        <v>98.328000000000003</v>
      </c>
    </row>
    <row r="285" spans="1:228" x14ac:dyDescent="0.2">
      <c r="A285">
        <v>270</v>
      </c>
      <c r="B285">
        <v>1670264221.0999999</v>
      </c>
      <c r="C285">
        <v>1074.099999904633</v>
      </c>
      <c r="D285" t="s">
        <v>899</v>
      </c>
      <c r="E285" t="s">
        <v>900</v>
      </c>
      <c r="F285">
        <v>4</v>
      </c>
      <c r="G285">
        <v>1670264219.0999999</v>
      </c>
      <c r="H285">
        <f t="shared" si="136"/>
        <v>1.7801496619660551E-3</v>
      </c>
      <c r="I285">
        <f t="shared" si="137"/>
        <v>1.7801496619660551</v>
      </c>
      <c r="J285">
        <f t="shared" si="138"/>
        <v>39.426539088427987</v>
      </c>
      <c r="K285">
        <f t="shared" si="139"/>
        <v>1760.242857142857</v>
      </c>
      <c r="L285">
        <f t="shared" si="140"/>
        <v>1124.5638531314394</v>
      </c>
      <c r="M285">
        <f t="shared" si="141"/>
        <v>113.66011754581957</v>
      </c>
      <c r="N285">
        <f t="shared" si="142"/>
        <v>177.90844823523085</v>
      </c>
      <c r="O285">
        <f t="shared" si="143"/>
        <v>0.10716183779628884</v>
      </c>
      <c r="P285">
        <f t="shared" si="144"/>
        <v>3.6798646011839979</v>
      </c>
      <c r="Q285">
        <f t="shared" si="145"/>
        <v>0.10545787713119945</v>
      </c>
      <c r="R285">
        <f t="shared" si="146"/>
        <v>6.6062010336178728E-2</v>
      </c>
      <c r="S285">
        <f t="shared" si="147"/>
        <v>226.11411304923783</v>
      </c>
      <c r="T285">
        <f t="shared" si="148"/>
        <v>33.668303848049781</v>
      </c>
      <c r="U285">
        <f t="shared" si="149"/>
        <v>33.404971428571429</v>
      </c>
      <c r="V285">
        <f t="shared" si="150"/>
        <v>5.1682099282737282</v>
      </c>
      <c r="W285">
        <f t="shared" si="151"/>
        <v>70.108915368952523</v>
      </c>
      <c r="X285">
        <f t="shared" si="152"/>
        <v>3.5355826182123002</v>
      </c>
      <c r="Y285">
        <f t="shared" si="153"/>
        <v>5.0429857595229901</v>
      </c>
      <c r="Z285">
        <f t="shared" si="154"/>
        <v>1.6326273100614279</v>
      </c>
      <c r="AA285">
        <f t="shared" si="155"/>
        <v>-78.504600092703029</v>
      </c>
      <c r="AB285">
        <f t="shared" si="156"/>
        <v>-86.721439124827413</v>
      </c>
      <c r="AC285">
        <f t="shared" si="157"/>
        <v>-5.407092337849658</v>
      </c>
      <c r="AD285">
        <f t="shared" si="158"/>
        <v>55.48098149385774</v>
      </c>
      <c r="AE285">
        <f t="shared" si="159"/>
        <v>63.052374143561515</v>
      </c>
      <c r="AF285">
        <f t="shared" si="160"/>
        <v>1.8112002205033519</v>
      </c>
      <c r="AG285">
        <f t="shared" si="161"/>
        <v>39.426539088427987</v>
      </c>
      <c r="AH285">
        <v>1850.577612448436</v>
      </c>
      <c r="AI285">
        <v>1826.637212121211</v>
      </c>
      <c r="AJ285">
        <v>1.7230063862254299</v>
      </c>
      <c r="AK285">
        <v>66.402608217360225</v>
      </c>
      <c r="AL285">
        <f t="shared" si="162"/>
        <v>1.7801496619660551</v>
      </c>
      <c r="AM285">
        <v>34.263497551070323</v>
      </c>
      <c r="AN285">
        <v>34.978144117647048</v>
      </c>
      <c r="AO285">
        <v>-1.9672763830136649E-4</v>
      </c>
      <c r="AP285">
        <v>90.818453597350185</v>
      </c>
      <c r="AQ285">
        <v>141</v>
      </c>
      <c r="AR285">
        <v>22</v>
      </c>
      <c r="AS285">
        <f t="shared" si="163"/>
        <v>1</v>
      </c>
      <c r="AT285">
        <f t="shared" si="164"/>
        <v>0</v>
      </c>
      <c r="AU285">
        <f t="shared" si="165"/>
        <v>47330.719698659355</v>
      </c>
      <c r="AV285">
        <f t="shared" si="166"/>
        <v>1199.985714285714</v>
      </c>
      <c r="AW285">
        <f t="shared" si="167"/>
        <v>1025.9135922534911</v>
      </c>
      <c r="AX285">
        <f t="shared" si="168"/>
        <v>0.85493817137994954</v>
      </c>
      <c r="AY285">
        <f t="shared" si="169"/>
        <v>0.18843067076330255</v>
      </c>
      <c r="AZ285">
        <v>2.7</v>
      </c>
      <c r="BA285">
        <v>0.5</v>
      </c>
      <c r="BB285" t="s">
        <v>355</v>
      </c>
      <c r="BC285">
        <v>2</v>
      </c>
      <c r="BD285" t="b">
        <v>1</v>
      </c>
      <c r="BE285">
        <v>1670264219.0999999</v>
      </c>
      <c r="BF285">
        <v>1760.242857142857</v>
      </c>
      <c r="BG285">
        <v>1787.757142857143</v>
      </c>
      <c r="BH285">
        <v>34.981385714285707</v>
      </c>
      <c r="BI285">
        <v>34.255385714285708</v>
      </c>
      <c r="BJ285">
        <v>1765.921428571429</v>
      </c>
      <c r="BK285">
        <v>34.851257142857143</v>
      </c>
      <c r="BL285">
        <v>650.0238571428572</v>
      </c>
      <c r="BM285">
        <v>100.9704285714286</v>
      </c>
      <c r="BN285">
        <v>9.9970614285714285E-2</v>
      </c>
      <c r="BO285">
        <v>32.967842857142863</v>
      </c>
      <c r="BP285">
        <v>33.404971428571429</v>
      </c>
      <c r="BQ285">
        <v>999.89999999999986</v>
      </c>
      <c r="BR285">
        <v>0</v>
      </c>
      <c r="BS285">
        <v>0</v>
      </c>
      <c r="BT285">
        <v>9014.91</v>
      </c>
      <c r="BU285">
        <v>0</v>
      </c>
      <c r="BV285">
        <v>148.51771428571419</v>
      </c>
      <c r="BW285">
        <v>-27.51238571428571</v>
      </c>
      <c r="BX285">
        <v>1824.052857142857</v>
      </c>
      <c r="BY285">
        <v>1851.168571428572</v>
      </c>
      <c r="BZ285">
        <v>0.72599728571428579</v>
      </c>
      <c r="CA285">
        <v>1787.757142857143</v>
      </c>
      <c r="CB285">
        <v>34.255385714285708</v>
      </c>
      <c r="CC285">
        <v>3.5320842857142858</v>
      </c>
      <c r="CD285">
        <v>3.4587785714285721</v>
      </c>
      <c r="CE285">
        <v>26.77475714285714</v>
      </c>
      <c r="CF285">
        <v>26.418757142857139</v>
      </c>
      <c r="CG285">
        <v>1199.985714285714</v>
      </c>
      <c r="CH285">
        <v>0.49997842857142849</v>
      </c>
      <c r="CI285">
        <v>0.5000215714285714</v>
      </c>
      <c r="CJ285">
        <v>0</v>
      </c>
      <c r="CK285">
        <v>944.9001428571429</v>
      </c>
      <c r="CL285">
        <v>4.9990899999999998</v>
      </c>
      <c r="CM285">
        <v>9692.8957142857143</v>
      </c>
      <c r="CN285">
        <v>9557.6628571428573</v>
      </c>
      <c r="CO285">
        <v>42.625</v>
      </c>
      <c r="CP285">
        <v>44.267714285714291</v>
      </c>
      <c r="CQ285">
        <v>43.436999999999998</v>
      </c>
      <c r="CR285">
        <v>43.375</v>
      </c>
      <c r="CS285">
        <v>44</v>
      </c>
      <c r="CT285">
        <v>597.46714285714279</v>
      </c>
      <c r="CU285">
        <v>597.5200000000001</v>
      </c>
      <c r="CV285">
        <v>0</v>
      </c>
      <c r="CW285">
        <v>1670264240</v>
      </c>
      <c r="CX285">
        <v>0</v>
      </c>
      <c r="CY285">
        <v>1670262879</v>
      </c>
      <c r="CZ285" t="s">
        <v>356</v>
      </c>
      <c r="DA285">
        <v>1670262873</v>
      </c>
      <c r="DB285">
        <v>1670262879</v>
      </c>
      <c r="DC285">
        <v>3</v>
      </c>
      <c r="DD285">
        <v>-7.0000000000000001E-3</v>
      </c>
      <c r="DE285">
        <v>-1.0999999999999999E-2</v>
      </c>
      <c r="DF285">
        <v>-3.9849999999999999</v>
      </c>
      <c r="DG285">
        <v>0.13</v>
      </c>
      <c r="DH285">
        <v>415</v>
      </c>
      <c r="DI285">
        <v>34</v>
      </c>
      <c r="DJ285">
        <v>0.34</v>
      </c>
      <c r="DK285">
        <v>0.13</v>
      </c>
      <c r="DL285">
        <v>-27.4227025</v>
      </c>
      <c r="DM285">
        <v>-0.32018724202621168</v>
      </c>
      <c r="DN285">
        <v>9.1141791971356523E-2</v>
      </c>
      <c r="DO285">
        <v>0</v>
      </c>
      <c r="DP285">
        <v>0.72586492499999999</v>
      </c>
      <c r="DQ285">
        <v>1.004409005627784E-3</v>
      </c>
      <c r="DR285">
        <v>1.116672588261659E-3</v>
      </c>
      <c r="DS285">
        <v>1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363</v>
      </c>
      <c r="EA285">
        <v>3.2969599999999999</v>
      </c>
      <c r="EB285">
        <v>2.6252900000000001</v>
      </c>
      <c r="EC285">
        <v>0.26380300000000001</v>
      </c>
      <c r="ED285">
        <v>0.26405499999999998</v>
      </c>
      <c r="EE285">
        <v>0.141982</v>
      </c>
      <c r="EF285">
        <v>0.138405</v>
      </c>
      <c r="EG285">
        <v>22290.1</v>
      </c>
      <c r="EH285">
        <v>22678.2</v>
      </c>
      <c r="EI285">
        <v>28182.3</v>
      </c>
      <c r="EJ285">
        <v>29673.1</v>
      </c>
      <c r="EK285">
        <v>33280.800000000003</v>
      </c>
      <c r="EL285">
        <v>35490.199999999997</v>
      </c>
      <c r="EM285">
        <v>39774.800000000003</v>
      </c>
      <c r="EN285">
        <v>42395.8</v>
      </c>
      <c r="EO285">
        <v>1.9853499999999999</v>
      </c>
      <c r="EP285">
        <v>2.1604800000000002</v>
      </c>
      <c r="EQ285">
        <v>0.14526800000000001</v>
      </c>
      <c r="ER285">
        <v>0</v>
      </c>
      <c r="ES285">
        <v>31.060500000000001</v>
      </c>
      <c r="ET285">
        <v>999.9</v>
      </c>
      <c r="EU285">
        <v>50.9</v>
      </c>
      <c r="EV285">
        <v>39.299999999999997</v>
      </c>
      <c r="EW285">
        <v>35.995699999999999</v>
      </c>
      <c r="EX285">
        <v>57.030299999999997</v>
      </c>
      <c r="EY285">
        <v>-1.5344500000000001</v>
      </c>
      <c r="EZ285">
        <v>2</v>
      </c>
      <c r="FA285">
        <v>0.43461100000000003</v>
      </c>
      <c r="FB285">
        <v>0.19719</v>
      </c>
      <c r="FC285">
        <v>20.2745</v>
      </c>
      <c r="FD285">
        <v>5.2196899999999999</v>
      </c>
      <c r="FE285">
        <v>12.0044</v>
      </c>
      <c r="FF285">
        <v>4.9865500000000003</v>
      </c>
      <c r="FG285">
        <v>3.2845</v>
      </c>
      <c r="FH285">
        <v>9999</v>
      </c>
      <c r="FI285">
        <v>9999</v>
      </c>
      <c r="FJ285">
        <v>9999</v>
      </c>
      <c r="FK285">
        <v>999.9</v>
      </c>
      <c r="FL285">
        <v>1.8658399999999999</v>
      </c>
      <c r="FM285">
        <v>1.86233</v>
      </c>
      <c r="FN285">
        <v>1.86432</v>
      </c>
      <c r="FO285">
        <v>1.8604499999999999</v>
      </c>
      <c r="FP285">
        <v>1.86111</v>
      </c>
      <c r="FQ285">
        <v>1.8602000000000001</v>
      </c>
      <c r="FR285">
        <v>1.86191</v>
      </c>
      <c r="FS285">
        <v>1.8585199999999999</v>
      </c>
      <c r="FT285">
        <v>0</v>
      </c>
      <c r="FU285">
        <v>0</v>
      </c>
      <c r="FV285">
        <v>0</v>
      </c>
      <c r="FW285">
        <v>0</v>
      </c>
      <c r="FX285" t="s">
        <v>358</v>
      </c>
      <c r="FY285" t="s">
        <v>359</v>
      </c>
      <c r="FZ285" t="s">
        <v>360</v>
      </c>
      <c r="GA285" t="s">
        <v>360</v>
      </c>
      <c r="GB285" t="s">
        <v>360</v>
      </c>
      <c r="GC285" t="s">
        <v>360</v>
      </c>
      <c r="GD285">
        <v>0</v>
      </c>
      <c r="GE285">
        <v>100</v>
      </c>
      <c r="GF285">
        <v>100</v>
      </c>
      <c r="GG285">
        <v>-5.68</v>
      </c>
      <c r="GH285">
        <v>0.13009999999999999</v>
      </c>
      <c r="GI285">
        <v>-3.0386377359327348</v>
      </c>
      <c r="GJ285">
        <v>-2.737337881603403E-3</v>
      </c>
      <c r="GK285">
        <v>1.2769921614711079E-6</v>
      </c>
      <c r="GL285">
        <v>-3.2469241445839119E-10</v>
      </c>
      <c r="GM285">
        <v>0.13012000000000509</v>
      </c>
      <c r="GN285">
        <v>0</v>
      </c>
      <c r="GO285">
        <v>0</v>
      </c>
      <c r="GP285">
        <v>0</v>
      </c>
      <c r="GQ285">
        <v>4</v>
      </c>
      <c r="GR285">
        <v>2074</v>
      </c>
      <c r="GS285">
        <v>4</v>
      </c>
      <c r="GT285">
        <v>30</v>
      </c>
      <c r="GU285">
        <v>22.5</v>
      </c>
      <c r="GV285">
        <v>22.4</v>
      </c>
      <c r="GW285">
        <v>4.4250499999999997</v>
      </c>
      <c r="GX285">
        <v>2.49634</v>
      </c>
      <c r="GY285">
        <v>2.04834</v>
      </c>
      <c r="GZ285">
        <v>2.6061999999999999</v>
      </c>
      <c r="HA285">
        <v>2.1972700000000001</v>
      </c>
      <c r="HB285">
        <v>2.3730500000000001</v>
      </c>
      <c r="HC285">
        <v>42.563699999999997</v>
      </c>
      <c r="HD285">
        <v>13.3352</v>
      </c>
      <c r="HE285">
        <v>18</v>
      </c>
      <c r="HF285">
        <v>523.76300000000003</v>
      </c>
      <c r="HG285">
        <v>722.05</v>
      </c>
      <c r="HH285">
        <v>30.999300000000002</v>
      </c>
      <c r="HI285">
        <v>32.941099999999999</v>
      </c>
      <c r="HJ285">
        <v>29.9998</v>
      </c>
      <c r="HK285">
        <v>32.856499999999997</v>
      </c>
      <c r="HL285">
        <v>32.848300000000002</v>
      </c>
      <c r="HM285">
        <v>88.471999999999994</v>
      </c>
      <c r="HN285">
        <v>-30</v>
      </c>
      <c r="HO285">
        <v>-30</v>
      </c>
      <c r="HP285">
        <v>31</v>
      </c>
      <c r="HQ285">
        <v>1802.53</v>
      </c>
      <c r="HR285">
        <v>33.834600000000002</v>
      </c>
      <c r="HS285">
        <v>99.298299999999998</v>
      </c>
      <c r="HT285">
        <v>98.328800000000001</v>
      </c>
    </row>
    <row r="286" spans="1:228" x14ac:dyDescent="0.2">
      <c r="A286">
        <v>271</v>
      </c>
      <c r="B286">
        <v>1670264225.0999999</v>
      </c>
      <c r="C286">
        <v>1078.099999904633</v>
      </c>
      <c r="D286" t="s">
        <v>901</v>
      </c>
      <c r="E286" t="s">
        <v>902</v>
      </c>
      <c r="F286">
        <v>4</v>
      </c>
      <c r="G286">
        <v>1670264222.7874999</v>
      </c>
      <c r="H286">
        <f t="shared" si="136"/>
        <v>1.7907355852453126E-3</v>
      </c>
      <c r="I286">
        <f t="shared" si="137"/>
        <v>1.7907355852453126</v>
      </c>
      <c r="J286">
        <f t="shared" si="138"/>
        <v>39.158952435663444</v>
      </c>
      <c r="K286">
        <f t="shared" si="139"/>
        <v>1766.4625000000001</v>
      </c>
      <c r="L286">
        <f t="shared" si="140"/>
        <v>1136.0350258088822</v>
      </c>
      <c r="M286">
        <f t="shared" si="141"/>
        <v>114.82029029923406</v>
      </c>
      <c r="N286">
        <f t="shared" si="142"/>
        <v>178.53827782140283</v>
      </c>
      <c r="O286">
        <f t="shared" si="143"/>
        <v>0.10745081283829473</v>
      </c>
      <c r="P286">
        <f t="shared" si="144"/>
        <v>3.6777842250070365</v>
      </c>
      <c r="Q286">
        <f t="shared" si="145"/>
        <v>0.10573677674314794</v>
      </c>
      <c r="R286">
        <f t="shared" si="146"/>
        <v>6.6237207209311033E-2</v>
      </c>
      <c r="S286">
        <f t="shared" si="147"/>
        <v>226.11380578477434</v>
      </c>
      <c r="T286">
        <f t="shared" si="148"/>
        <v>33.668152852476531</v>
      </c>
      <c r="U286">
        <f t="shared" si="149"/>
        <v>33.421012500000003</v>
      </c>
      <c r="V286">
        <f t="shared" si="150"/>
        <v>5.172856203647509</v>
      </c>
      <c r="W286">
        <f t="shared" si="151"/>
        <v>70.088187287798206</v>
      </c>
      <c r="X286">
        <f t="shared" si="152"/>
        <v>3.5348739514928522</v>
      </c>
      <c r="Y286">
        <f t="shared" si="153"/>
        <v>5.0434660793520703</v>
      </c>
      <c r="Z286">
        <f t="shared" si="154"/>
        <v>1.6379822521546568</v>
      </c>
      <c r="AA286">
        <f t="shared" si="155"/>
        <v>-78.971439309318285</v>
      </c>
      <c r="AB286">
        <f t="shared" si="156"/>
        <v>-89.516974549490527</v>
      </c>
      <c r="AC286">
        <f t="shared" si="157"/>
        <v>-5.5850369140088869</v>
      </c>
      <c r="AD286">
        <f t="shared" si="158"/>
        <v>52.040355011956621</v>
      </c>
      <c r="AE286">
        <f t="shared" si="159"/>
        <v>63.052725056196529</v>
      </c>
      <c r="AF286">
        <f t="shared" si="160"/>
        <v>1.8203254588293489</v>
      </c>
      <c r="AG286">
        <f t="shared" si="161"/>
        <v>39.158952435663444</v>
      </c>
      <c r="AH286">
        <v>1857.561907398185</v>
      </c>
      <c r="AI286">
        <v>1833.649818181819</v>
      </c>
      <c r="AJ286">
        <v>1.744368076696946</v>
      </c>
      <c r="AK286">
        <v>66.402608217360225</v>
      </c>
      <c r="AL286">
        <f t="shared" si="162"/>
        <v>1.7907355852453126</v>
      </c>
      <c r="AM286">
        <v>34.25130772020303</v>
      </c>
      <c r="AN286">
        <v>34.969618235294099</v>
      </c>
      <c r="AO286">
        <v>-8.8979053815055822E-5</v>
      </c>
      <c r="AP286">
        <v>90.818453597350185</v>
      </c>
      <c r="AQ286">
        <v>141</v>
      </c>
      <c r="AR286">
        <v>22</v>
      </c>
      <c r="AS286">
        <f t="shared" si="163"/>
        <v>1</v>
      </c>
      <c r="AT286">
        <f t="shared" si="164"/>
        <v>0</v>
      </c>
      <c r="AU286">
        <f t="shared" si="165"/>
        <v>47293.28256183862</v>
      </c>
      <c r="AV286">
        <f t="shared" si="166"/>
        <v>1199.9862499999999</v>
      </c>
      <c r="AW286">
        <f t="shared" si="167"/>
        <v>1025.9138387485875</v>
      </c>
      <c r="AX286">
        <f t="shared" si="168"/>
        <v>0.85493799512168378</v>
      </c>
      <c r="AY286">
        <f t="shared" si="169"/>
        <v>0.18843033058484993</v>
      </c>
      <c r="AZ286">
        <v>2.7</v>
      </c>
      <c r="BA286">
        <v>0.5</v>
      </c>
      <c r="BB286" t="s">
        <v>355</v>
      </c>
      <c r="BC286">
        <v>2</v>
      </c>
      <c r="BD286" t="b">
        <v>1</v>
      </c>
      <c r="BE286">
        <v>1670264222.7874999</v>
      </c>
      <c r="BF286">
        <v>1766.4625000000001</v>
      </c>
      <c r="BG286">
        <v>1793.98875</v>
      </c>
      <c r="BH286">
        <v>34.974137499999998</v>
      </c>
      <c r="BI286">
        <v>34.244462499999997</v>
      </c>
      <c r="BJ286">
        <v>1772.15</v>
      </c>
      <c r="BK286">
        <v>34.844037499999999</v>
      </c>
      <c r="BL286">
        <v>650.013375</v>
      </c>
      <c r="BM286">
        <v>100.971125</v>
      </c>
      <c r="BN286">
        <v>9.9957925000000003E-2</v>
      </c>
      <c r="BO286">
        <v>32.969537500000001</v>
      </c>
      <c r="BP286">
        <v>33.421012500000003</v>
      </c>
      <c r="BQ286">
        <v>999.9</v>
      </c>
      <c r="BR286">
        <v>0</v>
      </c>
      <c r="BS286">
        <v>0</v>
      </c>
      <c r="BT286">
        <v>9007.6550000000007</v>
      </c>
      <c r="BU286">
        <v>0</v>
      </c>
      <c r="BV286">
        <v>147.824375</v>
      </c>
      <c r="BW286">
        <v>-27.5248375</v>
      </c>
      <c r="BX286">
        <v>1830.48125</v>
      </c>
      <c r="BY286">
        <v>1857.6</v>
      </c>
      <c r="BZ286">
        <v>0.72970525000000008</v>
      </c>
      <c r="CA286">
        <v>1793.98875</v>
      </c>
      <c r="CB286">
        <v>34.244462499999997</v>
      </c>
      <c r="CC286">
        <v>3.5313775000000001</v>
      </c>
      <c r="CD286">
        <v>3.45769875</v>
      </c>
      <c r="CE286">
        <v>26.771362499999999</v>
      </c>
      <c r="CF286">
        <v>26.413462500000001</v>
      </c>
      <c r="CG286">
        <v>1199.9862499999999</v>
      </c>
      <c r="CH286">
        <v>0.4999825</v>
      </c>
      <c r="CI286">
        <v>0.5000175</v>
      </c>
      <c r="CJ286">
        <v>0</v>
      </c>
      <c r="CK286">
        <v>944.83199999999999</v>
      </c>
      <c r="CL286">
        <v>4.9990899999999998</v>
      </c>
      <c r="CM286">
        <v>9692.0250000000015</v>
      </c>
      <c r="CN286">
        <v>9557.682499999999</v>
      </c>
      <c r="CO286">
        <v>42.625</v>
      </c>
      <c r="CP286">
        <v>44.265500000000003</v>
      </c>
      <c r="CQ286">
        <v>43.436999999999998</v>
      </c>
      <c r="CR286">
        <v>43.375</v>
      </c>
      <c r="CS286">
        <v>43.992125000000001</v>
      </c>
      <c r="CT286">
        <v>597.47500000000002</v>
      </c>
      <c r="CU286">
        <v>597.51375000000007</v>
      </c>
      <c r="CV286">
        <v>0</v>
      </c>
      <c r="CW286">
        <v>1670264244.2</v>
      </c>
      <c r="CX286">
        <v>0</v>
      </c>
      <c r="CY286">
        <v>1670262879</v>
      </c>
      <c r="CZ286" t="s">
        <v>356</v>
      </c>
      <c r="DA286">
        <v>1670262873</v>
      </c>
      <c r="DB286">
        <v>1670262879</v>
      </c>
      <c r="DC286">
        <v>3</v>
      </c>
      <c r="DD286">
        <v>-7.0000000000000001E-3</v>
      </c>
      <c r="DE286">
        <v>-1.0999999999999999E-2</v>
      </c>
      <c r="DF286">
        <v>-3.9849999999999999</v>
      </c>
      <c r="DG286">
        <v>0.13</v>
      </c>
      <c r="DH286">
        <v>415</v>
      </c>
      <c r="DI286">
        <v>34</v>
      </c>
      <c r="DJ286">
        <v>0.34</v>
      </c>
      <c r="DK286">
        <v>0.13</v>
      </c>
      <c r="DL286">
        <v>-27.446272499999999</v>
      </c>
      <c r="DM286">
        <v>-0.57257673545966148</v>
      </c>
      <c r="DN286">
        <v>9.5863233274024351E-2</v>
      </c>
      <c r="DO286">
        <v>0</v>
      </c>
      <c r="DP286">
        <v>0.72652772500000007</v>
      </c>
      <c r="DQ286">
        <v>1.27118836772973E-2</v>
      </c>
      <c r="DR286">
        <v>1.8862357883825101E-3</v>
      </c>
      <c r="DS286">
        <v>1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363</v>
      </c>
      <c r="EA286">
        <v>3.2969599999999999</v>
      </c>
      <c r="EB286">
        <v>2.6253199999999999</v>
      </c>
      <c r="EC286">
        <v>0.26438299999999998</v>
      </c>
      <c r="ED286">
        <v>0.264625</v>
      </c>
      <c r="EE286">
        <v>0.141962</v>
      </c>
      <c r="EF286">
        <v>0.138374</v>
      </c>
      <c r="EG286">
        <v>22272.799999999999</v>
      </c>
      <c r="EH286">
        <v>22660.7</v>
      </c>
      <c r="EI286">
        <v>28182.7</v>
      </c>
      <c r="EJ286">
        <v>29673.200000000001</v>
      </c>
      <c r="EK286">
        <v>33281.599999999999</v>
      </c>
      <c r="EL286">
        <v>35491.699999999997</v>
      </c>
      <c r="EM286">
        <v>39774.800000000003</v>
      </c>
      <c r="EN286">
        <v>42396.2</v>
      </c>
      <c r="EO286">
        <v>1.9854499999999999</v>
      </c>
      <c r="EP286">
        <v>2.16052</v>
      </c>
      <c r="EQ286">
        <v>0.14530499999999999</v>
      </c>
      <c r="ER286">
        <v>0</v>
      </c>
      <c r="ES286">
        <v>31.061699999999998</v>
      </c>
      <c r="ET286">
        <v>999.9</v>
      </c>
      <c r="EU286">
        <v>50.9</v>
      </c>
      <c r="EV286">
        <v>39.299999999999997</v>
      </c>
      <c r="EW286">
        <v>35.996899999999997</v>
      </c>
      <c r="EX286">
        <v>57.030299999999997</v>
      </c>
      <c r="EY286">
        <v>-1.57853</v>
      </c>
      <c r="EZ286">
        <v>2</v>
      </c>
      <c r="FA286">
        <v>0.43423800000000001</v>
      </c>
      <c r="FB286">
        <v>0.19531599999999999</v>
      </c>
      <c r="FC286">
        <v>20.2744</v>
      </c>
      <c r="FD286">
        <v>5.2192400000000001</v>
      </c>
      <c r="FE286">
        <v>12.0046</v>
      </c>
      <c r="FF286">
        <v>4.9863499999999998</v>
      </c>
      <c r="FG286">
        <v>3.2844799999999998</v>
      </c>
      <c r="FH286">
        <v>9999</v>
      </c>
      <c r="FI286">
        <v>9999</v>
      </c>
      <c r="FJ286">
        <v>9999</v>
      </c>
      <c r="FK286">
        <v>999.9</v>
      </c>
      <c r="FL286">
        <v>1.8658399999999999</v>
      </c>
      <c r="FM286">
        <v>1.8623099999999999</v>
      </c>
      <c r="FN286">
        <v>1.86432</v>
      </c>
      <c r="FO286">
        <v>1.8604499999999999</v>
      </c>
      <c r="FP286">
        <v>1.86111</v>
      </c>
      <c r="FQ286">
        <v>1.8602099999999999</v>
      </c>
      <c r="FR286">
        <v>1.8619399999999999</v>
      </c>
      <c r="FS286">
        <v>1.8585199999999999</v>
      </c>
      <c r="FT286">
        <v>0</v>
      </c>
      <c r="FU286">
        <v>0</v>
      </c>
      <c r="FV286">
        <v>0</v>
      </c>
      <c r="FW286">
        <v>0</v>
      </c>
      <c r="FX286" t="s">
        <v>358</v>
      </c>
      <c r="FY286" t="s">
        <v>359</v>
      </c>
      <c r="FZ286" t="s">
        <v>360</v>
      </c>
      <c r="GA286" t="s">
        <v>360</v>
      </c>
      <c r="GB286" t="s">
        <v>360</v>
      </c>
      <c r="GC286" t="s">
        <v>360</v>
      </c>
      <c r="GD286">
        <v>0</v>
      </c>
      <c r="GE286">
        <v>100</v>
      </c>
      <c r="GF286">
        <v>100</v>
      </c>
      <c r="GG286">
        <v>-5.7</v>
      </c>
      <c r="GH286">
        <v>0.13009999999999999</v>
      </c>
      <c r="GI286">
        <v>-3.0386377359327348</v>
      </c>
      <c r="GJ286">
        <v>-2.737337881603403E-3</v>
      </c>
      <c r="GK286">
        <v>1.2769921614711079E-6</v>
      </c>
      <c r="GL286">
        <v>-3.2469241445839119E-10</v>
      </c>
      <c r="GM286">
        <v>0.13012000000000509</v>
      </c>
      <c r="GN286">
        <v>0</v>
      </c>
      <c r="GO286">
        <v>0</v>
      </c>
      <c r="GP286">
        <v>0</v>
      </c>
      <c r="GQ286">
        <v>4</v>
      </c>
      <c r="GR286">
        <v>2074</v>
      </c>
      <c r="GS286">
        <v>4</v>
      </c>
      <c r="GT286">
        <v>30</v>
      </c>
      <c r="GU286">
        <v>22.5</v>
      </c>
      <c r="GV286">
        <v>22.4</v>
      </c>
      <c r="GW286">
        <v>4.4372600000000002</v>
      </c>
      <c r="GX286">
        <v>2.49756</v>
      </c>
      <c r="GY286">
        <v>2.04834</v>
      </c>
      <c r="GZ286">
        <v>2.6061999999999999</v>
      </c>
      <c r="HA286">
        <v>2.1972700000000001</v>
      </c>
      <c r="HB286">
        <v>2.3901400000000002</v>
      </c>
      <c r="HC286">
        <v>42.536999999999999</v>
      </c>
      <c r="HD286">
        <v>13.343999999999999</v>
      </c>
      <c r="HE286">
        <v>18</v>
      </c>
      <c r="HF286">
        <v>523.81200000000001</v>
      </c>
      <c r="HG286">
        <v>722.07100000000003</v>
      </c>
      <c r="HH286">
        <v>30.999400000000001</v>
      </c>
      <c r="HI286">
        <v>32.938899999999997</v>
      </c>
      <c r="HJ286">
        <v>29.9998</v>
      </c>
      <c r="HK286">
        <v>32.854300000000002</v>
      </c>
      <c r="HL286">
        <v>32.8461</v>
      </c>
      <c r="HM286">
        <v>88.721500000000006</v>
      </c>
      <c r="HN286">
        <v>-30</v>
      </c>
      <c r="HO286">
        <v>-30</v>
      </c>
      <c r="HP286">
        <v>31</v>
      </c>
      <c r="HQ286">
        <v>1809.21</v>
      </c>
      <c r="HR286">
        <v>33.834600000000002</v>
      </c>
      <c r="HS286">
        <v>99.2988</v>
      </c>
      <c r="HT286">
        <v>98.329400000000007</v>
      </c>
    </row>
    <row r="287" spans="1:228" x14ac:dyDescent="0.2">
      <c r="A287">
        <v>272</v>
      </c>
      <c r="B287">
        <v>1670264229.0999999</v>
      </c>
      <c r="C287">
        <v>1082.099999904633</v>
      </c>
      <c r="D287" t="s">
        <v>903</v>
      </c>
      <c r="E287" t="s">
        <v>904</v>
      </c>
      <c r="F287">
        <v>4</v>
      </c>
      <c r="G287">
        <v>1670264227.0999999</v>
      </c>
      <c r="H287">
        <f t="shared" si="136"/>
        <v>1.7936681236375837E-3</v>
      </c>
      <c r="I287">
        <f t="shared" si="137"/>
        <v>1.7936681236375838</v>
      </c>
      <c r="J287">
        <f t="shared" si="138"/>
        <v>38.866733728298811</v>
      </c>
      <c r="K287">
        <f t="shared" si="139"/>
        <v>1773.6985714285711</v>
      </c>
      <c r="L287">
        <f t="shared" si="140"/>
        <v>1148.1156854135552</v>
      </c>
      <c r="M287">
        <f t="shared" si="141"/>
        <v>116.04119235441868</v>
      </c>
      <c r="N287">
        <f t="shared" si="142"/>
        <v>179.26947582095144</v>
      </c>
      <c r="O287">
        <f t="shared" si="143"/>
        <v>0.10758425611482213</v>
      </c>
      <c r="P287">
        <f t="shared" si="144"/>
        <v>3.674532728107621</v>
      </c>
      <c r="Q287">
        <f t="shared" si="145"/>
        <v>0.10586450251183606</v>
      </c>
      <c r="R287">
        <f t="shared" si="146"/>
        <v>6.6317537137911317E-2</v>
      </c>
      <c r="S287">
        <f t="shared" si="147"/>
        <v>226.11052976379244</v>
      </c>
      <c r="T287">
        <f t="shared" si="148"/>
        <v>33.67390770604316</v>
      </c>
      <c r="U287">
        <f t="shared" si="149"/>
        <v>33.419528571428572</v>
      </c>
      <c r="V287">
        <f t="shared" si="150"/>
        <v>5.1724262332126756</v>
      </c>
      <c r="W287">
        <f t="shared" si="151"/>
        <v>70.042634762859578</v>
      </c>
      <c r="X287">
        <f t="shared" si="152"/>
        <v>3.5337292441759787</v>
      </c>
      <c r="Y287">
        <f t="shared" si="153"/>
        <v>5.0451118181661467</v>
      </c>
      <c r="Z287">
        <f t="shared" si="154"/>
        <v>1.6386969890366969</v>
      </c>
      <c r="AA287">
        <f t="shared" si="155"/>
        <v>-79.100764252417434</v>
      </c>
      <c r="AB287">
        <f t="shared" si="156"/>
        <v>-87.993815607921647</v>
      </c>
      <c r="AC287">
        <f t="shared" si="157"/>
        <v>-5.4949799799213022</v>
      </c>
      <c r="AD287">
        <f t="shared" si="158"/>
        <v>53.52096992353205</v>
      </c>
      <c r="AE287">
        <f t="shared" si="159"/>
        <v>62.871599055341711</v>
      </c>
      <c r="AF287">
        <f t="shared" si="160"/>
        <v>1.822209042228494</v>
      </c>
      <c r="AG287">
        <f t="shared" si="161"/>
        <v>38.866733728298811</v>
      </c>
      <c r="AH287">
        <v>1864.39977818083</v>
      </c>
      <c r="AI287">
        <v>1840.590242424242</v>
      </c>
      <c r="AJ287">
        <v>1.750013133763483</v>
      </c>
      <c r="AK287">
        <v>66.402608217360225</v>
      </c>
      <c r="AL287">
        <f t="shared" si="162"/>
        <v>1.7936681236375838</v>
      </c>
      <c r="AM287">
        <v>34.239433865993192</v>
      </c>
      <c r="AN287">
        <v>34.959118529411768</v>
      </c>
      <c r="AO287">
        <v>-1.201065876672008E-4</v>
      </c>
      <c r="AP287">
        <v>90.818453597350185</v>
      </c>
      <c r="AQ287">
        <v>141</v>
      </c>
      <c r="AR287">
        <v>22</v>
      </c>
      <c r="AS287">
        <f t="shared" si="163"/>
        <v>1</v>
      </c>
      <c r="AT287">
        <f t="shared" si="164"/>
        <v>0</v>
      </c>
      <c r="AU287">
        <f t="shared" si="165"/>
        <v>47234.2820410739</v>
      </c>
      <c r="AV287">
        <f t="shared" si="166"/>
        <v>1199.97</v>
      </c>
      <c r="AW287">
        <f t="shared" si="167"/>
        <v>1025.8998351107732</v>
      </c>
      <c r="AX287">
        <f t="shared" si="168"/>
        <v>0.85493790270654535</v>
      </c>
      <c r="AY287">
        <f t="shared" si="169"/>
        <v>0.18843015222363263</v>
      </c>
      <c r="AZ287">
        <v>2.7</v>
      </c>
      <c r="BA287">
        <v>0.5</v>
      </c>
      <c r="BB287" t="s">
        <v>355</v>
      </c>
      <c r="BC287">
        <v>2</v>
      </c>
      <c r="BD287" t="b">
        <v>1</v>
      </c>
      <c r="BE287">
        <v>1670264227.0999999</v>
      </c>
      <c r="BF287">
        <v>1773.6985714285711</v>
      </c>
      <c r="BG287">
        <v>1801.1571428571431</v>
      </c>
      <c r="BH287">
        <v>34.96284285714286</v>
      </c>
      <c r="BI287">
        <v>34.232385714285719</v>
      </c>
      <c r="BJ287">
        <v>1779.3957142857139</v>
      </c>
      <c r="BK287">
        <v>34.832728571428582</v>
      </c>
      <c r="BL287">
        <v>649.99685714285715</v>
      </c>
      <c r="BM287">
        <v>100.971</v>
      </c>
      <c r="BN287">
        <v>9.999295714285715E-2</v>
      </c>
      <c r="BO287">
        <v>32.975342857142863</v>
      </c>
      <c r="BP287">
        <v>33.419528571428572</v>
      </c>
      <c r="BQ287">
        <v>999.89999999999986</v>
      </c>
      <c r="BR287">
        <v>0</v>
      </c>
      <c r="BS287">
        <v>0</v>
      </c>
      <c r="BT287">
        <v>8996.4285714285706</v>
      </c>
      <c r="BU287">
        <v>0</v>
      </c>
      <c r="BV287">
        <v>146.96414285714289</v>
      </c>
      <c r="BW287">
        <v>-27.454985714285719</v>
      </c>
      <c r="BX287">
        <v>1837.96</v>
      </c>
      <c r="BY287">
        <v>1865</v>
      </c>
      <c r="BZ287">
        <v>0.73047157142857144</v>
      </c>
      <c r="CA287">
        <v>1801.1571428571431</v>
      </c>
      <c r="CB287">
        <v>34.232385714285719</v>
      </c>
      <c r="CC287">
        <v>3.5302357142857139</v>
      </c>
      <c r="CD287">
        <v>3.45648</v>
      </c>
      <c r="CE287">
        <v>26.76585714285714</v>
      </c>
      <c r="CF287">
        <v>26.40748571428572</v>
      </c>
      <c r="CG287">
        <v>1199.97</v>
      </c>
      <c r="CH287">
        <v>0.49998828571428572</v>
      </c>
      <c r="CI287">
        <v>0.50001171428571423</v>
      </c>
      <c r="CJ287">
        <v>0</v>
      </c>
      <c r="CK287">
        <v>944.84428571428555</v>
      </c>
      <c r="CL287">
        <v>4.9990899999999998</v>
      </c>
      <c r="CM287">
        <v>9690.9971428571425</v>
      </c>
      <c r="CN287">
        <v>9557.562857142857</v>
      </c>
      <c r="CO287">
        <v>42.625</v>
      </c>
      <c r="CP287">
        <v>44.25</v>
      </c>
      <c r="CQ287">
        <v>43.419285714285721</v>
      </c>
      <c r="CR287">
        <v>43.375</v>
      </c>
      <c r="CS287">
        <v>44</v>
      </c>
      <c r="CT287">
        <v>597.47</v>
      </c>
      <c r="CU287">
        <v>597.50142857142862</v>
      </c>
      <c r="CV287">
        <v>0</v>
      </c>
      <c r="CW287">
        <v>1670264247.8</v>
      </c>
      <c r="CX287">
        <v>0</v>
      </c>
      <c r="CY287">
        <v>1670262879</v>
      </c>
      <c r="CZ287" t="s">
        <v>356</v>
      </c>
      <c r="DA287">
        <v>1670262873</v>
      </c>
      <c r="DB287">
        <v>1670262879</v>
      </c>
      <c r="DC287">
        <v>3</v>
      </c>
      <c r="DD287">
        <v>-7.0000000000000001E-3</v>
      </c>
      <c r="DE287">
        <v>-1.0999999999999999E-2</v>
      </c>
      <c r="DF287">
        <v>-3.9849999999999999</v>
      </c>
      <c r="DG287">
        <v>0.13</v>
      </c>
      <c r="DH287">
        <v>415</v>
      </c>
      <c r="DI287">
        <v>34</v>
      </c>
      <c r="DJ287">
        <v>0.34</v>
      </c>
      <c r="DK287">
        <v>0.13</v>
      </c>
      <c r="DL287">
        <v>-27.4775125</v>
      </c>
      <c r="DM287">
        <v>-4.3115572232548027E-2</v>
      </c>
      <c r="DN287">
        <v>6.5965105121950779E-2</v>
      </c>
      <c r="DO287">
        <v>1</v>
      </c>
      <c r="DP287">
        <v>0.727733725</v>
      </c>
      <c r="DQ287">
        <v>1.5792461538459819E-2</v>
      </c>
      <c r="DR287">
        <v>2.1516701999551402E-3</v>
      </c>
      <c r="DS287">
        <v>1</v>
      </c>
      <c r="DT287">
        <v>0</v>
      </c>
      <c r="DU287">
        <v>0</v>
      </c>
      <c r="DV287">
        <v>0</v>
      </c>
      <c r="DW287">
        <v>-1</v>
      </c>
      <c r="DX287">
        <v>2</v>
      </c>
      <c r="DY287">
        <v>2</v>
      </c>
      <c r="DZ287" t="s">
        <v>357</v>
      </c>
      <c r="EA287">
        <v>3.2968700000000002</v>
      </c>
      <c r="EB287">
        <v>2.6252399999999998</v>
      </c>
      <c r="EC287">
        <v>0.26495999999999997</v>
      </c>
      <c r="ED287">
        <v>0.26518900000000001</v>
      </c>
      <c r="EE287">
        <v>0.141931</v>
      </c>
      <c r="EF287">
        <v>0.138346</v>
      </c>
      <c r="EG287">
        <v>22255.4</v>
      </c>
      <c r="EH287">
        <v>22643.200000000001</v>
      </c>
      <c r="EI287">
        <v>28182.9</v>
      </c>
      <c r="EJ287">
        <v>29673.1</v>
      </c>
      <c r="EK287">
        <v>33283.1</v>
      </c>
      <c r="EL287">
        <v>35492.800000000003</v>
      </c>
      <c r="EM287">
        <v>39775</v>
      </c>
      <c r="EN287">
        <v>42396</v>
      </c>
      <c r="EO287">
        <v>1.9852799999999999</v>
      </c>
      <c r="EP287">
        <v>2.1605500000000002</v>
      </c>
      <c r="EQ287">
        <v>0.14551</v>
      </c>
      <c r="ER287">
        <v>0</v>
      </c>
      <c r="ES287">
        <v>31.063800000000001</v>
      </c>
      <c r="ET287">
        <v>999.9</v>
      </c>
      <c r="EU287">
        <v>50.9</v>
      </c>
      <c r="EV287">
        <v>39.299999999999997</v>
      </c>
      <c r="EW287">
        <v>35.995199999999997</v>
      </c>
      <c r="EX287">
        <v>57.420299999999997</v>
      </c>
      <c r="EY287">
        <v>-1.5745199999999999</v>
      </c>
      <c r="EZ287">
        <v>2</v>
      </c>
      <c r="FA287">
        <v>0.43407499999999999</v>
      </c>
      <c r="FB287">
        <v>0.19353999999999999</v>
      </c>
      <c r="FC287">
        <v>20.2745</v>
      </c>
      <c r="FD287">
        <v>5.2192400000000001</v>
      </c>
      <c r="FE287">
        <v>12.0046</v>
      </c>
      <c r="FF287">
        <v>4.9863999999999997</v>
      </c>
      <c r="FG287">
        <v>3.2844500000000001</v>
      </c>
      <c r="FH287">
        <v>9999</v>
      </c>
      <c r="FI287">
        <v>9999</v>
      </c>
      <c r="FJ287">
        <v>9999</v>
      </c>
      <c r="FK287">
        <v>999.9</v>
      </c>
      <c r="FL287">
        <v>1.8658399999999999</v>
      </c>
      <c r="FM287">
        <v>1.86232</v>
      </c>
      <c r="FN287">
        <v>1.86432</v>
      </c>
      <c r="FO287">
        <v>1.8604700000000001</v>
      </c>
      <c r="FP287">
        <v>1.86111</v>
      </c>
      <c r="FQ287">
        <v>1.8602099999999999</v>
      </c>
      <c r="FR287">
        <v>1.86192</v>
      </c>
      <c r="FS287">
        <v>1.8585100000000001</v>
      </c>
      <c r="FT287">
        <v>0</v>
      </c>
      <c r="FU287">
        <v>0</v>
      </c>
      <c r="FV287">
        <v>0</v>
      </c>
      <c r="FW287">
        <v>0</v>
      </c>
      <c r="FX287" t="s">
        <v>358</v>
      </c>
      <c r="FY287" t="s">
        <v>359</v>
      </c>
      <c r="FZ287" t="s">
        <v>360</v>
      </c>
      <c r="GA287" t="s">
        <v>360</v>
      </c>
      <c r="GB287" t="s">
        <v>360</v>
      </c>
      <c r="GC287" t="s">
        <v>360</v>
      </c>
      <c r="GD287">
        <v>0</v>
      </c>
      <c r="GE287">
        <v>100</v>
      </c>
      <c r="GF287">
        <v>100</v>
      </c>
      <c r="GG287">
        <v>-5.7</v>
      </c>
      <c r="GH287">
        <v>0.13009999999999999</v>
      </c>
      <c r="GI287">
        <v>-3.0386377359327348</v>
      </c>
      <c r="GJ287">
        <v>-2.737337881603403E-3</v>
      </c>
      <c r="GK287">
        <v>1.2769921614711079E-6</v>
      </c>
      <c r="GL287">
        <v>-3.2469241445839119E-10</v>
      </c>
      <c r="GM287">
        <v>0.13012000000000509</v>
      </c>
      <c r="GN287">
        <v>0</v>
      </c>
      <c r="GO287">
        <v>0</v>
      </c>
      <c r="GP287">
        <v>0</v>
      </c>
      <c r="GQ287">
        <v>4</v>
      </c>
      <c r="GR287">
        <v>2074</v>
      </c>
      <c r="GS287">
        <v>4</v>
      </c>
      <c r="GT287">
        <v>30</v>
      </c>
      <c r="GU287">
        <v>22.6</v>
      </c>
      <c r="GV287">
        <v>22.5</v>
      </c>
      <c r="GW287">
        <v>4.4506800000000002</v>
      </c>
      <c r="GX287">
        <v>2.50122</v>
      </c>
      <c r="GY287">
        <v>2.04834</v>
      </c>
      <c r="GZ287">
        <v>2.6061999999999999</v>
      </c>
      <c r="HA287">
        <v>2.1972700000000001</v>
      </c>
      <c r="HB287">
        <v>2.3730500000000001</v>
      </c>
      <c r="HC287">
        <v>42.536999999999999</v>
      </c>
      <c r="HD287">
        <v>13.343999999999999</v>
      </c>
      <c r="HE287">
        <v>18</v>
      </c>
      <c r="HF287">
        <v>523.67200000000003</v>
      </c>
      <c r="HG287">
        <v>722.077</v>
      </c>
      <c r="HH287">
        <v>30.999500000000001</v>
      </c>
      <c r="HI287">
        <v>32.936100000000003</v>
      </c>
      <c r="HJ287">
        <v>29.9998</v>
      </c>
      <c r="HK287">
        <v>32.851500000000001</v>
      </c>
      <c r="HL287">
        <v>32.8446</v>
      </c>
      <c r="HM287">
        <v>88.972399999999993</v>
      </c>
      <c r="HN287">
        <v>-30</v>
      </c>
      <c r="HO287">
        <v>-30</v>
      </c>
      <c r="HP287">
        <v>31</v>
      </c>
      <c r="HQ287">
        <v>1815.89</v>
      </c>
      <c r="HR287">
        <v>33.834600000000002</v>
      </c>
      <c r="HS287">
        <v>99.299300000000002</v>
      </c>
      <c r="HT287">
        <v>98.328999999999994</v>
      </c>
    </row>
    <row r="288" spans="1:228" x14ac:dyDescent="0.2">
      <c r="A288">
        <v>273</v>
      </c>
      <c r="B288">
        <v>1670264233.0999999</v>
      </c>
      <c r="C288">
        <v>1086.099999904633</v>
      </c>
      <c r="D288" t="s">
        <v>905</v>
      </c>
      <c r="E288" t="s">
        <v>906</v>
      </c>
      <c r="F288">
        <v>4</v>
      </c>
      <c r="G288">
        <v>1670264230.7874999</v>
      </c>
      <c r="H288">
        <f t="shared" si="136"/>
        <v>1.7973748736062486E-3</v>
      </c>
      <c r="I288">
        <f t="shared" si="137"/>
        <v>1.7973748736062485</v>
      </c>
      <c r="J288">
        <f t="shared" si="138"/>
        <v>39.675189091578062</v>
      </c>
      <c r="K288">
        <f t="shared" si="139"/>
        <v>1779.9012499999999</v>
      </c>
      <c r="L288">
        <f t="shared" si="140"/>
        <v>1142.8982362245706</v>
      </c>
      <c r="M288">
        <f t="shared" si="141"/>
        <v>115.51256605808348</v>
      </c>
      <c r="N288">
        <f t="shared" si="142"/>
        <v>179.89437222046021</v>
      </c>
      <c r="O288">
        <f t="shared" si="143"/>
        <v>0.10773207437868046</v>
      </c>
      <c r="P288">
        <f t="shared" si="144"/>
        <v>3.6755137293810134</v>
      </c>
      <c r="Q288">
        <f t="shared" si="145"/>
        <v>0.1060080848765232</v>
      </c>
      <c r="R288">
        <f t="shared" si="146"/>
        <v>6.6407648559502652E-2</v>
      </c>
      <c r="S288">
        <f t="shared" si="147"/>
        <v>226.10740573557007</v>
      </c>
      <c r="T288">
        <f t="shared" si="148"/>
        <v>33.676221601961743</v>
      </c>
      <c r="U288">
        <f t="shared" si="149"/>
        <v>33.420462499999999</v>
      </c>
      <c r="V288">
        <f t="shared" si="150"/>
        <v>5.1726968367314363</v>
      </c>
      <c r="W288">
        <f t="shared" si="151"/>
        <v>70.012322299072167</v>
      </c>
      <c r="X288">
        <f t="shared" si="152"/>
        <v>3.5328515154976645</v>
      </c>
      <c r="Y288">
        <f t="shared" si="153"/>
        <v>5.0460424672193511</v>
      </c>
      <c r="Z288">
        <f t="shared" si="154"/>
        <v>1.6398453212337718</v>
      </c>
      <c r="AA288">
        <f t="shared" si="155"/>
        <v>-79.264231926035563</v>
      </c>
      <c r="AB288">
        <f t="shared" si="156"/>
        <v>-87.551998837718713</v>
      </c>
      <c r="AC288">
        <f t="shared" si="157"/>
        <v>-5.4660433023900179</v>
      </c>
      <c r="AD288">
        <f t="shared" si="158"/>
        <v>53.825131669425787</v>
      </c>
      <c r="AE288">
        <f t="shared" si="159"/>
        <v>62.883099166718956</v>
      </c>
      <c r="AF288">
        <f t="shared" si="160"/>
        <v>1.8250323535783872</v>
      </c>
      <c r="AG288">
        <f t="shared" si="161"/>
        <v>39.675189091578062</v>
      </c>
      <c r="AH288">
        <v>1871.368438382445</v>
      </c>
      <c r="AI288">
        <v>1847.4419999999991</v>
      </c>
      <c r="AJ288">
        <v>1.6928978595182751</v>
      </c>
      <c r="AK288">
        <v>66.402608217360225</v>
      </c>
      <c r="AL288">
        <f t="shared" si="162"/>
        <v>1.7973748736062485</v>
      </c>
      <c r="AM288">
        <v>34.229324308483427</v>
      </c>
      <c r="AN288">
        <v>34.950393235294108</v>
      </c>
      <c r="AO288">
        <v>-9.5296541878108523E-5</v>
      </c>
      <c r="AP288">
        <v>90.818453597350185</v>
      </c>
      <c r="AQ288">
        <v>141</v>
      </c>
      <c r="AR288">
        <v>22</v>
      </c>
      <c r="AS288">
        <f t="shared" si="163"/>
        <v>1</v>
      </c>
      <c r="AT288">
        <f t="shared" si="164"/>
        <v>0</v>
      </c>
      <c r="AU288">
        <f t="shared" si="165"/>
        <v>47251.296251894273</v>
      </c>
      <c r="AV288">
        <f t="shared" si="166"/>
        <v>1199.9525000000001</v>
      </c>
      <c r="AW288">
        <f t="shared" si="167"/>
        <v>1025.8849635935596</v>
      </c>
      <c r="AX288">
        <f t="shared" si="168"/>
        <v>0.85493797762291379</v>
      </c>
      <c r="AY288">
        <f t="shared" si="169"/>
        <v>0.18843029681222387</v>
      </c>
      <c r="AZ288">
        <v>2.7</v>
      </c>
      <c r="BA288">
        <v>0.5</v>
      </c>
      <c r="BB288" t="s">
        <v>355</v>
      </c>
      <c r="BC288">
        <v>2</v>
      </c>
      <c r="BD288" t="b">
        <v>1</v>
      </c>
      <c r="BE288">
        <v>1670264230.7874999</v>
      </c>
      <c r="BF288">
        <v>1779.9012499999999</v>
      </c>
      <c r="BG288">
        <v>1807.3724999999999</v>
      </c>
      <c r="BH288">
        <v>34.954549999999998</v>
      </c>
      <c r="BI288">
        <v>34.222924999999996</v>
      </c>
      <c r="BJ288">
        <v>1785.60375</v>
      </c>
      <c r="BK288">
        <v>34.824437500000002</v>
      </c>
      <c r="BL288">
        <v>649.97037499999999</v>
      </c>
      <c r="BM288">
        <v>100.969875</v>
      </c>
      <c r="BN288">
        <v>9.9986162500000003E-2</v>
      </c>
      <c r="BO288">
        <v>32.978625000000001</v>
      </c>
      <c r="BP288">
        <v>33.420462499999999</v>
      </c>
      <c r="BQ288">
        <v>999.9</v>
      </c>
      <c r="BR288">
        <v>0</v>
      </c>
      <c r="BS288">
        <v>0</v>
      </c>
      <c r="BT288">
        <v>8999.9187500000007</v>
      </c>
      <c r="BU288">
        <v>0</v>
      </c>
      <c r="BV288">
        <v>146.024125</v>
      </c>
      <c r="BW288">
        <v>-27.470937500000002</v>
      </c>
      <c r="BX288">
        <v>1844.37</v>
      </c>
      <c r="BY288">
        <v>1871.4175</v>
      </c>
      <c r="BZ288">
        <v>0.73161125000000005</v>
      </c>
      <c r="CA288">
        <v>1807.3724999999999</v>
      </c>
      <c r="CB288">
        <v>34.222924999999996</v>
      </c>
      <c r="CC288">
        <v>3.5293625</v>
      </c>
      <c r="CD288">
        <v>3.4554887500000002</v>
      </c>
      <c r="CE288">
        <v>26.7616625</v>
      </c>
      <c r="CF288">
        <v>26.402625</v>
      </c>
      <c r="CG288">
        <v>1199.9525000000001</v>
      </c>
      <c r="CH288">
        <v>0.49998575000000001</v>
      </c>
      <c r="CI288">
        <v>0.50001424999999999</v>
      </c>
      <c r="CJ288">
        <v>0</v>
      </c>
      <c r="CK288">
        <v>944.74649999999997</v>
      </c>
      <c r="CL288">
        <v>4.9990899999999998</v>
      </c>
      <c r="CM288">
        <v>9689.9850000000006</v>
      </c>
      <c r="CN288">
        <v>9557.4037500000013</v>
      </c>
      <c r="CO288">
        <v>42.625</v>
      </c>
      <c r="CP288">
        <v>44.25</v>
      </c>
      <c r="CQ288">
        <v>43.421499999999988</v>
      </c>
      <c r="CR288">
        <v>43.367125000000001</v>
      </c>
      <c r="CS288">
        <v>44</v>
      </c>
      <c r="CT288">
        <v>597.45749999999998</v>
      </c>
      <c r="CU288">
        <v>597.495</v>
      </c>
      <c r="CV288">
        <v>0</v>
      </c>
      <c r="CW288">
        <v>1670264252</v>
      </c>
      <c r="CX288">
        <v>0</v>
      </c>
      <c r="CY288">
        <v>1670262879</v>
      </c>
      <c r="CZ288" t="s">
        <v>356</v>
      </c>
      <c r="DA288">
        <v>1670262873</v>
      </c>
      <c r="DB288">
        <v>1670262879</v>
      </c>
      <c r="DC288">
        <v>3</v>
      </c>
      <c r="DD288">
        <v>-7.0000000000000001E-3</v>
      </c>
      <c r="DE288">
        <v>-1.0999999999999999E-2</v>
      </c>
      <c r="DF288">
        <v>-3.9849999999999999</v>
      </c>
      <c r="DG288">
        <v>0.13</v>
      </c>
      <c r="DH288">
        <v>415</v>
      </c>
      <c r="DI288">
        <v>34</v>
      </c>
      <c r="DJ288">
        <v>0.34</v>
      </c>
      <c r="DK288">
        <v>0.13</v>
      </c>
      <c r="DL288">
        <v>-27.462654999999991</v>
      </c>
      <c r="DM288">
        <v>-0.1872765478424214</v>
      </c>
      <c r="DN288">
        <v>6.1649472625481441E-2</v>
      </c>
      <c r="DO288">
        <v>0</v>
      </c>
      <c r="DP288">
        <v>0.72861622500000001</v>
      </c>
      <c r="DQ288">
        <v>2.249028517823607E-2</v>
      </c>
      <c r="DR288">
        <v>2.4914257914645959E-3</v>
      </c>
      <c r="DS288">
        <v>1</v>
      </c>
      <c r="DT288">
        <v>0</v>
      </c>
      <c r="DU288">
        <v>0</v>
      </c>
      <c r="DV288">
        <v>0</v>
      </c>
      <c r="DW288">
        <v>-1</v>
      </c>
      <c r="DX288">
        <v>1</v>
      </c>
      <c r="DY288">
        <v>2</v>
      </c>
      <c r="DZ288" t="s">
        <v>363</v>
      </c>
      <c r="EA288">
        <v>3.29684</v>
      </c>
      <c r="EB288">
        <v>2.6252399999999998</v>
      </c>
      <c r="EC288">
        <v>0.26552799999999999</v>
      </c>
      <c r="ED288">
        <v>0.26576100000000002</v>
      </c>
      <c r="EE288">
        <v>0.141905</v>
      </c>
      <c r="EF288">
        <v>0.138319</v>
      </c>
      <c r="EG288">
        <v>22238</v>
      </c>
      <c r="EH288">
        <v>22625.5</v>
      </c>
      <c r="EI288">
        <v>28182.7</v>
      </c>
      <c r="EJ288">
        <v>29673.1</v>
      </c>
      <c r="EK288">
        <v>33283.599999999999</v>
      </c>
      <c r="EL288">
        <v>35493.699999999997</v>
      </c>
      <c r="EM288">
        <v>39774.400000000001</v>
      </c>
      <c r="EN288">
        <v>42395.7</v>
      </c>
      <c r="EO288">
        <v>1.98505</v>
      </c>
      <c r="EP288">
        <v>2.16065</v>
      </c>
      <c r="EQ288">
        <v>0.14544299999999999</v>
      </c>
      <c r="ER288">
        <v>0</v>
      </c>
      <c r="ES288">
        <v>31.066500000000001</v>
      </c>
      <c r="ET288">
        <v>999.9</v>
      </c>
      <c r="EU288">
        <v>50.9</v>
      </c>
      <c r="EV288">
        <v>39.299999999999997</v>
      </c>
      <c r="EW288">
        <v>35.9955</v>
      </c>
      <c r="EX288">
        <v>57.360300000000002</v>
      </c>
      <c r="EY288">
        <v>-1.4984</v>
      </c>
      <c r="EZ288">
        <v>2</v>
      </c>
      <c r="FA288">
        <v>0.433892</v>
      </c>
      <c r="FB288">
        <v>0.19261200000000001</v>
      </c>
      <c r="FC288">
        <v>20.2744</v>
      </c>
      <c r="FD288">
        <v>5.2193899999999998</v>
      </c>
      <c r="FE288">
        <v>12.0044</v>
      </c>
      <c r="FF288">
        <v>4.98665</v>
      </c>
      <c r="FG288">
        <v>3.2844799999999998</v>
      </c>
      <c r="FH288">
        <v>9999</v>
      </c>
      <c r="FI288">
        <v>9999</v>
      </c>
      <c r="FJ288">
        <v>9999</v>
      </c>
      <c r="FK288">
        <v>999.9</v>
      </c>
      <c r="FL288">
        <v>1.8658399999999999</v>
      </c>
      <c r="FM288">
        <v>1.8623099999999999</v>
      </c>
      <c r="FN288">
        <v>1.86432</v>
      </c>
      <c r="FO288">
        <v>1.8604499999999999</v>
      </c>
      <c r="FP288">
        <v>1.86111</v>
      </c>
      <c r="FQ288">
        <v>1.8602000000000001</v>
      </c>
      <c r="FR288">
        <v>1.86188</v>
      </c>
      <c r="FS288">
        <v>1.8585199999999999</v>
      </c>
      <c r="FT288">
        <v>0</v>
      </c>
      <c r="FU288">
        <v>0</v>
      </c>
      <c r="FV288">
        <v>0</v>
      </c>
      <c r="FW288">
        <v>0</v>
      </c>
      <c r="FX288" t="s">
        <v>358</v>
      </c>
      <c r="FY288" t="s">
        <v>359</v>
      </c>
      <c r="FZ288" t="s">
        <v>360</v>
      </c>
      <c r="GA288" t="s">
        <v>360</v>
      </c>
      <c r="GB288" t="s">
        <v>360</v>
      </c>
      <c r="GC288" t="s">
        <v>360</v>
      </c>
      <c r="GD288">
        <v>0</v>
      </c>
      <c r="GE288">
        <v>100</v>
      </c>
      <c r="GF288">
        <v>100</v>
      </c>
      <c r="GG288">
        <v>-5.71</v>
      </c>
      <c r="GH288">
        <v>0.13009999999999999</v>
      </c>
      <c r="GI288">
        <v>-3.0386377359327348</v>
      </c>
      <c r="GJ288">
        <v>-2.737337881603403E-3</v>
      </c>
      <c r="GK288">
        <v>1.2769921614711079E-6</v>
      </c>
      <c r="GL288">
        <v>-3.2469241445839119E-10</v>
      </c>
      <c r="GM288">
        <v>0.13012000000000509</v>
      </c>
      <c r="GN288">
        <v>0</v>
      </c>
      <c r="GO288">
        <v>0</v>
      </c>
      <c r="GP288">
        <v>0</v>
      </c>
      <c r="GQ288">
        <v>4</v>
      </c>
      <c r="GR288">
        <v>2074</v>
      </c>
      <c r="GS288">
        <v>4</v>
      </c>
      <c r="GT288">
        <v>30</v>
      </c>
      <c r="GU288">
        <v>22.7</v>
      </c>
      <c r="GV288">
        <v>22.6</v>
      </c>
      <c r="GW288">
        <v>4.4628899999999998</v>
      </c>
      <c r="GX288">
        <v>2.49878</v>
      </c>
      <c r="GY288">
        <v>2.04834</v>
      </c>
      <c r="GZ288">
        <v>2.6061999999999999</v>
      </c>
      <c r="HA288">
        <v>2.1972700000000001</v>
      </c>
      <c r="HB288">
        <v>2.33765</v>
      </c>
      <c r="HC288">
        <v>42.536999999999999</v>
      </c>
      <c r="HD288">
        <v>13.3352</v>
      </c>
      <c r="HE288">
        <v>18</v>
      </c>
      <c r="HF288">
        <v>523.50400000000002</v>
      </c>
      <c r="HG288">
        <v>722.14200000000005</v>
      </c>
      <c r="HH288">
        <v>30.999600000000001</v>
      </c>
      <c r="HI288">
        <v>32.933799999999998</v>
      </c>
      <c r="HJ288">
        <v>29.9998</v>
      </c>
      <c r="HK288">
        <v>32.849200000000003</v>
      </c>
      <c r="HL288">
        <v>32.842399999999998</v>
      </c>
      <c r="HM288">
        <v>89.224900000000005</v>
      </c>
      <c r="HN288">
        <v>-30</v>
      </c>
      <c r="HO288">
        <v>-30</v>
      </c>
      <c r="HP288">
        <v>31</v>
      </c>
      <c r="HQ288">
        <v>1822.57</v>
      </c>
      <c r="HR288">
        <v>33.834600000000002</v>
      </c>
      <c r="HS288">
        <v>99.298199999999994</v>
      </c>
      <c r="HT288">
        <v>98.328599999999994</v>
      </c>
    </row>
    <row r="289" spans="1:228" x14ac:dyDescent="0.2">
      <c r="A289">
        <v>274</v>
      </c>
      <c r="B289">
        <v>1670264237.0999999</v>
      </c>
      <c r="C289">
        <v>1090.099999904633</v>
      </c>
      <c r="D289" t="s">
        <v>907</v>
      </c>
      <c r="E289" t="s">
        <v>908</v>
      </c>
      <c r="F289">
        <v>4</v>
      </c>
      <c r="G289">
        <v>1670264235.0999999</v>
      </c>
      <c r="H289">
        <f t="shared" si="136"/>
        <v>1.808380229048595E-3</v>
      </c>
      <c r="I289">
        <f t="shared" si="137"/>
        <v>1.8083802290485951</v>
      </c>
      <c r="J289">
        <f t="shared" si="138"/>
        <v>39.888881165382941</v>
      </c>
      <c r="K289">
        <f t="shared" si="139"/>
        <v>1787.032857142857</v>
      </c>
      <c r="L289">
        <f t="shared" si="140"/>
        <v>1148.6638956254549</v>
      </c>
      <c r="M289">
        <f t="shared" si="141"/>
        <v>116.09553175517718</v>
      </c>
      <c r="N289">
        <f t="shared" si="142"/>
        <v>180.61552261204019</v>
      </c>
      <c r="O289">
        <f t="shared" si="143"/>
        <v>0.10812069884854809</v>
      </c>
      <c r="P289">
        <f t="shared" si="144"/>
        <v>3.6749460012134154</v>
      </c>
      <c r="Q289">
        <f t="shared" si="145"/>
        <v>0.10638409340669272</v>
      </c>
      <c r="R289">
        <f t="shared" si="146"/>
        <v>6.6643762013979715E-2</v>
      </c>
      <c r="S289">
        <f t="shared" si="147"/>
        <v>226.12057976398611</v>
      </c>
      <c r="T289">
        <f t="shared" si="148"/>
        <v>33.675639749496966</v>
      </c>
      <c r="U289">
        <f t="shared" si="149"/>
        <v>33.431928571428571</v>
      </c>
      <c r="V289">
        <f t="shared" si="150"/>
        <v>5.1760201067286928</v>
      </c>
      <c r="W289">
        <f t="shared" si="151"/>
        <v>69.988968817064929</v>
      </c>
      <c r="X289">
        <f t="shared" si="152"/>
        <v>3.5319828542591689</v>
      </c>
      <c r="Y289">
        <f t="shared" si="153"/>
        <v>5.046485058939731</v>
      </c>
      <c r="Z289">
        <f t="shared" si="154"/>
        <v>1.6440372524695239</v>
      </c>
      <c r="AA289">
        <f t="shared" si="155"/>
        <v>-79.749568101043039</v>
      </c>
      <c r="AB289">
        <f t="shared" si="156"/>
        <v>-89.500961254061949</v>
      </c>
      <c r="AC289">
        <f t="shared" si="157"/>
        <v>-5.5889408564004448</v>
      </c>
      <c r="AD289">
        <f t="shared" si="158"/>
        <v>51.281109552480657</v>
      </c>
      <c r="AE289">
        <f t="shared" si="159"/>
        <v>62.921077521101971</v>
      </c>
      <c r="AF289">
        <f t="shared" si="160"/>
        <v>1.8338794040119895</v>
      </c>
      <c r="AG289">
        <f t="shared" si="161"/>
        <v>39.888881165382941</v>
      </c>
      <c r="AH289">
        <v>1878.2495497412949</v>
      </c>
      <c r="AI289">
        <v>1854.2609696969689</v>
      </c>
      <c r="AJ289">
        <v>1.6860116885146019</v>
      </c>
      <c r="AK289">
        <v>66.402608217360225</v>
      </c>
      <c r="AL289">
        <f t="shared" si="162"/>
        <v>1.8083802290485951</v>
      </c>
      <c r="AM289">
        <v>34.218819305450928</v>
      </c>
      <c r="AN289">
        <v>34.944350882352943</v>
      </c>
      <c r="AO289">
        <v>-1.124792400330173E-4</v>
      </c>
      <c r="AP289">
        <v>90.818453597350185</v>
      </c>
      <c r="AQ289">
        <v>141</v>
      </c>
      <c r="AR289">
        <v>22</v>
      </c>
      <c r="AS289">
        <f t="shared" si="163"/>
        <v>1</v>
      </c>
      <c r="AT289">
        <f t="shared" si="164"/>
        <v>0</v>
      </c>
      <c r="AU289">
        <f t="shared" si="165"/>
        <v>47240.91175356842</v>
      </c>
      <c r="AV289">
        <f t="shared" si="166"/>
        <v>1200.025714285714</v>
      </c>
      <c r="AW289">
        <f t="shared" si="167"/>
        <v>1025.9472351108732</v>
      </c>
      <c r="AX289">
        <f t="shared" si="168"/>
        <v>0.85493770916529344</v>
      </c>
      <c r="AY289">
        <f t="shared" si="169"/>
        <v>0.18842977868901656</v>
      </c>
      <c r="AZ289">
        <v>2.7</v>
      </c>
      <c r="BA289">
        <v>0.5</v>
      </c>
      <c r="BB289" t="s">
        <v>355</v>
      </c>
      <c r="BC289">
        <v>2</v>
      </c>
      <c r="BD289" t="b">
        <v>1</v>
      </c>
      <c r="BE289">
        <v>1670264235.0999999</v>
      </c>
      <c r="BF289">
        <v>1787.032857142857</v>
      </c>
      <c r="BG289">
        <v>1814.53</v>
      </c>
      <c r="BH289">
        <v>34.945885714285723</v>
      </c>
      <c r="BI289">
        <v>34.21075714285714</v>
      </c>
      <c r="BJ289">
        <v>1792.744285714286</v>
      </c>
      <c r="BK289">
        <v>34.815757142857137</v>
      </c>
      <c r="BL289">
        <v>650.01428571428573</v>
      </c>
      <c r="BM289">
        <v>100.97</v>
      </c>
      <c r="BN289">
        <v>0.1000625285714286</v>
      </c>
      <c r="BO289">
        <v>32.980185714285717</v>
      </c>
      <c r="BP289">
        <v>33.431928571428571</v>
      </c>
      <c r="BQ289">
        <v>999.89999999999986</v>
      </c>
      <c r="BR289">
        <v>0</v>
      </c>
      <c r="BS289">
        <v>0</v>
      </c>
      <c r="BT289">
        <v>8997.9457142857154</v>
      </c>
      <c r="BU289">
        <v>0</v>
      </c>
      <c r="BV289">
        <v>144.83257142857141</v>
      </c>
      <c r="BW289">
        <v>-27.497699999999998</v>
      </c>
      <c r="BX289">
        <v>1851.741428571429</v>
      </c>
      <c r="BY289">
        <v>1878.805714285714</v>
      </c>
      <c r="BZ289">
        <v>0.73511642857142845</v>
      </c>
      <c r="CA289">
        <v>1814.53</v>
      </c>
      <c r="CB289">
        <v>34.21075714285714</v>
      </c>
      <c r="CC289">
        <v>3.5284842857142849</v>
      </c>
      <c r="CD289">
        <v>3.4542600000000001</v>
      </c>
      <c r="CE289">
        <v>26.757428571428569</v>
      </c>
      <c r="CF289">
        <v>26.396614285714289</v>
      </c>
      <c r="CG289">
        <v>1200.025714285714</v>
      </c>
      <c r="CH289">
        <v>0.4999925714285714</v>
      </c>
      <c r="CI289">
        <v>0.50000742857142855</v>
      </c>
      <c r="CJ289">
        <v>0</v>
      </c>
      <c r="CK289">
        <v>944.71399999999994</v>
      </c>
      <c r="CL289">
        <v>4.9990899999999998</v>
      </c>
      <c r="CM289">
        <v>9689.7528571428575</v>
      </c>
      <c r="CN289">
        <v>9558.0385714285712</v>
      </c>
      <c r="CO289">
        <v>42.616</v>
      </c>
      <c r="CP289">
        <v>44.25</v>
      </c>
      <c r="CQ289">
        <v>43.401571428571422</v>
      </c>
      <c r="CR289">
        <v>43.347999999999999</v>
      </c>
      <c r="CS289">
        <v>43.991</v>
      </c>
      <c r="CT289">
        <v>597.50571428571425</v>
      </c>
      <c r="CU289">
        <v>597.52142857142849</v>
      </c>
      <c r="CV289">
        <v>0</v>
      </c>
      <c r="CW289">
        <v>1670264256.2</v>
      </c>
      <c r="CX289">
        <v>0</v>
      </c>
      <c r="CY289">
        <v>1670262879</v>
      </c>
      <c r="CZ289" t="s">
        <v>356</v>
      </c>
      <c r="DA289">
        <v>1670262873</v>
      </c>
      <c r="DB289">
        <v>1670262879</v>
      </c>
      <c r="DC289">
        <v>3</v>
      </c>
      <c r="DD289">
        <v>-7.0000000000000001E-3</v>
      </c>
      <c r="DE289">
        <v>-1.0999999999999999E-2</v>
      </c>
      <c r="DF289">
        <v>-3.9849999999999999</v>
      </c>
      <c r="DG289">
        <v>0.13</v>
      </c>
      <c r="DH289">
        <v>415</v>
      </c>
      <c r="DI289">
        <v>34</v>
      </c>
      <c r="DJ289">
        <v>0.34</v>
      </c>
      <c r="DK289">
        <v>0.13</v>
      </c>
      <c r="DL289">
        <v>-27.489202500000001</v>
      </c>
      <c r="DM289">
        <v>2.5721200750471369E-2</v>
      </c>
      <c r="DN289">
        <v>4.5197137561464922E-2</v>
      </c>
      <c r="DO289">
        <v>1</v>
      </c>
      <c r="DP289">
        <v>0.73012192499999995</v>
      </c>
      <c r="DQ289">
        <v>2.8483688555344961E-2</v>
      </c>
      <c r="DR289">
        <v>3.0671408786319171E-3</v>
      </c>
      <c r="DS289">
        <v>1</v>
      </c>
      <c r="DT289">
        <v>0</v>
      </c>
      <c r="DU289">
        <v>0</v>
      </c>
      <c r="DV289">
        <v>0</v>
      </c>
      <c r="DW289">
        <v>-1</v>
      </c>
      <c r="DX289">
        <v>2</v>
      </c>
      <c r="DY289">
        <v>2</v>
      </c>
      <c r="DZ289" t="s">
        <v>357</v>
      </c>
      <c r="EA289">
        <v>3.2969300000000001</v>
      </c>
      <c r="EB289">
        <v>2.6254200000000001</v>
      </c>
      <c r="EC289">
        <v>0.26608999999999999</v>
      </c>
      <c r="ED289">
        <v>0.26631700000000003</v>
      </c>
      <c r="EE289">
        <v>0.14189299999999999</v>
      </c>
      <c r="EF289">
        <v>0.13828099999999999</v>
      </c>
      <c r="EG289">
        <v>22220.5</v>
      </c>
      <c r="EH289">
        <v>22608.3</v>
      </c>
      <c r="EI289">
        <v>28182.2</v>
      </c>
      <c r="EJ289">
        <v>29673.200000000001</v>
      </c>
      <c r="EK289">
        <v>33284.400000000001</v>
      </c>
      <c r="EL289">
        <v>35495.4</v>
      </c>
      <c r="EM289">
        <v>39774.699999999997</v>
      </c>
      <c r="EN289">
        <v>42395.7</v>
      </c>
      <c r="EO289">
        <v>1.9859199999999999</v>
      </c>
      <c r="EP289">
        <v>2.1605500000000002</v>
      </c>
      <c r="EQ289">
        <v>0.145812</v>
      </c>
      <c r="ER289">
        <v>0</v>
      </c>
      <c r="ES289">
        <v>31.069900000000001</v>
      </c>
      <c r="ET289">
        <v>999.9</v>
      </c>
      <c r="EU289">
        <v>50.9</v>
      </c>
      <c r="EV289">
        <v>39.299999999999997</v>
      </c>
      <c r="EW289">
        <v>35.996299999999998</v>
      </c>
      <c r="EX289">
        <v>57.510300000000001</v>
      </c>
      <c r="EY289">
        <v>-1.4182699999999999</v>
      </c>
      <c r="EZ289">
        <v>2</v>
      </c>
      <c r="FA289">
        <v>0.43350899999999998</v>
      </c>
      <c r="FB289">
        <v>0.19186</v>
      </c>
      <c r="FC289">
        <v>20.2744</v>
      </c>
      <c r="FD289">
        <v>5.2196899999999999</v>
      </c>
      <c r="FE289">
        <v>12.0044</v>
      </c>
      <c r="FF289">
        <v>4.9865000000000004</v>
      </c>
      <c r="FG289">
        <v>3.2844799999999998</v>
      </c>
      <c r="FH289">
        <v>9999</v>
      </c>
      <c r="FI289">
        <v>9999</v>
      </c>
      <c r="FJ289">
        <v>9999</v>
      </c>
      <c r="FK289">
        <v>999.9</v>
      </c>
      <c r="FL289">
        <v>1.8658399999999999</v>
      </c>
      <c r="FM289">
        <v>1.8623099999999999</v>
      </c>
      <c r="FN289">
        <v>1.86432</v>
      </c>
      <c r="FO289">
        <v>1.8604400000000001</v>
      </c>
      <c r="FP289">
        <v>1.86111</v>
      </c>
      <c r="FQ289">
        <v>1.8602000000000001</v>
      </c>
      <c r="FR289">
        <v>1.86189</v>
      </c>
      <c r="FS289">
        <v>1.8585199999999999</v>
      </c>
      <c r="FT289">
        <v>0</v>
      </c>
      <c r="FU289">
        <v>0</v>
      </c>
      <c r="FV289">
        <v>0</v>
      </c>
      <c r="FW289">
        <v>0</v>
      </c>
      <c r="FX289" t="s">
        <v>358</v>
      </c>
      <c r="FY289" t="s">
        <v>359</v>
      </c>
      <c r="FZ289" t="s">
        <v>360</v>
      </c>
      <c r="GA289" t="s">
        <v>360</v>
      </c>
      <c r="GB289" t="s">
        <v>360</v>
      </c>
      <c r="GC289" t="s">
        <v>360</v>
      </c>
      <c r="GD289">
        <v>0</v>
      </c>
      <c r="GE289">
        <v>100</v>
      </c>
      <c r="GF289">
        <v>100</v>
      </c>
      <c r="GG289">
        <v>-5.72</v>
      </c>
      <c r="GH289">
        <v>0.13020000000000001</v>
      </c>
      <c r="GI289">
        <v>-3.0386377359327348</v>
      </c>
      <c r="GJ289">
        <v>-2.737337881603403E-3</v>
      </c>
      <c r="GK289">
        <v>1.2769921614711079E-6</v>
      </c>
      <c r="GL289">
        <v>-3.2469241445839119E-10</v>
      </c>
      <c r="GM289">
        <v>0.13012000000000509</v>
      </c>
      <c r="GN289">
        <v>0</v>
      </c>
      <c r="GO289">
        <v>0</v>
      </c>
      <c r="GP289">
        <v>0</v>
      </c>
      <c r="GQ289">
        <v>4</v>
      </c>
      <c r="GR289">
        <v>2074</v>
      </c>
      <c r="GS289">
        <v>4</v>
      </c>
      <c r="GT289">
        <v>30</v>
      </c>
      <c r="GU289">
        <v>22.7</v>
      </c>
      <c r="GV289">
        <v>22.6</v>
      </c>
      <c r="GW289">
        <v>4.4763200000000003</v>
      </c>
      <c r="GX289">
        <v>2.50366</v>
      </c>
      <c r="GY289">
        <v>2.04834</v>
      </c>
      <c r="GZ289">
        <v>2.6061999999999999</v>
      </c>
      <c r="HA289">
        <v>2.1972700000000001</v>
      </c>
      <c r="HB289">
        <v>2.3596200000000001</v>
      </c>
      <c r="HC289">
        <v>42.536999999999999</v>
      </c>
      <c r="HD289">
        <v>13.308999999999999</v>
      </c>
      <c r="HE289">
        <v>18</v>
      </c>
      <c r="HF289">
        <v>524.07399999999996</v>
      </c>
      <c r="HG289">
        <v>722.01499999999999</v>
      </c>
      <c r="HH289">
        <v>30.9998</v>
      </c>
      <c r="HI289">
        <v>32.931600000000003</v>
      </c>
      <c r="HJ289">
        <v>29.9999</v>
      </c>
      <c r="HK289">
        <v>32.847799999999999</v>
      </c>
      <c r="HL289">
        <v>32.839500000000001</v>
      </c>
      <c r="HM289">
        <v>89.477099999999993</v>
      </c>
      <c r="HN289">
        <v>-30</v>
      </c>
      <c r="HO289">
        <v>-30</v>
      </c>
      <c r="HP289">
        <v>31</v>
      </c>
      <c r="HQ289">
        <v>1829.25</v>
      </c>
      <c r="HR289">
        <v>33.834600000000002</v>
      </c>
      <c r="HS289">
        <v>99.297899999999998</v>
      </c>
      <c r="HT289">
        <v>98.328800000000001</v>
      </c>
    </row>
    <row r="290" spans="1:228" x14ac:dyDescent="0.2">
      <c r="A290">
        <v>275</v>
      </c>
      <c r="B290">
        <v>1670264241.0999999</v>
      </c>
      <c r="C290">
        <v>1094.099999904633</v>
      </c>
      <c r="D290" t="s">
        <v>909</v>
      </c>
      <c r="E290" t="s">
        <v>910</v>
      </c>
      <c r="F290">
        <v>4</v>
      </c>
      <c r="G290">
        <v>1670264238.7874999</v>
      </c>
      <c r="H290">
        <f t="shared" si="136"/>
        <v>1.8042156194124233E-3</v>
      </c>
      <c r="I290">
        <f t="shared" si="137"/>
        <v>1.8042156194124233</v>
      </c>
      <c r="J290">
        <f t="shared" si="138"/>
        <v>38.642146359443011</v>
      </c>
      <c r="K290">
        <f t="shared" si="139"/>
        <v>1793.145</v>
      </c>
      <c r="L290">
        <f t="shared" si="140"/>
        <v>1171.7907752095339</v>
      </c>
      <c r="M290">
        <f t="shared" si="141"/>
        <v>118.43294731844509</v>
      </c>
      <c r="N290">
        <f t="shared" si="142"/>
        <v>181.23324727604103</v>
      </c>
      <c r="O290">
        <f t="shared" si="143"/>
        <v>0.10787293317175306</v>
      </c>
      <c r="P290">
        <f t="shared" si="144"/>
        <v>3.6817123454237852</v>
      </c>
      <c r="Q290">
        <f t="shared" si="145"/>
        <v>0.10614733139828704</v>
      </c>
      <c r="R290">
        <f t="shared" si="146"/>
        <v>6.6494821197151749E-2</v>
      </c>
      <c r="S290">
        <f t="shared" si="147"/>
        <v>226.11152019753433</v>
      </c>
      <c r="T290">
        <f t="shared" si="148"/>
        <v>33.671517885793783</v>
      </c>
      <c r="U290">
        <f t="shared" si="149"/>
        <v>33.428375000000003</v>
      </c>
      <c r="V290">
        <f t="shared" si="150"/>
        <v>5.1749899584389834</v>
      </c>
      <c r="W290">
        <f t="shared" si="151"/>
        <v>69.985500626997236</v>
      </c>
      <c r="X290">
        <f t="shared" si="152"/>
        <v>3.5310639761054414</v>
      </c>
      <c r="Y290">
        <f t="shared" si="153"/>
        <v>5.0454221866969355</v>
      </c>
      <c r="Z290">
        <f t="shared" si="154"/>
        <v>1.6439259823335419</v>
      </c>
      <c r="AA290">
        <f t="shared" si="155"/>
        <v>-79.56590881608787</v>
      </c>
      <c r="AB290">
        <f t="shared" si="156"/>
        <v>-89.7043856071042</v>
      </c>
      <c r="AC290">
        <f t="shared" si="157"/>
        <v>-5.5911489766744307</v>
      </c>
      <c r="AD290">
        <f t="shared" si="158"/>
        <v>51.250076797667845</v>
      </c>
      <c r="AE290">
        <f t="shared" si="159"/>
        <v>63.053724373920623</v>
      </c>
      <c r="AF290">
        <f t="shared" si="160"/>
        <v>1.8395732472963076</v>
      </c>
      <c r="AG290">
        <f t="shared" si="161"/>
        <v>38.642146359443011</v>
      </c>
      <c r="AH290">
        <v>1885.107051830885</v>
      </c>
      <c r="AI290">
        <v>1861.2761818181809</v>
      </c>
      <c r="AJ290">
        <v>1.7796737755166929</v>
      </c>
      <c r="AK290">
        <v>66.402608217360225</v>
      </c>
      <c r="AL290">
        <f t="shared" si="162"/>
        <v>1.8042156194124233</v>
      </c>
      <c r="AM290">
        <v>34.205773802742733</v>
      </c>
      <c r="AN290">
        <v>34.929082058823532</v>
      </c>
      <c r="AO290">
        <v>-1.5872077945983669E-5</v>
      </c>
      <c r="AP290">
        <v>90.818453597350185</v>
      </c>
      <c r="AQ290">
        <v>141</v>
      </c>
      <c r="AR290">
        <v>22</v>
      </c>
      <c r="AS290">
        <f t="shared" si="163"/>
        <v>1</v>
      </c>
      <c r="AT290">
        <f t="shared" si="164"/>
        <v>0</v>
      </c>
      <c r="AU290">
        <f t="shared" si="165"/>
        <v>47362.412493132761</v>
      </c>
      <c r="AV290">
        <f t="shared" si="166"/>
        <v>1199.9712500000001</v>
      </c>
      <c r="AW290">
        <f t="shared" si="167"/>
        <v>1025.9012949210023</v>
      </c>
      <c r="AX290">
        <f t="shared" si="168"/>
        <v>0.85493822866256353</v>
      </c>
      <c r="AY290">
        <f t="shared" si="169"/>
        <v>0.18843078131874769</v>
      </c>
      <c r="AZ290">
        <v>2.7</v>
      </c>
      <c r="BA290">
        <v>0.5</v>
      </c>
      <c r="BB290" t="s">
        <v>355</v>
      </c>
      <c r="BC290">
        <v>2</v>
      </c>
      <c r="BD290" t="b">
        <v>1</v>
      </c>
      <c r="BE290">
        <v>1670264238.7874999</v>
      </c>
      <c r="BF290">
        <v>1793.145</v>
      </c>
      <c r="BG290">
        <v>1820.7049999999999</v>
      </c>
      <c r="BH290">
        <v>34.936800000000012</v>
      </c>
      <c r="BI290">
        <v>34.199412500000001</v>
      </c>
      <c r="BJ290">
        <v>1798.86375</v>
      </c>
      <c r="BK290">
        <v>34.806687500000002</v>
      </c>
      <c r="BL290">
        <v>650.04112499999997</v>
      </c>
      <c r="BM290">
        <v>100.970125</v>
      </c>
      <c r="BN290">
        <v>9.9920800000000004E-2</v>
      </c>
      <c r="BO290">
        <v>32.976437500000003</v>
      </c>
      <c r="BP290">
        <v>33.428375000000003</v>
      </c>
      <c r="BQ290">
        <v>999.9</v>
      </c>
      <c r="BR290">
        <v>0</v>
      </c>
      <c r="BS290">
        <v>0</v>
      </c>
      <c r="BT290">
        <v>9021.3274999999994</v>
      </c>
      <c r="BU290">
        <v>0</v>
      </c>
      <c r="BV290">
        <v>143.7295</v>
      </c>
      <c r="BW290">
        <v>-27.563949999999998</v>
      </c>
      <c r="BX290">
        <v>1858.0574999999999</v>
      </c>
      <c r="BY290">
        <v>1885.17875</v>
      </c>
      <c r="BZ290">
        <v>0.737400375</v>
      </c>
      <c r="CA290">
        <v>1820.7049999999999</v>
      </c>
      <c r="CB290">
        <v>34.199412500000001</v>
      </c>
      <c r="CC290">
        <v>3.5275762500000001</v>
      </c>
      <c r="CD290">
        <v>3.4531200000000002</v>
      </c>
      <c r="CE290">
        <v>26.753050000000002</v>
      </c>
      <c r="CF290">
        <v>26.390999999999998</v>
      </c>
      <c r="CG290">
        <v>1199.9712500000001</v>
      </c>
      <c r="CH290">
        <v>0.49997712500000002</v>
      </c>
      <c r="CI290">
        <v>0.50002287499999998</v>
      </c>
      <c r="CJ290">
        <v>0</v>
      </c>
      <c r="CK290">
        <v>944.65575000000001</v>
      </c>
      <c r="CL290">
        <v>4.9990899999999998</v>
      </c>
      <c r="CM290">
        <v>9688.5174999999999</v>
      </c>
      <c r="CN290">
        <v>9557.5474999999988</v>
      </c>
      <c r="CO290">
        <v>42.609250000000003</v>
      </c>
      <c r="CP290">
        <v>44.25</v>
      </c>
      <c r="CQ290">
        <v>43.41375</v>
      </c>
      <c r="CR290">
        <v>43.335624999999993</v>
      </c>
      <c r="CS290">
        <v>43.984250000000003</v>
      </c>
      <c r="CT290">
        <v>597.45749999999998</v>
      </c>
      <c r="CU290">
        <v>597.51499999999999</v>
      </c>
      <c r="CV290">
        <v>0</v>
      </c>
      <c r="CW290">
        <v>1670264259.8</v>
      </c>
      <c r="CX290">
        <v>0</v>
      </c>
      <c r="CY290">
        <v>1670262879</v>
      </c>
      <c r="CZ290" t="s">
        <v>356</v>
      </c>
      <c r="DA290">
        <v>1670262873</v>
      </c>
      <c r="DB290">
        <v>1670262879</v>
      </c>
      <c r="DC290">
        <v>3</v>
      </c>
      <c r="DD290">
        <v>-7.0000000000000001E-3</v>
      </c>
      <c r="DE290">
        <v>-1.0999999999999999E-2</v>
      </c>
      <c r="DF290">
        <v>-3.9849999999999999</v>
      </c>
      <c r="DG290">
        <v>0.13</v>
      </c>
      <c r="DH290">
        <v>415</v>
      </c>
      <c r="DI290">
        <v>34</v>
      </c>
      <c r="DJ290">
        <v>0.34</v>
      </c>
      <c r="DK290">
        <v>0.13</v>
      </c>
      <c r="DL290">
        <v>-27.504155000000001</v>
      </c>
      <c r="DM290">
        <v>-0.1715099437148177</v>
      </c>
      <c r="DN290">
        <v>5.3286724190927573E-2</v>
      </c>
      <c r="DO290">
        <v>0</v>
      </c>
      <c r="DP290">
        <v>0.73266632499999995</v>
      </c>
      <c r="DQ290">
        <v>3.0886007504689089E-2</v>
      </c>
      <c r="DR290">
        <v>3.4926049618264812E-3</v>
      </c>
      <c r="DS290">
        <v>1</v>
      </c>
      <c r="DT290">
        <v>0</v>
      </c>
      <c r="DU290">
        <v>0</v>
      </c>
      <c r="DV290">
        <v>0</v>
      </c>
      <c r="DW290">
        <v>-1</v>
      </c>
      <c r="DX290">
        <v>1</v>
      </c>
      <c r="DY290">
        <v>2</v>
      </c>
      <c r="DZ290" t="s">
        <v>363</v>
      </c>
      <c r="EA290">
        <v>3.2967599999999999</v>
      </c>
      <c r="EB290">
        <v>2.6253099999999998</v>
      </c>
      <c r="EC290">
        <v>0.266677</v>
      </c>
      <c r="ED290">
        <v>0.26689499999999999</v>
      </c>
      <c r="EE290">
        <v>0.14185300000000001</v>
      </c>
      <c r="EF290">
        <v>0.13825699999999999</v>
      </c>
      <c r="EG290">
        <v>22203.1</v>
      </c>
      <c r="EH290">
        <v>22590.6</v>
      </c>
      <c r="EI290">
        <v>28182.7</v>
      </c>
      <c r="EJ290">
        <v>29673.4</v>
      </c>
      <c r="EK290">
        <v>33286</v>
      </c>
      <c r="EL290">
        <v>35496.300000000003</v>
      </c>
      <c r="EM290">
        <v>39774.699999999997</v>
      </c>
      <c r="EN290">
        <v>42395.6</v>
      </c>
      <c r="EO290">
        <v>1.98573</v>
      </c>
      <c r="EP290">
        <v>2.1609500000000001</v>
      </c>
      <c r="EQ290">
        <v>0.14492099999999999</v>
      </c>
      <c r="ER290">
        <v>0</v>
      </c>
      <c r="ES290">
        <v>31.072600000000001</v>
      </c>
      <c r="ET290">
        <v>999.9</v>
      </c>
      <c r="EU290">
        <v>50.9</v>
      </c>
      <c r="EV290">
        <v>39.299999999999997</v>
      </c>
      <c r="EW290">
        <v>35.996699999999997</v>
      </c>
      <c r="EX290">
        <v>57.3003</v>
      </c>
      <c r="EY290">
        <v>-1.4142600000000001</v>
      </c>
      <c r="EZ290">
        <v>2</v>
      </c>
      <c r="FA290">
        <v>0.43347599999999997</v>
      </c>
      <c r="FB290">
        <v>0.19034899999999999</v>
      </c>
      <c r="FC290">
        <v>20.2744</v>
      </c>
      <c r="FD290">
        <v>5.2192400000000001</v>
      </c>
      <c r="FE290">
        <v>12.0044</v>
      </c>
      <c r="FF290">
        <v>4.9867499999999998</v>
      </c>
      <c r="FG290">
        <v>3.2846000000000002</v>
      </c>
      <c r="FH290">
        <v>9999</v>
      </c>
      <c r="FI290">
        <v>9999</v>
      </c>
      <c r="FJ290">
        <v>9999</v>
      </c>
      <c r="FK290">
        <v>999.9</v>
      </c>
      <c r="FL290">
        <v>1.8658399999999999</v>
      </c>
      <c r="FM290">
        <v>1.86232</v>
      </c>
      <c r="FN290">
        <v>1.86432</v>
      </c>
      <c r="FO290">
        <v>1.8604400000000001</v>
      </c>
      <c r="FP290">
        <v>1.8611200000000001</v>
      </c>
      <c r="FQ290">
        <v>1.8602000000000001</v>
      </c>
      <c r="FR290">
        <v>1.86188</v>
      </c>
      <c r="FS290">
        <v>1.8585199999999999</v>
      </c>
      <c r="FT290">
        <v>0</v>
      </c>
      <c r="FU290">
        <v>0</v>
      </c>
      <c r="FV290">
        <v>0</v>
      </c>
      <c r="FW290">
        <v>0</v>
      </c>
      <c r="FX290" t="s">
        <v>358</v>
      </c>
      <c r="FY290" t="s">
        <v>359</v>
      </c>
      <c r="FZ290" t="s">
        <v>360</v>
      </c>
      <c r="GA290" t="s">
        <v>360</v>
      </c>
      <c r="GB290" t="s">
        <v>360</v>
      </c>
      <c r="GC290" t="s">
        <v>360</v>
      </c>
      <c r="GD290">
        <v>0</v>
      </c>
      <c r="GE290">
        <v>100</v>
      </c>
      <c r="GF290">
        <v>100</v>
      </c>
      <c r="GG290">
        <v>-5.72</v>
      </c>
      <c r="GH290">
        <v>0.13009999999999999</v>
      </c>
      <c r="GI290">
        <v>-3.0386377359327348</v>
      </c>
      <c r="GJ290">
        <v>-2.737337881603403E-3</v>
      </c>
      <c r="GK290">
        <v>1.2769921614711079E-6</v>
      </c>
      <c r="GL290">
        <v>-3.2469241445839119E-10</v>
      </c>
      <c r="GM290">
        <v>0.13012000000000509</v>
      </c>
      <c r="GN290">
        <v>0</v>
      </c>
      <c r="GO290">
        <v>0</v>
      </c>
      <c r="GP290">
        <v>0</v>
      </c>
      <c r="GQ290">
        <v>4</v>
      </c>
      <c r="GR290">
        <v>2074</v>
      </c>
      <c r="GS290">
        <v>4</v>
      </c>
      <c r="GT290">
        <v>30</v>
      </c>
      <c r="GU290">
        <v>22.8</v>
      </c>
      <c r="GV290">
        <v>22.7</v>
      </c>
      <c r="GW290">
        <v>4.4885299999999999</v>
      </c>
      <c r="GX290">
        <v>2.49756</v>
      </c>
      <c r="GY290">
        <v>2.04834</v>
      </c>
      <c r="GZ290">
        <v>2.6061999999999999</v>
      </c>
      <c r="HA290">
        <v>2.1972700000000001</v>
      </c>
      <c r="HB290">
        <v>2.323</v>
      </c>
      <c r="HC290">
        <v>42.536999999999999</v>
      </c>
      <c r="HD290">
        <v>13.3177</v>
      </c>
      <c r="HE290">
        <v>18</v>
      </c>
      <c r="HF290">
        <v>523.923</v>
      </c>
      <c r="HG290">
        <v>722.36400000000003</v>
      </c>
      <c r="HH290">
        <v>30.999700000000001</v>
      </c>
      <c r="HI290">
        <v>32.929400000000001</v>
      </c>
      <c r="HJ290">
        <v>29.9999</v>
      </c>
      <c r="HK290">
        <v>32.845599999999997</v>
      </c>
      <c r="HL290">
        <v>32.837400000000002</v>
      </c>
      <c r="HM290">
        <v>89.724299999999999</v>
      </c>
      <c r="HN290">
        <v>-30</v>
      </c>
      <c r="HO290">
        <v>-30</v>
      </c>
      <c r="HP290">
        <v>31</v>
      </c>
      <c r="HQ290">
        <v>1835.93</v>
      </c>
      <c r="HR290">
        <v>33.834600000000002</v>
      </c>
      <c r="HS290">
        <v>99.298699999999997</v>
      </c>
      <c r="HT290">
        <v>98.328900000000004</v>
      </c>
    </row>
    <row r="291" spans="1:228" x14ac:dyDescent="0.2">
      <c r="A291">
        <v>276</v>
      </c>
      <c r="B291">
        <v>1670264245.0999999</v>
      </c>
      <c r="C291">
        <v>1098.099999904633</v>
      </c>
      <c r="D291" t="s">
        <v>911</v>
      </c>
      <c r="E291" t="s">
        <v>912</v>
      </c>
      <c r="F291">
        <v>4</v>
      </c>
      <c r="G291">
        <v>1670264243.0999999</v>
      </c>
      <c r="H291">
        <f t="shared" si="136"/>
        <v>1.8115023998671901E-3</v>
      </c>
      <c r="I291">
        <f t="shared" si="137"/>
        <v>1.8115023998671902</v>
      </c>
      <c r="J291">
        <f t="shared" si="138"/>
        <v>39.645296437931904</v>
      </c>
      <c r="K291">
        <f t="shared" si="139"/>
        <v>1800.434285714286</v>
      </c>
      <c r="L291">
        <f t="shared" si="140"/>
        <v>1166.324452233983</v>
      </c>
      <c r="M291">
        <f t="shared" si="141"/>
        <v>117.88141382678693</v>
      </c>
      <c r="N291">
        <f t="shared" si="142"/>
        <v>181.9714391614616</v>
      </c>
      <c r="O291">
        <f t="shared" si="143"/>
        <v>0.10830883289737681</v>
      </c>
      <c r="P291">
        <f t="shared" si="144"/>
        <v>3.6778321001882301</v>
      </c>
      <c r="Q291">
        <f t="shared" si="145"/>
        <v>0.106567574955665</v>
      </c>
      <c r="R291">
        <f t="shared" si="146"/>
        <v>6.6758847583865716E-2</v>
      </c>
      <c r="S291">
        <f t="shared" si="147"/>
        <v>226.12814280634268</v>
      </c>
      <c r="T291">
        <f t="shared" si="148"/>
        <v>33.67273746499373</v>
      </c>
      <c r="U291">
        <f t="shared" si="149"/>
        <v>33.424900000000001</v>
      </c>
      <c r="V291">
        <f t="shared" si="150"/>
        <v>5.1739827597754431</v>
      </c>
      <c r="W291">
        <f t="shared" si="151"/>
        <v>69.954539315588974</v>
      </c>
      <c r="X291">
        <f t="shared" si="152"/>
        <v>3.5298939621252221</v>
      </c>
      <c r="Y291">
        <f t="shared" si="153"/>
        <v>5.0459827148609433</v>
      </c>
      <c r="Z291">
        <f t="shared" si="154"/>
        <v>1.644088797650221</v>
      </c>
      <c r="AA291">
        <f t="shared" si="155"/>
        <v>-79.88725583414309</v>
      </c>
      <c r="AB291">
        <f t="shared" si="156"/>
        <v>-88.528867827556567</v>
      </c>
      <c r="AC291">
        <f t="shared" si="157"/>
        <v>-5.5236615467844583</v>
      </c>
      <c r="AD291">
        <f t="shared" si="158"/>
        <v>52.188357597858541</v>
      </c>
      <c r="AE291">
        <f t="shared" si="159"/>
        <v>62.876080617378612</v>
      </c>
      <c r="AF291">
        <f t="shared" si="160"/>
        <v>1.8351809245224093</v>
      </c>
      <c r="AG291">
        <f t="shared" si="161"/>
        <v>39.645296437931904</v>
      </c>
      <c r="AH291">
        <v>1892.070556605187</v>
      </c>
      <c r="AI291">
        <v>1868.133696969697</v>
      </c>
      <c r="AJ291">
        <v>1.6987865205761421</v>
      </c>
      <c r="AK291">
        <v>66.402608217360225</v>
      </c>
      <c r="AL291">
        <f t="shared" si="162"/>
        <v>1.8115023998671902</v>
      </c>
      <c r="AM291">
        <v>34.195795785219516</v>
      </c>
      <c r="AN291">
        <v>34.922822352941168</v>
      </c>
      <c r="AO291">
        <v>-1.4491262721582851E-4</v>
      </c>
      <c r="AP291">
        <v>90.818453597350185</v>
      </c>
      <c r="AQ291">
        <v>141</v>
      </c>
      <c r="AR291">
        <v>22</v>
      </c>
      <c r="AS291">
        <f t="shared" si="163"/>
        <v>1</v>
      </c>
      <c r="AT291">
        <f t="shared" si="164"/>
        <v>0</v>
      </c>
      <c r="AU291">
        <f t="shared" si="165"/>
        <v>47292.763123579993</v>
      </c>
      <c r="AV291">
        <f t="shared" si="166"/>
        <v>1200.0671428571429</v>
      </c>
      <c r="AW291">
        <f t="shared" si="167"/>
        <v>1025.982527878934</v>
      </c>
      <c r="AX291">
        <f t="shared" si="168"/>
        <v>0.85493760410459629</v>
      </c>
      <c r="AY291">
        <f t="shared" si="169"/>
        <v>0.18842957592187087</v>
      </c>
      <c r="AZ291">
        <v>2.7</v>
      </c>
      <c r="BA291">
        <v>0.5</v>
      </c>
      <c r="BB291" t="s">
        <v>355</v>
      </c>
      <c r="BC291">
        <v>2</v>
      </c>
      <c r="BD291" t="b">
        <v>1</v>
      </c>
      <c r="BE291">
        <v>1670264243.0999999</v>
      </c>
      <c r="BF291">
        <v>1800.434285714286</v>
      </c>
      <c r="BG291">
        <v>1827.925714285715</v>
      </c>
      <c r="BH291">
        <v>34.92494285714286</v>
      </c>
      <c r="BI291">
        <v>34.189228571428558</v>
      </c>
      <c r="BJ291">
        <v>1806.1628571428571</v>
      </c>
      <c r="BK291">
        <v>34.794828571428567</v>
      </c>
      <c r="BL291">
        <v>649.97185714285717</v>
      </c>
      <c r="BM291">
        <v>100.97071428571429</v>
      </c>
      <c r="BN291">
        <v>0.1001443428571429</v>
      </c>
      <c r="BO291">
        <v>32.97841428571428</v>
      </c>
      <c r="BP291">
        <v>33.424900000000001</v>
      </c>
      <c r="BQ291">
        <v>999.89999999999986</v>
      </c>
      <c r="BR291">
        <v>0</v>
      </c>
      <c r="BS291">
        <v>0</v>
      </c>
      <c r="BT291">
        <v>9007.8571428571431</v>
      </c>
      <c r="BU291">
        <v>0</v>
      </c>
      <c r="BV291">
        <v>142.3462857142857</v>
      </c>
      <c r="BW291">
        <v>-27.491428571428571</v>
      </c>
      <c r="BX291">
        <v>1865.5871428571429</v>
      </c>
      <c r="BY291">
        <v>1892.6314285714291</v>
      </c>
      <c r="BZ291">
        <v>0.7357097142857143</v>
      </c>
      <c r="CA291">
        <v>1827.925714285715</v>
      </c>
      <c r="CB291">
        <v>34.189228571428558</v>
      </c>
      <c r="CC291">
        <v>3.526395714285715</v>
      </c>
      <c r="CD291">
        <v>3.452108571428572</v>
      </c>
      <c r="CE291">
        <v>26.74737142857143</v>
      </c>
      <c r="CF291">
        <v>26.386028571428572</v>
      </c>
      <c r="CG291">
        <v>1200.0671428571429</v>
      </c>
      <c r="CH291">
        <v>0.4999965714285714</v>
      </c>
      <c r="CI291">
        <v>0.50000342857142865</v>
      </c>
      <c r="CJ291">
        <v>0</v>
      </c>
      <c r="CK291">
        <v>944.50357142857149</v>
      </c>
      <c r="CL291">
        <v>4.9990899999999998</v>
      </c>
      <c r="CM291">
        <v>9688.6842857142874</v>
      </c>
      <c r="CN291">
        <v>9558.3814285714288</v>
      </c>
      <c r="CO291">
        <v>42.588999999999999</v>
      </c>
      <c r="CP291">
        <v>44.25</v>
      </c>
      <c r="CQ291">
        <v>43.428142857142859</v>
      </c>
      <c r="CR291">
        <v>43.311999999999998</v>
      </c>
      <c r="CS291">
        <v>43.973000000000013</v>
      </c>
      <c r="CT291">
        <v>597.52999999999986</v>
      </c>
      <c r="CU291">
        <v>597.53714285714284</v>
      </c>
      <c r="CV291">
        <v>0</v>
      </c>
      <c r="CW291">
        <v>1670264264</v>
      </c>
      <c r="CX291">
        <v>0</v>
      </c>
      <c r="CY291">
        <v>1670262879</v>
      </c>
      <c r="CZ291" t="s">
        <v>356</v>
      </c>
      <c r="DA291">
        <v>1670262873</v>
      </c>
      <c r="DB291">
        <v>1670262879</v>
      </c>
      <c r="DC291">
        <v>3</v>
      </c>
      <c r="DD291">
        <v>-7.0000000000000001E-3</v>
      </c>
      <c r="DE291">
        <v>-1.0999999999999999E-2</v>
      </c>
      <c r="DF291">
        <v>-3.9849999999999999</v>
      </c>
      <c r="DG291">
        <v>0.13</v>
      </c>
      <c r="DH291">
        <v>415</v>
      </c>
      <c r="DI291">
        <v>34</v>
      </c>
      <c r="DJ291">
        <v>0.34</v>
      </c>
      <c r="DK291">
        <v>0.13</v>
      </c>
      <c r="DL291">
        <v>-27.500895</v>
      </c>
      <c r="DM291">
        <v>-0.27187992495304453</v>
      </c>
      <c r="DN291">
        <v>5.5808574386020507E-2</v>
      </c>
      <c r="DO291">
        <v>0</v>
      </c>
      <c r="DP291">
        <v>0.73384404999999997</v>
      </c>
      <c r="DQ291">
        <v>2.436927579737171E-2</v>
      </c>
      <c r="DR291">
        <v>3.1592835734545808E-3</v>
      </c>
      <c r="DS291">
        <v>1</v>
      </c>
      <c r="DT291">
        <v>0</v>
      </c>
      <c r="DU291">
        <v>0</v>
      </c>
      <c r="DV291">
        <v>0</v>
      </c>
      <c r="DW291">
        <v>-1</v>
      </c>
      <c r="DX291">
        <v>1</v>
      </c>
      <c r="DY291">
        <v>2</v>
      </c>
      <c r="DZ291" t="s">
        <v>363</v>
      </c>
      <c r="EA291">
        <v>3.29711</v>
      </c>
      <c r="EB291">
        <v>2.6255299999999999</v>
      </c>
      <c r="EC291">
        <v>0.26723599999999997</v>
      </c>
      <c r="ED291">
        <v>0.26744800000000002</v>
      </c>
      <c r="EE291">
        <v>0.14183100000000001</v>
      </c>
      <c r="EF291">
        <v>0.13823099999999999</v>
      </c>
      <c r="EG291">
        <v>22185.9</v>
      </c>
      <c r="EH291">
        <v>22573.5</v>
      </c>
      <c r="EI291">
        <v>28182.5</v>
      </c>
      <c r="EJ291">
        <v>29673.4</v>
      </c>
      <c r="EK291">
        <v>33286.6</v>
      </c>
      <c r="EL291">
        <v>35497.699999999997</v>
      </c>
      <c r="EM291">
        <v>39774.400000000001</v>
      </c>
      <c r="EN291">
        <v>42396</v>
      </c>
      <c r="EO291">
        <v>1.9862500000000001</v>
      </c>
      <c r="EP291">
        <v>2.1608000000000001</v>
      </c>
      <c r="EQ291">
        <v>0.145178</v>
      </c>
      <c r="ER291">
        <v>0</v>
      </c>
      <c r="ES291">
        <v>31.076000000000001</v>
      </c>
      <c r="ET291">
        <v>999.9</v>
      </c>
      <c r="EU291">
        <v>50.9</v>
      </c>
      <c r="EV291">
        <v>39.299999999999997</v>
      </c>
      <c r="EW291">
        <v>35.997</v>
      </c>
      <c r="EX291">
        <v>57.240299999999998</v>
      </c>
      <c r="EY291">
        <v>-1.5344500000000001</v>
      </c>
      <c r="EZ291">
        <v>2</v>
      </c>
      <c r="FA291">
        <v>0.43314999999999998</v>
      </c>
      <c r="FB291">
        <v>0.18931600000000001</v>
      </c>
      <c r="FC291">
        <v>20.2743</v>
      </c>
      <c r="FD291">
        <v>5.2199900000000001</v>
      </c>
      <c r="FE291">
        <v>12.0044</v>
      </c>
      <c r="FF291">
        <v>4.9867999999999997</v>
      </c>
      <c r="FG291">
        <v>3.2846500000000001</v>
      </c>
      <c r="FH291">
        <v>9999</v>
      </c>
      <c r="FI291">
        <v>9999</v>
      </c>
      <c r="FJ291">
        <v>9999</v>
      </c>
      <c r="FK291">
        <v>999.9</v>
      </c>
      <c r="FL291">
        <v>1.8658399999999999</v>
      </c>
      <c r="FM291">
        <v>1.8623000000000001</v>
      </c>
      <c r="FN291">
        <v>1.86432</v>
      </c>
      <c r="FO291">
        <v>1.8604499999999999</v>
      </c>
      <c r="FP291">
        <v>1.86111</v>
      </c>
      <c r="FQ291">
        <v>1.8602000000000001</v>
      </c>
      <c r="FR291">
        <v>1.86188</v>
      </c>
      <c r="FS291">
        <v>1.8585199999999999</v>
      </c>
      <c r="FT291">
        <v>0</v>
      </c>
      <c r="FU291">
        <v>0</v>
      </c>
      <c r="FV291">
        <v>0</v>
      </c>
      <c r="FW291">
        <v>0</v>
      </c>
      <c r="FX291" t="s">
        <v>358</v>
      </c>
      <c r="FY291" t="s">
        <v>359</v>
      </c>
      <c r="FZ291" t="s">
        <v>360</v>
      </c>
      <c r="GA291" t="s">
        <v>360</v>
      </c>
      <c r="GB291" t="s">
        <v>360</v>
      </c>
      <c r="GC291" t="s">
        <v>360</v>
      </c>
      <c r="GD291">
        <v>0</v>
      </c>
      <c r="GE291">
        <v>100</v>
      </c>
      <c r="GF291">
        <v>100</v>
      </c>
      <c r="GG291">
        <v>-5.73</v>
      </c>
      <c r="GH291">
        <v>0.13009999999999999</v>
      </c>
      <c r="GI291">
        <v>-3.0386377359327348</v>
      </c>
      <c r="GJ291">
        <v>-2.737337881603403E-3</v>
      </c>
      <c r="GK291">
        <v>1.2769921614711079E-6</v>
      </c>
      <c r="GL291">
        <v>-3.2469241445839119E-10</v>
      </c>
      <c r="GM291">
        <v>0.13012000000000509</v>
      </c>
      <c r="GN291">
        <v>0</v>
      </c>
      <c r="GO291">
        <v>0</v>
      </c>
      <c r="GP291">
        <v>0</v>
      </c>
      <c r="GQ291">
        <v>4</v>
      </c>
      <c r="GR291">
        <v>2074</v>
      </c>
      <c r="GS291">
        <v>4</v>
      </c>
      <c r="GT291">
        <v>30</v>
      </c>
      <c r="GU291">
        <v>22.9</v>
      </c>
      <c r="GV291">
        <v>22.8</v>
      </c>
      <c r="GW291">
        <v>4.5007299999999999</v>
      </c>
      <c r="GX291">
        <v>2.4939</v>
      </c>
      <c r="GY291">
        <v>2.04834</v>
      </c>
      <c r="GZ291">
        <v>2.6061999999999999</v>
      </c>
      <c r="HA291">
        <v>2.1972700000000001</v>
      </c>
      <c r="HB291">
        <v>2.3706100000000001</v>
      </c>
      <c r="HC291">
        <v>42.536999999999999</v>
      </c>
      <c r="HD291">
        <v>13.326499999999999</v>
      </c>
      <c r="HE291">
        <v>18</v>
      </c>
      <c r="HF291">
        <v>524.24800000000005</v>
      </c>
      <c r="HG291">
        <v>722.20500000000004</v>
      </c>
      <c r="HH291">
        <v>30.999700000000001</v>
      </c>
      <c r="HI291">
        <v>32.927199999999999</v>
      </c>
      <c r="HJ291">
        <v>29.9998</v>
      </c>
      <c r="HK291">
        <v>32.842700000000001</v>
      </c>
      <c r="HL291">
        <v>32.835900000000002</v>
      </c>
      <c r="HM291">
        <v>89.977199999999996</v>
      </c>
      <c r="HN291">
        <v>-30</v>
      </c>
      <c r="HO291">
        <v>-30</v>
      </c>
      <c r="HP291">
        <v>31</v>
      </c>
      <c r="HQ291">
        <v>1842.6</v>
      </c>
      <c r="HR291">
        <v>33.834600000000002</v>
      </c>
      <c r="HS291">
        <v>99.297899999999998</v>
      </c>
      <c r="HT291">
        <v>98.329499999999996</v>
      </c>
    </row>
    <row r="292" spans="1:228" x14ac:dyDescent="0.2">
      <c r="A292">
        <v>277</v>
      </c>
      <c r="B292">
        <v>1670264249.0999999</v>
      </c>
      <c r="C292">
        <v>1102.099999904633</v>
      </c>
      <c r="D292" t="s">
        <v>913</v>
      </c>
      <c r="E292" t="s">
        <v>914</v>
      </c>
      <c r="F292">
        <v>4</v>
      </c>
      <c r="G292">
        <v>1670264246.7874999</v>
      </c>
      <c r="H292">
        <f t="shared" si="136"/>
        <v>1.8095924098201653E-3</v>
      </c>
      <c r="I292">
        <f t="shared" si="137"/>
        <v>1.8095924098201652</v>
      </c>
      <c r="J292">
        <f t="shared" si="138"/>
        <v>39.113034136163094</v>
      </c>
      <c r="K292">
        <f t="shared" si="139"/>
        <v>1806.5225</v>
      </c>
      <c r="L292">
        <f t="shared" si="140"/>
        <v>1178.8124514886722</v>
      </c>
      <c r="M292">
        <f t="shared" si="141"/>
        <v>119.14374031747462</v>
      </c>
      <c r="N292">
        <f t="shared" si="142"/>
        <v>182.58701572575251</v>
      </c>
      <c r="O292">
        <f t="shared" si="143"/>
        <v>0.10807097809319371</v>
      </c>
      <c r="P292">
        <f t="shared" si="144"/>
        <v>3.6760151525137408</v>
      </c>
      <c r="Q292">
        <f t="shared" si="145"/>
        <v>0.10633645156084084</v>
      </c>
      <c r="R292">
        <f t="shared" si="146"/>
        <v>6.6613803570329325E-2</v>
      </c>
      <c r="S292">
        <f t="shared" si="147"/>
        <v>226.11893615953045</v>
      </c>
      <c r="T292">
        <f t="shared" si="148"/>
        <v>33.671728279782705</v>
      </c>
      <c r="U292">
        <f t="shared" si="149"/>
        <v>33.428237499999987</v>
      </c>
      <c r="V292">
        <f t="shared" si="150"/>
        <v>5.1749501020139332</v>
      </c>
      <c r="W292">
        <f t="shared" si="151"/>
        <v>69.943932574884158</v>
      </c>
      <c r="X292">
        <f t="shared" si="152"/>
        <v>3.5290237098333384</v>
      </c>
      <c r="Y292">
        <f t="shared" si="153"/>
        <v>5.0455037054930463</v>
      </c>
      <c r="Z292">
        <f t="shared" si="154"/>
        <v>1.6459263921805949</v>
      </c>
      <c r="AA292">
        <f t="shared" si="155"/>
        <v>-79.803025273069295</v>
      </c>
      <c r="AB292">
        <f t="shared" si="156"/>
        <v>-89.481347266006267</v>
      </c>
      <c r="AC292">
        <f t="shared" si="157"/>
        <v>-5.5858951840666835</v>
      </c>
      <c r="AD292">
        <f t="shared" si="158"/>
        <v>51.248668436388201</v>
      </c>
      <c r="AE292">
        <f t="shared" si="159"/>
        <v>63.064485149304126</v>
      </c>
      <c r="AF292">
        <f t="shared" si="160"/>
        <v>1.8361955447408471</v>
      </c>
      <c r="AG292">
        <f t="shared" si="161"/>
        <v>39.113034136163094</v>
      </c>
      <c r="AH292">
        <v>1898.963350976765</v>
      </c>
      <c r="AI292">
        <v>1875.0481212121199</v>
      </c>
      <c r="AJ292">
        <v>1.750783347029067</v>
      </c>
      <c r="AK292">
        <v>66.402608217360225</v>
      </c>
      <c r="AL292">
        <f t="shared" si="162"/>
        <v>1.8095924098201652</v>
      </c>
      <c r="AM292">
        <v>34.185882114776149</v>
      </c>
      <c r="AN292">
        <v>34.911578235294108</v>
      </c>
      <c r="AO292">
        <v>-5.9764809959007618E-5</v>
      </c>
      <c r="AP292">
        <v>90.818453597350185</v>
      </c>
      <c r="AQ292">
        <v>140</v>
      </c>
      <c r="AR292">
        <v>22</v>
      </c>
      <c r="AS292">
        <f t="shared" si="163"/>
        <v>1</v>
      </c>
      <c r="AT292">
        <f t="shared" si="164"/>
        <v>0</v>
      </c>
      <c r="AU292">
        <f t="shared" si="165"/>
        <v>47260.556697784661</v>
      </c>
      <c r="AV292">
        <f t="shared" si="166"/>
        <v>1200.0125</v>
      </c>
      <c r="AW292">
        <f t="shared" si="167"/>
        <v>1025.9363762484613</v>
      </c>
      <c r="AX292">
        <f t="shared" si="168"/>
        <v>0.85493807460210725</v>
      </c>
      <c r="AY292">
        <f t="shared" si="169"/>
        <v>0.18843048398206722</v>
      </c>
      <c r="AZ292">
        <v>2.7</v>
      </c>
      <c r="BA292">
        <v>0.5</v>
      </c>
      <c r="BB292" t="s">
        <v>355</v>
      </c>
      <c r="BC292">
        <v>2</v>
      </c>
      <c r="BD292" t="b">
        <v>1</v>
      </c>
      <c r="BE292">
        <v>1670264246.7874999</v>
      </c>
      <c r="BF292">
        <v>1806.5225</v>
      </c>
      <c r="BG292">
        <v>1834.09375</v>
      </c>
      <c r="BH292">
        <v>34.916287500000003</v>
      </c>
      <c r="BI292">
        <v>34.180262499999998</v>
      </c>
      <c r="BJ292">
        <v>1812.2625</v>
      </c>
      <c r="BK292">
        <v>34.786175</v>
      </c>
      <c r="BL292">
        <v>650.0625</v>
      </c>
      <c r="BM292">
        <v>100.97087500000001</v>
      </c>
      <c r="BN292">
        <v>0.10011399999999999</v>
      </c>
      <c r="BO292">
        <v>32.976725000000002</v>
      </c>
      <c r="BP292">
        <v>33.428237499999987</v>
      </c>
      <c r="BQ292">
        <v>999.9</v>
      </c>
      <c r="BR292">
        <v>0</v>
      </c>
      <c r="BS292">
        <v>0</v>
      </c>
      <c r="BT292">
        <v>9001.5625</v>
      </c>
      <c r="BU292">
        <v>0</v>
      </c>
      <c r="BV292">
        <v>141.26587499999999</v>
      </c>
      <c r="BW292">
        <v>-27.570037500000002</v>
      </c>
      <c r="BX292">
        <v>1871.8812499999999</v>
      </c>
      <c r="BY292">
        <v>1899.0037500000001</v>
      </c>
      <c r="BZ292">
        <v>0.73605162499999999</v>
      </c>
      <c r="CA292">
        <v>1834.09375</v>
      </c>
      <c r="CB292">
        <v>34.180262499999998</v>
      </c>
      <c r="CC292">
        <v>3.5255237500000001</v>
      </c>
      <c r="CD292">
        <v>3.4512025</v>
      </c>
      <c r="CE292">
        <v>26.743187500000001</v>
      </c>
      <c r="CF292">
        <v>26.381587499999998</v>
      </c>
      <c r="CG292">
        <v>1200.0125</v>
      </c>
      <c r="CH292">
        <v>0.49998074999999997</v>
      </c>
      <c r="CI292">
        <v>0.50001925000000003</v>
      </c>
      <c r="CJ292">
        <v>0</v>
      </c>
      <c r="CK292">
        <v>944.48849999999993</v>
      </c>
      <c r="CL292">
        <v>4.9990899999999998</v>
      </c>
      <c r="CM292">
        <v>9687.4225000000006</v>
      </c>
      <c r="CN292">
        <v>9557.8850000000002</v>
      </c>
      <c r="CO292">
        <v>42.593499999999999</v>
      </c>
      <c r="CP292">
        <v>44.25</v>
      </c>
      <c r="CQ292">
        <v>43.382750000000001</v>
      </c>
      <c r="CR292">
        <v>43.311999999999998</v>
      </c>
      <c r="CS292">
        <v>43.936999999999998</v>
      </c>
      <c r="CT292">
        <v>597.48500000000001</v>
      </c>
      <c r="CU292">
        <v>597.53</v>
      </c>
      <c r="CV292">
        <v>0</v>
      </c>
      <c r="CW292">
        <v>1670264268.2</v>
      </c>
      <c r="CX292">
        <v>0</v>
      </c>
      <c r="CY292">
        <v>1670262879</v>
      </c>
      <c r="CZ292" t="s">
        <v>356</v>
      </c>
      <c r="DA292">
        <v>1670262873</v>
      </c>
      <c r="DB292">
        <v>1670262879</v>
      </c>
      <c r="DC292">
        <v>3</v>
      </c>
      <c r="DD292">
        <v>-7.0000000000000001E-3</v>
      </c>
      <c r="DE292">
        <v>-1.0999999999999999E-2</v>
      </c>
      <c r="DF292">
        <v>-3.9849999999999999</v>
      </c>
      <c r="DG292">
        <v>0.13</v>
      </c>
      <c r="DH292">
        <v>415</v>
      </c>
      <c r="DI292">
        <v>34</v>
      </c>
      <c r="DJ292">
        <v>0.34</v>
      </c>
      <c r="DK292">
        <v>0.13</v>
      </c>
      <c r="DL292">
        <v>-27.520032499999999</v>
      </c>
      <c r="DM292">
        <v>-0.34595009380863601</v>
      </c>
      <c r="DN292">
        <v>6.2383168352929633E-2</v>
      </c>
      <c r="DO292">
        <v>0</v>
      </c>
      <c r="DP292">
        <v>0.73496537500000003</v>
      </c>
      <c r="DQ292">
        <v>1.6925482176358871E-2</v>
      </c>
      <c r="DR292">
        <v>2.763434698771613E-3</v>
      </c>
      <c r="DS292">
        <v>1</v>
      </c>
      <c r="DT292">
        <v>0</v>
      </c>
      <c r="DU292">
        <v>0</v>
      </c>
      <c r="DV292">
        <v>0</v>
      </c>
      <c r="DW292">
        <v>-1</v>
      </c>
      <c r="DX292">
        <v>1</v>
      </c>
      <c r="DY292">
        <v>2</v>
      </c>
      <c r="DZ292" t="s">
        <v>363</v>
      </c>
      <c r="EA292">
        <v>3.2970000000000002</v>
      </c>
      <c r="EB292">
        <v>2.6253099999999998</v>
      </c>
      <c r="EC292">
        <v>0.26780399999999999</v>
      </c>
      <c r="ED292">
        <v>0.268015</v>
      </c>
      <c r="EE292">
        <v>0.14179900000000001</v>
      </c>
      <c r="EF292">
        <v>0.13820399999999999</v>
      </c>
      <c r="EG292">
        <v>22168.9</v>
      </c>
      <c r="EH292">
        <v>22555.9</v>
      </c>
      <c r="EI292">
        <v>28182.7</v>
      </c>
      <c r="EJ292">
        <v>29673.3</v>
      </c>
      <c r="EK292">
        <v>33288.400000000001</v>
      </c>
      <c r="EL292">
        <v>35498.800000000003</v>
      </c>
      <c r="EM292">
        <v>39775</v>
      </c>
      <c r="EN292">
        <v>42395.9</v>
      </c>
      <c r="EO292">
        <v>1.98715</v>
      </c>
      <c r="EP292">
        <v>2.16092</v>
      </c>
      <c r="EQ292">
        <v>0.14441799999999999</v>
      </c>
      <c r="ER292">
        <v>0</v>
      </c>
      <c r="ES292">
        <v>31.078700000000001</v>
      </c>
      <c r="ET292">
        <v>999.9</v>
      </c>
      <c r="EU292">
        <v>50.9</v>
      </c>
      <c r="EV292">
        <v>39.299999999999997</v>
      </c>
      <c r="EW292">
        <v>35.997700000000002</v>
      </c>
      <c r="EX292">
        <v>57.150300000000001</v>
      </c>
      <c r="EY292">
        <v>-1.64263</v>
      </c>
      <c r="EZ292">
        <v>2</v>
      </c>
      <c r="FA292">
        <v>0.43291200000000002</v>
      </c>
      <c r="FB292">
        <v>0.187446</v>
      </c>
      <c r="FC292">
        <v>20.2744</v>
      </c>
      <c r="FD292">
        <v>5.22058</v>
      </c>
      <c r="FE292">
        <v>12.004899999999999</v>
      </c>
      <c r="FF292">
        <v>4.9870000000000001</v>
      </c>
      <c r="FG292">
        <v>3.2846500000000001</v>
      </c>
      <c r="FH292">
        <v>9999</v>
      </c>
      <c r="FI292">
        <v>9999</v>
      </c>
      <c r="FJ292">
        <v>9999</v>
      </c>
      <c r="FK292">
        <v>999.9</v>
      </c>
      <c r="FL292">
        <v>1.8658399999999999</v>
      </c>
      <c r="FM292">
        <v>1.8623000000000001</v>
      </c>
      <c r="FN292">
        <v>1.86432</v>
      </c>
      <c r="FO292">
        <v>1.8604400000000001</v>
      </c>
      <c r="FP292">
        <v>1.86111</v>
      </c>
      <c r="FQ292">
        <v>1.8602000000000001</v>
      </c>
      <c r="FR292">
        <v>1.86189</v>
      </c>
      <c r="FS292">
        <v>1.8585</v>
      </c>
      <c r="FT292">
        <v>0</v>
      </c>
      <c r="FU292">
        <v>0</v>
      </c>
      <c r="FV292">
        <v>0</v>
      </c>
      <c r="FW292">
        <v>0</v>
      </c>
      <c r="FX292" t="s">
        <v>358</v>
      </c>
      <c r="FY292" t="s">
        <v>359</v>
      </c>
      <c r="FZ292" t="s">
        <v>360</v>
      </c>
      <c r="GA292" t="s">
        <v>360</v>
      </c>
      <c r="GB292" t="s">
        <v>360</v>
      </c>
      <c r="GC292" t="s">
        <v>360</v>
      </c>
      <c r="GD292">
        <v>0</v>
      </c>
      <c r="GE292">
        <v>100</v>
      </c>
      <c r="GF292">
        <v>100</v>
      </c>
      <c r="GG292">
        <v>-5.75</v>
      </c>
      <c r="GH292">
        <v>0.13009999999999999</v>
      </c>
      <c r="GI292">
        <v>-3.0386377359327348</v>
      </c>
      <c r="GJ292">
        <v>-2.737337881603403E-3</v>
      </c>
      <c r="GK292">
        <v>1.2769921614711079E-6</v>
      </c>
      <c r="GL292">
        <v>-3.2469241445839119E-10</v>
      </c>
      <c r="GM292">
        <v>0.13012000000000509</v>
      </c>
      <c r="GN292">
        <v>0</v>
      </c>
      <c r="GO292">
        <v>0</v>
      </c>
      <c r="GP292">
        <v>0</v>
      </c>
      <c r="GQ292">
        <v>4</v>
      </c>
      <c r="GR292">
        <v>2074</v>
      </c>
      <c r="GS292">
        <v>4</v>
      </c>
      <c r="GT292">
        <v>30</v>
      </c>
      <c r="GU292">
        <v>22.9</v>
      </c>
      <c r="GV292">
        <v>22.8</v>
      </c>
      <c r="GW292">
        <v>4.5129400000000004</v>
      </c>
      <c r="GX292">
        <v>2.4939</v>
      </c>
      <c r="GY292">
        <v>2.04834</v>
      </c>
      <c r="GZ292">
        <v>2.6061999999999999</v>
      </c>
      <c r="HA292">
        <v>2.1972700000000001</v>
      </c>
      <c r="HB292">
        <v>2.36084</v>
      </c>
      <c r="HC292">
        <v>42.536999999999999</v>
      </c>
      <c r="HD292">
        <v>13.3352</v>
      </c>
      <c r="HE292">
        <v>18</v>
      </c>
      <c r="HF292">
        <v>524.83500000000004</v>
      </c>
      <c r="HG292">
        <v>722.29499999999996</v>
      </c>
      <c r="HH292">
        <v>30.999600000000001</v>
      </c>
      <c r="HI292">
        <v>32.924300000000002</v>
      </c>
      <c r="HJ292">
        <v>29.9999</v>
      </c>
      <c r="HK292">
        <v>32.841200000000001</v>
      </c>
      <c r="HL292">
        <v>32.8337</v>
      </c>
      <c r="HM292">
        <v>90.226399999999998</v>
      </c>
      <c r="HN292">
        <v>-30</v>
      </c>
      <c r="HO292">
        <v>-30</v>
      </c>
      <c r="HP292">
        <v>31</v>
      </c>
      <c r="HQ292">
        <v>1849.28</v>
      </c>
      <c r="HR292">
        <v>33.834600000000002</v>
      </c>
      <c r="HS292">
        <v>99.299199999999999</v>
      </c>
      <c r="HT292">
        <v>98.329099999999997</v>
      </c>
    </row>
    <row r="293" spans="1:228" x14ac:dyDescent="0.2">
      <c r="A293">
        <v>278</v>
      </c>
      <c r="B293">
        <v>1670264253.0999999</v>
      </c>
      <c r="C293">
        <v>1106.099999904633</v>
      </c>
      <c r="D293" t="s">
        <v>915</v>
      </c>
      <c r="E293" t="s">
        <v>916</v>
      </c>
      <c r="F293">
        <v>4</v>
      </c>
      <c r="G293">
        <v>1670264251.0999999</v>
      </c>
      <c r="H293">
        <f t="shared" si="136"/>
        <v>1.7903102587493857E-3</v>
      </c>
      <c r="I293">
        <f t="shared" si="137"/>
        <v>1.7903102587493858</v>
      </c>
      <c r="J293">
        <f t="shared" si="138"/>
        <v>40.371616006360668</v>
      </c>
      <c r="K293">
        <f t="shared" si="139"/>
        <v>1813.727142857143</v>
      </c>
      <c r="L293">
        <f t="shared" si="140"/>
        <v>1160.8597425769897</v>
      </c>
      <c r="M293">
        <f t="shared" si="141"/>
        <v>117.32756607399199</v>
      </c>
      <c r="N293">
        <f t="shared" si="142"/>
        <v>183.31257721227331</v>
      </c>
      <c r="O293">
        <f t="shared" si="143"/>
        <v>0.10692428045821724</v>
      </c>
      <c r="P293">
        <f t="shared" si="144"/>
        <v>3.6730226498450347</v>
      </c>
      <c r="Q293">
        <f t="shared" si="145"/>
        <v>0.10522469568518021</v>
      </c>
      <c r="R293">
        <f t="shared" si="146"/>
        <v>6.5915885363798443E-2</v>
      </c>
      <c r="S293">
        <f t="shared" si="147"/>
        <v>226.11232933455977</v>
      </c>
      <c r="T293">
        <f t="shared" si="148"/>
        <v>33.677118212733362</v>
      </c>
      <c r="U293">
        <f t="shared" si="149"/>
        <v>33.421757142857153</v>
      </c>
      <c r="V293">
        <f t="shared" si="150"/>
        <v>5.1730719767000801</v>
      </c>
      <c r="W293">
        <f t="shared" si="151"/>
        <v>69.909900252373788</v>
      </c>
      <c r="X293">
        <f t="shared" si="152"/>
        <v>3.5274743957585311</v>
      </c>
      <c r="Y293">
        <f t="shared" si="153"/>
        <v>5.0457437115836186</v>
      </c>
      <c r="Z293">
        <f t="shared" si="154"/>
        <v>1.6455975809415491</v>
      </c>
      <c r="AA293">
        <f t="shared" si="155"/>
        <v>-78.952682410847913</v>
      </c>
      <c r="AB293">
        <f t="shared" si="156"/>
        <v>-87.957653854029829</v>
      </c>
      <c r="AC293">
        <f t="shared" si="157"/>
        <v>-5.4950999617251819</v>
      </c>
      <c r="AD293">
        <f t="shared" si="158"/>
        <v>53.706893107956844</v>
      </c>
      <c r="AE293">
        <f t="shared" si="159"/>
        <v>63.226542135634077</v>
      </c>
      <c r="AF293">
        <f t="shared" si="160"/>
        <v>1.825015915954866</v>
      </c>
      <c r="AG293">
        <f t="shared" si="161"/>
        <v>40.371616006360668</v>
      </c>
      <c r="AH293">
        <v>1905.919334822953</v>
      </c>
      <c r="AI293">
        <v>1881.810606060606</v>
      </c>
      <c r="AJ293">
        <v>1.665025867083473</v>
      </c>
      <c r="AK293">
        <v>66.402608217360225</v>
      </c>
      <c r="AL293">
        <f t="shared" si="162"/>
        <v>1.7903102587493858</v>
      </c>
      <c r="AM293">
        <v>34.176526803311383</v>
      </c>
      <c r="AN293">
        <v>34.894536764705883</v>
      </c>
      <c r="AO293">
        <v>-6.485017453910919E-5</v>
      </c>
      <c r="AP293">
        <v>90.818453597350185</v>
      </c>
      <c r="AQ293">
        <v>140</v>
      </c>
      <c r="AR293">
        <v>22</v>
      </c>
      <c r="AS293">
        <f t="shared" si="163"/>
        <v>1</v>
      </c>
      <c r="AT293">
        <f t="shared" si="164"/>
        <v>0</v>
      </c>
      <c r="AU293">
        <f t="shared" si="165"/>
        <v>47206.946807450782</v>
      </c>
      <c r="AV293">
        <f t="shared" si="166"/>
        <v>1199.971428571429</v>
      </c>
      <c r="AW293">
        <f t="shared" si="167"/>
        <v>1025.9018493961453</v>
      </c>
      <c r="AX293">
        <f t="shared" si="168"/>
        <v>0.85493856351020425</v>
      </c>
      <c r="AY293">
        <f t="shared" si="169"/>
        <v>0.18843142757469439</v>
      </c>
      <c r="AZ293">
        <v>2.7</v>
      </c>
      <c r="BA293">
        <v>0.5</v>
      </c>
      <c r="BB293" t="s">
        <v>355</v>
      </c>
      <c r="BC293">
        <v>2</v>
      </c>
      <c r="BD293" t="b">
        <v>1</v>
      </c>
      <c r="BE293">
        <v>1670264251.0999999</v>
      </c>
      <c r="BF293">
        <v>1813.727142857143</v>
      </c>
      <c r="BG293">
        <v>1841.3628571428569</v>
      </c>
      <c r="BH293">
        <v>34.90145714285714</v>
      </c>
      <c r="BI293">
        <v>34.169899999999998</v>
      </c>
      <c r="BJ293">
        <v>1819.477142857143</v>
      </c>
      <c r="BK293">
        <v>34.771328571428569</v>
      </c>
      <c r="BL293">
        <v>650.06057142857139</v>
      </c>
      <c r="BM293">
        <v>100.9695714285714</v>
      </c>
      <c r="BN293">
        <v>9.9973642857142844E-2</v>
      </c>
      <c r="BO293">
        <v>32.97757142857143</v>
      </c>
      <c r="BP293">
        <v>33.421757142857153</v>
      </c>
      <c r="BQ293">
        <v>999.89999999999986</v>
      </c>
      <c r="BR293">
        <v>0</v>
      </c>
      <c r="BS293">
        <v>0</v>
      </c>
      <c r="BT293">
        <v>8991.3385714285723</v>
      </c>
      <c r="BU293">
        <v>0</v>
      </c>
      <c r="BV293">
        <v>140.3705714285714</v>
      </c>
      <c r="BW293">
        <v>-27.634357142857141</v>
      </c>
      <c r="BX293">
        <v>1879.32</v>
      </c>
      <c r="BY293">
        <v>1906.5085714285719</v>
      </c>
      <c r="BZ293">
        <v>0.73154128571428567</v>
      </c>
      <c r="CA293">
        <v>1841.3628571428569</v>
      </c>
      <c r="CB293">
        <v>34.169899999999998</v>
      </c>
      <c r="CC293">
        <v>3.5239828571428569</v>
      </c>
      <c r="CD293">
        <v>3.4501185714285709</v>
      </c>
      <c r="CE293">
        <v>26.73572857142857</v>
      </c>
      <c r="CF293">
        <v>26.376271428571432</v>
      </c>
      <c r="CG293">
        <v>1199.971428571429</v>
      </c>
      <c r="CH293">
        <v>0.49996471428571432</v>
      </c>
      <c r="CI293">
        <v>0.50003528571428568</v>
      </c>
      <c r="CJ293">
        <v>0</v>
      </c>
      <c r="CK293">
        <v>944.27214285714285</v>
      </c>
      <c r="CL293">
        <v>4.9990899999999998</v>
      </c>
      <c r="CM293">
        <v>9686.6171428571433</v>
      </c>
      <c r="CN293">
        <v>9557.5085714285706</v>
      </c>
      <c r="CO293">
        <v>42.571000000000012</v>
      </c>
      <c r="CP293">
        <v>44.25</v>
      </c>
      <c r="CQ293">
        <v>43.375</v>
      </c>
      <c r="CR293">
        <v>43.311999999999998</v>
      </c>
      <c r="CS293">
        <v>43.954999999999998</v>
      </c>
      <c r="CT293">
        <v>597.44428571428568</v>
      </c>
      <c r="CU293">
        <v>597.52857142857135</v>
      </c>
      <c r="CV293">
        <v>0</v>
      </c>
      <c r="CW293">
        <v>1670264271.8</v>
      </c>
      <c r="CX293">
        <v>0</v>
      </c>
      <c r="CY293">
        <v>1670262879</v>
      </c>
      <c r="CZ293" t="s">
        <v>356</v>
      </c>
      <c r="DA293">
        <v>1670262873</v>
      </c>
      <c r="DB293">
        <v>1670262879</v>
      </c>
      <c r="DC293">
        <v>3</v>
      </c>
      <c r="DD293">
        <v>-7.0000000000000001E-3</v>
      </c>
      <c r="DE293">
        <v>-1.0999999999999999E-2</v>
      </c>
      <c r="DF293">
        <v>-3.9849999999999999</v>
      </c>
      <c r="DG293">
        <v>0.13</v>
      </c>
      <c r="DH293">
        <v>415</v>
      </c>
      <c r="DI293">
        <v>34</v>
      </c>
      <c r="DJ293">
        <v>0.34</v>
      </c>
      <c r="DK293">
        <v>0.13</v>
      </c>
      <c r="DL293">
        <v>-27.550535</v>
      </c>
      <c r="DM293">
        <v>-0.29623564727947138</v>
      </c>
      <c r="DN293">
        <v>5.8555100332933978E-2</v>
      </c>
      <c r="DO293">
        <v>0</v>
      </c>
      <c r="DP293">
        <v>0.735219925</v>
      </c>
      <c r="DQ293">
        <v>-6.6181575984996096E-3</v>
      </c>
      <c r="DR293">
        <v>2.5731070652763302E-3</v>
      </c>
      <c r="DS293">
        <v>1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363</v>
      </c>
      <c r="EA293">
        <v>3.2968199999999999</v>
      </c>
      <c r="EB293">
        <v>2.625</v>
      </c>
      <c r="EC293">
        <v>0.26835900000000001</v>
      </c>
      <c r="ED293">
        <v>0.26857199999999998</v>
      </c>
      <c r="EE293">
        <v>0.14175299999999999</v>
      </c>
      <c r="EF293">
        <v>0.13817499999999999</v>
      </c>
      <c r="EG293">
        <v>22151.8</v>
      </c>
      <c r="EH293">
        <v>22539.1</v>
      </c>
      <c r="EI293">
        <v>28182.5</v>
      </c>
      <c r="EJ293">
        <v>29673.8</v>
      </c>
      <c r="EK293">
        <v>33289.800000000003</v>
      </c>
      <c r="EL293">
        <v>35500.400000000001</v>
      </c>
      <c r="EM293">
        <v>39774.5</v>
      </c>
      <c r="EN293">
        <v>42396.4</v>
      </c>
      <c r="EO293">
        <v>1.98732</v>
      </c>
      <c r="EP293">
        <v>2.1609500000000001</v>
      </c>
      <c r="EQ293">
        <v>0.14454900000000001</v>
      </c>
      <c r="ER293">
        <v>0</v>
      </c>
      <c r="ES293">
        <v>31.0794</v>
      </c>
      <c r="ET293">
        <v>999.9</v>
      </c>
      <c r="EU293">
        <v>50.9</v>
      </c>
      <c r="EV293">
        <v>39.299999999999997</v>
      </c>
      <c r="EW293">
        <v>35.997500000000002</v>
      </c>
      <c r="EX293">
        <v>57.180300000000003</v>
      </c>
      <c r="EY293">
        <v>-1.5865400000000001</v>
      </c>
      <c r="EZ293">
        <v>2</v>
      </c>
      <c r="FA293">
        <v>0.43287599999999998</v>
      </c>
      <c r="FB293">
        <v>0.18531600000000001</v>
      </c>
      <c r="FC293">
        <v>20.2744</v>
      </c>
      <c r="FD293">
        <v>5.2201399999999998</v>
      </c>
      <c r="FE293">
        <v>12.004899999999999</v>
      </c>
      <c r="FF293">
        <v>4.9870999999999999</v>
      </c>
      <c r="FG293">
        <v>3.2846500000000001</v>
      </c>
      <c r="FH293">
        <v>9999</v>
      </c>
      <c r="FI293">
        <v>9999</v>
      </c>
      <c r="FJ293">
        <v>9999</v>
      </c>
      <c r="FK293">
        <v>999.9</v>
      </c>
      <c r="FL293">
        <v>1.8658399999999999</v>
      </c>
      <c r="FM293">
        <v>1.8622799999999999</v>
      </c>
      <c r="FN293">
        <v>1.86432</v>
      </c>
      <c r="FO293">
        <v>1.8604400000000001</v>
      </c>
      <c r="FP293">
        <v>1.86111</v>
      </c>
      <c r="FQ293">
        <v>1.8602000000000001</v>
      </c>
      <c r="FR293">
        <v>1.86188</v>
      </c>
      <c r="FS293">
        <v>1.85849</v>
      </c>
      <c r="FT293">
        <v>0</v>
      </c>
      <c r="FU293">
        <v>0</v>
      </c>
      <c r="FV293">
        <v>0</v>
      </c>
      <c r="FW293">
        <v>0</v>
      </c>
      <c r="FX293" t="s">
        <v>358</v>
      </c>
      <c r="FY293" t="s">
        <v>359</v>
      </c>
      <c r="FZ293" t="s">
        <v>360</v>
      </c>
      <c r="GA293" t="s">
        <v>360</v>
      </c>
      <c r="GB293" t="s">
        <v>360</v>
      </c>
      <c r="GC293" t="s">
        <v>360</v>
      </c>
      <c r="GD293">
        <v>0</v>
      </c>
      <c r="GE293">
        <v>100</v>
      </c>
      <c r="GF293">
        <v>100</v>
      </c>
      <c r="GG293">
        <v>-5.75</v>
      </c>
      <c r="GH293">
        <v>0.13020000000000001</v>
      </c>
      <c r="GI293">
        <v>-3.0386377359327348</v>
      </c>
      <c r="GJ293">
        <v>-2.737337881603403E-3</v>
      </c>
      <c r="GK293">
        <v>1.2769921614711079E-6</v>
      </c>
      <c r="GL293">
        <v>-3.2469241445839119E-10</v>
      </c>
      <c r="GM293">
        <v>0.13012000000000509</v>
      </c>
      <c r="GN293">
        <v>0</v>
      </c>
      <c r="GO293">
        <v>0</v>
      </c>
      <c r="GP293">
        <v>0</v>
      </c>
      <c r="GQ293">
        <v>4</v>
      </c>
      <c r="GR293">
        <v>2074</v>
      </c>
      <c r="GS293">
        <v>4</v>
      </c>
      <c r="GT293">
        <v>30</v>
      </c>
      <c r="GU293">
        <v>23</v>
      </c>
      <c r="GV293">
        <v>22.9</v>
      </c>
      <c r="GW293">
        <v>4.52515</v>
      </c>
      <c r="GX293">
        <v>2.49878</v>
      </c>
      <c r="GY293">
        <v>2.04834</v>
      </c>
      <c r="GZ293">
        <v>2.6061999999999999</v>
      </c>
      <c r="HA293">
        <v>2.1972700000000001</v>
      </c>
      <c r="HB293">
        <v>2.3559600000000001</v>
      </c>
      <c r="HC293">
        <v>42.510300000000001</v>
      </c>
      <c r="HD293">
        <v>13.326499999999999</v>
      </c>
      <c r="HE293">
        <v>18</v>
      </c>
      <c r="HF293">
        <v>524.93399999999997</v>
      </c>
      <c r="HG293">
        <v>722.28399999999999</v>
      </c>
      <c r="HH293">
        <v>30.999500000000001</v>
      </c>
      <c r="HI293">
        <v>32.922800000000002</v>
      </c>
      <c r="HJ293">
        <v>29.9999</v>
      </c>
      <c r="HK293">
        <v>32.838999999999999</v>
      </c>
      <c r="HL293">
        <v>32.830800000000004</v>
      </c>
      <c r="HM293">
        <v>90.475999999999999</v>
      </c>
      <c r="HN293">
        <v>-30</v>
      </c>
      <c r="HO293">
        <v>-30</v>
      </c>
      <c r="HP293">
        <v>31</v>
      </c>
      <c r="HQ293">
        <v>1855.96</v>
      </c>
      <c r="HR293">
        <v>33.834600000000002</v>
      </c>
      <c r="HS293">
        <v>99.298000000000002</v>
      </c>
      <c r="HT293">
        <v>98.330600000000004</v>
      </c>
    </row>
    <row r="294" spans="1:228" x14ac:dyDescent="0.2">
      <c r="A294">
        <v>279</v>
      </c>
      <c r="B294">
        <v>1670264257.0999999</v>
      </c>
      <c r="C294">
        <v>1110.099999904633</v>
      </c>
      <c r="D294" t="s">
        <v>917</v>
      </c>
      <c r="E294" t="s">
        <v>918</v>
      </c>
      <c r="F294">
        <v>4</v>
      </c>
      <c r="G294">
        <v>1670264254.7874999</v>
      </c>
      <c r="H294">
        <f t="shared" si="136"/>
        <v>1.7746045862104879E-3</v>
      </c>
      <c r="I294">
        <f t="shared" si="137"/>
        <v>1.7746045862104878</v>
      </c>
      <c r="J294">
        <f t="shared" si="138"/>
        <v>38.634639215527663</v>
      </c>
      <c r="K294">
        <f t="shared" si="139"/>
        <v>1819.87375</v>
      </c>
      <c r="L294">
        <f t="shared" si="140"/>
        <v>1187.8101236483221</v>
      </c>
      <c r="M294">
        <f t="shared" si="141"/>
        <v>120.04948670367276</v>
      </c>
      <c r="N294">
        <f t="shared" si="142"/>
        <v>183.93083642185934</v>
      </c>
      <c r="O294">
        <f t="shared" si="143"/>
        <v>0.10598785542566046</v>
      </c>
      <c r="P294">
        <f t="shared" si="144"/>
        <v>3.6748555109036682</v>
      </c>
      <c r="Q294">
        <f t="shared" si="145"/>
        <v>0.10431847785119258</v>
      </c>
      <c r="R294">
        <f t="shared" si="146"/>
        <v>6.5346845304099843E-2</v>
      </c>
      <c r="S294">
        <f t="shared" si="147"/>
        <v>226.10983311133921</v>
      </c>
      <c r="T294">
        <f t="shared" si="148"/>
        <v>33.675511759660509</v>
      </c>
      <c r="U294">
        <f t="shared" si="149"/>
        <v>33.415187499999988</v>
      </c>
      <c r="V294">
        <f t="shared" si="150"/>
        <v>5.1711685800282376</v>
      </c>
      <c r="W294">
        <f t="shared" si="151"/>
        <v>69.895312674888487</v>
      </c>
      <c r="X294">
        <f t="shared" si="152"/>
        <v>3.5258348955501457</v>
      </c>
      <c r="Y294">
        <f t="shared" si="153"/>
        <v>5.0444511378756358</v>
      </c>
      <c r="Z294">
        <f t="shared" si="154"/>
        <v>1.6453336844780919</v>
      </c>
      <c r="AA294">
        <f t="shared" si="155"/>
        <v>-78.260062251882516</v>
      </c>
      <c r="AB294">
        <f t="shared" si="156"/>
        <v>-87.603184946096789</v>
      </c>
      <c r="AC294">
        <f t="shared" si="157"/>
        <v>-5.4699268233687928</v>
      </c>
      <c r="AD294">
        <f t="shared" si="158"/>
        <v>54.776659089991128</v>
      </c>
      <c r="AE294">
        <f t="shared" si="159"/>
        <v>63.214003843091511</v>
      </c>
      <c r="AF294">
        <f t="shared" si="160"/>
        <v>1.8124281461329035</v>
      </c>
      <c r="AG294">
        <f t="shared" si="161"/>
        <v>38.634639215527663</v>
      </c>
      <c r="AH294">
        <v>1912.758959526444</v>
      </c>
      <c r="AI294">
        <v>1888.896</v>
      </c>
      <c r="AJ294">
        <v>1.7878266053612191</v>
      </c>
      <c r="AK294">
        <v>66.402608217360225</v>
      </c>
      <c r="AL294">
        <f t="shared" si="162"/>
        <v>1.7746045862104878</v>
      </c>
      <c r="AM294">
        <v>34.166188566305642</v>
      </c>
      <c r="AN294">
        <v>34.878334705882359</v>
      </c>
      <c r="AO294">
        <v>-1.203860594007435E-4</v>
      </c>
      <c r="AP294">
        <v>90.818453597350185</v>
      </c>
      <c r="AQ294">
        <v>140</v>
      </c>
      <c r="AR294">
        <v>22</v>
      </c>
      <c r="AS294">
        <f t="shared" si="163"/>
        <v>1</v>
      </c>
      <c r="AT294">
        <f t="shared" si="164"/>
        <v>0</v>
      </c>
      <c r="AU294">
        <f t="shared" si="165"/>
        <v>47240.388204397845</v>
      </c>
      <c r="AV294">
        <f t="shared" si="166"/>
        <v>1199.96</v>
      </c>
      <c r="AW294">
        <f t="shared" si="167"/>
        <v>1025.8919010939583</v>
      </c>
      <c r="AX294">
        <f t="shared" si="168"/>
        <v>0.85493841552548266</v>
      </c>
      <c r="AY294">
        <f t="shared" si="169"/>
        <v>0.18843114196418148</v>
      </c>
      <c r="AZ294">
        <v>2.7</v>
      </c>
      <c r="BA294">
        <v>0.5</v>
      </c>
      <c r="BB294" t="s">
        <v>355</v>
      </c>
      <c r="BC294">
        <v>2</v>
      </c>
      <c r="BD294" t="b">
        <v>1</v>
      </c>
      <c r="BE294">
        <v>1670264254.7874999</v>
      </c>
      <c r="BF294">
        <v>1819.87375</v>
      </c>
      <c r="BG294">
        <v>1847.5037500000001</v>
      </c>
      <c r="BH294">
        <v>34.885800000000003</v>
      </c>
      <c r="BI294">
        <v>34.159162499999987</v>
      </c>
      <c r="BJ294">
        <v>1825.63</v>
      </c>
      <c r="BK294">
        <v>34.755674999999997</v>
      </c>
      <c r="BL294">
        <v>649.95825000000002</v>
      </c>
      <c r="BM294">
        <v>100.968</v>
      </c>
      <c r="BN294">
        <v>9.9910025E-2</v>
      </c>
      <c r="BO294">
        <v>32.973012500000003</v>
      </c>
      <c r="BP294">
        <v>33.415187499999988</v>
      </c>
      <c r="BQ294">
        <v>999.9</v>
      </c>
      <c r="BR294">
        <v>0</v>
      </c>
      <c r="BS294">
        <v>0</v>
      </c>
      <c r="BT294">
        <v>8997.8112500000007</v>
      </c>
      <c r="BU294">
        <v>0</v>
      </c>
      <c r="BV294">
        <v>139.88024999999999</v>
      </c>
      <c r="BW294">
        <v>-27.631687500000002</v>
      </c>
      <c r="BX294">
        <v>1885.65625</v>
      </c>
      <c r="BY294">
        <v>1912.8462500000001</v>
      </c>
      <c r="BZ294">
        <v>0.72663699999999998</v>
      </c>
      <c r="CA294">
        <v>1847.5037500000001</v>
      </c>
      <c r="CB294">
        <v>34.159162499999987</v>
      </c>
      <c r="CC294">
        <v>3.5223525000000002</v>
      </c>
      <c r="CD294">
        <v>3.448985</v>
      </c>
      <c r="CE294">
        <v>26.727887500000001</v>
      </c>
      <c r="CF294">
        <v>26.370699999999999</v>
      </c>
      <c r="CG294">
        <v>1199.96</v>
      </c>
      <c r="CH294">
        <v>0.49997024999999989</v>
      </c>
      <c r="CI294">
        <v>0.50002975000000005</v>
      </c>
      <c r="CJ294">
        <v>0</v>
      </c>
      <c r="CK294">
        <v>944.447</v>
      </c>
      <c r="CL294">
        <v>4.9990899999999998</v>
      </c>
      <c r="CM294">
        <v>9686.6237500000007</v>
      </c>
      <c r="CN294">
        <v>9557.4475000000002</v>
      </c>
      <c r="CO294">
        <v>42.561999999999998</v>
      </c>
      <c r="CP294">
        <v>44.25</v>
      </c>
      <c r="CQ294">
        <v>43.375</v>
      </c>
      <c r="CR294">
        <v>43.311999999999998</v>
      </c>
      <c r="CS294">
        <v>43.968499999999999</v>
      </c>
      <c r="CT294">
        <v>597.44374999999991</v>
      </c>
      <c r="CU294">
        <v>597.51625000000001</v>
      </c>
      <c r="CV294">
        <v>0</v>
      </c>
      <c r="CW294">
        <v>1670264276</v>
      </c>
      <c r="CX294">
        <v>0</v>
      </c>
      <c r="CY294">
        <v>1670262879</v>
      </c>
      <c r="CZ294" t="s">
        <v>356</v>
      </c>
      <c r="DA294">
        <v>1670262873</v>
      </c>
      <c r="DB294">
        <v>1670262879</v>
      </c>
      <c r="DC294">
        <v>3</v>
      </c>
      <c r="DD294">
        <v>-7.0000000000000001E-3</v>
      </c>
      <c r="DE294">
        <v>-1.0999999999999999E-2</v>
      </c>
      <c r="DF294">
        <v>-3.9849999999999999</v>
      </c>
      <c r="DG294">
        <v>0.13</v>
      </c>
      <c r="DH294">
        <v>415</v>
      </c>
      <c r="DI294">
        <v>34</v>
      </c>
      <c r="DJ294">
        <v>0.34</v>
      </c>
      <c r="DK294">
        <v>0.13</v>
      </c>
      <c r="DL294">
        <v>-27.575877500000001</v>
      </c>
      <c r="DM294">
        <v>-0.37928667917448039</v>
      </c>
      <c r="DN294">
        <v>6.6395257690214329E-2</v>
      </c>
      <c r="DO294">
        <v>0</v>
      </c>
      <c r="DP294">
        <v>0.73389589999999993</v>
      </c>
      <c r="DQ294">
        <v>-3.7243024390243747E-2</v>
      </c>
      <c r="DR294">
        <v>4.0795923436049248E-3</v>
      </c>
      <c r="DS294">
        <v>1</v>
      </c>
      <c r="DT294">
        <v>0</v>
      </c>
      <c r="DU294">
        <v>0</v>
      </c>
      <c r="DV294">
        <v>0</v>
      </c>
      <c r="DW294">
        <v>-1</v>
      </c>
      <c r="DX294">
        <v>1</v>
      </c>
      <c r="DY294">
        <v>2</v>
      </c>
      <c r="DZ294" t="s">
        <v>363</v>
      </c>
      <c r="EA294">
        <v>3.2969200000000001</v>
      </c>
      <c r="EB294">
        <v>2.6254400000000002</v>
      </c>
      <c r="EC294">
        <v>0.268926</v>
      </c>
      <c r="ED294">
        <v>0.26913300000000001</v>
      </c>
      <c r="EE294">
        <v>0.14170199999999999</v>
      </c>
      <c r="EF294">
        <v>0.13814000000000001</v>
      </c>
      <c r="EG294">
        <v>22134.7</v>
      </c>
      <c r="EH294">
        <v>22522.2</v>
      </c>
      <c r="EI294">
        <v>28182.6</v>
      </c>
      <c r="EJ294">
        <v>29674.400000000001</v>
      </c>
      <c r="EK294">
        <v>33292</v>
      </c>
      <c r="EL294">
        <v>35502.6</v>
      </c>
      <c r="EM294">
        <v>39774.800000000003</v>
      </c>
      <c r="EN294">
        <v>42397.2</v>
      </c>
      <c r="EO294">
        <v>1.98705</v>
      </c>
      <c r="EP294">
        <v>2.1610299999999998</v>
      </c>
      <c r="EQ294">
        <v>0.14327100000000001</v>
      </c>
      <c r="ER294">
        <v>0</v>
      </c>
      <c r="ES294">
        <v>31.078800000000001</v>
      </c>
      <c r="ET294">
        <v>999.9</v>
      </c>
      <c r="EU294">
        <v>50.9</v>
      </c>
      <c r="EV294">
        <v>39.299999999999997</v>
      </c>
      <c r="EW294">
        <v>35.997999999999998</v>
      </c>
      <c r="EX294">
        <v>57.3003</v>
      </c>
      <c r="EY294">
        <v>-1.5625</v>
      </c>
      <c r="EZ294">
        <v>2</v>
      </c>
      <c r="FA294">
        <v>0.43259399999999998</v>
      </c>
      <c r="FB294">
        <v>0.18152799999999999</v>
      </c>
      <c r="FC294">
        <v>20.2745</v>
      </c>
      <c r="FD294">
        <v>5.2204300000000003</v>
      </c>
      <c r="FE294">
        <v>12.0044</v>
      </c>
      <c r="FF294">
        <v>4.9870000000000001</v>
      </c>
      <c r="FG294">
        <v>3.2846500000000001</v>
      </c>
      <c r="FH294">
        <v>9999</v>
      </c>
      <c r="FI294">
        <v>9999</v>
      </c>
      <c r="FJ294">
        <v>9999</v>
      </c>
      <c r="FK294">
        <v>999.9</v>
      </c>
      <c r="FL294">
        <v>1.8658399999999999</v>
      </c>
      <c r="FM294">
        <v>1.8623000000000001</v>
      </c>
      <c r="FN294">
        <v>1.86433</v>
      </c>
      <c r="FO294">
        <v>1.8604499999999999</v>
      </c>
      <c r="FP294">
        <v>1.86111</v>
      </c>
      <c r="FQ294">
        <v>1.8602000000000001</v>
      </c>
      <c r="FR294">
        <v>1.86189</v>
      </c>
      <c r="FS294">
        <v>1.8585199999999999</v>
      </c>
      <c r="FT294">
        <v>0</v>
      </c>
      <c r="FU294">
        <v>0</v>
      </c>
      <c r="FV294">
        <v>0</v>
      </c>
      <c r="FW294">
        <v>0</v>
      </c>
      <c r="FX294" t="s">
        <v>358</v>
      </c>
      <c r="FY294" t="s">
        <v>359</v>
      </c>
      <c r="FZ294" t="s">
        <v>360</v>
      </c>
      <c r="GA294" t="s">
        <v>360</v>
      </c>
      <c r="GB294" t="s">
        <v>360</v>
      </c>
      <c r="GC294" t="s">
        <v>360</v>
      </c>
      <c r="GD294">
        <v>0</v>
      </c>
      <c r="GE294">
        <v>100</v>
      </c>
      <c r="GF294">
        <v>100</v>
      </c>
      <c r="GG294">
        <v>-5.76</v>
      </c>
      <c r="GH294">
        <v>0.13020000000000001</v>
      </c>
      <c r="GI294">
        <v>-3.0386377359327348</v>
      </c>
      <c r="GJ294">
        <v>-2.737337881603403E-3</v>
      </c>
      <c r="GK294">
        <v>1.2769921614711079E-6</v>
      </c>
      <c r="GL294">
        <v>-3.2469241445839119E-10</v>
      </c>
      <c r="GM294">
        <v>0.13012000000000509</v>
      </c>
      <c r="GN294">
        <v>0</v>
      </c>
      <c r="GO294">
        <v>0</v>
      </c>
      <c r="GP294">
        <v>0</v>
      </c>
      <c r="GQ294">
        <v>4</v>
      </c>
      <c r="GR294">
        <v>2074</v>
      </c>
      <c r="GS294">
        <v>4</v>
      </c>
      <c r="GT294">
        <v>30</v>
      </c>
      <c r="GU294">
        <v>23.1</v>
      </c>
      <c r="GV294">
        <v>23</v>
      </c>
      <c r="GW294">
        <v>4.53857</v>
      </c>
      <c r="GX294">
        <v>2.5</v>
      </c>
      <c r="GY294">
        <v>2.04834</v>
      </c>
      <c r="GZ294">
        <v>2.6061999999999999</v>
      </c>
      <c r="HA294">
        <v>2.1972700000000001</v>
      </c>
      <c r="HB294">
        <v>2.35229</v>
      </c>
      <c r="HC294">
        <v>42.510300000000001</v>
      </c>
      <c r="HD294">
        <v>13.326499999999999</v>
      </c>
      <c r="HE294">
        <v>18</v>
      </c>
      <c r="HF294">
        <v>524.73299999999995</v>
      </c>
      <c r="HG294">
        <v>722.33699999999999</v>
      </c>
      <c r="HH294">
        <v>30.999199999999998</v>
      </c>
      <c r="HI294">
        <v>32.919800000000002</v>
      </c>
      <c r="HJ294">
        <v>29.9998</v>
      </c>
      <c r="HK294">
        <v>32.8369</v>
      </c>
      <c r="HL294">
        <v>32.8294</v>
      </c>
      <c r="HM294">
        <v>90.717399999999998</v>
      </c>
      <c r="HN294">
        <v>-30</v>
      </c>
      <c r="HO294">
        <v>-30</v>
      </c>
      <c r="HP294">
        <v>31</v>
      </c>
      <c r="HQ294">
        <v>1862.64</v>
      </c>
      <c r="HR294">
        <v>33.834600000000002</v>
      </c>
      <c r="HS294">
        <v>99.298699999999997</v>
      </c>
      <c r="HT294">
        <v>98.332499999999996</v>
      </c>
    </row>
    <row r="295" spans="1:228" x14ac:dyDescent="0.2">
      <c r="A295">
        <v>280</v>
      </c>
      <c r="B295">
        <v>1670264261.0999999</v>
      </c>
      <c r="C295">
        <v>1114.099999904633</v>
      </c>
      <c r="D295" t="s">
        <v>919</v>
      </c>
      <c r="E295" t="s">
        <v>920</v>
      </c>
      <c r="F295">
        <v>4</v>
      </c>
      <c r="G295">
        <v>1670264259.0999999</v>
      </c>
      <c r="H295">
        <f t="shared" si="136"/>
        <v>1.7421946634261548E-3</v>
      </c>
      <c r="I295">
        <f t="shared" si="137"/>
        <v>1.7421946634261547</v>
      </c>
      <c r="J295">
        <f t="shared" si="138"/>
        <v>40.495870481884374</v>
      </c>
      <c r="K295">
        <f t="shared" si="139"/>
        <v>1827.065714285714</v>
      </c>
      <c r="L295">
        <f t="shared" si="140"/>
        <v>1155.7785884372727</v>
      </c>
      <c r="M295">
        <f t="shared" si="141"/>
        <v>116.81046432998404</v>
      </c>
      <c r="N295">
        <f t="shared" si="142"/>
        <v>184.65508582891619</v>
      </c>
      <c r="O295">
        <f t="shared" si="143"/>
        <v>0.10409660476723746</v>
      </c>
      <c r="P295">
        <f t="shared" si="144"/>
        <v>3.6754483472328059</v>
      </c>
      <c r="Q295">
        <f t="shared" si="145"/>
        <v>0.10248603985177511</v>
      </c>
      <c r="R295">
        <f t="shared" si="146"/>
        <v>6.419640200969895E-2</v>
      </c>
      <c r="S295">
        <f t="shared" si="147"/>
        <v>226.11429952156197</v>
      </c>
      <c r="T295">
        <f t="shared" si="148"/>
        <v>33.662754703366687</v>
      </c>
      <c r="U295">
        <f t="shared" si="149"/>
        <v>33.403371428571432</v>
      </c>
      <c r="V295">
        <f t="shared" si="150"/>
        <v>5.1677466895360054</v>
      </c>
      <c r="W295">
        <f t="shared" si="151"/>
        <v>69.926630724888824</v>
      </c>
      <c r="X295">
        <f t="shared" si="152"/>
        <v>3.5235569345953195</v>
      </c>
      <c r="Y295">
        <f t="shared" si="153"/>
        <v>5.0389342344520935</v>
      </c>
      <c r="Z295">
        <f t="shared" si="154"/>
        <v>1.6441897549406859</v>
      </c>
      <c r="AA295">
        <f t="shared" si="155"/>
        <v>-76.830784657093432</v>
      </c>
      <c r="AB295">
        <f t="shared" si="156"/>
        <v>-89.133878379556862</v>
      </c>
      <c r="AC295">
        <f t="shared" si="157"/>
        <v>-5.5637526365712446</v>
      </c>
      <c r="AD295">
        <f t="shared" si="158"/>
        <v>54.58588384834043</v>
      </c>
      <c r="AE295">
        <f t="shared" si="159"/>
        <v>63.422677328436905</v>
      </c>
      <c r="AF295">
        <f t="shared" si="160"/>
        <v>1.7858575437577926</v>
      </c>
      <c r="AG295">
        <f t="shared" si="161"/>
        <v>40.495870481884374</v>
      </c>
      <c r="AH295">
        <v>1919.781531665486</v>
      </c>
      <c r="AI295">
        <v>1895.57509090909</v>
      </c>
      <c r="AJ295">
        <v>1.675755673383803</v>
      </c>
      <c r="AK295">
        <v>66.402608217360225</v>
      </c>
      <c r="AL295">
        <f t="shared" si="162"/>
        <v>1.7421946634261547</v>
      </c>
      <c r="AM295">
        <v>34.154936305949398</v>
      </c>
      <c r="AN295">
        <v>34.853907647058818</v>
      </c>
      <c r="AO295">
        <v>-9.9857395152103709E-5</v>
      </c>
      <c r="AP295">
        <v>90.818453597350185</v>
      </c>
      <c r="AQ295">
        <v>140</v>
      </c>
      <c r="AR295">
        <v>22</v>
      </c>
      <c r="AS295">
        <f t="shared" si="163"/>
        <v>1</v>
      </c>
      <c r="AT295">
        <f t="shared" si="164"/>
        <v>0</v>
      </c>
      <c r="AU295">
        <f t="shared" si="165"/>
        <v>47253.977080809207</v>
      </c>
      <c r="AV295">
        <f t="shared" si="166"/>
        <v>1199.987142857143</v>
      </c>
      <c r="AW295">
        <f t="shared" si="167"/>
        <v>1025.9147707365605</v>
      </c>
      <c r="AX295">
        <f t="shared" si="168"/>
        <v>0.8549381356652539</v>
      </c>
      <c r="AY295">
        <f t="shared" si="169"/>
        <v>0.18843060183394031</v>
      </c>
      <c r="AZ295">
        <v>2.7</v>
      </c>
      <c r="BA295">
        <v>0.5</v>
      </c>
      <c r="BB295" t="s">
        <v>355</v>
      </c>
      <c r="BC295">
        <v>2</v>
      </c>
      <c r="BD295" t="b">
        <v>1</v>
      </c>
      <c r="BE295">
        <v>1670264259.0999999</v>
      </c>
      <c r="BF295">
        <v>1827.065714285714</v>
      </c>
      <c r="BG295">
        <v>1854.764285714286</v>
      </c>
      <c r="BH295">
        <v>34.863757142857153</v>
      </c>
      <c r="BI295">
        <v>34.147842857142862</v>
      </c>
      <c r="BJ295">
        <v>1832.831428571428</v>
      </c>
      <c r="BK295">
        <v>34.733642857142847</v>
      </c>
      <c r="BL295">
        <v>650.03714285714284</v>
      </c>
      <c r="BM295">
        <v>100.96642857142859</v>
      </c>
      <c r="BN295">
        <v>0.1000434142857143</v>
      </c>
      <c r="BO295">
        <v>32.953542857142857</v>
      </c>
      <c r="BP295">
        <v>33.403371428571432</v>
      </c>
      <c r="BQ295">
        <v>999.89999999999986</v>
      </c>
      <c r="BR295">
        <v>0</v>
      </c>
      <c r="BS295">
        <v>0</v>
      </c>
      <c r="BT295">
        <v>9000</v>
      </c>
      <c r="BU295">
        <v>0</v>
      </c>
      <c r="BV295">
        <v>139.57857142857151</v>
      </c>
      <c r="BW295">
        <v>-27.697371428571429</v>
      </c>
      <c r="BX295">
        <v>1893.062857142857</v>
      </c>
      <c r="BY295">
        <v>1920.3385714285721</v>
      </c>
      <c r="BZ295">
        <v>0.71593971428571435</v>
      </c>
      <c r="CA295">
        <v>1854.764285714286</v>
      </c>
      <c r="CB295">
        <v>34.147842857142862</v>
      </c>
      <c r="CC295">
        <v>3.5200742857142862</v>
      </c>
      <c r="CD295">
        <v>3.4477871428571421</v>
      </c>
      <c r="CE295">
        <v>26.716885714285709</v>
      </c>
      <c r="CF295">
        <v>26.364814285714289</v>
      </c>
      <c r="CG295">
        <v>1199.987142857143</v>
      </c>
      <c r="CH295">
        <v>0.49997928571428568</v>
      </c>
      <c r="CI295">
        <v>0.50002071428571415</v>
      </c>
      <c r="CJ295">
        <v>0</v>
      </c>
      <c r="CK295">
        <v>944.55971428571434</v>
      </c>
      <c r="CL295">
        <v>4.9990899999999998</v>
      </c>
      <c r="CM295">
        <v>9687.442857142858</v>
      </c>
      <c r="CN295">
        <v>9557.6671428571426</v>
      </c>
      <c r="CO295">
        <v>42.561999999999998</v>
      </c>
      <c r="CP295">
        <v>44.25</v>
      </c>
      <c r="CQ295">
        <v>43.375</v>
      </c>
      <c r="CR295">
        <v>43.311999999999998</v>
      </c>
      <c r="CS295">
        <v>44</v>
      </c>
      <c r="CT295">
        <v>597.46857142857141</v>
      </c>
      <c r="CU295">
        <v>597.51857142857148</v>
      </c>
      <c r="CV295">
        <v>0</v>
      </c>
      <c r="CW295">
        <v>1670264280.2</v>
      </c>
      <c r="CX295">
        <v>0</v>
      </c>
      <c r="CY295">
        <v>1670262879</v>
      </c>
      <c r="CZ295" t="s">
        <v>356</v>
      </c>
      <c r="DA295">
        <v>1670262873</v>
      </c>
      <c r="DB295">
        <v>1670262879</v>
      </c>
      <c r="DC295">
        <v>3</v>
      </c>
      <c r="DD295">
        <v>-7.0000000000000001E-3</v>
      </c>
      <c r="DE295">
        <v>-1.0999999999999999E-2</v>
      </c>
      <c r="DF295">
        <v>-3.9849999999999999</v>
      </c>
      <c r="DG295">
        <v>0.13</v>
      </c>
      <c r="DH295">
        <v>415</v>
      </c>
      <c r="DI295">
        <v>34</v>
      </c>
      <c r="DJ295">
        <v>0.34</v>
      </c>
      <c r="DK295">
        <v>0.13</v>
      </c>
      <c r="DL295">
        <v>-27.601637499999999</v>
      </c>
      <c r="DM295">
        <v>-0.63041988742962718</v>
      </c>
      <c r="DN295">
        <v>7.7895541231510809E-2</v>
      </c>
      <c r="DO295">
        <v>0</v>
      </c>
      <c r="DP295">
        <v>0.72992769999999996</v>
      </c>
      <c r="DQ295">
        <v>-6.4347804878050141E-2</v>
      </c>
      <c r="DR295">
        <v>6.9236451894937531E-3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363</v>
      </c>
      <c r="EA295">
        <v>3.2970299999999999</v>
      </c>
      <c r="EB295">
        <v>2.6253000000000002</v>
      </c>
      <c r="EC295">
        <v>0.26948100000000003</v>
      </c>
      <c r="ED295">
        <v>0.26967600000000003</v>
      </c>
      <c r="EE295">
        <v>0.14163500000000001</v>
      </c>
      <c r="EF295">
        <v>0.13811200000000001</v>
      </c>
      <c r="EG295">
        <v>22117.8</v>
      </c>
      <c r="EH295">
        <v>22505.200000000001</v>
      </c>
      <c r="EI295">
        <v>28182.6</v>
      </c>
      <c r="EJ295">
        <v>29674.2</v>
      </c>
      <c r="EK295">
        <v>33294.800000000003</v>
      </c>
      <c r="EL295">
        <v>35503.9</v>
      </c>
      <c r="EM295">
        <v>39774.9</v>
      </c>
      <c r="EN295">
        <v>42397.4</v>
      </c>
      <c r="EO295">
        <v>1.98797</v>
      </c>
      <c r="EP295">
        <v>2.16093</v>
      </c>
      <c r="EQ295">
        <v>0.143982</v>
      </c>
      <c r="ER295">
        <v>0</v>
      </c>
      <c r="ES295">
        <v>31.073499999999999</v>
      </c>
      <c r="ET295">
        <v>999.9</v>
      </c>
      <c r="EU295">
        <v>50.9</v>
      </c>
      <c r="EV295">
        <v>39.299999999999997</v>
      </c>
      <c r="EW295">
        <v>35.997999999999998</v>
      </c>
      <c r="EX295">
        <v>57.360300000000002</v>
      </c>
      <c r="EY295">
        <v>-1.4903900000000001</v>
      </c>
      <c r="EZ295">
        <v>2</v>
      </c>
      <c r="FA295">
        <v>0.43228100000000003</v>
      </c>
      <c r="FB295">
        <v>0.17330300000000001</v>
      </c>
      <c r="FC295">
        <v>20.2746</v>
      </c>
      <c r="FD295">
        <v>5.2207299999999996</v>
      </c>
      <c r="FE295">
        <v>12.004899999999999</v>
      </c>
      <c r="FF295">
        <v>4.9871499999999997</v>
      </c>
      <c r="FG295">
        <v>3.2846500000000001</v>
      </c>
      <c r="FH295">
        <v>9999</v>
      </c>
      <c r="FI295">
        <v>9999</v>
      </c>
      <c r="FJ295">
        <v>9999</v>
      </c>
      <c r="FK295">
        <v>999.9</v>
      </c>
      <c r="FL295">
        <v>1.8658399999999999</v>
      </c>
      <c r="FM295">
        <v>1.8623099999999999</v>
      </c>
      <c r="FN295">
        <v>1.86432</v>
      </c>
      <c r="FO295">
        <v>1.86046</v>
      </c>
      <c r="FP295">
        <v>1.86111</v>
      </c>
      <c r="FQ295">
        <v>1.8602000000000001</v>
      </c>
      <c r="FR295">
        <v>1.86189</v>
      </c>
      <c r="FS295">
        <v>1.8585199999999999</v>
      </c>
      <c r="FT295">
        <v>0</v>
      </c>
      <c r="FU295">
        <v>0</v>
      </c>
      <c r="FV295">
        <v>0</v>
      </c>
      <c r="FW295">
        <v>0</v>
      </c>
      <c r="FX295" t="s">
        <v>358</v>
      </c>
      <c r="FY295" t="s">
        <v>359</v>
      </c>
      <c r="FZ295" t="s">
        <v>360</v>
      </c>
      <c r="GA295" t="s">
        <v>360</v>
      </c>
      <c r="GB295" t="s">
        <v>360</v>
      </c>
      <c r="GC295" t="s">
        <v>360</v>
      </c>
      <c r="GD295">
        <v>0</v>
      </c>
      <c r="GE295">
        <v>100</v>
      </c>
      <c r="GF295">
        <v>100</v>
      </c>
      <c r="GG295">
        <v>-5.77</v>
      </c>
      <c r="GH295">
        <v>0.13009999999999999</v>
      </c>
      <c r="GI295">
        <v>-3.0386377359327348</v>
      </c>
      <c r="GJ295">
        <v>-2.737337881603403E-3</v>
      </c>
      <c r="GK295">
        <v>1.2769921614711079E-6</v>
      </c>
      <c r="GL295">
        <v>-3.2469241445839119E-10</v>
      </c>
      <c r="GM295">
        <v>0.13012000000000509</v>
      </c>
      <c r="GN295">
        <v>0</v>
      </c>
      <c r="GO295">
        <v>0</v>
      </c>
      <c r="GP295">
        <v>0</v>
      </c>
      <c r="GQ295">
        <v>4</v>
      </c>
      <c r="GR295">
        <v>2074</v>
      </c>
      <c r="GS295">
        <v>4</v>
      </c>
      <c r="GT295">
        <v>30</v>
      </c>
      <c r="GU295">
        <v>23.1</v>
      </c>
      <c r="GV295">
        <v>23</v>
      </c>
      <c r="GW295">
        <v>4.5507799999999996</v>
      </c>
      <c r="GX295">
        <v>2.5</v>
      </c>
      <c r="GY295">
        <v>2.04834</v>
      </c>
      <c r="GZ295">
        <v>2.6061999999999999</v>
      </c>
      <c r="HA295">
        <v>2.1972700000000001</v>
      </c>
      <c r="HB295">
        <v>2.3290999999999999</v>
      </c>
      <c r="HC295">
        <v>42.510300000000001</v>
      </c>
      <c r="HD295">
        <v>13.308999999999999</v>
      </c>
      <c r="HE295">
        <v>18</v>
      </c>
      <c r="HF295">
        <v>525.32500000000005</v>
      </c>
      <c r="HG295">
        <v>722.21699999999998</v>
      </c>
      <c r="HH295">
        <v>30.9983</v>
      </c>
      <c r="HI295">
        <v>32.917700000000004</v>
      </c>
      <c r="HJ295">
        <v>29.9999</v>
      </c>
      <c r="HK295">
        <v>32.834000000000003</v>
      </c>
      <c r="HL295">
        <v>32.827199999999998</v>
      </c>
      <c r="HM295">
        <v>90.973600000000005</v>
      </c>
      <c r="HN295">
        <v>-30</v>
      </c>
      <c r="HO295">
        <v>-30</v>
      </c>
      <c r="HP295">
        <v>31</v>
      </c>
      <c r="HQ295">
        <v>1869.32</v>
      </c>
      <c r="HR295">
        <v>33.834600000000002</v>
      </c>
      <c r="HS295">
        <v>99.2988</v>
      </c>
      <c r="HT295">
        <v>98.332400000000007</v>
      </c>
    </row>
    <row r="296" spans="1:228" x14ac:dyDescent="0.2">
      <c r="A296">
        <v>281</v>
      </c>
      <c r="B296">
        <v>1670264264.5999999</v>
      </c>
      <c r="C296">
        <v>1117.599999904633</v>
      </c>
      <c r="D296" t="s">
        <v>921</v>
      </c>
      <c r="E296" t="s">
        <v>922</v>
      </c>
      <c r="F296">
        <v>4</v>
      </c>
      <c r="G296">
        <v>1670264262.5285721</v>
      </c>
      <c r="H296">
        <f t="shared" si="136"/>
        <v>1.6257430195019886E-3</v>
      </c>
      <c r="I296">
        <f t="shared" si="137"/>
        <v>1.6257430195019886</v>
      </c>
      <c r="J296">
        <f t="shared" si="138"/>
        <v>40.226324659606533</v>
      </c>
      <c r="K296">
        <f t="shared" si="139"/>
        <v>1832.704285714286</v>
      </c>
      <c r="L296">
        <f t="shared" si="140"/>
        <v>1120.505525626884</v>
      </c>
      <c r="M296">
        <f t="shared" si="141"/>
        <v>113.24659852102593</v>
      </c>
      <c r="N296">
        <f t="shared" si="142"/>
        <v>185.22668715616879</v>
      </c>
      <c r="O296">
        <f t="shared" si="143"/>
        <v>9.6963079275737524E-2</v>
      </c>
      <c r="P296">
        <f t="shared" si="144"/>
        <v>3.6802811787712288</v>
      </c>
      <c r="Q296">
        <f t="shared" si="145"/>
        <v>9.5565897575518241E-2</v>
      </c>
      <c r="R296">
        <f t="shared" si="146"/>
        <v>5.9852540002079797E-2</v>
      </c>
      <c r="S296">
        <f t="shared" si="147"/>
        <v>226.11466852306651</v>
      </c>
      <c r="T296">
        <f t="shared" si="148"/>
        <v>33.666898183338169</v>
      </c>
      <c r="U296">
        <f t="shared" si="149"/>
        <v>33.400457142857142</v>
      </c>
      <c r="V296">
        <f t="shared" si="150"/>
        <v>5.1669030260707443</v>
      </c>
      <c r="W296">
        <f t="shared" si="151"/>
        <v>69.961332435381792</v>
      </c>
      <c r="X296">
        <f t="shared" si="152"/>
        <v>3.5214717756441645</v>
      </c>
      <c r="Y296">
        <f t="shared" si="153"/>
        <v>5.0334544141175304</v>
      </c>
      <c r="Z296">
        <f t="shared" si="154"/>
        <v>1.6454312504265798</v>
      </c>
      <c r="AA296">
        <f t="shared" si="155"/>
        <v>-71.695267160037702</v>
      </c>
      <c r="AB296">
        <f t="shared" si="156"/>
        <v>-92.51352911286773</v>
      </c>
      <c r="AC296">
        <f t="shared" si="157"/>
        <v>-5.7664988711568972</v>
      </c>
      <c r="AD296">
        <f t="shared" si="158"/>
        <v>56.139373379004184</v>
      </c>
      <c r="AE296">
        <f t="shared" si="159"/>
        <v>63.374143713815556</v>
      </c>
      <c r="AF296">
        <f t="shared" si="160"/>
        <v>1.7598568914948964</v>
      </c>
      <c r="AG296">
        <f t="shared" si="161"/>
        <v>40.226324659606533</v>
      </c>
      <c r="AH296">
        <v>1925.641203709843</v>
      </c>
      <c r="AI296">
        <v>1901.514606060606</v>
      </c>
      <c r="AJ296">
        <v>1.6848733985517139</v>
      </c>
      <c r="AK296">
        <v>66.402608217360225</v>
      </c>
      <c r="AL296">
        <f t="shared" si="162"/>
        <v>1.6257430195019886</v>
      </c>
      <c r="AM296">
        <v>34.145393700098829</v>
      </c>
      <c r="AN296">
        <v>34.834362352941191</v>
      </c>
      <c r="AO296">
        <v>-6.7208245335105632E-3</v>
      </c>
      <c r="AP296">
        <v>90.818453597350185</v>
      </c>
      <c r="AQ296">
        <v>140</v>
      </c>
      <c r="AR296">
        <v>22</v>
      </c>
      <c r="AS296">
        <f t="shared" si="163"/>
        <v>1</v>
      </c>
      <c r="AT296">
        <f t="shared" si="164"/>
        <v>0</v>
      </c>
      <c r="AU296">
        <f t="shared" si="165"/>
        <v>47343.352070829082</v>
      </c>
      <c r="AV296">
        <f t="shared" si="166"/>
        <v>1199.9785714285711</v>
      </c>
      <c r="AW296">
        <f t="shared" si="167"/>
        <v>1025.9084707373397</v>
      </c>
      <c r="AX296">
        <f t="shared" si="168"/>
        <v>0.85493899238217108</v>
      </c>
      <c r="AY296">
        <f t="shared" si="169"/>
        <v>0.18843225529759056</v>
      </c>
      <c r="AZ296">
        <v>2.7</v>
      </c>
      <c r="BA296">
        <v>0.5</v>
      </c>
      <c r="BB296" t="s">
        <v>355</v>
      </c>
      <c r="BC296">
        <v>2</v>
      </c>
      <c r="BD296" t="b">
        <v>1</v>
      </c>
      <c r="BE296">
        <v>1670264262.5285721</v>
      </c>
      <c r="BF296">
        <v>1832.704285714286</v>
      </c>
      <c r="BG296">
        <v>1860.3657142857139</v>
      </c>
      <c r="BH296">
        <v>34.842799999999997</v>
      </c>
      <c r="BI296">
        <v>34.137328571428569</v>
      </c>
      <c r="BJ296">
        <v>1838.475714285714</v>
      </c>
      <c r="BK296">
        <v>34.712671428571433</v>
      </c>
      <c r="BL296">
        <v>650.0694285714286</v>
      </c>
      <c r="BM296">
        <v>100.9675714285714</v>
      </c>
      <c r="BN296">
        <v>9.9844957142857141E-2</v>
      </c>
      <c r="BO296">
        <v>32.934185714285711</v>
      </c>
      <c r="BP296">
        <v>33.400457142857142</v>
      </c>
      <c r="BQ296">
        <v>999.89999999999986</v>
      </c>
      <c r="BR296">
        <v>0</v>
      </c>
      <c r="BS296">
        <v>0</v>
      </c>
      <c r="BT296">
        <v>9016.6057142857153</v>
      </c>
      <c r="BU296">
        <v>0</v>
      </c>
      <c r="BV296">
        <v>139.55942857142861</v>
      </c>
      <c r="BW296">
        <v>-27.661728571428569</v>
      </c>
      <c r="BX296">
        <v>1898.8642857142861</v>
      </c>
      <c r="BY296">
        <v>1926.1185714285721</v>
      </c>
      <c r="BZ296">
        <v>0.7054704285714285</v>
      </c>
      <c r="CA296">
        <v>1860.3657142857139</v>
      </c>
      <c r="CB296">
        <v>34.137328571428569</v>
      </c>
      <c r="CC296">
        <v>3.5179942857142859</v>
      </c>
      <c r="CD296">
        <v>3.4467657142857151</v>
      </c>
      <c r="CE296">
        <v>26.706857142857139</v>
      </c>
      <c r="CF296">
        <v>26.359785714285721</v>
      </c>
      <c r="CG296">
        <v>1199.9785714285711</v>
      </c>
      <c r="CH296">
        <v>0.49995299999999998</v>
      </c>
      <c r="CI296">
        <v>0.50004700000000002</v>
      </c>
      <c r="CJ296">
        <v>0</v>
      </c>
      <c r="CK296">
        <v>944.70899999999995</v>
      </c>
      <c r="CL296">
        <v>4.9990899999999998</v>
      </c>
      <c r="CM296">
        <v>9687.5314285714285</v>
      </c>
      <c r="CN296">
        <v>9557.5228571428579</v>
      </c>
      <c r="CO296">
        <v>42.561999999999998</v>
      </c>
      <c r="CP296">
        <v>44.25</v>
      </c>
      <c r="CQ296">
        <v>43.375</v>
      </c>
      <c r="CR296">
        <v>43.276571428571422</v>
      </c>
      <c r="CS296">
        <v>43.955000000000013</v>
      </c>
      <c r="CT296">
        <v>597.42999999999995</v>
      </c>
      <c r="CU296">
        <v>597.54857142857145</v>
      </c>
      <c r="CV296">
        <v>0</v>
      </c>
      <c r="CW296">
        <v>1670264283.8</v>
      </c>
      <c r="CX296">
        <v>0</v>
      </c>
      <c r="CY296">
        <v>1670262879</v>
      </c>
      <c r="CZ296" t="s">
        <v>356</v>
      </c>
      <c r="DA296">
        <v>1670262873</v>
      </c>
      <c r="DB296">
        <v>1670262879</v>
      </c>
      <c r="DC296">
        <v>3</v>
      </c>
      <c r="DD296">
        <v>-7.0000000000000001E-3</v>
      </c>
      <c r="DE296">
        <v>-1.0999999999999999E-2</v>
      </c>
      <c r="DF296">
        <v>-3.9849999999999999</v>
      </c>
      <c r="DG296">
        <v>0.13</v>
      </c>
      <c r="DH296">
        <v>415</v>
      </c>
      <c r="DI296">
        <v>34</v>
      </c>
      <c r="DJ296">
        <v>0.34</v>
      </c>
      <c r="DK296">
        <v>0.13</v>
      </c>
      <c r="DL296">
        <v>-27.630745000000001</v>
      </c>
      <c r="DM296">
        <v>-0.41169230769224102</v>
      </c>
      <c r="DN296">
        <v>6.1857857019137118E-2</v>
      </c>
      <c r="DO296">
        <v>0</v>
      </c>
      <c r="DP296">
        <v>0.72404522500000001</v>
      </c>
      <c r="DQ296">
        <v>-0.1119120337711076</v>
      </c>
      <c r="DR296">
        <v>1.116638760631096E-2</v>
      </c>
      <c r="DS296">
        <v>0</v>
      </c>
      <c r="DT296">
        <v>0</v>
      </c>
      <c r="DU296">
        <v>0</v>
      </c>
      <c r="DV296">
        <v>0</v>
      </c>
      <c r="DW296">
        <v>-1</v>
      </c>
      <c r="DX296">
        <v>0</v>
      </c>
      <c r="DY296">
        <v>2</v>
      </c>
      <c r="DZ296" t="s">
        <v>402</v>
      </c>
      <c r="EA296">
        <v>3.2968899999999999</v>
      </c>
      <c r="EB296">
        <v>2.6252800000000001</v>
      </c>
      <c r="EC296">
        <v>0.26997500000000002</v>
      </c>
      <c r="ED296">
        <v>0.27017200000000002</v>
      </c>
      <c r="EE296">
        <v>0.14158799999999999</v>
      </c>
      <c r="EF296">
        <v>0.13808599999999999</v>
      </c>
      <c r="EG296">
        <v>22102.799999999999</v>
      </c>
      <c r="EH296">
        <v>22489.9</v>
      </c>
      <c r="EI296">
        <v>28182.6</v>
      </c>
      <c r="EJ296">
        <v>29674.2</v>
      </c>
      <c r="EK296">
        <v>33296.699999999997</v>
      </c>
      <c r="EL296">
        <v>35504.800000000003</v>
      </c>
      <c r="EM296">
        <v>39775</v>
      </c>
      <c r="EN296">
        <v>42397.1</v>
      </c>
      <c r="EO296">
        <v>1.9871300000000001</v>
      </c>
      <c r="EP296">
        <v>2.161</v>
      </c>
      <c r="EQ296">
        <v>0.14299200000000001</v>
      </c>
      <c r="ER296">
        <v>0</v>
      </c>
      <c r="ES296">
        <v>31.066700000000001</v>
      </c>
      <c r="ET296">
        <v>999.9</v>
      </c>
      <c r="EU296">
        <v>50.8</v>
      </c>
      <c r="EV296">
        <v>39.299999999999997</v>
      </c>
      <c r="EW296">
        <v>35.925199999999997</v>
      </c>
      <c r="EX296">
        <v>57.090299999999999</v>
      </c>
      <c r="EY296">
        <v>-1.5945499999999999</v>
      </c>
      <c r="EZ296">
        <v>2</v>
      </c>
      <c r="FA296">
        <v>0.43228899999999998</v>
      </c>
      <c r="FB296">
        <v>0.16648399999999999</v>
      </c>
      <c r="FC296">
        <v>20.2745</v>
      </c>
      <c r="FD296">
        <v>5.2207299999999996</v>
      </c>
      <c r="FE296">
        <v>12.0044</v>
      </c>
      <c r="FF296">
        <v>4.9870999999999999</v>
      </c>
      <c r="FG296">
        <v>3.2846500000000001</v>
      </c>
      <c r="FH296">
        <v>9999</v>
      </c>
      <c r="FI296">
        <v>9999</v>
      </c>
      <c r="FJ296">
        <v>9999</v>
      </c>
      <c r="FK296">
        <v>999.9</v>
      </c>
      <c r="FL296">
        <v>1.8658399999999999</v>
      </c>
      <c r="FM296">
        <v>1.86232</v>
      </c>
      <c r="FN296">
        <v>1.86432</v>
      </c>
      <c r="FO296">
        <v>1.86046</v>
      </c>
      <c r="FP296">
        <v>1.86111</v>
      </c>
      <c r="FQ296">
        <v>1.8602000000000001</v>
      </c>
      <c r="FR296">
        <v>1.8619000000000001</v>
      </c>
      <c r="FS296">
        <v>1.85849</v>
      </c>
      <c r="FT296">
        <v>0</v>
      </c>
      <c r="FU296">
        <v>0</v>
      </c>
      <c r="FV296">
        <v>0</v>
      </c>
      <c r="FW296">
        <v>0</v>
      </c>
      <c r="FX296" t="s">
        <v>358</v>
      </c>
      <c r="FY296" t="s">
        <v>359</v>
      </c>
      <c r="FZ296" t="s">
        <v>360</v>
      </c>
      <c r="GA296" t="s">
        <v>360</v>
      </c>
      <c r="GB296" t="s">
        <v>360</v>
      </c>
      <c r="GC296" t="s">
        <v>360</v>
      </c>
      <c r="GD296">
        <v>0</v>
      </c>
      <c r="GE296">
        <v>100</v>
      </c>
      <c r="GF296">
        <v>100</v>
      </c>
      <c r="GG296">
        <v>-5.78</v>
      </c>
      <c r="GH296">
        <v>0.13020000000000001</v>
      </c>
      <c r="GI296">
        <v>-3.0386377359327348</v>
      </c>
      <c r="GJ296">
        <v>-2.737337881603403E-3</v>
      </c>
      <c r="GK296">
        <v>1.2769921614711079E-6</v>
      </c>
      <c r="GL296">
        <v>-3.2469241445839119E-10</v>
      </c>
      <c r="GM296">
        <v>0.13012000000000509</v>
      </c>
      <c r="GN296">
        <v>0</v>
      </c>
      <c r="GO296">
        <v>0</v>
      </c>
      <c r="GP296">
        <v>0</v>
      </c>
      <c r="GQ296">
        <v>4</v>
      </c>
      <c r="GR296">
        <v>2074</v>
      </c>
      <c r="GS296">
        <v>4</v>
      </c>
      <c r="GT296">
        <v>30</v>
      </c>
      <c r="GU296">
        <v>23.2</v>
      </c>
      <c r="GV296">
        <v>23.1</v>
      </c>
      <c r="GW296">
        <v>4.5605500000000001</v>
      </c>
      <c r="GX296">
        <v>2.49268</v>
      </c>
      <c r="GY296">
        <v>2.04834</v>
      </c>
      <c r="GZ296">
        <v>2.6061999999999999</v>
      </c>
      <c r="HA296">
        <v>2.1972700000000001</v>
      </c>
      <c r="HB296">
        <v>2.34131</v>
      </c>
      <c r="HC296">
        <v>42.510300000000001</v>
      </c>
      <c r="HD296">
        <v>13.3177</v>
      </c>
      <c r="HE296">
        <v>18</v>
      </c>
      <c r="HF296">
        <v>524.74599999999998</v>
      </c>
      <c r="HG296">
        <v>722.25900000000001</v>
      </c>
      <c r="HH296">
        <v>30.998100000000001</v>
      </c>
      <c r="HI296">
        <v>32.915199999999999</v>
      </c>
      <c r="HJ296">
        <v>29.9999</v>
      </c>
      <c r="HK296">
        <v>32.8322</v>
      </c>
      <c r="HL296">
        <v>32.824800000000003</v>
      </c>
      <c r="HM296">
        <v>91.163499999999999</v>
      </c>
      <c r="HN296">
        <v>-30</v>
      </c>
      <c r="HO296">
        <v>-30</v>
      </c>
      <c r="HP296">
        <v>31</v>
      </c>
      <c r="HQ296">
        <v>1876</v>
      </c>
      <c r="HR296">
        <v>33.834600000000002</v>
      </c>
      <c r="HS296">
        <v>99.299000000000007</v>
      </c>
      <c r="HT296">
        <v>98.331999999999994</v>
      </c>
    </row>
    <row r="297" spans="1:228" x14ac:dyDescent="0.2">
      <c r="A297">
        <v>282</v>
      </c>
      <c r="B297">
        <v>1670264268.5999999</v>
      </c>
      <c r="C297">
        <v>1121.599999904633</v>
      </c>
      <c r="D297" t="s">
        <v>923</v>
      </c>
      <c r="E297" t="s">
        <v>924</v>
      </c>
      <c r="F297">
        <v>4</v>
      </c>
      <c r="G297">
        <v>1670264266.5999999</v>
      </c>
      <c r="H297">
        <f t="shared" si="136"/>
        <v>1.6377057468191642E-3</v>
      </c>
      <c r="I297">
        <f t="shared" si="137"/>
        <v>1.6377057468191643</v>
      </c>
      <c r="J297">
        <f t="shared" si="138"/>
        <v>40.277392152472572</v>
      </c>
      <c r="K297">
        <f t="shared" si="139"/>
        <v>1839.41</v>
      </c>
      <c r="L297">
        <f t="shared" si="140"/>
        <v>1134.5224646858442</v>
      </c>
      <c r="M297">
        <f t="shared" si="141"/>
        <v>114.66506380343739</v>
      </c>
      <c r="N297">
        <f t="shared" si="142"/>
        <v>185.90735007533294</v>
      </c>
      <c r="O297">
        <f t="shared" si="143"/>
        <v>9.8184537703483829E-2</v>
      </c>
      <c r="P297">
        <f t="shared" si="144"/>
        <v>3.6698247310979131</v>
      </c>
      <c r="Q297">
        <f t="shared" si="145"/>
        <v>9.6748196881348766E-2</v>
      </c>
      <c r="R297">
        <f t="shared" si="146"/>
        <v>6.0594922106929253E-2</v>
      </c>
      <c r="S297">
        <f t="shared" si="147"/>
        <v>226.11483823584794</v>
      </c>
      <c r="T297">
        <f t="shared" si="148"/>
        <v>33.646519715313133</v>
      </c>
      <c r="U297">
        <f t="shared" si="149"/>
        <v>33.366614285714277</v>
      </c>
      <c r="V297">
        <f t="shared" si="150"/>
        <v>5.1571145481431087</v>
      </c>
      <c r="W297">
        <f t="shared" si="151"/>
        <v>70.004314535027234</v>
      </c>
      <c r="X297">
        <f t="shared" si="152"/>
        <v>3.5197066608772203</v>
      </c>
      <c r="Y297">
        <f t="shared" si="153"/>
        <v>5.0278424755035722</v>
      </c>
      <c r="Z297">
        <f t="shared" si="154"/>
        <v>1.6374078872658884</v>
      </c>
      <c r="AA297">
        <f t="shared" si="155"/>
        <v>-72.222823434725143</v>
      </c>
      <c r="AB297">
        <f t="shared" si="156"/>
        <v>-89.480812577093104</v>
      </c>
      <c r="AC297">
        <f t="shared" si="157"/>
        <v>-5.5918860295016222</v>
      </c>
      <c r="AD297">
        <f t="shared" si="158"/>
        <v>58.819316194528085</v>
      </c>
      <c r="AE297">
        <f t="shared" si="159"/>
        <v>63.691264697978987</v>
      </c>
      <c r="AF297">
        <f t="shared" si="160"/>
        <v>1.7453800535193371</v>
      </c>
      <c r="AG297">
        <f t="shared" si="161"/>
        <v>40.277392152472572</v>
      </c>
      <c r="AH297">
        <v>1932.582760477221</v>
      </c>
      <c r="AI297">
        <v>1908.340848484848</v>
      </c>
      <c r="AJ297">
        <v>1.707180503489212</v>
      </c>
      <c r="AK297">
        <v>66.402608217360225</v>
      </c>
      <c r="AL297">
        <f t="shared" si="162"/>
        <v>1.6377057468191643</v>
      </c>
      <c r="AM297">
        <v>34.133001402579318</v>
      </c>
      <c r="AN297">
        <v>34.819402352941168</v>
      </c>
      <c r="AO297">
        <v>-5.3767470430072101E-3</v>
      </c>
      <c r="AP297">
        <v>90.818453597350185</v>
      </c>
      <c r="AQ297">
        <v>140</v>
      </c>
      <c r="AR297">
        <v>22</v>
      </c>
      <c r="AS297">
        <f t="shared" si="163"/>
        <v>1</v>
      </c>
      <c r="AT297">
        <f t="shared" si="164"/>
        <v>0</v>
      </c>
      <c r="AU297">
        <f t="shared" si="165"/>
        <v>47159.554559453492</v>
      </c>
      <c r="AV297">
        <f t="shared" si="166"/>
        <v>1199.99</v>
      </c>
      <c r="AW297">
        <f t="shared" si="167"/>
        <v>1025.9172135937038</v>
      </c>
      <c r="AX297">
        <f t="shared" si="168"/>
        <v>0.85493813581255151</v>
      </c>
      <c r="AY297">
        <f t="shared" si="169"/>
        <v>0.18843060211822427</v>
      </c>
      <c r="AZ297">
        <v>2.7</v>
      </c>
      <c r="BA297">
        <v>0.5</v>
      </c>
      <c r="BB297" t="s">
        <v>355</v>
      </c>
      <c r="BC297">
        <v>2</v>
      </c>
      <c r="BD297" t="b">
        <v>1</v>
      </c>
      <c r="BE297">
        <v>1670264266.5999999</v>
      </c>
      <c r="BF297">
        <v>1839.41</v>
      </c>
      <c r="BG297">
        <v>1867.2</v>
      </c>
      <c r="BH297">
        <v>34.824785714285717</v>
      </c>
      <c r="BI297">
        <v>34.125028571428572</v>
      </c>
      <c r="BJ297">
        <v>1845.19</v>
      </c>
      <c r="BK297">
        <v>34.694657142857139</v>
      </c>
      <c r="BL297">
        <v>649.99885714285722</v>
      </c>
      <c r="BM297">
        <v>100.9688571428571</v>
      </c>
      <c r="BN297">
        <v>0.10015415714285721</v>
      </c>
      <c r="BO297">
        <v>32.914342857142849</v>
      </c>
      <c r="BP297">
        <v>33.366614285714277</v>
      </c>
      <c r="BQ297">
        <v>999.89999999999986</v>
      </c>
      <c r="BR297">
        <v>0</v>
      </c>
      <c r="BS297">
        <v>0</v>
      </c>
      <c r="BT297">
        <v>8980.3571428571431</v>
      </c>
      <c r="BU297">
        <v>0</v>
      </c>
      <c r="BV297">
        <v>139.797</v>
      </c>
      <c r="BW297">
        <v>-27.79372857142857</v>
      </c>
      <c r="BX297">
        <v>1905.775714285714</v>
      </c>
      <c r="BY297">
        <v>1933.1728571428571</v>
      </c>
      <c r="BZ297">
        <v>0.69972442857142847</v>
      </c>
      <c r="CA297">
        <v>1867.2</v>
      </c>
      <c r="CB297">
        <v>34.125028571428572</v>
      </c>
      <c r="CC297">
        <v>3.516218571428571</v>
      </c>
      <c r="CD297">
        <v>3.44557</v>
      </c>
      <c r="CE297">
        <v>26.698271428571431</v>
      </c>
      <c r="CF297">
        <v>26.35388571428572</v>
      </c>
      <c r="CG297">
        <v>1199.99</v>
      </c>
      <c r="CH297">
        <v>0.49997914285714279</v>
      </c>
      <c r="CI297">
        <v>0.50002085714285716</v>
      </c>
      <c r="CJ297">
        <v>0</v>
      </c>
      <c r="CK297">
        <v>944.64085714285716</v>
      </c>
      <c r="CL297">
        <v>4.9990899999999998</v>
      </c>
      <c r="CM297">
        <v>9688.4742857142865</v>
      </c>
      <c r="CN297">
        <v>9557.6985714285711</v>
      </c>
      <c r="CO297">
        <v>42.561999999999998</v>
      </c>
      <c r="CP297">
        <v>44.241</v>
      </c>
      <c r="CQ297">
        <v>43.375</v>
      </c>
      <c r="CR297">
        <v>43.285428571428568</v>
      </c>
      <c r="CS297">
        <v>43.936999999999998</v>
      </c>
      <c r="CT297">
        <v>597.47</v>
      </c>
      <c r="CU297">
        <v>597.5200000000001</v>
      </c>
      <c r="CV297">
        <v>0</v>
      </c>
      <c r="CW297">
        <v>1670264287.4000001</v>
      </c>
      <c r="CX297">
        <v>0</v>
      </c>
      <c r="CY297">
        <v>1670262879</v>
      </c>
      <c r="CZ297" t="s">
        <v>356</v>
      </c>
      <c r="DA297">
        <v>1670262873</v>
      </c>
      <c r="DB297">
        <v>1670262879</v>
      </c>
      <c r="DC297">
        <v>3</v>
      </c>
      <c r="DD297">
        <v>-7.0000000000000001E-3</v>
      </c>
      <c r="DE297">
        <v>-1.0999999999999999E-2</v>
      </c>
      <c r="DF297">
        <v>-3.9849999999999999</v>
      </c>
      <c r="DG297">
        <v>0.13</v>
      </c>
      <c r="DH297">
        <v>415</v>
      </c>
      <c r="DI297">
        <v>34</v>
      </c>
      <c r="DJ297">
        <v>0.34</v>
      </c>
      <c r="DK297">
        <v>0.13</v>
      </c>
      <c r="DL297">
        <v>-27.674042499999999</v>
      </c>
      <c r="DM297">
        <v>-0.55479737335819568</v>
      </c>
      <c r="DN297">
        <v>7.2786742912085547E-2</v>
      </c>
      <c r="DO297">
        <v>0</v>
      </c>
      <c r="DP297">
        <v>0.71678747499999995</v>
      </c>
      <c r="DQ297">
        <v>-0.12960203752345359</v>
      </c>
      <c r="DR297">
        <v>1.263090090806571E-2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402</v>
      </c>
      <c r="EA297">
        <v>3.2969400000000002</v>
      </c>
      <c r="EB297">
        <v>2.6251699999999998</v>
      </c>
      <c r="EC297">
        <v>0.27052700000000002</v>
      </c>
      <c r="ED297">
        <v>0.27073000000000003</v>
      </c>
      <c r="EE297">
        <v>0.14155200000000001</v>
      </c>
      <c r="EF297">
        <v>0.13805799999999999</v>
      </c>
      <c r="EG297">
        <v>22086.3</v>
      </c>
      <c r="EH297">
        <v>22472.799999999999</v>
      </c>
      <c r="EI297">
        <v>28183</v>
      </c>
      <c r="EJ297">
        <v>29674.400000000001</v>
      </c>
      <c r="EK297">
        <v>33299.1</v>
      </c>
      <c r="EL297">
        <v>35506</v>
      </c>
      <c r="EM297">
        <v>39776.1</v>
      </c>
      <c r="EN297">
        <v>42397.1</v>
      </c>
      <c r="EO297">
        <v>1.9875</v>
      </c>
      <c r="EP297">
        <v>2.1610999999999998</v>
      </c>
      <c r="EQ297">
        <v>0.14180699999999999</v>
      </c>
      <c r="ER297">
        <v>0</v>
      </c>
      <c r="ES297">
        <v>31.055</v>
      </c>
      <c r="ET297">
        <v>999.9</v>
      </c>
      <c r="EU297">
        <v>50.8</v>
      </c>
      <c r="EV297">
        <v>39.299999999999997</v>
      </c>
      <c r="EW297">
        <v>35.9255</v>
      </c>
      <c r="EX297">
        <v>57.330300000000001</v>
      </c>
      <c r="EY297">
        <v>-1.6706700000000001</v>
      </c>
      <c r="EZ297">
        <v>2</v>
      </c>
      <c r="FA297">
        <v>0.43196899999999999</v>
      </c>
      <c r="FB297">
        <v>0.159167</v>
      </c>
      <c r="FC297">
        <v>20.2745</v>
      </c>
      <c r="FD297">
        <v>5.2201399999999998</v>
      </c>
      <c r="FE297">
        <v>12.0052</v>
      </c>
      <c r="FF297">
        <v>4.9869500000000002</v>
      </c>
      <c r="FG297">
        <v>3.2845800000000001</v>
      </c>
      <c r="FH297">
        <v>9999</v>
      </c>
      <c r="FI297">
        <v>9999</v>
      </c>
      <c r="FJ297">
        <v>9999</v>
      </c>
      <c r="FK297">
        <v>999.9</v>
      </c>
      <c r="FL297">
        <v>1.8658399999999999</v>
      </c>
      <c r="FM297">
        <v>1.86233</v>
      </c>
      <c r="FN297">
        <v>1.86432</v>
      </c>
      <c r="FO297">
        <v>1.8604499999999999</v>
      </c>
      <c r="FP297">
        <v>1.86111</v>
      </c>
      <c r="FQ297">
        <v>1.8602000000000001</v>
      </c>
      <c r="FR297">
        <v>1.86188</v>
      </c>
      <c r="FS297">
        <v>1.8585</v>
      </c>
      <c r="FT297">
        <v>0</v>
      </c>
      <c r="FU297">
        <v>0</v>
      </c>
      <c r="FV297">
        <v>0</v>
      </c>
      <c r="FW297">
        <v>0</v>
      </c>
      <c r="FX297" t="s">
        <v>358</v>
      </c>
      <c r="FY297" t="s">
        <v>359</v>
      </c>
      <c r="FZ297" t="s">
        <v>360</v>
      </c>
      <c r="GA297" t="s">
        <v>360</v>
      </c>
      <c r="GB297" t="s">
        <v>360</v>
      </c>
      <c r="GC297" t="s">
        <v>360</v>
      </c>
      <c r="GD297">
        <v>0</v>
      </c>
      <c r="GE297">
        <v>100</v>
      </c>
      <c r="GF297">
        <v>100</v>
      </c>
      <c r="GG297">
        <v>-5.79</v>
      </c>
      <c r="GH297">
        <v>0.13009999999999999</v>
      </c>
      <c r="GI297">
        <v>-3.0386377359327348</v>
      </c>
      <c r="GJ297">
        <v>-2.737337881603403E-3</v>
      </c>
      <c r="GK297">
        <v>1.2769921614711079E-6</v>
      </c>
      <c r="GL297">
        <v>-3.2469241445839119E-10</v>
      </c>
      <c r="GM297">
        <v>0.13012000000000509</v>
      </c>
      <c r="GN297">
        <v>0</v>
      </c>
      <c r="GO297">
        <v>0</v>
      </c>
      <c r="GP297">
        <v>0</v>
      </c>
      <c r="GQ297">
        <v>4</v>
      </c>
      <c r="GR297">
        <v>2074</v>
      </c>
      <c r="GS297">
        <v>4</v>
      </c>
      <c r="GT297">
        <v>30</v>
      </c>
      <c r="GU297">
        <v>23.3</v>
      </c>
      <c r="GV297">
        <v>23.2</v>
      </c>
      <c r="GW297">
        <v>4.5727500000000001</v>
      </c>
      <c r="GX297">
        <v>2.4877899999999999</v>
      </c>
      <c r="GY297">
        <v>2.04834</v>
      </c>
      <c r="GZ297">
        <v>2.6061999999999999</v>
      </c>
      <c r="HA297">
        <v>2.1972700000000001</v>
      </c>
      <c r="HB297">
        <v>2.35107</v>
      </c>
      <c r="HC297">
        <v>42.510300000000001</v>
      </c>
      <c r="HD297">
        <v>13.326499999999999</v>
      </c>
      <c r="HE297">
        <v>18</v>
      </c>
      <c r="HF297">
        <v>524.97</v>
      </c>
      <c r="HG297">
        <v>722.31799999999998</v>
      </c>
      <c r="HH297">
        <v>30.998000000000001</v>
      </c>
      <c r="HI297">
        <v>32.912100000000002</v>
      </c>
      <c r="HJ297">
        <v>29.9998</v>
      </c>
      <c r="HK297">
        <v>32.829099999999997</v>
      </c>
      <c r="HL297">
        <v>32.822000000000003</v>
      </c>
      <c r="HM297">
        <v>91.413200000000003</v>
      </c>
      <c r="HN297">
        <v>-30</v>
      </c>
      <c r="HO297">
        <v>-30</v>
      </c>
      <c r="HP297">
        <v>31</v>
      </c>
      <c r="HQ297">
        <v>1882.7</v>
      </c>
      <c r="HR297">
        <v>33.834600000000002</v>
      </c>
      <c r="HS297">
        <v>99.301199999999994</v>
      </c>
      <c r="HT297">
        <v>98.332300000000004</v>
      </c>
    </row>
    <row r="298" spans="1:228" x14ac:dyDescent="0.2">
      <c r="A298">
        <v>283</v>
      </c>
      <c r="B298">
        <v>1670264272.5999999</v>
      </c>
      <c r="C298">
        <v>1125.599999904633</v>
      </c>
      <c r="D298" t="s">
        <v>925</v>
      </c>
      <c r="E298" t="s">
        <v>926</v>
      </c>
      <c r="F298">
        <v>4</v>
      </c>
      <c r="G298">
        <v>1670264270.2874999</v>
      </c>
      <c r="H298">
        <f t="shared" si="136"/>
        <v>1.6937463589115293E-3</v>
      </c>
      <c r="I298">
        <f t="shared" si="137"/>
        <v>1.6937463589115294</v>
      </c>
      <c r="J298">
        <f t="shared" si="138"/>
        <v>39.828112371313715</v>
      </c>
      <c r="K298">
        <f t="shared" si="139"/>
        <v>1845.5650000000001</v>
      </c>
      <c r="L298">
        <f t="shared" si="140"/>
        <v>1170.7058031175513</v>
      </c>
      <c r="M298">
        <f t="shared" si="141"/>
        <v>118.32298858996938</v>
      </c>
      <c r="N298">
        <f t="shared" si="142"/>
        <v>186.5308652742024</v>
      </c>
      <c r="O298">
        <f t="shared" si="143"/>
        <v>0.10180944435329828</v>
      </c>
      <c r="P298">
        <f t="shared" si="144"/>
        <v>3.6655121927109233</v>
      </c>
      <c r="Q298">
        <f t="shared" si="145"/>
        <v>0.10026420096739669</v>
      </c>
      <c r="R298">
        <f t="shared" si="146"/>
        <v>6.2802005829124E-2</v>
      </c>
      <c r="S298">
        <f t="shared" si="147"/>
        <v>226.12147461052206</v>
      </c>
      <c r="T298">
        <f t="shared" si="148"/>
        <v>33.630137801608583</v>
      </c>
      <c r="U298">
        <f t="shared" si="149"/>
        <v>33.351287499999998</v>
      </c>
      <c r="V298">
        <f t="shared" si="150"/>
        <v>5.1526868425665997</v>
      </c>
      <c r="W298">
        <f t="shared" si="151"/>
        <v>70.003233041621598</v>
      </c>
      <c r="X298">
        <f t="shared" si="152"/>
        <v>3.5185728880046971</v>
      </c>
      <c r="Y298">
        <f t="shared" si="153"/>
        <v>5.0263005508798004</v>
      </c>
      <c r="Z298">
        <f t="shared" si="154"/>
        <v>1.6341139545619026</v>
      </c>
      <c r="AA298">
        <f t="shared" si="155"/>
        <v>-74.694214427998446</v>
      </c>
      <c r="AB298">
        <f t="shared" si="156"/>
        <v>-87.424917290707057</v>
      </c>
      <c r="AC298">
        <f t="shared" si="157"/>
        <v>-5.4692785571196181</v>
      </c>
      <c r="AD298">
        <f t="shared" si="158"/>
        <v>58.533064334696931</v>
      </c>
      <c r="AE298">
        <f t="shared" si="159"/>
        <v>63.870314832722016</v>
      </c>
      <c r="AF298">
        <f t="shared" si="160"/>
        <v>1.738813042979527</v>
      </c>
      <c r="AG298">
        <f t="shared" si="161"/>
        <v>39.828112371313715</v>
      </c>
      <c r="AH298">
        <v>1939.546079849147</v>
      </c>
      <c r="AI298">
        <v>1915.3083636363631</v>
      </c>
      <c r="AJ298">
        <v>1.754082981803504</v>
      </c>
      <c r="AK298">
        <v>66.402608217360225</v>
      </c>
      <c r="AL298">
        <f t="shared" si="162"/>
        <v>1.6937463589115294</v>
      </c>
      <c r="AM298">
        <v>34.121699323964393</v>
      </c>
      <c r="AN298">
        <v>34.808039705882351</v>
      </c>
      <c r="AO298">
        <v>-1.3175084578682019E-3</v>
      </c>
      <c r="AP298">
        <v>90.818453597350185</v>
      </c>
      <c r="AQ298">
        <v>140</v>
      </c>
      <c r="AR298">
        <v>22</v>
      </c>
      <c r="AS298">
        <f t="shared" si="163"/>
        <v>1</v>
      </c>
      <c r="AT298">
        <f t="shared" si="164"/>
        <v>0</v>
      </c>
      <c r="AU298">
        <f t="shared" si="165"/>
        <v>47083.350799470471</v>
      </c>
      <c r="AV298">
        <f t="shared" si="166"/>
        <v>1200.0274999999999</v>
      </c>
      <c r="AW298">
        <f t="shared" si="167"/>
        <v>1025.949051093535</v>
      </c>
      <c r="AX298">
        <f t="shared" si="168"/>
        <v>0.85493795024991925</v>
      </c>
      <c r="AY298">
        <f t="shared" si="169"/>
        <v>0.18843024398234379</v>
      </c>
      <c r="AZ298">
        <v>2.7</v>
      </c>
      <c r="BA298">
        <v>0.5</v>
      </c>
      <c r="BB298" t="s">
        <v>355</v>
      </c>
      <c r="BC298">
        <v>2</v>
      </c>
      <c r="BD298" t="b">
        <v>1</v>
      </c>
      <c r="BE298">
        <v>1670264270.2874999</v>
      </c>
      <c r="BF298">
        <v>1845.5650000000001</v>
      </c>
      <c r="BG298">
        <v>1873.4275</v>
      </c>
      <c r="BH298">
        <v>34.813299999999998</v>
      </c>
      <c r="BI298">
        <v>34.116199999999999</v>
      </c>
      <c r="BJ298">
        <v>1851.3525</v>
      </c>
      <c r="BK298">
        <v>34.683175000000013</v>
      </c>
      <c r="BL298">
        <v>650.02925000000005</v>
      </c>
      <c r="BM298">
        <v>100.96975</v>
      </c>
      <c r="BN298">
        <v>0.10003907500000001</v>
      </c>
      <c r="BO298">
        <v>32.908887500000013</v>
      </c>
      <c r="BP298">
        <v>33.351287499999998</v>
      </c>
      <c r="BQ298">
        <v>999.9</v>
      </c>
      <c r="BR298">
        <v>0</v>
      </c>
      <c r="BS298">
        <v>0</v>
      </c>
      <c r="BT298">
        <v>8965.3912500000006</v>
      </c>
      <c r="BU298">
        <v>0</v>
      </c>
      <c r="BV298">
        <v>140.28450000000001</v>
      </c>
      <c r="BW298">
        <v>-27.8626</v>
      </c>
      <c r="BX298">
        <v>1912.1324999999999</v>
      </c>
      <c r="BY298">
        <v>1939.5975000000001</v>
      </c>
      <c r="BZ298">
        <v>0.69709587500000003</v>
      </c>
      <c r="CA298">
        <v>1873.4275</v>
      </c>
      <c r="CB298">
        <v>34.116199999999999</v>
      </c>
      <c r="CC298">
        <v>3.51508625</v>
      </c>
      <c r="CD298">
        <v>3.4447000000000001</v>
      </c>
      <c r="CE298">
        <v>26.692787500000001</v>
      </c>
      <c r="CF298">
        <v>26.349612499999999</v>
      </c>
      <c r="CG298">
        <v>1200.0274999999999</v>
      </c>
      <c r="CH298">
        <v>0.49998599999999987</v>
      </c>
      <c r="CI298">
        <v>0.50001400000000007</v>
      </c>
      <c r="CJ298">
        <v>0</v>
      </c>
      <c r="CK298">
        <v>944.58249999999998</v>
      </c>
      <c r="CL298">
        <v>4.9990899999999998</v>
      </c>
      <c r="CM298">
        <v>9689.4524999999994</v>
      </c>
      <c r="CN298">
        <v>9558.0137500000001</v>
      </c>
      <c r="CO298">
        <v>42.523249999999997</v>
      </c>
      <c r="CP298">
        <v>44.234250000000003</v>
      </c>
      <c r="CQ298">
        <v>43.375</v>
      </c>
      <c r="CR298">
        <v>43.25</v>
      </c>
      <c r="CS298">
        <v>43.936999999999998</v>
      </c>
      <c r="CT298">
        <v>597.49625000000003</v>
      </c>
      <c r="CU298">
        <v>597.53125</v>
      </c>
      <c r="CV298">
        <v>0</v>
      </c>
      <c r="CW298">
        <v>1670264291.5999999</v>
      </c>
      <c r="CX298">
        <v>0</v>
      </c>
      <c r="CY298">
        <v>1670262879</v>
      </c>
      <c r="CZ298" t="s">
        <v>356</v>
      </c>
      <c r="DA298">
        <v>1670262873</v>
      </c>
      <c r="DB298">
        <v>1670262879</v>
      </c>
      <c r="DC298">
        <v>3</v>
      </c>
      <c r="DD298">
        <v>-7.0000000000000001E-3</v>
      </c>
      <c r="DE298">
        <v>-1.0999999999999999E-2</v>
      </c>
      <c r="DF298">
        <v>-3.9849999999999999</v>
      </c>
      <c r="DG298">
        <v>0.13</v>
      </c>
      <c r="DH298">
        <v>415</v>
      </c>
      <c r="DI298">
        <v>34</v>
      </c>
      <c r="DJ298">
        <v>0.34</v>
      </c>
      <c r="DK298">
        <v>0.13</v>
      </c>
      <c r="DL298">
        <v>-27.726442500000001</v>
      </c>
      <c r="DM298">
        <v>-0.80139849906185912</v>
      </c>
      <c r="DN298">
        <v>9.3720496390864341E-2</v>
      </c>
      <c r="DO298">
        <v>0</v>
      </c>
      <c r="DP298">
        <v>0.70968897500000006</v>
      </c>
      <c r="DQ298">
        <v>-0.1176016322701693</v>
      </c>
      <c r="DR298">
        <v>1.1667397935031401E-2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402</v>
      </c>
      <c r="EA298">
        <v>3.2967599999999999</v>
      </c>
      <c r="EB298">
        <v>2.6250200000000001</v>
      </c>
      <c r="EC298">
        <v>0.27110099999999998</v>
      </c>
      <c r="ED298">
        <v>0.27129599999999998</v>
      </c>
      <c r="EE298">
        <v>0.141517</v>
      </c>
      <c r="EF298">
        <v>0.13803599999999999</v>
      </c>
      <c r="EG298">
        <v>22069.3</v>
      </c>
      <c r="EH298">
        <v>22455.5</v>
      </c>
      <c r="EI298">
        <v>28183.599999999999</v>
      </c>
      <c r="EJ298">
        <v>29674.7</v>
      </c>
      <c r="EK298">
        <v>33301</v>
      </c>
      <c r="EL298">
        <v>35507.1</v>
      </c>
      <c r="EM298">
        <v>39776.699999999997</v>
      </c>
      <c r="EN298">
        <v>42397.2</v>
      </c>
      <c r="EO298">
        <v>1.9879199999999999</v>
      </c>
      <c r="EP298">
        <v>2.1612499999999999</v>
      </c>
      <c r="EQ298">
        <v>0.14185900000000001</v>
      </c>
      <c r="ER298">
        <v>0</v>
      </c>
      <c r="ES298">
        <v>31.043099999999999</v>
      </c>
      <c r="ET298">
        <v>999.9</v>
      </c>
      <c r="EU298">
        <v>50.8</v>
      </c>
      <c r="EV298">
        <v>39.299999999999997</v>
      </c>
      <c r="EW298">
        <v>35.928199999999997</v>
      </c>
      <c r="EX298">
        <v>57.4803</v>
      </c>
      <c r="EY298">
        <v>-1.5344500000000001</v>
      </c>
      <c r="EZ298">
        <v>2</v>
      </c>
      <c r="FA298">
        <v>0.43167899999999998</v>
      </c>
      <c r="FB298">
        <v>0.15293799999999999</v>
      </c>
      <c r="FC298">
        <v>20.2746</v>
      </c>
      <c r="FD298">
        <v>5.2196899999999999</v>
      </c>
      <c r="FE298">
        <v>12.0046</v>
      </c>
      <c r="FF298">
        <v>4.9870000000000001</v>
      </c>
      <c r="FG298">
        <v>3.2845</v>
      </c>
      <c r="FH298">
        <v>9999</v>
      </c>
      <c r="FI298">
        <v>9999</v>
      </c>
      <c r="FJ298">
        <v>9999</v>
      </c>
      <c r="FK298">
        <v>999.9</v>
      </c>
      <c r="FL298">
        <v>1.8658399999999999</v>
      </c>
      <c r="FM298">
        <v>1.8623000000000001</v>
      </c>
      <c r="FN298">
        <v>1.86432</v>
      </c>
      <c r="FO298">
        <v>1.8604499999999999</v>
      </c>
      <c r="FP298">
        <v>1.86111</v>
      </c>
      <c r="FQ298">
        <v>1.8602000000000001</v>
      </c>
      <c r="FR298">
        <v>1.86188</v>
      </c>
      <c r="FS298">
        <v>1.8585100000000001</v>
      </c>
      <c r="FT298">
        <v>0</v>
      </c>
      <c r="FU298">
        <v>0</v>
      </c>
      <c r="FV298">
        <v>0</v>
      </c>
      <c r="FW298">
        <v>0</v>
      </c>
      <c r="FX298" t="s">
        <v>358</v>
      </c>
      <c r="FY298" t="s">
        <v>359</v>
      </c>
      <c r="FZ298" t="s">
        <v>360</v>
      </c>
      <c r="GA298" t="s">
        <v>360</v>
      </c>
      <c r="GB298" t="s">
        <v>360</v>
      </c>
      <c r="GC298" t="s">
        <v>360</v>
      </c>
      <c r="GD298">
        <v>0</v>
      </c>
      <c r="GE298">
        <v>100</v>
      </c>
      <c r="GF298">
        <v>100</v>
      </c>
      <c r="GG298">
        <v>-5.8</v>
      </c>
      <c r="GH298">
        <v>0.13009999999999999</v>
      </c>
      <c r="GI298">
        <v>-3.0386377359327348</v>
      </c>
      <c r="GJ298">
        <v>-2.737337881603403E-3</v>
      </c>
      <c r="GK298">
        <v>1.2769921614711079E-6</v>
      </c>
      <c r="GL298">
        <v>-3.2469241445839119E-10</v>
      </c>
      <c r="GM298">
        <v>0.13012000000000509</v>
      </c>
      <c r="GN298">
        <v>0</v>
      </c>
      <c r="GO298">
        <v>0</v>
      </c>
      <c r="GP298">
        <v>0</v>
      </c>
      <c r="GQ298">
        <v>4</v>
      </c>
      <c r="GR298">
        <v>2074</v>
      </c>
      <c r="GS298">
        <v>4</v>
      </c>
      <c r="GT298">
        <v>30</v>
      </c>
      <c r="GU298">
        <v>23.3</v>
      </c>
      <c r="GV298">
        <v>23.2</v>
      </c>
      <c r="GW298">
        <v>4.5849599999999997</v>
      </c>
      <c r="GX298">
        <v>2.49146</v>
      </c>
      <c r="GY298">
        <v>2.04834</v>
      </c>
      <c r="GZ298">
        <v>2.6061999999999999</v>
      </c>
      <c r="HA298">
        <v>2.1972700000000001</v>
      </c>
      <c r="HB298">
        <v>2.36084</v>
      </c>
      <c r="HC298">
        <v>42.510300000000001</v>
      </c>
      <c r="HD298">
        <v>13.3352</v>
      </c>
      <c r="HE298">
        <v>18</v>
      </c>
      <c r="HF298">
        <v>525.23599999999999</v>
      </c>
      <c r="HG298">
        <v>722.43</v>
      </c>
      <c r="HH298">
        <v>30.998200000000001</v>
      </c>
      <c r="HI298">
        <v>32.909300000000002</v>
      </c>
      <c r="HJ298">
        <v>29.9999</v>
      </c>
      <c r="HK298">
        <v>32.827100000000002</v>
      </c>
      <c r="HL298">
        <v>32.819600000000001</v>
      </c>
      <c r="HM298">
        <v>91.658900000000003</v>
      </c>
      <c r="HN298">
        <v>-30</v>
      </c>
      <c r="HO298">
        <v>-30</v>
      </c>
      <c r="HP298">
        <v>31</v>
      </c>
      <c r="HQ298">
        <v>1889.38</v>
      </c>
      <c r="HR298">
        <v>33.834600000000002</v>
      </c>
      <c r="HS298">
        <v>99.302800000000005</v>
      </c>
      <c r="HT298">
        <v>98.332899999999995</v>
      </c>
    </row>
    <row r="299" spans="1:228" x14ac:dyDescent="0.2">
      <c r="A299">
        <v>284</v>
      </c>
      <c r="B299">
        <v>1670264276.5999999</v>
      </c>
      <c r="C299">
        <v>1129.599999904633</v>
      </c>
      <c r="D299" t="s">
        <v>927</v>
      </c>
      <c r="E299" t="s">
        <v>928</v>
      </c>
      <c r="F299">
        <v>4</v>
      </c>
      <c r="G299">
        <v>1670264274.5999999</v>
      </c>
      <c r="H299">
        <f t="shared" si="136"/>
        <v>1.6983337693981593E-3</v>
      </c>
      <c r="I299">
        <f t="shared" si="137"/>
        <v>1.6983337693981593</v>
      </c>
      <c r="J299">
        <f t="shared" si="138"/>
        <v>39.855358942959455</v>
      </c>
      <c r="K299">
        <f t="shared" si="139"/>
        <v>1852.93</v>
      </c>
      <c r="L299">
        <f t="shared" si="140"/>
        <v>1177.5261143424868</v>
      </c>
      <c r="M299">
        <f t="shared" si="141"/>
        <v>119.01284573804931</v>
      </c>
      <c r="N299">
        <f t="shared" si="142"/>
        <v>187.27607784438834</v>
      </c>
      <c r="O299">
        <f t="shared" si="143"/>
        <v>0.10183324604527098</v>
      </c>
      <c r="P299">
        <f t="shared" si="144"/>
        <v>3.680278121432889</v>
      </c>
      <c r="Q299">
        <f t="shared" si="145"/>
        <v>0.1002933875086718</v>
      </c>
      <c r="R299">
        <f t="shared" si="146"/>
        <v>6.2819777649765943E-2</v>
      </c>
      <c r="S299">
        <f t="shared" si="147"/>
        <v>226.11715762039762</v>
      </c>
      <c r="T299">
        <f t="shared" si="148"/>
        <v>33.631914647877991</v>
      </c>
      <c r="U299">
        <f t="shared" si="149"/>
        <v>33.360628571428563</v>
      </c>
      <c r="V299">
        <f t="shared" si="150"/>
        <v>5.1553849607615794</v>
      </c>
      <c r="W299">
        <f t="shared" si="151"/>
        <v>69.956864842985851</v>
      </c>
      <c r="X299">
        <f t="shared" si="152"/>
        <v>3.5173266152631406</v>
      </c>
      <c r="Y299">
        <f t="shared" si="153"/>
        <v>5.0278505521331995</v>
      </c>
      <c r="Z299">
        <f t="shared" si="154"/>
        <v>1.6380583454984388</v>
      </c>
      <c r="AA299">
        <f t="shared" si="155"/>
        <v>-74.896519230458821</v>
      </c>
      <c r="AB299">
        <f t="shared" si="156"/>
        <v>-88.542394731928013</v>
      </c>
      <c r="AC299">
        <f t="shared" si="157"/>
        <v>-5.5173642481930028</v>
      </c>
      <c r="AD299">
        <f t="shared" si="158"/>
        <v>57.160879409817781</v>
      </c>
      <c r="AE299">
        <f t="shared" si="159"/>
        <v>63.715949900399913</v>
      </c>
      <c r="AF299">
        <f t="shared" si="160"/>
        <v>1.7301240041600467</v>
      </c>
      <c r="AG299">
        <f t="shared" si="161"/>
        <v>39.855358942959455</v>
      </c>
      <c r="AH299">
        <v>1946.557403898737</v>
      </c>
      <c r="AI299">
        <v>1922.3494545454539</v>
      </c>
      <c r="AJ299">
        <v>1.743266658840102</v>
      </c>
      <c r="AK299">
        <v>66.402608217360225</v>
      </c>
      <c r="AL299">
        <f t="shared" si="162"/>
        <v>1.6983337693981593</v>
      </c>
      <c r="AM299">
        <v>34.112714279753483</v>
      </c>
      <c r="AN299">
        <v>34.798142352941177</v>
      </c>
      <c r="AO299">
        <v>-8.0668041882762974E-4</v>
      </c>
      <c r="AP299">
        <v>90.818453597350185</v>
      </c>
      <c r="AQ299">
        <v>140</v>
      </c>
      <c r="AR299">
        <v>22</v>
      </c>
      <c r="AS299">
        <f t="shared" si="163"/>
        <v>1</v>
      </c>
      <c r="AT299">
        <f t="shared" si="164"/>
        <v>0</v>
      </c>
      <c r="AU299">
        <f t="shared" si="165"/>
        <v>47346.384806877497</v>
      </c>
      <c r="AV299">
        <f t="shared" si="166"/>
        <v>1199.998571428571</v>
      </c>
      <c r="AW299">
        <f t="shared" si="167"/>
        <v>1025.9249065390659</v>
      </c>
      <c r="AX299">
        <f t="shared" si="168"/>
        <v>0.85493843989974549</v>
      </c>
      <c r="AY299">
        <f t="shared" si="169"/>
        <v>0.18843118900650879</v>
      </c>
      <c r="AZ299">
        <v>2.7</v>
      </c>
      <c r="BA299">
        <v>0.5</v>
      </c>
      <c r="BB299" t="s">
        <v>355</v>
      </c>
      <c r="BC299">
        <v>2</v>
      </c>
      <c r="BD299" t="b">
        <v>1</v>
      </c>
      <c r="BE299">
        <v>1670264274.5999999</v>
      </c>
      <c r="BF299">
        <v>1852.93</v>
      </c>
      <c r="BG299">
        <v>1880.73</v>
      </c>
      <c r="BH299">
        <v>34.800814285714289</v>
      </c>
      <c r="BI299">
        <v>34.107114285714282</v>
      </c>
      <c r="BJ299">
        <v>1858.728571428572</v>
      </c>
      <c r="BK299">
        <v>34.67071428571429</v>
      </c>
      <c r="BL299">
        <v>649.95942857142859</v>
      </c>
      <c r="BM299">
        <v>100.9704285714286</v>
      </c>
      <c r="BN299">
        <v>9.9810371428571423E-2</v>
      </c>
      <c r="BO299">
        <v>32.914371428571428</v>
      </c>
      <c r="BP299">
        <v>33.360628571428563</v>
      </c>
      <c r="BQ299">
        <v>999.89999999999986</v>
      </c>
      <c r="BR299">
        <v>0</v>
      </c>
      <c r="BS299">
        <v>0</v>
      </c>
      <c r="BT299">
        <v>9016.34</v>
      </c>
      <c r="BU299">
        <v>0</v>
      </c>
      <c r="BV299">
        <v>141.18957142857141</v>
      </c>
      <c r="BW299">
        <v>-27.798828571428579</v>
      </c>
      <c r="BX299">
        <v>1919.738571428572</v>
      </c>
      <c r="BY299">
        <v>1947.14</v>
      </c>
      <c r="BZ299">
        <v>0.69372442857142858</v>
      </c>
      <c r="CA299">
        <v>1880.73</v>
      </c>
      <c r="CB299">
        <v>34.107114285714282</v>
      </c>
      <c r="CC299">
        <v>3.5138571428571419</v>
      </c>
      <c r="CD299">
        <v>3.443812857142857</v>
      </c>
      <c r="CE299">
        <v>26.686857142857139</v>
      </c>
      <c r="CF299">
        <v>26.345242857142861</v>
      </c>
      <c r="CG299">
        <v>1199.998571428571</v>
      </c>
      <c r="CH299">
        <v>0.49997071428571432</v>
      </c>
      <c r="CI299">
        <v>0.50002928571428573</v>
      </c>
      <c r="CJ299">
        <v>0</v>
      </c>
      <c r="CK299">
        <v>944.60514285714282</v>
      </c>
      <c r="CL299">
        <v>4.9990899999999998</v>
      </c>
      <c r="CM299">
        <v>9688.06</v>
      </c>
      <c r="CN299">
        <v>9557.7428571428572</v>
      </c>
      <c r="CO299">
        <v>42.544285714285706</v>
      </c>
      <c r="CP299">
        <v>44.25</v>
      </c>
      <c r="CQ299">
        <v>43.375</v>
      </c>
      <c r="CR299">
        <v>43.25</v>
      </c>
      <c r="CS299">
        <v>43.936999999999998</v>
      </c>
      <c r="CT299">
        <v>597.46285714285727</v>
      </c>
      <c r="CU299">
        <v>597.53714285714284</v>
      </c>
      <c r="CV299">
        <v>0</v>
      </c>
      <c r="CW299">
        <v>1670264295.8</v>
      </c>
      <c r="CX299">
        <v>0</v>
      </c>
      <c r="CY299">
        <v>1670262879</v>
      </c>
      <c r="CZ299" t="s">
        <v>356</v>
      </c>
      <c r="DA299">
        <v>1670262873</v>
      </c>
      <c r="DB299">
        <v>1670262879</v>
      </c>
      <c r="DC299">
        <v>3</v>
      </c>
      <c r="DD299">
        <v>-7.0000000000000001E-3</v>
      </c>
      <c r="DE299">
        <v>-1.0999999999999999E-2</v>
      </c>
      <c r="DF299">
        <v>-3.9849999999999999</v>
      </c>
      <c r="DG299">
        <v>0.13</v>
      </c>
      <c r="DH299">
        <v>415</v>
      </c>
      <c r="DI299">
        <v>34</v>
      </c>
      <c r="DJ299">
        <v>0.34</v>
      </c>
      <c r="DK299">
        <v>0.13</v>
      </c>
      <c r="DL299">
        <v>-27.759225000000001</v>
      </c>
      <c r="DM299">
        <v>-0.66141388367726162</v>
      </c>
      <c r="DN299">
        <v>8.2672648893089229E-2</v>
      </c>
      <c r="DO299">
        <v>0</v>
      </c>
      <c r="DP299">
        <v>0.70299252499999998</v>
      </c>
      <c r="DQ299">
        <v>-8.7017324577861349E-2</v>
      </c>
      <c r="DR299">
        <v>8.972233754722116E-3</v>
      </c>
      <c r="DS299">
        <v>1</v>
      </c>
      <c r="DT299">
        <v>0</v>
      </c>
      <c r="DU299">
        <v>0</v>
      </c>
      <c r="DV299">
        <v>0</v>
      </c>
      <c r="DW299">
        <v>-1</v>
      </c>
      <c r="DX299">
        <v>1</v>
      </c>
      <c r="DY299">
        <v>2</v>
      </c>
      <c r="DZ299" t="s">
        <v>363</v>
      </c>
      <c r="EA299">
        <v>3.2970899999999999</v>
      </c>
      <c r="EB299">
        <v>2.6252800000000001</v>
      </c>
      <c r="EC299">
        <v>0.27166400000000002</v>
      </c>
      <c r="ED299">
        <v>0.27184999999999998</v>
      </c>
      <c r="EE299">
        <v>0.14149999999999999</v>
      </c>
      <c r="EF299">
        <v>0.13800899999999999</v>
      </c>
      <c r="EG299">
        <v>22052.6</v>
      </c>
      <c r="EH299">
        <v>22438.6</v>
      </c>
      <c r="EI299">
        <v>28184.1</v>
      </c>
      <c r="EJ299">
        <v>29674.9</v>
      </c>
      <c r="EK299">
        <v>33301.800000000003</v>
      </c>
      <c r="EL299">
        <v>35508.6</v>
      </c>
      <c r="EM299">
        <v>39776.800000000003</v>
      </c>
      <c r="EN299">
        <v>42397.7</v>
      </c>
      <c r="EO299">
        <v>1.9874499999999999</v>
      </c>
      <c r="EP299">
        <v>2.1613199999999999</v>
      </c>
      <c r="EQ299">
        <v>0.146199</v>
      </c>
      <c r="ER299">
        <v>0</v>
      </c>
      <c r="ES299">
        <v>31.031099999999999</v>
      </c>
      <c r="ET299">
        <v>999.9</v>
      </c>
      <c r="EU299">
        <v>50.8</v>
      </c>
      <c r="EV299">
        <v>39.299999999999997</v>
      </c>
      <c r="EW299">
        <v>35.927799999999998</v>
      </c>
      <c r="EX299">
        <v>57.060299999999998</v>
      </c>
      <c r="EY299">
        <v>-1.7067300000000001</v>
      </c>
      <c r="EZ299">
        <v>2</v>
      </c>
      <c r="FA299">
        <v>0.43152400000000002</v>
      </c>
      <c r="FB299">
        <v>0.14960499999999999</v>
      </c>
      <c r="FC299">
        <v>20.274699999999999</v>
      </c>
      <c r="FD299">
        <v>5.2198399999999996</v>
      </c>
      <c r="FE299">
        <v>12.004899999999999</v>
      </c>
      <c r="FF299">
        <v>4.9866000000000001</v>
      </c>
      <c r="FG299">
        <v>3.2844500000000001</v>
      </c>
      <c r="FH299">
        <v>9999</v>
      </c>
      <c r="FI299">
        <v>9999</v>
      </c>
      <c r="FJ299">
        <v>9999</v>
      </c>
      <c r="FK299">
        <v>999.9</v>
      </c>
      <c r="FL299">
        <v>1.8658399999999999</v>
      </c>
      <c r="FM299">
        <v>1.86232</v>
      </c>
      <c r="FN299">
        <v>1.86432</v>
      </c>
      <c r="FO299">
        <v>1.8604400000000001</v>
      </c>
      <c r="FP299">
        <v>1.86111</v>
      </c>
      <c r="FQ299">
        <v>1.8602000000000001</v>
      </c>
      <c r="FR299">
        <v>1.86189</v>
      </c>
      <c r="FS299">
        <v>1.8585199999999999</v>
      </c>
      <c r="FT299">
        <v>0</v>
      </c>
      <c r="FU299">
        <v>0</v>
      </c>
      <c r="FV299">
        <v>0</v>
      </c>
      <c r="FW299">
        <v>0</v>
      </c>
      <c r="FX299" t="s">
        <v>358</v>
      </c>
      <c r="FY299" t="s">
        <v>359</v>
      </c>
      <c r="FZ299" t="s">
        <v>360</v>
      </c>
      <c r="GA299" t="s">
        <v>360</v>
      </c>
      <c r="GB299" t="s">
        <v>360</v>
      </c>
      <c r="GC299" t="s">
        <v>360</v>
      </c>
      <c r="GD299">
        <v>0</v>
      </c>
      <c r="GE299">
        <v>100</v>
      </c>
      <c r="GF299">
        <v>100</v>
      </c>
      <c r="GG299">
        <v>-5.8</v>
      </c>
      <c r="GH299">
        <v>0.13020000000000001</v>
      </c>
      <c r="GI299">
        <v>-3.0386377359327348</v>
      </c>
      <c r="GJ299">
        <v>-2.737337881603403E-3</v>
      </c>
      <c r="GK299">
        <v>1.2769921614711079E-6</v>
      </c>
      <c r="GL299">
        <v>-3.2469241445839119E-10</v>
      </c>
      <c r="GM299">
        <v>0.13012000000000509</v>
      </c>
      <c r="GN299">
        <v>0</v>
      </c>
      <c r="GO299">
        <v>0</v>
      </c>
      <c r="GP299">
        <v>0</v>
      </c>
      <c r="GQ299">
        <v>4</v>
      </c>
      <c r="GR299">
        <v>2074</v>
      </c>
      <c r="GS299">
        <v>4</v>
      </c>
      <c r="GT299">
        <v>30</v>
      </c>
      <c r="GU299">
        <v>23.4</v>
      </c>
      <c r="GV299">
        <v>23.3</v>
      </c>
      <c r="GW299">
        <v>4.5971700000000002</v>
      </c>
      <c r="GX299">
        <v>2.49146</v>
      </c>
      <c r="GY299">
        <v>2.04834</v>
      </c>
      <c r="GZ299">
        <v>2.6061999999999999</v>
      </c>
      <c r="HA299">
        <v>2.1972700000000001</v>
      </c>
      <c r="HB299">
        <v>2.3815900000000001</v>
      </c>
      <c r="HC299">
        <v>42.510300000000001</v>
      </c>
      <c r="HD299">
        <v>13.326499999999999</v>
      </c>
      <c r="HE299">
        <v>18</v>
      </c>
      <c r="HF299">
        <v>524.90200000000004</v>
      </c>
      <c r="HG299">
        <v>722.46600000000001</v>
      </c>
      <c r="HH299">
        <v>30.998699999999999</v>
      </c>
      <c r="HI299">
        <v>32.906300000000002</v>
      </c>
      <c r="HJ299">
        <v>29.9998</v>
      </c>
      <c r="HK299">
        <v>32.8249</v>
      </c>
      <c r="HL299">
        <v>32.816699999999997</v>
      </c>
      <c r="HM299">
        <v>91.906999999999996</v>
      </c>
      <c r="HN299">
        <v>-30</v>
      </c>
      <c r="HO299">
        <v>-30</v>
      </c>
      <c r="HP299">
        <v>31</v>
      </c>
      <c r="HQ299">
        <v>1896.08</v>
      </c>
      <c r="HR299">
        <v>33.834600000000002</v>
      </c>
      <c r="HS299">
        <v>99.303799999999995</v>
      </c>
      <c r="HT299">
        <v>98.333799999999997</v>
      </c>
    </row>
    <row r="300" spans="1:228" x14ac:dyDescent="0.2">
      <c r="A300">
        <v>285</v>
      </c>
      <c r="B300">
        <v>1670264280.5999999</v>
      </c>
      <c r="C300">
        <v>1133.599999904633</v>
      </c>
      <c r="D300" t="s">
        <v>929</v>
      </c>
      <c r="E300" t="s">
        <v>930</v>
      </c>
      <c r="F300">
        <v>4</v>
      </c>
      <c r="G300">
        <v>1670264278.2874999</v>
      </c>
      <c r="H300">
        <f t="shared" si="136"/>
        <v>1.7291917511663779E-3</v>
      </c>
      <c r="I300">
        <f t="shared" si="137"/>
        <v>1.7291917511663779</v>
      </c>
      <c r="J300">
        <f t="shared" si="138"/>
        <v>40.510327109504217</v>
      </c>
      <c r="K300">
        <f t="shared" si="139"/>
        <v>1859.04</v>
      </c>
      <c r="L300">
        <f t="shared" si="140"/>
        <v>1174.8719226182554</v>
      </c>
      <c r="M300">
        <f t="shared" si="141"/>
        <v>118.74474451832485</v>
      </c>
      <c r="N300">
        <f t="shared" si="142"/>
        <v>187.89386791829401</v>
      </c>
      <c r="O300">
        <f t="shared" si="143"/>
        <v>0.10220588992686698</v>
      </c>
      <c r="P300">
        <f t="shared" si="144"/>
        <v>3.6731986422617386</v>
      </c>
      <c r="Q300">
        <f t="shared" si="145"/>
        <v>0.1006518931450839</v>
      </c>
      <c r="R300">
        <f t="shared" si="146"/>
        <v>6.304508536813172E-2</v>
      </c>
      <c r="S300">
        <f t="shared" si="147"/>
        <v>226.10780098694158</v>
      </c>
      <c r="T300">
        <f t="shared" si="148"/>
        <v>33.640775919616786</v>
      </c>
      <c r="U300">
        <f t="shared" si="149"/>
        <v>33.441425000000002</v>
      </c>
      <c r="V300">
        <f t="shared" si="150"/>
        <v>5.1787739110235238</v>
      </c>
      <c r="W300">
        <f t="shared" si="151"/>
        <v>69.896809880371094</v>
      </c>
      <c r="X300">
        <f t="shared" si="152"/>
        <v>3.5170898263160879</v>
      </c>
      <c r="Y300">
        <f t="shared" si="153"/>
        <v>5.0318316849304185</v>
      </c>
      <c r="Z300">
        <f t="shared" si="154"/>
        <v>1.6616840847074359</v>
      </c>
      <c r="AA300">
        <f t="shared" si="155"/>
        <v>-76.257356226437267</v>
      </c>
      <c r="AB300">
        <f t="shared" si="156"/>
        <v>-101.58417517129926</v>
      </c>
      <c r="AC300">
        <f t="shared" si="157"/>
        <v>-6.3451898745463913</v>
      </c>
      <c r="AD300">
        <f t="shared" si="158"/>
        <v>41.92107971465866</v>
      </c>
      <c r="AE300">
        <f t="shared" si="159"/>
        <v>63.597369601813433</v>
      </c>
      <c r="AF300">
        <f t="shared" si="160"/>
        <v>1.7514686580279033</v>
      </c>
      <c r="AG300">
        <f t="shared" si="161"/>
        <v>40.510327109504217</v>
      </c>
      <c r="AH300">
        <v>1953.3699056441819</v>
      </c>
      <c r="AI300">
        <v>1929.117939393939</v>
      </c>
      <c r="AJ300">
        <v>1.6853826165783701</v>
      </c>
      <c r="AK300">
        <v>66.402608217360225</v>
      </c>
      <c r="AL300">
        <f t="shared" si="162"/>
        <v>1.7291917511663779</v>
      </c>
      <c r="AM300">
        <v>34.103534760187301</v>
      </c>
      <c r="AN300">
        <v>34.797870000000003</v>
      </c>
      <c r="AO300">
        <v>-1.9453945799288879E-4</v>
      </c>
      <c r="AP300">
        <v>90.818453597350185</v>
      </c>
      <c r="AQ300">
        <v>140</v>
      </c>
      <c r="AR300">
        <v>22</v>
      </c>
      <c r="AS300">
        <f t="shared" si="163"/>
        <v>1</v>
      </c>
      <c r="AT300">
        <f t="shared" si="164"/>
        <v>0</v>
      </c>
      <c r="AU300">
        <f t="shared" si="165"/>
        <v>47217.677148061302</v>
      </c>
      <c r="AV300">
        <f t="shared" si="166"/>
        <v>1199.9449999999999</v>
      </c>
      <c r="AW300">
        <f t="shared" si="167"/>
        <v>1025.8794885942702</v>
      </c>
      <c r="AX300">
        <f t="shared" si="168"/>
        <v>0.85493875852165746</v>
      </c>
      <c r="AY300">
        <f t="shared" si="169"/>
        <v>0.1884318039467989</v>
      </c>
      <c r="AZ300">
        <v>2.7</v>
      </c>
      <c r="BA300">
        <v>0.5</v>
      </c>
      <c r="BB300" t="s">
        <v>355</v>
      </c>
      <c r="BC300">
        <v>2</v>
      </c>
      <c r="BD300" t="b">
        <v>1</v>
      </c>
      <c r="BE300">
        <v>1670264278.2874999</v>
      </c>
      <c r="BF300">
        <v>1859.04</v>
      </c>
      <c r="BG300">
        <v>1886.8087499999999</v>
      </c>
      <c r="BH300">
        <v>34.798425000000002</v>
      </c>
      <c r="BI300">
        <v>34.096237500000001</v>
      </c>
      <c r="BJ300">
        <v>1864.8487500000001</v>
      </c>
      <c r="BK300">
        <v>34.668325000000003</v>
      </c>
      <c r="BL300">
        <v>650.02649999999994</v>
      </c>
      <c r="BM300">
        <v>100.970375</v>
      </c>
      <c r="BN300">
        <v>9.9998912500000009E-2</v>
      </c>
      <c r="BO300">
        <v>32.928449999999998</v>
      </c>
      <c r="BP300">
        <v>33.441425000000002</v>
      </c>
      <c r="BQ300">
        <v>999.9</v>
      </c>
      <c r="BR300">
        <v>0</v>
      </c>
      <c r="BS300">
        <v>0</v>
      </c>
      <c r="BT300">
        <v>8991.875</v>
      </c>
      <c r="BU300">
        <v>0</v>
      </c>
      <c r="BV300">
        <v>142.20625000000001</v>
      </c>
      <c r="BW300">
        <v>-27.767849999999999</v>
      </c>
      <c r="BX300">
        <v>1926.06375</v>
      </c>
      <c r="BY300">
        <v>1953.4124999999999</v>
      </c>
      <c r="BZ300">
        <v>0.70217362500000002</v>
      </c>
      <c r="CA300">
        <v>1886.8087499999999</v>
      </c>
      <c r="CB300">
        <v>34.096237500000001</v>
      </c>
      <c r="CC300">
        <v>3.5136075</v>
      </c>
      <c r="CD300">
        <v>3.4427099999999999</v>
      </c>
      <c r="CE300">
        <v>26.685662499999999</v>
      </c>
      <c r="CF300">
        <v>26.339812500000001</v>
      </c>
      <c r="CG300">
        <v>1199.9449999999999</v>
      </c>
      <c r="CH300">
        <v>0.499959875</v>
      </c>
      <c r="CI300">
        <v>0.50004012499999995</v>
      </c>
      <c r="CJ300">
        <v>0</v>
      </c>
      <c r="CK300">
        <v>944.62</v>
      </c>
      <c r="CL300">
        <v>4.9990899999999998</v>
      </c>
      <c r="CM300">
        <v>9686.6112499999999</v>
      </c>
      <c r="CN300">
        <v>9557.2887499999997</v>
      </c>
      <c r="CO300">
        <v>42.538749999999993</v>
      </c>
      <c r="CP300">
        <v>44.25</v>
      </c>
      <c r="CQ300">
        <v>43.375</v>
      </c>
      <c r="CR300">
        <v>43.25</v>
      </c>
      <c r="CS300">
        <v>43.929250000000003</v>
      </c>
      <c r="CT300">
        <v>597.4224999999999</v>
      </c>
      <c r="CU300">
        <v>597.52250000000004</v>
      </c>
      <c r="CV300">
        <v>0</v>
      </c>
      <c r="CW300">
        <v>1670264299.4000001</v>
      </c>
      <c r="CX300">
        <v>0</v>
      </c>
      <c r="CY300">
        <v>1670262879</v>
      </c>
      <c r="CZ300" t="s">
        <v>356</v>
      </c>
      <c r="DA300">
        <v>1670262873</v>
      </c>
      <c r="DB300">
        <v>1670262879</v>
      </c>
      <c r="DC300">
        <v>3</v>
      </c>
      <c r="DD300">
        <v>-7.0000000000000001E-3</v>
      </c>
      <c r="DE300">
        <v>-1.0999999999999999E-2</v>
      </c>
      <c r="DF300">
        <v>-3.9849999999999999</v>
      </c>
      <c r="DG300">
        <v>0.13</v>
      </c>
      <c r="DH300">
        <v>415</v>
      </c>
      <c r="DI300">
        <v>34</v>
      </c>
      <c r="DJ300">
        <v>0.34</v>
      </c>
      <c r="DK300">
        <v>0.13</v>
      </c>
      <c r="DL300">
        <v>-27.775259999999999</v>
      </c>
      <c r="DM300">
        <v>-0.37740337711070082</v>
      </c>
      <c r="DN300">
        <v>7.3957940074071873E-2</v>
      </c>
      <c r="DO300">
        <v>0</v>
      </c>
      <c r="DP300">
        <v>0.69980969999999998</v>
      </c>
      <c r="DQ300">
        <v>-1.9377816135086601E-2</v>
      </c>
      <c r="DR300">
        <v>4.6453082039838852E-3</v>
      </c>
      <c r="DS300">
        <v>1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363</v>
      </c>
      <c r="EA300">
        <v>3.29677</v>
      </c>
      <c r="EB300">
        <v>2.62513</v>
      </c>
      <c r="EC300">
        <v>0.27221099999999998</v>
      </c>
      <c r="ED300">
        <v>0.27238800000000002</v>
      </c>
      <c r="EE300">
        <v>0.14149500000000001</v>
      </c>
      <c r="EF300">
        <v>0.13797499999999999</v>
      </c>
      <c r="EG300">
        <v>22036.3</v>
      </c>
      <c r="EH300">
        <v>22421.9</v>
      </c>
      <c r="EI300">
        <v>28184.5</v>
      </c>
      <c r="EJ300">
        <v>29674.799999999999</v>
      </c>
      <c r="EK300">
        <v>33302.9</v>
      </c>
      <c r="EL300">
        <v>35510.1</v>
      </c>
      <c r="EM300">
        <v>39777.800000000003</v>
      </c>
      <c r="EN300">
        <v>42397.8</v>
      </c>
      <c r="EO300">
        <v>1.98722</v>
      </c>
      <c r="EP300">
        <v>2.1615700000000002</v>
      </c>
      <c r="EQ300">
        <v>0.15158199999999999</v>
      </c>
      <c r="ER300">
        <v>0</v>
      </c>
      <c r="ES300">
        <v>31.021899999999999</v>
      </c>
      <c r="ET300">
        <v>999.9</v>
      </c>
      <c r="EU300">
        <v>50.8</v>
      </c>
      <c r="EV300">
        <v>39.299999999999997</v>
      </c>
      <c r="EW300">
        <v>35.9268</v>
      </c>
      <c r="EX300">
        <v>57.3003</v>
      </c>
      <c r="EY300">
        <v>-1.61859</v>
      </c>
      <c r="EZ300">
        <v>2</v>
      </c>
      <c r="FA300">
        <v>0.43112600000000001</v>
      </c>
      <c r="FB300">
        <v>0.148478</v>
      </c>
      <c r="FC300">
        <v>20.2746</v>
      </c>
      <c r="FD300">
        <v>5.2195400000000003</v>
      </c>
      <c r="FE300">
        <v>12.005599999999999</v>
      </c>
      <c r="FF300">
        <v>4.9867499999999998</v>
      </c>
      <c r="FG300">
        <v>3.2845</v>
      </c>
      <c r="FH300">
        <v>9999</v>
      </c>
      <c r="FI300">
        <v>9999</v>
      </c>
      <c r="FJ300">
        <v>9999</v>
      </c>
      <c r="FK300">
        <v>999.9</v>
      </c>
      <c r="FL300">
        <v>1.8658399999999999</v>
      </c>
      <c r="FM300">
        <v>1.86232</v>
      </c>
      <c r="FN300">
        <v>1.86432</v>
      </c>
      <c r="FO300">
        <v>1.8604499999999999</v>
      </c>
      <c r="FP300">
        <v>1.86111</v>
      </c>
      <c r="FQ300">
        <v>1.8602000000000001</v>
      </c>
      <c r="FR300">
        <v>1.86189</v>
      </c>
      <c r="FS300">
        <v>1.8585199999999999</v>
      </c>
      <c r="FT300">
        <v>0</v>
      </c>
      <c r="FU300">
        <v>0</v>
      </c>
      <c r="FV300">
        <v>0</v>
      </c>
      <c r="FW300">
        <v>0</v>
      </c>
      <c r="FX300" t="s">
        <v>358</v>
      </c>
      <c r="FY300" t="s">
        <v>359</v>
      </c>
      <c r="FZ300" t="s">
        <v>360</v>
      </c>
      <c r="GA300" t="s">
        <v>360</v>
      </c>
      <c r="GB300" t="s">
        <v>360</v>
      </c>
      <c r="GC300" t="s">
        <v>360</v>
      </c>
      <c r="GD300">
        <v>0</v>
      </c>
      <c r="GE300">
        <v>100</v>
      </c>
      <c r="GF300">
        <v>100</v>
      </c>
      <c r="GG300">
        <v>-5.82</v>
      </c>
      <c r="GH300">
        <v>0.13009999999999999</v>
      </c>
      <c r="GI300">
        <v>-3.0386377359327348</v>
      </c>
      <c r="GJ300">
        <v>-2.737337881603403E-3</v>
      </c>
      <c r="GK300">
        <v>1.2769921614711079E-6</v>
      </c>
      <c r="GL300">
        <v>-3.2469241445839119E-10</v>
      </c>
      <c r="GM300">
        <v>0.13012000000000509</v>
      </c>
      <c r="GN300">
        <v>0</v>
      </c>
      <c r="GO300">
        <v>0</v>
      </c>
      <c r="GP300">
        <v>0</v>
      </c>
      <c r="GQ300">
        <v>4</v>
      </c>
      <c r="GR300">
        <v>2074</v>
      </c>
      <c r="GS300">
        <v>4</v>
      </c>
      <c r="GT300">
        <v>30</v>
      </c>
      <c r="GU300">
        <v>23.5</v>
      </c>
      <c r="GV300">
        <v>23.4</v>
      </c>
      <c r="GW300">
        <v>4.6093799999999998</v>
      </c>
      <c r="GX300">
        <v>2.4890099999999999</v>
      </c>
      <c r="GY300">
        <v>2.04834</v>
      </c>
      <c r="GZ300">
        <v>2.6061999999999999</v>
      </c>
      <c r="HA300">
        <v>2.1972700000000001</v>
      </c>
      <c r="HB300">
        <v>2.3584000000000001</v>
      </c>
      <c r="HC300">
        <v>42.510300000000001</v>
      </c>
      <c r="HD300">
        <v>13.3177</v>
      </c>
      <c r="HE300">
        <v>18</v>
      </c>
      <c r="HF300">
        <v>524.72799999999995</v>
      </c>
      <c r="HG300">
        <v>722.673</v>
      </c>
      <c r="HH300">
        <v>30.999300000000002</v>
      </c>
      <c r="HI300">
        <v>32.902700000000003</v>
      </c>
      <c r="HJ300">
        <v>29.999700000000001</v>
      </c>
      <c r="HK300">
        <v>32.821899999999999</v>
      </c>
      <c r="HL300">
        <v>32.814599999999999</v>
      </c>
      <c r="HM300">
        <v>92.160200000000003</v>
      </c>
      <c r="HN300">
        <v>-30</v>
      </c>
      <c r="HO300">
        <v>-30</v>
      </c>
      <c r="HP300">
        <v>31</v>
      </c>
      <c r="HQ300">
        <v>1902.76</v>
      </c>
      <c r="HR300">
        <v>33.834600000000002</v>
      </c>
      <c r="HS300">
        <v>99.305800000000005</v>
      </c>
      <c r="HT300">
        <v>98.3339</v>
      </c>
    </row>
    <row r="301" spans="1:228" x14ac:dyDescent="0.2">
      <c r="A301">
        <v>286</v>
      </c>
      <c r="B301">
        <v>1670264284.5999999</v>
      </c>
      <c r="C301">
        <v>1137.599999904633</v>
      </c>
      <c r="D301" t="s">
        <v>931</v>
      </c>
      <c r="E301" t="s">
        <v>932</v>
      </c>
      <c r="F301">
        <v>4</v>
      </c>
      <c r="G301">
        <v>1670264282.5999999</v>
      </c>
      <c r="H301">
        <f t="shared" si="136"/>
        <v>1.7417962159233329E-3</v>
      </c>
      <c r="I301">
        <f t="shared" si="137"/>
        <v>1.7417962159233329</v>
      </c>
      <c r="J301">
        <f t="shared" si="138"/>
        <v>39.581271494379259</v>
      </c>
      <c r="K301">
        <f t="shared" si="139"/>
        <v>1866.1357142857139</v>
      </c>
      <c r="L301">
        <f t="shared" si="140"/>
        <v>1193.9127698450488</v>
      </c>
      <c r="M301">
        <f t="shared" si="141"/>
        <v>120.6699028286364</v>
      </c>
      <c r="N301">
        <f t="shared" si="142"/>
        <v>188.61211722957844</v>
      </c>
      <c r="O301">
        <f t="shared" si="143"/>
        <v>0.10187731457894653</v>
      </c>
      <c r="P301">
        <f t="shared" si="144"/>
        <v>3.6757729440426137</v>
      </c>
      <c r="Q301">
        <f t="shared" si="145"/>
        <v>0.10033427578969228</v>
      </c>
      <c r="R301">
        <f t="shared" si="146"/>
        <v>6.2845611383633218E-2</v>
      </c>
      <c r="S301">
        <f t="shared" si="147"/>
        <v>226.12501033466341</v>
      </c>
      <c r="T301">
        <f t="shared" si="148"/>
        <v>33.641281744649334</v>
      </c>
      <c r="U301">
        <f t="shared" si="149"/>
        <v>33.498914285714292</v>
      </c>
      <c r="V301">
        <f t="shared" si="150"/>
        <v>5.1954720621224499</v>
      </c>
      <c r="W301">
        <f t="shared" si="151"/>
        <v>69.871334475174791</v>
      </c>
      <c r="X301">
        <f t="shared" si="152"/>
        <v>3.5165068409000715</v>
      </c>
      <c r="Y301">
        <f t="shared" si="153"/>
        <v>5.0328319436198576</v>
      </c>
      <c r="Z301">
        <f t="shared" si="154"/>
        <v>1.6789652212223785</v>
      </c>
      <c r="AA301">
        <f t="shared" si="155"/>
        <v>-76.813213122218983</v>
      </c>
      <c r="AB301">
        <f t="shared" si="156"/>
        <v>-112.3472547573833</v>
      </c>
      <c r="AC301">
        <f t="shared" si="157"/>
        <v>-7.0146606396756814</v>
      </c>
      <c r="AD301">
        <f t="shared" si="158"/>
        <v>29.949881815385453</v>
      </c>
      <c r="AE301">
        <f t="shared" si="159"/>
        <v>63.636896258043784</v>
      </c>
      <c r="AF301">
        <f t="shared" si="160"/>
        <v>1.7689387016526417</v>
      </c>
      <c r="AG301">
        <f t="shared" si="161"/>
        <v>39.581271494379259</v>
      </c>
      <c r="AH301">
        <v>1960.1542852936479</v>
      </c>
      <c r="AI301">
        <v>1936.0352727272721</v>
      </c>
      <c r="AJ301">
        <v>1.750820580447114</v>
      </c>
      <c r="AK301">
        <v>66.402608217360225</v>
      </c>
      <c r="AL301">
        <f t="shared" si="162"/>
        <v>1.7417962159233329</v>
      </c>
      <c r="AM301">
        <v>34.091062225180302</v>
      </c>
      <c r="AN301">
        <v>34.790073823529397</v>
      </c>
      <c r="AO301">
        <v>-1.1717153691963629E-4</v>
      </c>
      <c r="AP301">
        <v>90.818453597350185</v>
      </c>
      <c r="AQ301">
        <v>140</v>
      </c>
      <c r="AR301">
        <v>22</v>
      </c>
      <c r="AS301">
        <f t="shared" si="163"/>
        <v>1</v>
      </c>
      <c r="AT301">
        <f t="shared" si="164"/>
        <v>0</v>
      </c>
      <c r="AU301">
        <f t="shared" si="165"/>
        <v>47263.14025453123</v>
      </c>
      <c r="AV301">
        <f t="shared" si="166"/>
        <v>1200.04</v>
      </c>
      <c r="AW301">
        <f t="shared" si="167"/>
        <v>1025.9603493961986</v>
      </c>
      <c r="AX301">
        <f t="shared" si="168"/>
        <v>0.85493845988150285</v>
      </c>
      <c r="AY301">
        <f t="shared" si="169"/>
        <v>0.18843122757130049</v>
      </c>
      <c r="AZ301">
        <v>2.7</v>
      </c>
      <c r="BA301">
        <v>0.5</v>
      </c>
      <c r="BB301" t="s">
        <v>355</v>
      </c>
      <c r="BC301">
        <v>2</v>
      </c>
      <c r="BD301" t="b">
        <v>1</v>
      </c>
      <c r="BE301">
        <v>1670264282.5999999</v>
      </c>
      <c r="BF301">
        <v>1866.1357142857139</v>
      </c>
      <c r="BG301">
        <v>1893.941428571429</v>
      </c>
      <c r="BH301">
        <v>34.792457142857138</v>
      </c>
      <c r="BI301">
        <v>34.083214285714291</v>
      </c>
      <c r="BJ301">
        <v>1871.951428571429</v>
      </c>
      <c r="BK301">
        <v>34.66234285714286</v>
      </c>
      <c r="BL301">
        <v>649.98342857142859</v>
      </c>
      <c r="BM301">
        <v>100.971</v>
      </c>
      <c r="BN301">
        <v>9.9954157142857145E-2</v>
      </c>
      <c r="BO301">
        <v>32.931985714285723</v>
      </c>
      <c r="BP301">
        <v>33.498914285714292</v>
      </c>
      <c r="BQ301">
        <v>999.89999999999986</v>
      </c>
      <c r="BR301">
        <v>0</v>
      </c>
      <c r="BS301">
        <v>0</v>
      </c>
      <c r="BT301">
        <v>9000.7142857142862</v>
      </c>
      <c r="BU301">
        <v>0</v>
      </c>
      <c r="BV301">
        <v>143.70271428571431</v>
      </c>
      <c r="BW301">
        <v>-27.806728571428572</v>
      </c>
      <c r="BX301">
        <v>1933.4014285714279</v>
      </c>
      <c r="BY301">
        <v>1960.77</v>
      </c>
      <c r="BZ301">
        <v>0.70924214285714293</v>
      </c>
      <c r="CA301">
        <v>1893.941428571429</v>
      </c>
      <c r="CB301">
        <v>34.083214285714291</v>
      </c>
      <c r="CC301">
        <v>3.5130328571428571</v>
      </c>
      <c r="CD301">
        <v>3.4414214285714282</v>
      </c>
      <c r="CE301">
        <v>26.682871428571421</v>
      </c>
      <c r="CF301">
        <v>26.333485714285722</v>
      </c>
      <c r="CG301">
        <v>1200.04</v>
      </c>
      <c r="CH301">
        <v>0.49996900000000011</v>
      </c>
      <c r="CI301">
        <v>0.500031</v>
      </c>
      <c r="CJ301">
        <v>0</v>
      </c>
      <c r="CK301">
        <v>944.42514285714299</v>
      </c>
      <c r="CL301">
        <v>4.9990899999999998</v>
      </c>
      <c r="CM301">
        <v>9686.7414285714294</v>
      </c>
      <c r="CN301">
        <v>9558.09</v>
      </c>
      <c r="CO301">
        <v>42.535428571428568</v>
      </c>
      <c r="CP301">
        <v>44.186999999999998</v>
      </c>
      <c r="CQ301">
        <v>43.330000000000013</v>
      </c>
      <c r="CR301">
        <v>43.25</v>
      </c>
      <c r="CS301">
        <v>43.892714285714291</v>
      </c>
      <c r="CT301">
        <v>597.48285714285714</v>
      </c>
      <c r="CU301">
        <v>597.55857142857144</v>
      </c>
      <c r="CV301">
        <v>0</v>
      </c>
      <c r="CW301">
        <v>1670264303.5999999</v>
      </c>
      <c r="CX301">
        <v>0</v>
      </c>
      <c r="CY301">
        <v>1670262879</v>
      </c>
      <c r="CZ301" t="s">
        <v>356</v>
      </c>
      <c r="DA301">
        <v>1670262873</v>
      </c>
      <c r="DB301">
        <v>1670262879</v>
      </c>
      <c r="DC301">
        <v>3</v>
      </c>
      <c r="DD301">
        <v>-7.0000000000000001E-3</v>
      </c>
      <c r="DE301">
        <v>-1.0999999999999999E-2</v>
      </c>
      <c r="DF301">
        <v>-3.9849999999999999</v>
      </c>
      <c r="DG301">
        <v>0.13</v>
      </c>
      <c r="DH301">
        <v>415</v>
      </c>
      <c r="DI301">
        <v>34</v>
      </c>
      <c r="DJ301">
        <v>0.34</v>
      </c>
      <c r="DK301">
        <v>0.13</v>
      </c>
      <c r="DL301">
        <v>-27.804717499999999</v>
      </c>
      <c r="DM301">
        <v>6.7662664165173067E-2</v>
      </c>
      <c r="DN301">
        <v>4.206755809112292E-2</v>
      </c>
      <c r="DO301">
        <v>1</v>
      </c>
      <c r="DP301">
        <v>0.70044667500000002</v>
      </c>
      <c r="DQ301">
        <v>3.5225189493433208E-2</v>
      </c>
      <c r="DR301">
        <v>5.4421849765856796E-3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2</v>
      </c>
      <c r="DY301">
        <v>2</v>
      </c>
      <c r="DZ301" t="s">
        <v>357</v>
      </c>
      <c r="EA301">
        <v>3.2970100000000002</v>
      </c>
      <c r="EB301">
        <v>2.6254200000000001</v>
      </c>
      <c r="EC301">
        <v>0.27277000000000001</v>
      </c>
      <c r="ED301">
        <v>0.272949</v>
      </c>
      <c r="EE301">
        <v>0.14147399999999999</v>
      </c>
      <c r="EF301">
        <v>0.13794899999999999</v>
      </c>
      <c r="EG301">
        <v>22019.1</v>
      </c>
      <c r="EH301">
        <v>22405</v>
      </c>
      <c r="EI301">
        <v>28184.3</v>
      </c>
      <c r="EJ301">
        <v>29675.5</v>
      </c>
      <c r="EK301">
        <v>33303.199999999997</v>
      </c>
      <c r="EL301">
        <v>35511.800000000003</v>
      </c>
      <c r="EM301">
        <v>39777.199999999997</v>
      </c>
      <c r="EN301">
        <v>42398.400000000001</v>
      </c>
      <c r="EO301">
        <v>1.9875499999999999</v>
      </c>
      <c r="EP301">
        <v>2.1617000000000002</v>
      </c>
      <c r="EQ301">
        <v>0.154115</v>
      </c>
      <c r="ER301">
        <v>0</v>
      </c>
      <c r="ES301">
        <v>31.013000000000002</v>
      </c>
      <c r="ET301">
        <v>999.9</v>
      </c>
      <c r="EU301">
        <v>50.8</v>
      </c>
      <c r="EV301">
        <v>39.299999999999997</v>
      </c>
      <c r="EW301">
        <v>35.927300000000002</v>
      </c>
      <c r="EX301">
        <v>57.180300000000003</v>
      </c>
      <c r="EY301">
        <v>-1.65865</v>
      </c>
      <c r="EZ301">
        <v>2</v>
      </c>
      <c r="FA301">
        <v>0.43093999999999999</v>
      </c>
      <c r="FB301">
        <v>0.146814</v>
      </c>
      <c r="FC301">
        <v>20.2745</v>
      </c>
      <c r="FD301">
        <v>5.2193899999999998</v>
      </c>
      <c r="FE301">
        <v>12.0044</v>
      </c>
      <c r="FF301">
        <v>4.9867999999999997</v>
      </c>
      <c r="FG301">
        <v>3.2844500000000001</v>
      </c>
      <c r="FH301">
        <v>9999</v>
      </c>
      <c r="FI301">
        <v>9999</v>
      </c>
      <c r="FJ301">
        <v>9999</v>
      </c>
      <c r="FK301">
        <v>999.9</v>
      </c>
      <c r="FL301">
        <v>1.8658600000000001</v>
      </c>
      <c r="FM301">
        <v>1.86232</v>
      </c>
      <c r="FN301">
        <v>1.86432</v>
      </c>
      <c r="FO301">
        <v>1.86043</v>
      </c>
      <c r="FP301">
        <v>1.86111</v>
      </c>
      <c r="FQ301">
        <v>1.8602000000000001</v>
      </c>
      <c r="FR301">
        <v>1.86189</v>
      </c>
      <c r="FS301">
        <v>1.8585199999999999</v>
      </c>
      <c r="FT301">
        <v>0</v>
      </c>
      <c r="FU301">
        <v>0</v>
      </c>
      <c r="FV301">
        <v>0</v>
      </c>
      <c r="FW301">
        <v>0</v>
      </c>
      <c r="FX301" t="s">
        <v>358</v>
      </c>
      <c r="FY301" t="s">
        <v>359</v>
      </c>
      <c r="FZ301" t="s">
        <v>360</v>
      </c>
      <c r="GA301" t="s">
        <v>360</v>
      </c>
      <c r="GB301" t="s">
        <v>360</v>
      </c>
      <c r="GC301" t="s">
        <v>360</v>
      </c>
      <c r="GD301">
        <v>0</v>
      </c>
      <c r="GE301">
        <v>100</v>
      </c>
      <c r="GF301">
        <v>100</v>
      </c>
      <c r="GG301">
        <v>-5.82</v>
      </c>
      <c r="GH301">
        <v>0.13009999999999999</v>
      </c>
      <c r="GI301">
        <v>-3.0386377359327348</v>
      </c>
      <c r="GJ301">
        <v>-2.737337881603403E-3</v>
      </c>
      <c r="GK301">
        <v>1.2769921614711079E-6</v>
      </c>
      <c r="GL301">
        <v>-3.2469241445839119E-10</v>
      </c>
      <c r="GM301">
        <v>0.13012000000000509</v>
      </c>
      <c r="GN301">
        <v>0</v>
      </c>
      <c r="GO301">
        <v>0</v>
      </c>
      <c r="GP301">
        <v>0</v>
      </c>
      <c r="GQ301">
        <v>4</v>
      </c>
      <c r="GR301">
        <v>2074</v>
      </c>
      <c r="GS301">
        <v>4</v>
      </c>
      <c r="GT301">
        <v>30</v>
      </c>
      <c r="GU301">
        <v>23.5</v>
      </c>
      <c r="GV301">
        <v>23.4</v>
      </c>
      <c r="GW301">
        <v>4.6215799999999998</v>
      </c>
      <c r="GX301">
        <v>2.4939</v>
      </c>
      <c r="GY301">
        <v>2.04834</v>
      </c>
      <c r="GZ301">
        <v>2.6061999999999999</v>
      </c>
      <c r="HA301">
        <v>2.1972700000000001</v>
      </c>
      <c r="HB301">
        <v>2.34253</v>
      </c>
      <c r="HC301">
        <v>42.483699999999999</v>
      </c>
      <c r="HD301">
        <v>13.3002</v>
      </c>
      <c r="HE301">
        <v>18</v>
      </c>
      <c r="HF301">
        <v>524.91999999999996</v>
      </c>
      <c r="HG301">
        <v>722.755</v>
      </c>
      <c r="HH301">
        <v>30.999400000000001</v>
      </c>
      <c r="HI301">
        <v>32.899799999999999</v>
      </c>
      <c r="HJ301">
        <v>29.9998</v>
      </c>
      <c r="HK301">
        <v>32.819099999999999</v>
      </c>
      <c r="HL301">
        <v>32.811599999999999</v>
      </c>
      <c r="HM301">
        <v>92.400899999999993</v>
      </c>
      <c r="HN301">
        <v>-30</v>
      </c>
      <c r="HO301">
        <v>-30</v>
      </c>
      <c r="HP301">
        <v>31</v>
      </c>
      <c r="HQ301">
        <v>1909.44</v>
      </c>
      <c r="HR301">
        <v>33.834600000000002</v>
      </c>
      <c r="HS301">
        <v>99.304599999999994</v>
      </c>
      <c r="HT301">
        <v>98.335700000000003</v>
      </c>
    </row>
    <row r="302" spans="1:228" x14ac:dyDescent="0.2">
      <c r="A302">
        <v>287</v>
      </c>
      <c r="B302">
        <v>1670264288.5999999</v>
      </c>
      <c r="C302">
        <v>1141.599999904633</v>
      </c>
      <c r="D302" t="s">
        <v>933</v>
      </c>
      <c r="E302" t="s">
        <v>934</v>
      </c>
      <c r="F302">
        <v>4</v>
      </c>
      <c r="G302">
        <v>1670264286.2874999</v>
      </c>
      <c r="H302">
        <f t="shared" si="136"/>
        <v>1.7553971739352368E-3</v>
      </c>
      <c r="I302">
        <f t="shared" si="137"/>
        <v>1.7553971739352368</v>
      </c>
      <c r="J302">
        <f t="shared" si="138"/>
        <v>40.713654132302459</v>
      </c>
      <c r="K302">
        <f t="shared" si="139"/>
        <v>1872.3050000000001</v>
      </c>
      <c r="L302">
        <f t="shared" si="140"/>
        <v>1183.3557991206098</v>
      </c>
      <c r="M302">
        <f t="shared" si="141"/>
        <v>119.60291697825849</v>
      </c>
      <c r="N302">
        <f t="shared" si="142"/>
        <v>189.23568012206496</v>
      </c>
      <c r="O302">
        <f t="shared" si="143"/>
        <v>0.10211132641930704</v>
      </c>
      <c r="P302">
        <f t="shared" si="144"/>
        <v>3.6758375324934924</v>
      </c>
      <c r="Q302">
        <f t="shared" si="145"/>
        <v>0.10056127571774329</v>
      </c>
      <c r="R302">
        <f t="shared" si="146"/>
        <v>6.2988103103322937E-2</v>
      </c>
      <c r="S302">
        <f t="shared" si="147"/>
        <v>226.12451436282711</v>
      </c>
      <c r="T302">
        <f t="shared" si="148"/>
        <v>33.640906656344214</v>
      </c>
      <c r="U302">
        <f t="shared" si="149"/>
        <v>33.528812500000001</v>
      </c>
      <c r="V302">
        <f t="shared" si="150"/>
        <v>5.2041746970218528</v>
      </c>
      <c r="W302">
        <f t="shared" si="151"/>
        <v>69.851287690688523</v>
      </c>
      <c r="X302">
        <f t="shared" si="152"/>
        <v>3.5159899009233619</v>
      </c>
      <c r="Y302">
        <f t="shared" si="153"/>
        <v>5.033536269929149</v>
      </c>
      <c r="Z302">
        <f t="shared" si="154"/>
        <v>1.6881847960984908</v>
      </c>
      <c r="AA302">
        <f t="shared" si="155"/>
        <v>-77.413015370543945</v>
      </c>
      <c r="AB302">
        <f t="shared" si="156"/>
        <v>-117.78090427941528</v>
      </c>
      <c r="AC302">
        <f t="shared" si="157"/>
        <v>-7.3549612643870033</v>
      </c>
      <c r="AD302">
        <f t="shared" si="158"/>
        <v>23.575633448480872</v>
      </c>
      <c r="AE302">
        <f t="shared" si="159"/>
        <v>63.747499607718012</v>
      </c>
      <c r="AF302">
        <f t="shared" si="160"/>
        <v>1.7800713391624887</v>
      </c>
      <c r="AG302">
        <f t="shared" si="161"/>
        <v>40.713654132302459</v>
      </c>
      <c r="AH302">
        <v>1967.163930428813</v>
      </c>
      <c r="AI302">
        <v>1942.8365454545451</v>
      </c>
      <c r="AJ302">
        <v>1.6826496367308019</v>
      </c>
      <c r="AK302">
        <v>66.402608217360225</v>
      </c>
      <c r="AL302">
        <f t="shared" si="162"/>
        <v>1.7553971739352368</v>
      </c>
      <c r="AM302">
        <v>34.080221120927533</v>
      </c>
      <c r="AN302">
        <v>34.784698235294123</v>
      </c>
      <c r="AO302">
        <v>-1.294015687768141E-4</v>
      </c>
      <c r="AP302">
        <v>90.818453597350185</v>
      </c>
      <c r="AQ302">
        <v>141</v>
      </c>
      <c r="AR302">
        <v>22</v>
      </c>
      <c r="AS302">
        <f t="shared" si="163"/>
        <v>1</v>
      </c>
      <c r="AT302">
        <f t="shared" si="164"/>
        <v>0</v>
      </c>
      <c r="AU302">
        <f t="shared" si="165"/>
        <v>47263.909983993988</v>
      </c>
      <c r="AV302">
        <f t="shared" si="166"/>
        <v>1200.0274999999999</v>
      </c>
      <c r="AW302">
        <f t="shared" si="167"/>
        <v>1025.9506260947289</v>
      </c>
      <c r="AX302">
        <f t="shared" si="168"/>
        <v>0.85493926272083687</v>
      </c>
      <c r="AY302">
        <f t="shared" si="169"/>
        <v>0.18843277705121519</v>
      </c>
      <c r="AZ302">
        <v>2.7</v>
      </c>
      <c r="BA302">
        <v>0.5</v>
      </c>
      <c r="BB302" t="s">
        <v>355</v>
      </c>
      <c r="BC302">
        <v>2</v>
      </c>
      <c r="BD302" t="b">
        <v>1</v>
      </c>
      <c r="BE302">
        <v>1670264286.2874999</v>
      </c>
      <c r="BF302">
        <v>1872.3050000000001</v>
      </c>
      <c r="BG302">
        <v>1900.1675</v>
      </c>
      <c r="BH302">
        <v>34.7873375</v>
      </c>
      <c r="BI302">
        <v>34.073687499999998</v>
      </c>
      <c r="BJ302">
        <v>1878.1312499999999</v>
      </c>
      <c r="BK302">
        <v>34.657200000000003</v>
      </c>
      <c r="BL302">
        <v>650.03825000000006</v>
      </c>
      <c r="BM302">
        <v>100.971</v>
      </c>
      <c r="BN302">
        <v>9.9968737499999988E-2</v>
      </c>
      <c r="BO302">
        <v>32.934475000000013</v>
      </c>
      <c r="BP302">
        <v>33.528812500000001</v>
      </c>
      <c r="BQ302">
        <v>999.9</v>
      </c>
      <c r="BR302">
        <v>0</v>
      </c>
      <c r="BS302">
        <v>0</v>
      </c>
      <c r="BT302">
        <v>9000.9375</v>
      </c>
      <c r="BU302">
        <v>0</v>
      </c>
      <c r="BV302">
        <v>145.39462499999999</v>
      </c>
      <c r="BW302">
        <v>-27.863350000000001</v>
      </c>
      <c r="BX302">
        <v>1939.7850000000001</v>
      </c>
      <c r="BY302">
        <v>1967.1975</v>
      </c>
      <c r="BZ302">
        <v>0.71364974999999997</v>
      </c>
      <c r="CA302">
        <v>1900.1675</v>
      </c>
      <c r="CB302">
        <v>34.073687499999998</v>
      </c>
      <c r="CC302">
        <v>3.5125074999999999</v>
      </c>
      <c r="CD302">
        <v>3.4404474999999999</v>
      </c>
      <c r="CE302">
        <v>26.680312499999999</v>
      </c>
      <c r="CF302">
        <v>26.328687500000001</v>
      </c>
      <c r="CG302">
        <v>1200.0274999999999</v>
      </c>
      <c r="CH302">
        <v>0.49993987499999998</v>
      </c>
      <c r="CI302">
        <v>0.50006012500000008</v>
      </c>
      <c r="CJ302">
        <v>0</v>
      </c>
      <c r="CK302">
        <v>944.32799999999997</v>
      </c>
      <c r="CL302">
        <v>4.9990899999999998</v>
      </c>
      <c r="CM302">
        <v>9685.4162499999984</v>
      </c>
      <c r="CN302">
        <v>9557.869999999999</v>
      </c>
      <c r="CO302">
        <v>42.5</v>
      </c>
      <c r="CP302">
        <v>44.186999999999998</v>
      </c>
      <c r="CQ302">
        <v>43.359250000000003</v>
      </c>
      <c r="CR302">
        <v>43.25</v>
      </c>
      <c r="CS302">
        <v>43.875</v>
      </c>
      <c r="CT302">
        <v>597.44374999999991</v>
      </c>
      <c r="CU302">
        <v>597.58375000000001</v>
      </c>
      <c r="CV302">
        <v>0</v>
      </c>
      <c r="CW302">
        <v>1670264307.8</v>
      </c>
      <c r="CX302">
        <v>0</v>
      </c>
      <c r="CY302">
        <v>1670262879</v>
      </c>
      <c r="CZ302" t="s">
        <v>356</v>
      </c>
      <c r="DA302">
        <v>1670262873</v>
      </c>
      <c r="DB302">
        <v>1670262879</v>
      </c>
      <c r="DC302">
        <v>3</v>
      </c>
      <c r="DD302">
        <v>-7.0000000000000001E-3</v>
      </c>
      <c r="DE302">
        <v>-1.0999999999999999E-2</v>
      </c>
      <c r="DF302">
        <v>-3.9849999999999999</v>
      </c>
      <c r="DG302">
        <v>0.13</v>
      </c>
      <c r="DH302">
        <v>415</v>
      </c>
      <c r="DI302">
        <v>34</v>
      </c>
      <c r="DJ302">
        <v>0.34</v>
      </c>
      <c r="DK302">
        <v>0.13</v>
      </c>
      <c r="DL302">
        <v>-27.822385000000001</v>
      </c>
      <c r="DM302">
        <v>-1.274971857407706E-2</v>
      </c>
      <c r="DN302">
        <v>4.5468371149624383E-2</v>
      </c>
      <c r="DO302">
        <v>1</v>
      </c>
      <c r="DP302">
        <v>0.70317667500000003</v>
      </c>
      <c r="DQ302">
        <v>7.1924273921200058E-2</v>
      </c>
      <c r="DR302">
        <v>7.5633146284796926E-3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2</v>
      </c>
      <c r="DY302">
        <v>2</v>
      </c>
      <c r="DZ302" t="s">
        <v>357</v>
      </c>
      <c r="EA302">
        <v>3.29705</v>
      </c>
      <c r="EB302">
        <v>2.62507</v>
      </c>
      <c r="EC302">
        <v>0.273314</v>
      </c>
      <c r="ED302">
        <v>0.27348600000000001</v>
      </c>
      <c r="EE302">
        <v>0.14146800000000001</v>
      </c>
      <c r="EF302">
        <v>0.13791300000000001</v>
      </c>
      <c r="EG302">
        <v>22002.799999999999</v>
      </c>
      <c r="EH302">
        <v>22388.5</v>
      </c>
      <c r="EI302">
        <v>28184.6</v>
      </c>
      <c r="EJ302">
        <v>29675.599999999999</v>
      </c>
      <c r="EK302">
        <v>33304.199999999997</v>
      </c>
      <c r="EL302">
        <v>35513.5</v>
      </c>
      <c r="EM302">
        <v>39778</v>
      </c>
      <c r="EN302">
        <v>42398.7</v>
      </c>
      <c r="EO302">
        <v>1.9872700000000001</v>
      </c>
      <c r="EP302">
        <v>2.1615700000000002</v>
      </c>
      <c r="EQ302">
        <v>0.15659300000000001</v>
      </c>
      <c r="ER302">
        <v>0</v>
      </c>
      <c r="ES302">
        <v>31.006499999999999</v>
      </c>
      <c r="ET302">
        <v>999.9</v>
      </c>
      <c r="EU302">
        <v>50.8</v>
      </c>
      <c r="EV302">
        <v>39.299999999999997</v>
      </c>
      <c r="EW302">
        <v>35.923499999999997</v>
      </c>
      <c r="EX302">
        <v>56.970300000000002</v>
      </c>
      <c r="EY302">
        <v>-1.7668299999999999</v>
      </c>
      <c r="EZ302">
        <v>2</v>
      </c>
      <c r="FA302">
        <v>0.430506</v>
      </c>
      <c r="FB302">
        <v>0.14536499999999999</v>
      </c>
      <c r="FC302">
        <v>20.2745</v>
      </c>
      <c r="FD302">
        <v>5.2204300000000003</v>
      </c>
      <c r="FE302">
        <v>12.0047</v>
      </c>
      <c r="FF302">
        <v>4.9867999999999997</v>
      </c>
      <c r="FG302">
        <v>3.2846500000000001</v>
      </c>
      <c r="FH302">
        <v>9999</v>
      </c>
      <c r="FI302">
        <v>9999</v>
      </c>
      <c r="FJ302">
        <v>9999</v>
      </c>
      <c r="FK302">
        <v>999.9</v>
      </c>
      <c r="FL302">
        <v>1.86585</v>
      </c>
      <c r="FM302">
        <v>1.8623400000000001</v>
      </c>
      <c r="FN302">
        <v>1.86432</v>
      </c>
      <c r="FO302">
        <v>1.8604400000000001</v>
      </c>
      <c r="FP302">
        <v>1.86111</v>
      </c>
      <c r="FQ302">
        <v>1.8602000000000001</v>
      </c>
      <c r="FR302">
        <v>1.86189</v>
      </c>
      <c r="FS302">
        <v>1.8585100000000001</v>
      </c>
      <c r="FT302">
        <v>0</v>
      </c>
      <c r="FU302">
        <v>0</v>
      </c>
      <c r="FV302">
        <v>0</v>
      </c>
      <c r="FW302">
        <v>0</v>
      </c>
      <c r="FX302" t="s">
        <v>358</v>
      </c>
      <c r="FY302" t="s">
        <v>359</v>
      </c>
      <c r="FZ302" t="s">
        <v>360</v>
      </c>
      <c r="GA302" t="s">
        <v>360</v>
      </c>
      <c r="GB302" t="s">
        <v>360</v>
      </c>
      <c r="GC302" t="s">
        <v>360</v>
      </c>
      <c r="GD302">
        <v>0</v>
      </c>
      <c r="GE302">
        <v>100</v>
      </c>
      <c r="GF302">
        <v>100</v>
      </c>
      <c r="GG302">
        <v>-5.83</v>
      </c>
      <c r="GH302">
        <v>0.13020000000000001</v>
      </c>
      <c r="GI302">
        <v>-3.0386377359327348</v>
      </c>
      <c r="GJ302">
        <v>-2.737337881603403E-3</v>
      </c>
      <c r="GK302">
        <v>1.2769921614711079E-6</v>
      </c>
      <c r="GL302">
        <v>-3.2469241445839119E-10</v>
      </c>
      <c r="GM302">
        <v>0.13012000000000509</v>
      </c>
      <c r="GN302">
        <v>0</v>
      </c>
      <c r="GO302">
        <v>0</v>
      </c>
      <c r="GP302">
        <v>0</v>
      </c>
      <c r="GQ302">
        <v>4</v>
      </c>
      <c r="GR302">
        <v>2074</v>
      </c>
      <c r="GS302">
        <v>4</v>
      </c>
      <c r="GT302">
        <v>30</v>
      </c>
      <c r="GU302">
        <v>23.6</v>
      </c>
      <c r="GV302">
        <v>23.5</v>
      </c>
      <c r="GW302">
        <v>4.6350100000000003</v>
      </c>
      <c r="GX302">
        <v>2.4939</v>
      </c>
      <c r="GY302">
        <v>2.04834</v>
      </c>
      <c r="GZ302">
        <v>2.6061999999999999</v>
      </c>
      <c r="HA302">
        <v>2.1972700000000001</v>
      </c>
      <c r="HB302">
        <v>2.2949199999999998</v>
      </c>
      <c r="HC302">
        <v>42.483699999999999</v>
      </c>
      <c r="HD302">
        <v>13.308999999999999</v>
      </c>
      <c r="HE302">
        <v>18</v>
      </c>
      <c r="HF302">
        <v>524.71600000000001</v>
      </c>
      <c r="HG302">
        <v>722.60299999999995</v>
      </c>
      <c r="HH302">
        <v>30.999500000000001</v>
      </c>
      <c r="HI302">
        <v>32.896099999999997</v>
      </c>
      <c r="HJ302">
        <v>29.9998</v>
      </c>
      <c r="HK302">
        <v>32.816499999999998</v>
      </c>
      <c r="HL302">
        <v>32.808799999999998</v>
      </c>
      <c r="HM302">
        <v>92.652299999999997</v>
      </c>
      <c r="HN302">
        <v>-30</v>
      </c>
      <c r="HO302">
        <v>-30</v>
      </c>
      <c r="HP302">
        <v>31</v>
      </c>
      <c r="HQ302">
        <v>1916.12</v>
      </c>
      <c r="HR302">
        <v>33.834600000000002</v>
      </c>
      <c r="HS302">
        <v>99.306200000000004</v>
      </c>
      <c r="HT302">
        <v>98.336100000000002</v>
      </c>
    </row>
    <row r="303" spans="1:228" x14ac:dyDescent="0.2">
      <c r="A303">
        <v>288</v>
      </c>
      <c r="B303">
        <v>1670264292.5999999</v>
      </c>
      <c r="C303">
        <v>1145.599999904633</v>
      </c>
      <c r="D303" t="s">
        <v>935</v>
      </c>
      <c r="E303" t="s">
        <v>936</v>
      </c>
      <c r="F303">
        <v>4</v>
      </c>
      <c r="G303">
        <v>1670264290.5999999</v>
      </c>
      <c r="H303">
        <f t="shared" si="136"/>
        <v>1.7792640238799941E-3</v>
      </c>
      <c r="I303">
        <f t="shared" si="137"/>
        <v>1.7792640238799942</v>
      </c>
      <c r="J303">
        <f t="shared" si="138"/>
        <v>39.245847291116945</v>
      </c>
      <c r="K303">
        <f t="shared" si="139"/>
        <v>1879.454285714286</v>
      </c>
      <c r="L303">
        <f t="shared" si="140"/>
        <v>1219.319193047065</v>
      </c>
      <c r="M303">
        <f t="shared" si="141"/>
        <v>123.23832941624767</v>
      </c>
      <c r="N303">
        <f t="shared" si="142"/>
        <v>189.95912449046082</v>
      </c>
      <c r="O303">
        <f t="shared" si="143"/>
        <v>0.10316600919920048</v>
      </c>
      <c r="P303">
        <f t="shared" si="144"/>
        <v>3.6634206580960309</v>
      </c>
      <c r="Q303">
        <f t="shared" si="145"/>
        <v>0.10157876738419067</v>
      </c>
      <c r="R303">
        <f t="shared" si="146"/>
        <v>6.3627302717487136E-2</v>
      </c>
      <c r="S303">
        <f t="shared" si="147"/>
        <v>226.11608019182651</v>
      </c>
      <c r="T303">
        <f t="shared" si="148"/>
        <v>33.638214905218454</v>
      </c>
      <c r="U303">
        <f t="shared" si="149"/>
        <v>33.547257142857141</v>
      </c>
      <c r="V303">
        <f t="shared" si="150"/>
        <v>5.2095498005851057</v>
      </c>
      <c r="W303">
        <f t="shared" si="151"/>
        <v>69.842860984577754</v>
      </c>
      <c r="X303">
        <f t="shared" si="152"/>
        <v>3.5155876198741711</v>
      </c>
      <c r="Y303">
        <f t="shared" si="153"/>
        <v>5.0335675977684531</v>
      </c>
      <c r="Z303">
        <f t="shared" si="154"/>
        <v>1.6939621807109346</v>
      </c>
      <c r="AA303">
        <f t="shared" si="155"/>
        <v>-78.465543453107742</v>
      </c>
      <c r="AB303">
        <f t="shared" si="156"/>
        <v>-121.00403743611446</v>
      </c>
      <c r="AC303">
        <f t="shared" si="157"/>
        <v>-7.5825342736614187</v>
      </c>
      <c r="AD303">
        <f t="shared" si="158"/>
        <v>19.063965028942903</v>
      </c>
      <c r="AE303">
        <f t="shared" si="159"/>
        <v>63.802752358186169</v>
      </c>
      <c r="AF303">
        <f t="shared" si="160"/>
        <v>1.8056925322895931</v>
      </c>
      <c r="AG303">
        <f t="shared" si="161"/>
        <v>39.245847291116945</v>
      </c>
      <c r="AH303">
        <v>1973.996623694135</v>
      </c>
      <c r="AI303">
        <v>1949.876303030301</v>
      </c>
      <c r="AJ303">
        <v>1.787197533424399</v>
      </c>
      <c r="AK303">
        <v>66.402608217360225</v>
      </c>
      <c r="AL303">
        <f t="shared" si="162"/>
        <v>1.7792640238799942</v>
      </c>
      <c r="AM303">
        <v>34.067814910047339</v>
      </c>
      <c r="AN303">
        <v>34.781591764705887</v>
      </c>
      <c r="AO303">
        <v>-7.7313207869096864E-5</v>
      </c>
      <c r="AP303">
        <v>90.818453597350185</v>
      </c>
      <c r="AQ303">
        <v>140</v>
      </c>
      <c r="AR303">
        <v>22</v>
      </c>
      <c r="AS303">
        <f t="shared" si="163"/>
        <v>1</v>
      </c>
      <c r="AT303">
        <f t="shared" si="164"/>
        <v>0</v>
      </c>
      <c r="AU303">
        <f t="shared" si="165"/>
        <v>47042.045284191256</v>
      </c>
      <c r="AV303">
        <f t="shared" si="166"/>
        <v>1199.992857142857</v>
      </c>
      <c r="AW303">
        <f t="shared" si="167"/>
        <v>1025.9200208247805</v>
      </c>
      <c r="AX303">
        <f t="shared" si="168"/>
        <v>0.85493843960660054</v>
      </c>
      <c r="AY303">
        <f t="shared" si="169"/>
        <v>0.18843118844073903</v>
      </c>
      <c r="AZ303">
        <v>2.7</v>
      </c>
      <c r="BA303">
        <v>0.5</v>
      </c>
      <c r="BB303" t="s">
        <v>355</v>
      </c>
      <c r="BC303">
        <v>2</v>
      </c>
      <c r="BD303" t="b">
        <v>1</v>
      </c>
      <c r="BE303">
        <v>1670264290.5999999</v>
      </c>
      <c r="BF303">
        <v>1879.454285714286</v>
      </c>
      <c r="BG303">
        <v>1907.3657142857139</v>
      </c>
      <c r="BH303">
        <v>34.783200000000001</v>
      </c>
      <c r="BI303">
        <v>34.059257142857142</v>
      </c>
      <c r="BJ303">
        <v>1885.2928571428581</v>
      </c>
      <c r="BK303">
        <v>34.653100000000002</v>
      </c>
      <c r="BL303">
        <v>650.02214285714285</v>
      </c>
      <c r="BM303">
        <v>100.9712857142857</v>
      </c>
      <c r="BN303">
        <v>0.1001401428571429</v>
      </c>
      <c r="BO303">
        <v>32.934585714285717</v>
      </c>
      <c r="BP303">
        <v>33.547257142857141</v>
      </c>
      <c r="BQ303">
        <v>999.89999999999986</v>
      </c>
      <c r="BR303">
        <v>0</v>
      </c>
      <c r="BS303">
        <v>0</v>
      </c>
      <c r="BT303">
        <v>8958.0385714285694</v>
      </c>
      <c r="BU303">
        <v>0</v>
      </c>
      <c r="BV303">
        <v>147.6717142857143</v>
      </c>
      <c r="BW303">
        <v>-27.910642857142861</v>
      </c>
      <c r="BX303">
        <v>1947.184285714286</v>
      </c>
      <c r="BY303">
        <v>1974.62</v>
      </c>
      <c r="BZ303">
        <v>0.72397942857142872</v>
      </c>
      <c r="CA303">
        <v>1907.3657142857139</v>
      </c>
      <c r="CB303">
        <v>34.059257142857142</v>
      </c>
      <c r="CC303">
        <v>3.5121128571428568</v>
      </c>
      <c r="CD303">
        <v>3.4390100000000001</v>
      </c>
      <c r="CE303">
        <v>26.67841428571429</v>
      </c>
      <c r="CF303">
        <v>26.3216</v>
      </c>
      <c r="CG303">
        <v>1199.992857142857</v>
      </c>
      <c r="CH303">
        <v>0.49997100000000011</v>
      </c>
      <c r="CI303">
        <v>0.50002899999999995</v>
      </c>
      <c r="CJ303">
        <v>0</v>
      </c>
      <c r="CK303">
        <v>944.39314285714295</v>
      </c>
      <c r="CL303">
        <v>4.9990899999999998</v>
      </c>
      <c r="CM303">
        <v>9684.192857142858</v>
      </c>
      <c r="CN303">
        <v>9557.694285714284</v>
      </c>
      <c r="CO303">
        <v>42.5</v>
      </c>
      <c r="CP303">
        <v>44.186999999999998</v>
      </c>
      <c r="CQ303">
        <v>43.330000000000013</v>
      </c>
      <c r="CR303">
        <v>43.25</v>
      </c>
      <c r="CS303">
        <v>43.892714285714291</v>
      </c>
      <c r="CT303">
        <v>597.46</v>
      </c>
      <c r="CU303">
        <v>597.53428571428572</v>
      </c>
      <c r="CV303">
        <v>0</v>
      </c>
      <c r="CW303">
        <v>1670264311.4000001</v>
      </c>
      <c r="CX303">
        <v>0</v>
      </c>
      <c r="CY303">
        <v>1670262879</v>
      </c>
      <c r="CZ303" t="s">
        <v>356</v>
      </c>
      <c r="DA303">
        <v>1670262873</v>
      </c>
      <c r="DB303">
        <v>1670262879</v>
      </c>
      <c r="DC303">
        <v>3</v>
      </c>
      <c r="DD303">
        <v>-7.0000000000000001E-3</v>
      </c>
      <c r="DE303">
        <v>-1.0999999999999999E-2</v>
      </c>
      <c r="DF303">
        <v>-3.9849999999999999</v>
      </c>
      <c r="DG303">
        <v>0.13</v>
      </c>
      <c r="DH303">
        <v>415</v>
      </c>
      <c r="DI303">
        <v>34</v>
      </c>
      <c r="DJ303">
        <v>0.34</v>
      </c>
      <c r="DK303">
        <v>0.13</v>
      </c>
      <c r="DL303">
        <v>-27.829767499999999</v>
      </c>
      <c r="DM303">
        <v>-0.44128818011255228</v>
      </c>
      <c r="DN303">
        <v>5.4237064759719393E-2</v>
      </c>
      <c r="DO303">
        <v>0</v>
      </c>
      <c r="DP303">
        <v>0.70847032499999996</v>
      </c>
      <c r="DQ303">
        <v>0.10544844652908041</v>
      </c>
      <c r="DR303">
        <v>1.026418480539858E-2</v>
      </c>
      <c r="DS303">
        <v>0</v>
      </c>
      <c r="DT303">
        <v>0</v>
      </c>
      <c r="DU303">
        <v>0</v>
      </c>
      <c r="DV303">
        <v>0</v>
      </c>
      <c r="DW303">
        <v>-1</v>
      </c>
      <c r="DX303">
        <v>0</v>
      </c>
      <c r="DY303">
        <v>2</v>
      </c>
      <c r="DZ303" t="s">
        <v>402</v>
      </c>
      <c r="EA303">
        <v>3.2968199999999999</v>
      </c>
      <c r="EB303">
        <v>2.6250900000000001</v>
      </c>
      <c r="EC303">
        <v>0.27388400000000002</v>
      </c>
      <c r="ED303">
        <v>0.27405400000000002</v>
      </c>
      <c r="EE303">
        <v>0.14144799999999999</v>
      </c>
      <c r="EF303">
        <v>0.13788600000000001</v>
      </c>
      <c r="EG303">
        <v>21985.8</v>
      </c>
      <c r="EH303">
        <v>22370.7</v>
      </c>
      <c r="EI303">
        <v>28184.9</v>
      </c>
      <c r="EJ303">
        <v>29675.3</v>
      </c>
      <c r="EK303">
        <v>33305.199999999997</v>
      </c>
      <c r="EL303">
        <v>35513.9</v>
      </c>
      <c r="EM303">
        <v>39778.300000000003</v>
      </c>
      <c r="EN303">
        <v>42397.8</v>
      </c>
      <c r="EO303">
        <v>1.9880800000000001</v>
      </c>
      <c r="EP303">
        <v>2.1617299999999999</v>
      </c>
      <c r="EQ303">
        <v>0.15707699999999999</v>
      </c>
      <c r="ER303">
        <v>0</v>
      </c>
      <c r="ES303">
        <v>31.001899999999999</v>
      </c>
      <c r="ET303">
        <v>999.9</v>
      </c>
      <c r="EU303">
        <v>50.8</v>
      </c>
      <c r="EV303">
        <v>39.299999999999997</v>
      </c>
      <c r="EW303">
        <v>35.928100000000001</v>
      </c>
      <c r="EX303">
        <v>57.450299999999999</v>
      </c>
      <c r="EY303">
        <v>-1.54647</v>
      </c>
      <c r="EZ303">
        <v>2</v>
      </c>
      <c r="FA303">
        <v>0.43040099999999998</v>
      </c>
      <c r="FB303">
        <v>0.14602399999999999</v>
      </c>
      <c r="FC303">
        <v>20.2745</v>
      </c>
      <c r="FD303">
        <v>5.22058</v>
      </c>
      <c r="FE303">
        <v>12.0047</v>
      </c>
      <c r="FF303">
        <v>4.9868499999999996</v>
      </c>
      <c r="FG303">
        <v>3.2845800000000001</v>
      </c>
      <c r="FH303">
        <v>9999</v>
      </c>
      <c r="FI303">
        <v>9999</v>
      </c>
      <c r="FJ303">
        <v>9999</v>
      </c>
      <c r="FK303">
        <v>999.9</v>
      </c>
      <c r="FL303">
        <v>1.8658399999999999</v>
      </c>
      <c r="FM303">
        <v>1.8623400000000001</v>
      </c>
      <c r="FN303">
        <v>1.86432</v>
      </c>
      <c r="FO303">
        <v>1.8604499999999999</v>
      </c>
      <c r="FP303">
        <v>1.86111</v>
      </c>
      <c r="FQ303">
        <v>1.8602000000000001</v>
      </c>
      <c r="FR303">
        <v>1.8619000000000001</v>
      </c>
      <c r="FS303">
        <v>1.8585100000000001</v>
      </c>
      <c r="FT303">
        <v>0</v>
      </c>
      <c r="FU303">
        <v>0</v>
      </c>
      <c r="FV303">
        <v>0</v>
      </c>
      <c r="FW303">
        <v>0</v>
      </c>
      <c r="FX303" t="s">
        <v>358</v>
      </c>
      <c r="FY303" t="s">
        <v>359</v>
      </c>
      <c r="FZ303" t="s">
        <v>360</v>
      </c>
      <c r="GA303" t="s">
        <v>360</v>
      </c>
      <c r="GB303" t="s">
        <v>360</v>
      </c>
      <c r="GC303" t="s">
        <v>360</v>
      </c>
      <c r="GD303">
        <v>0</v>
      </c>
      <c r="GE303">
        <v>100</v>
      </c>
      <c r="GF303">
        <v>100</v>
      </c>
      <c r="GG303">
        <v>-5.84</v>
      </c>
      <c r="GH303">
        <v>0.13009999999999999</v>
      </c>
      <c r="GI303">
        <v>-3.0386377359327348</v>
      </c>
      <c r="GJ303">
        <v>-2.737337881603403E-3</v>
      </c>
      <c r="GK303">
        <v>1.2769921614711079E-6</v>
      </c>
      <c r="GL303">
        <v>-3.2469241445839119E-10</v>
      </c>
      <c r="GM303">
        <v>0.13012000000000509</v>
      </c>
      <c r="GN303">
        <v>0</v>
      </c>
      <c r="GO303">
        <v>0</v>
      </c>
      <c r="GP303">
        <v>0</v>
      </c>
      <c r="GQ303">
        <v>4</v>
      </c>
      <c r="GR303">
        <v>2074</v>
      </c>
      <c r="GS303">
        <v>4</v>
      </c>
      <c r="GT303">
        <v>30</v>
      </c>
      <c r="GU303">
        <v>23.7</v>
      </c>
      <c r="GV303">
        <v>23.6</v>
      </c>
      <c r="GW303">
        <v>4.6472199999999999</v>
      </c>
      <c r="GX303">
        <v>2.4865699999999999</v>
      </c>
      <c r="GY303">
        <v>2.04834</v>
      </c>
      <c r="GZ303">
        <v>2.6061999999999999</v>
      </c>
      <c r="HA303">
        <v>2.1972700000000001</v>
      </c>
      <c r="HB303">
        <v>2.35107</v>
      </c>
      <c r="HC303">
        <v>42.483699999999999</v>
      </c>
      <c r="HD303">
        <v>13.3177</v>
      </c>
      <c r="HE303">
        <v>18</v>
      </c>
      <c r="HF303">
        <v>525.22799999999995</v>
      </c>
      <c r="HG303">
        <v>722.71699999999998</v>
      </c>
      <c r="HH303">
        <v>31</v>
      </c>
      <c r="HI303">
        <v>32.8932</v>
      </c>
      <c r="HJ303">
        <v>29.9998</v>
      </c>
      <c r="HK303">
        <v>32.814</v>
      </c>
      <c r="HL303">
        <v>32.806600000000003</v>
      </c>
      <c r="HM303">
        <v>92.896699999999996</v>
      </c>
      <c r="HN303">
        <v>-30</v>
      </c>
      <c r="HO303">
        <v>-30</v>
      </c>
      <c r="HP303">
        <v>31</v>
      </c>
      <c r="HQ303">
        <v>1922.81</v>
      </c>
      <c r="HR303">
        <v>33.834600000000002</v>
      </c>
      <c r="HS303">
        <v>99.307100000000005</v>
      </c>
      <c r="HT303">
        <v>98.334400000000002</v>
      </c>
    </row>
    <row r="304" spans="1:228" x14ac:dyDescent="0.2">
      <c r="A304">
        <v>289</v>
      </c>
      <c r="B304">
        <v>1670264296.5999999</v>
      </c>
      <c r="C304">
        <v>1149.599999904633</v>
      </c>
      <c r="D304" t="s">
        <v>937</v>
      </c>
      <c r="E304" t="s">
        <v>938</v>
      </c>
      <c r="F304">
        <v>4</v>
      </c>
      <c r="G304">
        <v>1670264294.2874999</v>
      </c>
      <c r="H304">
        <f t="shared" si="136"/>
        <v>1.7769328621594471E-3</v>
      </c>
      <c r="I304">
        <f t="shared" si="137"/>
        <v>1.7769328621594471</v>
      </c>
      <c r="J304">
        <f t="shared" si="138"/>
        <v>40.064332415894015</v>
      </c>
      <c r="K304">
        <f t="shared" si="139"/>
        <v>1885.8062500000001</v>
      </c>
      <c r="L304">
        <f t="shared" si="140"/>
        <v>1211.7635122340344</v>
      </c>
      <c r="M304">
        <f t="shared" si="141"/>
        <v>122.4741407356034</v>
      </c>
      <c r="N304">
        <f t="shared" si="142"/>
        <v>190.6003091616225</v>
      </c>
      <c r="O304">
        <f t="shared" si="143"/>
        <v>0.10299071581351558</v>
      </c>
      <c r="P304">
        <f t="shared" si="144"/>
        <v>3.6686910959900008</v>
      </c>
      <c r="Q304">
        <f t="shared" si="145"/>
        <v>0.10141105368485766</v>
      </c>
      <c r="R304">
        <f t="shared" si="146"/>
        <v>6.3521816597974859E-2</v>
      </c>
      <c r="S304">
        <f t="shared" si="147"/>
        <v>226.12290665957505</v>
      </c>
      <c r="T304">
        <f t="shared" si="148"/>
        <v>33.636612430560589</v>
      </c>
      <c r="U304">
        <f t="shared" si="149"/>
        <v>33.546175000000012</v>
      </c>
      <c r="V304">
        <f t="shared" si="150"/>
        <v>5.2092343112319384</v>
      </c>
      <c r="W304">
        <f t="shared" si="151"/>
        <v>69.829647470608919</v>
      </c>
      <c r="X304">
        <f t="shared" si="152"/>
        <v>3.5146906984389905</v>
      </c>
      <c r="Y304">
        <f t="shared" si="153"/>
        <v>5.033235632355602</v>
      </c>
      <c r="Z304">
        <f t="shared" si="154"/>
        <v>1.6945436127929479</v>
      </c>
      <c r="AA304">
        <f t="shared" si="155"/>
        <v>-78.362739221231621</v>
      </c>
      <c r="AB304">
        <f t="shared" si="156"/>
        <v>-121.19613449931863</v>
      </c>
      <c r="AC304">
        <f t="shared" si="157"/>
        <v>-7.5835776165152016</v>
      </c>
      <c r="AD304">
        <f t="shared" si="158"/>
        <v>18.98045532250957</v>
      </c>
      <c r="AE304">
        <f t="shared" si="159"/>
        <v>63.828064017168195</v>
      </c>
      <c r="AF304">
        <f t="shared" si="160"/>
        <v>1.8054892584295676</v>
      </c>
      <c r="AG304">
        <f t="shared" si="161"/>
        <v>40.064332415894015</v>
      </c>
      <c r="AH304">
        <v>1981.1870555814719</v>
      </c>
      <c r="AI304">
        <v>1956.9040606060589</v>
      </c>
      <c r="AJ304">
        <v>1.7400613330713539</v>
      </c>
      <c r="AK304">
        <v>66.402608217360225</v>
      </c>
      <c r="AL304">
        <f t="shared" si="162"/>
        <v>1.7769328621594471</v>
      </c>
      <c r="AM304">
        <v>34.056266466259132</v>
      </c>
      <c r="AN304">
        <v>34.769333529411782</v>
      </c>
      <c r="AO304">
        <v>-1.060917449888733E-4</v>
      </c>
      <c r="AP304">
        <v>90.818453597350185</v>
      </c>
      <c r="AQ304">
        <v>140</v>
      </c>
      <c r="AR304">
        <v>22</v>
      </c>
      <c r="AS304">
        <f t="shared" si="163"/>
        <v>1</v>
      </c>
      <c r="AT304">
        <f t="shared" si="164"/>
        <v>0</v>
      </c>
      <c r="AU304">
        <f t="shared" si="165"/>
        <v>47136.37546371307</v>
      </c>
      <c r="AV304">
        <f t="shared" si="166"/>
        <v>1200.0337500000001</v>
      </c>
      <c r="AW304">
        <f t="shared" si="167"/>
        <v>1025.9545262484844</v>
      </c>
      <c r="AX304">
        <f t="shared" si="168"/>
        <v>0.85493806007413076</v>
      </c>
      <c r="AY304">
        <f t="shared" si="169"/>
        <v>0.18843045594307248</v>
      </c>
      <c r="AZ304">
        <v>2.7</v>
      </c>
      <c r="BA304">
        <v>0.5</v>
      </c>
      <c r="BB304" t="s">
        <v>355</v>
      </c>
      <c r="BC304">
        <v>2</v>
      </c>
      <c r="BD304" t="b">
        <v>1</v>
      </c>
      <c r="BE304">
        <v>1670264294.2874999</v>
      </c>
      <c r="BF304">
        <v>1885.8062500000001</v>
      </c>
      <c r="BG304">
        <v>1913.7349999999999</v>
      </c>
      <c r="BH304">
        <v>34.774475000000002</v>
      </c>
      <c r="BI304">
        <v>34.050550000000001</v>
      </c>
      <c r="BJ304">
        <v>1891.6524999999999</v>
      </c>
      <c r="BK304">
        <v>34.644350000000003</v>
      </c>
      <c r="BL304">
        <v>649.97087499999998</v>
      </c>
      <c r="BM304">
        <v>100.971</v>
      </c>
      <c r="BN304">
        <v>9.9992400000000009E-2</v>
      </c>
      <c r="BO304">
        <v>32.933412500000003</v>
      </c>
      <c r="BP304">
        <v>33.546175000000012</v>
      </c>
      <c r="BQ304">
        <v>999.9</v>
      </c>
      <c r="BR304">
        <v>0</v>
      </c>
      <c r="BS304">
        <v>0</v>
      </c>
      <c r="BT304">
        <v>8976.2524999999987</v>
      </c>
      <c r="BU304">
        <v>0</v>
      </c>
      <c r="BV304">
        <v>149.74587500000001</v>
      </c>
      <c r="BW304">
        <v>-27.930199999999999</v>
      </c>
      <c r="BX304">
        <v>1953.7462499999999</v>
      </c>
      <c r="BY304">
        <v>1981.19625</v>
      </c>
      <c r="BZ304">
        <v>0.72389987499999997</v>
      </c>
      <c r="CA304">
        <v>1913.7349999999999</v>
      </c>
      <c r="CB304">
        <v>34.050550000000001</v>
      </c>
      <c r="CC304">
        <v>3.5112062499999999</v>
      </c>
      <c r="CD304">
        <v>3.4381149999999998</v>
      </c>
      <c r="CE304">
        <v>26.674025</v>
      </c>
      <c r="CF304">
        <v>26.3172</v>
      </c>
      <c r="CG304">
        <v>1200.0337500000001</v>
      </c>
      <c r="CH304">
        <v>0.49998062500000001</v>
      </c>
      <c r="CI304">
        <v>0.50001937500000004</v>
      </c>
      <c r="CJ304">
        <v>0</v>
      </c>
      <c r="CK304">
        <v>944.070875</v>
      </c>
      <c r="CL304">
        <v>4.9990899999999998</v>
      </c>
      <c r="CM304">
        <v>9684.2437500000015</v>
      </c>
      <c r="CN304">
        <v>9558.057499999999</v>
      </c>
      <c r="CO304">
        <v>42.5</v>
      </c>
      <c r="CP304">
        <v>44.186999999999998</v>
      </c>
      <c r="CQ304">
        <v>43.311999999999998</v>
      </c>
      <c r="CR304">
        <v>43.25</v>
      </c>
      <c r="CS304">
        <v>43.875</v>
      </c>
      <c r="CT304">
        <v>597.49624999999992</v>
      </c>
      <c r="CU304">
        <v>597.54</v>
      </c>
      <c r="CV304">
        <v>0</v>
      </c>
      <c r="CW304">
        <v>1670264315.5999999</v>
      </c>
      <c r="CX304">
        <v>0</v>
      </c>
      <c r="CY304">
        <v>1670262879</v>
      </c>
      <c r="CZ304" t="s">
        <v>356</v>
      </c>
      <c r="DA304">
        <v>1670262873</v>
      </c>
      <c r="DB304">
        <v>1670262879</v>
      </c>
      <c r="DC304">
        <v>3</v>
      </c>
      <c r="DD304">
        <v>-7.0000000000000001E-3</v>
      </c>
      <c r="DE304">
        <v>-1.0999999999999999E-2</v>
      </c>
      <c r="DF304">
        <v>-3.9849999999999999</v>
      </c>
      <c r="DG304">
        <v>0.13</v>
      </c>
      <c r="DH304">
        <v>415</v>
      </c>
      <c r="DI304">
        <v>34</v>
      </c>
      <c r="DJ304">
        <v>0.34</v>
      </c>
      <c r="DK304">
        <v>0.13</v>
      </c>
      <c r="DL304">
        <v>-27.85552749999999</v>
      </c>
      <c r="DM304">
        <v>-0.62226303939955718</v>
      </c>
      <c r="DN304">
        <v>6.4786070985590555E-2</v>
      </c>
      <c r="DO304">
        <v>0</v>
      </c>
      <c r="DP304">
        <v>0.714471525</v>
      </c>
      <c r="DQ304">
        <v>8.5509804878048157E-2</v>
      </c>
      <c r="DR304">
        <v>8.5100523323523164E-3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363</v>
      </c>
      <c r="EA304">
        <v>3.2970000000000002</v>
      </c>
      <c r="EB304">
        <v>2.6249799999999999</v>
      </c>
      <c r="EC304">
        <v>0.27443899999999999</v>
      </c>
      <c r="ED304">
        <v>0.27459600000000001</v>
      </c>
      <c r="EE304">
        <v>0.14142399999999999</v>
      </c>
      <c r="EF304">
        <v>0.13785500000000001</v>
      </c>
      <c r="EG304">
        <v>21969.200000000001</v>
      </c>
      <c r="EH304">
        <v>22354</v>
      </c>
      <c r="EI304">
        <v>28185.3</v>
      </c>
      <c r="EJ304">
        <v>29675.3</v>
      </c>
      <c r="EK304">
        <v>33306.300000000003</v>
      </c>
      <c r="EL304">
        <v>35515.4</v>
      </c>
      <c r="EM304">
        <v>39778.5</v>
      </c>
      <c r="EN304">
        <v>42397.9</v>
      </c>
      <c r="EO304">
        <v>1.9884299999999999</v>
      </c>
      <c r="EP304">
        <v>2.1616300000000002</v>
      </c>
      <c r="EQ304">
        <v>0.15700600000000001</v>
      </c>
      <c r="ER304">
        <v>0</v>
      </c>
      <c r="ES304">
        <v>30.998200000000001</v>
      </c>
      <c r="ET304">
        <v>999.9</v>
      </c>
      <c r="EU304">
        <v>50.8</v>
      </c>
      <c r="EV304">
        <v>39.299999999999997</v>
      </c>
      <c r="EW304">
        <v>35.928600000000003</v>
      </c>
      <c r="EX304">
        <v>57.390300000000003</v>
      </c>
      <c r="EY304">
        <v>-1.61859</v>
      </c>
      <c r="EZ304">
        <v>2</v>
      </c>
      <c r="FA304">
        <v>0.43003000000000002</v>
      </c>
      <c r="FB304">
        <v>0.14561499999999999</v>
      </c>
      <c r="FC304">
        <v>20.2745</v>
      </c>
      <c r="FD304">
        <v>5.2210299999999998</v>
      </c>
      <c r="FE304">
        <v>12.004899999999999</v>
      </c>
      <c r="FF304">
        <v>4.9869500000000002</v>
      </c>
      <c r="FG304">
        <v>3.2846500000000001</v>
      </c>
      <c r="FH304">
        <v>9999</v>
      </c>
      <c r="FI304">
        <v>9999</v>
      </c>
      <c r="FJ304">
        <v>9999</v>
      </c>
      <c r="FK304">
        <v>999.9</v>
      </c>
      <c r="FL304">
        <v>1.8658399999999999</v>
      </c>
      <c r="FM304">
        <v>1.8623400000000001</v>
      </c>
      <c r="FN304">
        <v>1.86432</v>
      </c>
      <c r="FO304">
        <v>1.8604700000000001</v>
      </c>
      <c r="FP304">
        <v>1.86111</v>
      </c>
      <c r="FQ304">
        <v>1.8602099999999999</v>
      </c>
      <c r="FR304">
        <v>1.8619000000000001</v>
      </c>
      <c r="FS304">
        <v>1.8585100000000001</v>
      </c>
      <c r="FT304">
        <v>0</v>
      </c>
      <c r="FU304">
        <v>0</v>
      </c>
      <c r="FV304">
        <v>0</v>
      </c>
      <c r="FW304">
        <v>0</v>
      </c>
      <c r="FX304" t="s">
        <v>358</v>
      </c>
      <c r="FY304" t="s">
        <v>359</v>
      </c>
      <c r="FZ304" t="s">
        <v>360</v>
      </c>
      <c r="GA304" t="s">
        <v>360</v>
      </c>
      <c r="GB304" t="s">
        <v>360</v>
      </c>
      <c r="GC304" t="s">
        <v>360</v>
      </c>
      <c r="GD304">
        <v>0</v>
      </c>
      <c r="GE304">
        <v>100</v>
      </c>
      <c r="GF304">
        <v>100</v>
      </c>
      <c r="GG304">
        <v>-5.85</v>
      </c>
      <c r="GH304">
        <v>0.13009999999999999</v>
      </c>
      <c r="GI304">
        <v>-3.0386377359327348</v>
      </c>
      <c r="GJ304">
        <v>-2.737337881603403E-3</v>
      </c>
      <c r="GK304">
        <v>1.2769921614711079E-6</v>
      </c>
      <c r="GL304">
        <v>-3.2469241445839119E-10</v>
      </c>
      <c r="GM304">
        <v>0.13012000000000509</v>
      </c>
      <c r="GN304">
        <v>0</v>
      </c>
      <c r="GO304">
        <v>0</v>
      </c>
      <c r="GP304">
        <v>0</v>
      </c>
      <c r="GQ304">
        <v>4</v>
      </c>
      <c r="GR304">
        <v>2074</v>
      </c>
      <c r="GS304">
        <v>4</v>
      </c>
      <c r="GT304">
        <v>30</v>
      </c>
      <c r="GU304">
        <v>23.7</v>
      </c>
      <c r="GV304">
        <v>23.6</v>
      </c>
      <c r="GW304">
        <v>4.6581999999999999</v>
      </c>
      <c r="GX304">
        <v>2.4853499999999999</v>
      </c>
      <c r="GY304">
        <v>2.04834</v>
      </c>
      <c r="GZ304">
        <v>2.6061999999999999</v>
      </c>
      <c r="HA304">
        <v>2.1972700000000001</v>
      </c>
      <c r="HB304">
        <v>2.3901400000000002</v>
      </c>
      <c r="HC304">
        <v>42.483699999999999</v>
      </c>
      <c r="HD304">
        <v>13.326499999999999</v>
      </c>
      <c r="HE304">
        <v>18</v>
      </c>
      <c r="HF304">
        <v>525.43700000000001</v>
      </c>
      <c r="HG304">
        <v>722.58799999999997</v>
      </c>
      <c r="HH304">
        <v>30.9999</v>
      </c>
      <c r="HI304">
        <v>32.8902</v>
      </c>
      <c r="HJ304">
        <v>29.999700000000001</v>
      </c>
      <c r="HK304">
        <v>32.811</v>
      </c>
      <c r="HL304">
        <v>32.803600000000003</v>
      </c>
      <c r="HM304">
        <v>93.140799999999999</v>
      </c>
      <c r="HN304">
        <v>-30</v>
      </c>
      <c r="HO304">
        <v>-30</v>
      </c>
      <c r="HP304">
        <v>31</v>
      </c>
      <c r="HQ304">
        <v>1929.49</v>
      </c>
      <c r="HR304">
        <v>33.834600000000002</v>
      </c>
      <c r="HS304">
        <v>99.307900000000004</v>
      </c>
      <c r="HT304">
        <v>98.334699999999998</v>
      </c>
    </row>
    <row r="305" spans="1:228" x14ac:dyDescent="0.2">
      <c r="A305">
        <v>290</v>
      </c>
      <c r="B305">
        <v>1670264300.5999999</v>
      </c>
      <c r="C305">
        <v>1153.599999904633</v>
      </c>
      <c r="D305" t="s">
        <v>939</v>
      </c>
      <c r="E305" t="s">
        <v>940</v>
      </c>
      <c r="F305">
        <v>4</v>
      </c>
      <c r="G305">
        <v>1670264298.5999999</v>
      </c>
      <c r="H305">
        <f t="shared" si="136"/>
        <v>1.7718652024210331E-3</v>
      </c>
      <c r="I305">
        <f t="shared" si="137"/>
        <v>1.7718652024210331</v>
      </c>
      <c r="J305">
        <f t="shared" si="138"/>
        <v>39.841072683469285</v>
      </c>
      <c r="K305">
        <f t="shared" si="139"/>
        <v>1893.0614285714289</v>
      </c>
      <c r="L305">
        <f t="shared" si="140"/>
        <v>1219.8388391980063</v>
      </c>
      <c r="M305">
        <f t="shared" si="141"/>
        <v>123.28956808084625</v>
      </c>
      <c r="N305">
        <f t="shared" si="142"/>
        <v>191.33242718565072</v>
      </c>
      <c r="O305">
        <f t="shared" si="143"/>
        <v>0.10258587212275264</v>
      </c>
      <c r="P305">
        <f t="shared" si="144"/>
        <v>3.6717824950485038</v>
      </c>
      <c r="Q305">
        <f t="shared" si="145"/>
        <v>0.10101980050435744</v>
      </c>
      <c r="R305">
        <f t="shared" si="146"/>
        <v>6.3276089049017992E-2</v>
      </c>
      <c r="S305">
        <f t="shared" si="147"/>
        <v>226.1142125231292</v>
      </c>
      <c r="T305">
        <f t="shared" si="148"/>
        <v>33.635193342592956</v>
      </c>
      <c r="U305">
        <f t="shared" si="149"/>
        <v>33.547957142857143</v>
      </c>
      <c r="V305">
        <f t="shared" si="150"/>
        <v>5.2097538883590069</v>
      </c>
      <c r="W305">
        <f t="shared" si="151"/>
        <v>69.813456523284827</v>
      </c>
      <c r="X305">
        <f t="shared" si="152"/>
        <v>3.513503646837552</v>
      </c>
      <c r="Y305">
        <f t="shared" si="153"/>
        <v>5.0327026075061845</v>
      </c>
      <c r="Z305">
        <f t="shared" si="154"/>
        <v>1.6962502415214549</v>
      </c>
      <c r="AA305">
        <f t="shared" si="155"/>
        <v>-78.139255426767562</v>
      </c>
      <c r="AB305">
        <f t="shared" si="156"/>
        <v>-122.02396998889023</v>
      </c>
      <c r="AC305">
        <f t="shared" si="157"/>
        <v>-7.6289453776858833</v>
      </c>
      <c r="AD305">
        <f t="shared" si="158"/>
        <v>18.322041729785525</v>
      </c>
      <c r="AE305">
        <f t="shared" si="159"/>
        <v>63.266852994611263</v>
      </c>
      <c r="AF305">
        <f t="shared" si="160"/>
        <v>1.8077935923945245</v>
      </c>
      <c r="AG305">
        <f t="shared" si="161"/>
        <v>39.841072683469285</v>
      </c>
      <c r="AH305">
        <v>1987.846841543678</v>
      </c>
      <c r="AI305">
        <v>1963.795636363636</v>
      </c>
      <c r="AJ305">
        <v>1.7066205569677799</v>
      </c>
      <c r="AK305">
        <v>66.402608217360225</v>
      </c>
      <c r="AL305">
        <f t="shared" si="162"/>
        <v>1.7718652024210331</v>
      </c>
      <c r="AM305">
        <v>34.04624617315298</v>
      </c>
      <c r="AN305">
        <v>34.757275588235302</v>
      </c>
      <c r="AO305">
        <v>-1.0354009742634491E-4</v>
      </c>
      <c r="AP305">
        <v>90.818453597350185</v>
      </c>
      <c r="AQ305">
        <v>140</v>
      </c>
      <c r="AR305">
        <v>22</v>
      </c>
      <c r="AS305">
        <f t="shared" si="163"/>
        <v>1</v>
      </c>
      <c r="AT305">
        <f t="shared" si="164"/>
        <v>0</v>
      </c>
      <c r="AU305">
        <f t="shared" si="165"/>
        <v>47191.898065451547</v>
      </c>
      <c r="AV305">
        <f t="shared" si="166"/>
        <v>1199.975714285715</v>
      </c>
      <c r="AW305">
        <f t="shared" si="167"/>
        <v>1025.9060707373731</v>
      </c>
      <c r="AX305">
        <f t="shared" si="168"/>
        <v>0.85493902795194754</v>
      </c>
      <c r="AY305">
        <f t="shared" si="169"/>
        <v>0.18843232394725887</v>
      </c>
      <c r="AZ305">
        <v>2.7</v>
      </c>
      <c r="BA305">
        <v>0.5</v>
      </c>
      <c r="BB305" t="s">
        <v>355</v>
      </c>
      <c r="BC305">
        <v>2</v>
      </c>
      <c r="BD305" t="b">
        <v>1</v>
      </c>
      <c r="BE305">
        <v>1670264298.5999999</v>
      </c>
      <c r="BF305">
        <v>1893.0614285714289</v>
      </c>
      <c r="BG305">
        <v>1920.764285714286</v>
      </c>
      <c r="BH305">
        <v>34.762942857142853</v>
      </c>
      <c r="BI305">
        <v>34.038085714285707</v>
      </c>
      <c r="BJ305">
        <v>1898.9171428571431</v>
      </c>
      <c r="BK305">
        <v>34.632828571428568</v>
      </c>
      <c r="BL305">
        <v>649.97128571428573</v>
      </c>
      <c r="BM305">
        <v>100.9705714285714</v>
      </c>
      <c r="BN305">
        <v>9.9802885714285722E-2</v>
      </c>
      <c r="BO305">
        <v>32.931528571428572</v>
      </c>
      <c r="BP305">
        <v>33.547957142857143</v>
      </c>
      <c r="BQ305">
        <v>999.89999999999986</v>
      </c>
      <c r="BR305">
        <v>0</v>
      </c>
      <c r="BS305">
        <v>0</v>
      </c>
      <c r="BT305">
        <v>8986.9657142857141</v>
      </c>
      <c r="BU305">
        <v>0</v>
      </c>
      <c r="BV305">
        <v>152.3691428571428</v>
      </c>
      <c r="BW305">
        <v>-27.702542857142859</v>
      </c>
      <c r="BX305">
        <v>1961.24</v>
      </c>
      <c r="BY305">
        <v>1988.447142857143</v>
      </c>
      <c r="BZ305">
        <v>0.72487514285714283</v>
      </c>
      <c r="CA305">
        <v>1920.764285714286</v>
      </c>
      <c r="CB305">
        <v>34.038085714285707</v>
      </c>
      <c r="CC305">
        <v>3.510024285714286</v>
      </c>
      <c r="CD305">
        <v>3.4368342857142862</v>
      </c>
      <c r="CE305">
        <v>26.668314285714288</v>
      </c>
      <c r="CF305">
        <v>26.31088571428571</v>
      </c>
      <c r="CG305">
        <v>1199.975714285715</v>
      </c>
      <c r="CH305">
        <v>0.49994871428571441</v>
      </c>
      <c r="CI305">
        <v>0.5000512857142857</v>
      </c>
      <c r="CJ305">
        <v>0</v>
      </c>
      <c r="CK305">
        <v>944.20142857142855</v>
      </c>
      <c r="CL305">
        <v>4.9990899999999998</v>
      </c>
      <c r="CM305">
        <v>9683.5142857142873</v>
      </c>
      <c r="CN305">
        <v>9557.488571428572</v>
      </c>
      <c r="CO305">
        <v>42.5</v>
      </c>
      <c r="CP305">
        <v>44.186999999999998</v>
      </c>
      <c r="CQ305">
        <v>43.311999999999998</v>
      </c>
      <c r="CR305">
        <v>43.25</v>
      </c>
      <c r="CS305">
        <v>43.875</v>
      </c>
      <c r="CT305">
        <v>597.42714285714283</v>
      </c>
      <c r="CU305">
        <v>597.54857142857145</v>
      </c>
      <c r="CV305">
        <v>0</v>
      </c>
      <c r="CW305">
        <v>1670264319.8</v>
      </c>
      <c r="CX305">
        <v>0</v>
      </c>
      <c r="CY305">
        <v>1670262879</v>
      </c>
      <c r="CZ305" t="s">
        <v>356</v>
      </c>
      <c r="DA305">
        <v>1670262873</v>
      </c>
      <c r="DB305">
        <v>1670262879</v>
      </c>
      <c r="DC305">
        <v>3</v>
      </c>
      <c r="DD305">
        <v>-7.0000000000000001E-3</v>
      </c>
      <c r="DE305">
        <v>-1.0999999999999999E-2</v>
      </c>
      <c r="DF305">
        <v>-3.9849999999999999</v>
      </c>
      <c r="DG305">
        <v>0.13</v>
      </c>
      <c r="DH305">
        <v>415</v>
      </c>
      <c r="DI305">
        <v>34</v>
      </c>
      <c r="DJ305">
        <v>0.34</v>
      </c>
      <c r="DK305">
        <v>0.13</v>
      </c>
      <c r="DL305">
        <v>-27.845747500000002</v>
      </c>
      <c r="DM305">
        <v>0.1530968105065868</v>
      </c>
      <c r="DN305">
        <v>8.4915608069129428E-2</v>
      </c>
      <c r="DO305">
        <v>0</v>
      </c>
      <c r="DP305">
        <v>0.71898592499999991</v>
      </c>
      <c r="DQ305">
        <v>6.2498487804877538E-2</v>
      </c>
      <c r="DR305">
        <v>6.6368310110605554E-3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363</v>
      </c>
      <c r="EA305">
        <v>3.2968600000000001</v>
      </c>
      <c r="EB305">
        <v>2.62521</v>
      </c>
      <c r="EC305">
        <v>0.27498499999999998</v>
      </c>
      <c r="ED305">
        <v>0.27513100000000001</v>
      </c>
      <c r="EE305">
        <v>0.141377</v>
      </c>
      <c r="EF305">
        <v>0.137821</v>
      </c>
      <c r="EG305">
        <v>21952.7</v>
      </c>
      <c r="EH305">
        <v>22338</v>
      </c>
      <c r="EI305">
        <v>28185.4</v>
      </c>
      <c r="EJ305">
        <v>29676.1</v>
      </c>
      <c r="EK305">
        <v>33308.9</v>
      </c>
      <c r="EL305">
        <v>35517.800000000003</v>
      </c>
      <c r="EM305">
        <v>39779.300000000003</v>
      </c>
      <c r="EN305">
        <v>42399.1</v>
      </c>
      <c r="EO305">
        <v>1.98725</v>
      </c>
      <c r="EP305">
        <v>2.1618200000000001</v>
      </c>
      <c r="EQ305">
        <v>0.15770999999999999</v>
      </c>
      <c r="ER305">
        <v>0</v>
      </c>
      <c r="ES305">
        <v>30.994299999999999</v>
      </c>
      <c r="ET305">
        <v>999.9</v>
      </c>
      <c r="EU305">
        <v>50.8</v>
      </c>
      <c r="EV305">
        <v>39.299999999999997</v>
      </c>
      <c r="EW305">
        <v>35.930300000000003</v>
      </c>
      <c r="EX305">
        <v>57.000300000000003</v>
      </c>
      <c r="EY305">
        <v>-1.54647</v>
      </c>
      <c r="EZ305">
        <v>2</v>
      </c>
      <c r="FA305">
        <v>0.42980699999999999</v>
      </c>
      <c r="FB305">
        <v>0.144099</v>
      </c>
      <c r="FC305">
        <v>20.2744</v>
      </c>
      <c r="FD305">
        <v>5.2192400000000001</v>
      </c>
      <c r="FE305">
        <v>12.004899999999999</v>
      </c>
      <c r="FF305">
        <v>4.98665</v>
      </c>
      <c r="FG305">
        <v>3.2845</v>
      </c>
      <c r="FH305">
        <v>9999</v>
      </c>
      <c r="FI305">
        <v>9999</v>
      </c>
      <c r="FJ305">
        <v>9999</v>
      </c>
      <c r="FK305">
        <v>999.9</v>
      </c>
      <c r="FL305">
        <v>1.8658399999999999</v>
      </c>
      <c r="FM305">
        <v>1.86233</v>
      </c>
      <c r="FN305">
        <v>1.86432</v>
      </c>
      <c r="FO305">
        <v>1.8604400000000001</v>
      </c>
      <c r="FP305">
        <v>1.86111</v>
      </c>
      <c r="FQ305">
        <v>1.8602099999999999</v>
      </c>
      <c r="FR305">
        <v>1.86191</v>
      </c>
      <c r="FS305">
        <v>1.8585199999999999</v>
      </c>
      <c r="FT305">
        <v>0</v>
      </c>
      <c r="FU305">
        <v>0</v>
      </c>
      <c r="FV305">
        <v>0</v>
      </c>
      <c r="FW305">
        <v>0</v>
      </c>
      <c r="FX305" t="s">
        <v>358</v>
      </c>
      <c r="FY305" t="s">
        <v>359</v>
      </c>
      <c r="FZ305" t="s">
        <v>360</v>
      </c>
      <c r="GA305" t="s">
        <v>360</v>
      </c>
      <c r="GB305" t="s">
        <v>360</v>
      </c>
      <c r="GC305" t="s">
        <v>360</v>
      </c>
      <c r="GD305">
        <v>0</v>
      </c>
      <c r="GE305">
        <v>100</v>
      </c>
      <c r="GF305">
        <v>100</v>
      </c>
      <c r="GG305">
        <v>-5.86</v>
      </c>
      <c r="GH305">
        <v>0.13009999999999999</v>
      </c>
      <c r="GI305">
        <v>-3.0386377359327348</v>
      </c>
      <c r="GJ305">
        <v>-2.737337881603403E-3</v>
      </c>
      <c r="GK305">
        <v>1.2769921614711079E-6</v>
      </c>
      <c r="GL305">
        <v>-3.2469241445839119E-10</v>
      </c>
      <c r="GM305">
        <v>0.13012000000000509</v>
      </c>
      <c r="GN305">
        <v>0</v>
      </c>
      <c r="GO305">
        <v>0</v>
      </c>
      <c r="GP305">
        <v>0</v>
      </c>
      <c r="GQ305">
        <v>4</v>
      </c>
      <c r="GR305">
        <v>2074</v>
      </c>
      <c r="GS305">
        <v>4</v>
      </c>
      <c r="GT305">
        <v>30</v>
      </c>
      <c r="GU305">
        <v>23.8</v>
      </c>
      <c r="GV305">
        <v>23.7</v>
      </c>
      <c r="GW305">
        <v>4.6704100000000004</v>
      </c>
      <c r="GX305">
        <v>2.4890099999999999</v>
      </c>
      <c r="GY305">
        <v>2.04834</v>
      </c>
      <c r="GZ305">
        <v>2.6061999999999999</v>
      </c>
      <c r="HA305">
        <v>2.1972700000000001</v>
      </c>
      <c r="HB305">
        <v>2.3730500000000001</v>
      </c>
      <c r="HC305">
        <v>42.483699999999999</v>
      </c>
      <c r="HD305">
        <v>13.3177</v>
      </c>
      <c r="HE305">
        <v>18</v>
      </c>
      <c r="HF305">
        <v>524.63099999999997</v>
      </c>
      <c r="HG305">
        <v>722.74099999999999</v>
      </c>
      <c r="HH305">
        <v>30.999700000000001</v>
      </c>
      <c r="HI305">
        <v>32.886600000000001</v>
      </c>
      <c r="HJ305">
        <v>29.9998</v>
      </c>
      <c r="HK305">
        <v>32.808100000000003</v>
      </c>
      <c r="HL305">
        <v>32.800800000000002</v>
      </c>
      <c r="HM305">
        <v>93.387600000000006</v>
      </c>
      <c r="HN305">
        <v>-30</v>
      </c>
      <c r="HO305">
        <v>-30</v>
      </c>
      <c r="HP305">
        <v>31</v>
      </c>
      <c r="HQ305">
        <v>1936.18</v>
      </c>
      <c r="HR305">
        <v>33.834600000000002</v>
      </c>
      <c r="HS305">
        <v>99.309299999999993</v>
      </c>
      <c r="HT305">
        <v>98.337400000000002</v>
      </c>
    </row>
    <row r="306" spans="1:228" x14ac:dyDescent="0.2">
      <c r="A306">
        <v>291</v>
      </c>
      <c r="B306">
        <v>1670264304.5999999</v>
      </c>
      <c r="C306">
        <v>1157.599999904633</v>
      </c>
      <c r="D306" t="s">
        <v>941</v>
      </c>
      <c r="E306" t="s">
        <v>942</v>
      </c>
      <c r="F306">
        <v>4</v>
      </c>
      <c r="G306">
        <v>1670264302.2874999</v>
      </c>
      <c r="H306">
        <f t="shared" si="136"/>
        <v>1.7379838406884145E-3</v>
      </c>
      <c r="I306">
        <f t="shared" si="137"/>
        <v>1.7379838406884145</v>
      </c>
      <c r="J306">
        <f t="shared" si="138"/>
        <v>40.283691519776553</v>
      </c>
      <c r="K306">
        <f t="shared" si="139"/>
        <v>1899.1612500000001</v>
      </c>
      <c r="L306">
        <f t="shared" si="140"/>
        <v>1205.828251618296</v>
      </c>
      <c r="M306">
        <f t="shared" si="141"/>
        <v>121.87086283455571</v>
      </c>
      <c r="N306">
        <f t="shared" si="142"/>
        <v>191.9447648442719</v>
      </c>
      <c r="O306">
        <f t="shared" si="143"/>
        <v>0.10047571162532387</v>
      </c>
      <c r="P306">
        <f t="shared" si="144"/>
        <v>3.6808059501687147</v>
      </c>
      <c r="Q306">
        <f t="shared" si="145"/>
        <v>9.8976520648594399E-2</v>
      </c>
      <c r="R306">
        <f t="shared" si="146"/>
        <v>6.1993158280017988E-2</v>
      </c>
      <c r="S306">
        <f t="shared" si="147"/>
        <v>226.11443844744156</v>
      </c>
      <c r="T306">
        <f t="shared" si="148"/>
        <v>33.628423093444233</v>
      </c>
      <c r="U306">
        <f t="shared" si="149"/>
        <v>33.547525</v>
      </c>
      <c r="V306">
        <f t="shared" si="150"/>
        <v>5.2096278945751431</v>
      </c>
      <c r="W306">
        <f t="shared" si="151"/>
        <v>69.821377691107273</v>
      </c>
      <c r="X306">
        <f t="shared" si="152"/>
        <v>3.5114849383848004</v>
      </c>
      <c r="Y306">
        <f t="shared" si="153"/>
        <v>5.0292404053093289</v>
      </c>
      <c r="Z306">
        <f t="shared" si="154"/>
        <v>1.6981429561903427</v>
      </c>
      <c r="AA306">
        <f t="shared" si="155"/>
        <v>-76.645087374359079</v>
      </c>
      <c r="AB306">
        <f t="shared" si="156"/>
        <v>-124.66720472955737</v>
      </c>
      <c r="AC306">
        <f t="shared" si="157"/>
        <v>-7.7746108401518619</v>
      </c>
      <c r="AD306">
        <f t="shared" si="158"/>
        <v>17.02753550337323</v>
      </c>
      <c r="AE306">
        <f t="shared" si="159"/>
        <v>63.630896640573347</v>
      </c>
      <c r="AF306">
        <f t="shared" si="160"/>
        <v>1.7865380329714449</v>
      </c>
      <c r="AG306">
        <f t="shared" si="161"/>
        <v>40.283691519776553</v>
      </c>
      <c r="AH306">
        <v>1994.862962222089</v>
      </c>
      <c r="AI306">
        <v>1970.615696969697</v>
      </c>
      <c r="AJ306">
        <v>1.708455677297521</v>
      </c>
      <c r="AK306">
        <v>66.402608217360225</v>
      </c>
      <c r="AL306">
        <f t="shared" si="162"/>
        <v>1.7379838406884145</v>
      </c>
      <c r="AM306">
        <v>34.034009641854837</v>
      </c>
      <c r="AN306">
        <v>34.731892941176483</v>
      </c>
      <c r="AO306">
        <v>-1.8799891318171179E-4</v>
      </c>
      <c r="AP306">
        <v>90.818453597350185</v>
      </c>
      <c r="AQ306">
        <v>140</v>
      </c>
      <c r="AR306">
        <v>22</v>
      </c>
      <c r="AS306">
        <f t="shared" si="163"/>
        <v>1</v>
      </c>
      <c r="AT306">
        <f t="shared" si="164"/>
        <v>0</v>
      </c>
      <c r="AU306">
        <f t="shared" si="165"/>
        <v>47355.043432498023</v>
      </c>
      <c r="AV306">
        <f t="shared" si="166"/>
        <v>1199.9849999999999</v>
      </c>
      <c r="AW306">
        <f t="shared" si="167"/>
        <v>1025.9132199209541</v>
      </c>
      <c r="AX306">
        <f t="shared" si="168"/>
        <v>0.85493836999708672</v>
      </c>
      <c r="AY306">
        <f t="shared" si="169"/>
        <v>0.18843105409437749</v>
      </c>
      <c r="AZ306">
        <v>2.7</v>
      </c>
      <c r="BA306">
        <v>0.5</v>
      </c>
      <c r="BB306" t="s">
        <v>355</v>
      </c>
      <c r="BC306">
        <v>2</v>
      </c>
      <c r="BD306" t="b">
        <v>1</v>
      </c>
      <c r="BE306">
        <v>1670264302.2874999</v>
      </c>
      <c r="BF306">
        <v>1899.1612500000001</v>
      </c>
      <c r="BG306">
        <v>1927.00125</v>
      </c>
      <c r="BH306">
        <v>34.743724999999998</v>
      </c>
      <c r="BI306">
        <v>34.027425000000001</v>
      </c>
      <c r="BJ306">
        <v>1905.0262499999999</v>
      </c>
      <c r="BK306">
        <v>34.613600000000012</v>
      </c>
      <c r="BL306">
        <v>650.01549999999997</v>
      </c>
      <c r="BM306">
        <v>100.96825</v>
      </c>
      <c r="BN306">
        <v>9.9926724999999994E-2</v>
      </c>
      <c r="BO306">
        <v>32.919287500000003</v>
      </c>
      <c r="BP306">
        <v>33.547525</v>
      </c>
      <c r="BQ306">
        <v>999.9</v>
      </c>
      <c r="BR306">
        <v>0</v>
      </c>
      <c r="BS306">
        <v>0</v>
      </c>
      <c r="BT306">
        <v>9018.36</v>
      </c>
      <c r="BU306">
        <v>0</v>
      </c>
      <c r="BV306">
        <v>154.94524999999999</v>
      </c>
      <c r="BW306">
        <v>-27.839712500000001</v>
      </c>
      <c r="BX306">
        <v>1967.52125</v>
      </c>
      <c r="BY306">
        <v>1994.8812499999999</v>
      </c>
      <c r="BZ306">
        <v>0.71629524999999994</v>
      </c>
      <c r="CA306">
        <v>1927.00125</v>
      </c>
      <c r="CB306">
        <v>34.027425000000001</v>
      </c>
      <c r="CC306">
        <v>3.5080125</v>
      </c>
      <c r="CD306">
        <v>3.4356900000000001</v>
      </c>
      <c r="CE306">
        <v>26.658574999999999</v>
      </c>
      <c r="CF306">
        <v>26.305262500000001</v>
      </c>
      <c r="CG306">
        <v>1199.9849999999999</v>
      </c>
      <c r="CH306">
        <v>0.49997200000000003</v>
      </c>
      <c r="CI306">
        <v>0.50002800000000003</v>
      </c>
      <c r="CJ306">
        <v>0</v>
      </c>
      <c r="CK306">
        <v>944.33162500000003</v>
      </c>
      <c r="CL306">
        <v>4.9990899999999998</v>
      </c>
      <c r="CM306">
        <v>9684.6262500000012</v>
      </c>
      <c r="CN306">
        <v>9557.6525000000001</v>
      </c>
      <c r="CO306">
        <v>42.5</v>
      </c>
      <c r="CP306">
        <v>44.186999999999998</v>
      </c>
      <c r="CQ306">
        <v>43.311999999999998</v>
      </c>
      <c r="CR306">
        <v>43.25</v>
      </c>
      <c r="CS306">
        <v>43.875</v>
      </c>
      <c r="CT306">
        <v>597.45875000000001</v>
      </c>
      <c r="CU306">
        <v>597.52750000000003</v>
      </c>
      <c r="CV306">
        <v>0</v>
      </c>
      <c r="CW306">
        <v>1670264323.4000001</v>
      </c>
      <c r="CX306">
        <v>0</v>
      </c>
      <c r="CY306">
        <v>1670262879</v>
      </c>
      <c r="CZ306" t="s">
        <v>356</v>
      </c>
      <c r="DA306">
        <v>1670262873</v>
      </c>
      <c r="DB306">
        <v>1670262879</v>
      </c>
      <c r="DC306">
        <v>3</v>
      </c>
      <c r="DD306">
        <v>-7.0000000000000001E-3</v>
      </c>
      <c r="DE306">
        <v>-1.0999999999999999E-2</v>
      </c>
      <c r="DF306">
        <v>-3.9849999999999999</v>
      </c>
      <c r="DG306">
        <v>0.13</v>
      </c>
      <c r="DH306">
        <v>415</v>
      </c>
      <c r="DI306">
        <v>34</v>
      </c>
      <c r="DJ306">
        <v>0.34</v>
      </c>
      <c r="DK306">
        <v>0.13</v>
      </c>
      <c r="DL306">
        <v>-27.855017499999999</v>
      </c>
      <c r="DM306">
        <v>0.32657223264543872</v>
      </c>
      <c r="DN306">
        <v>8.333438932247593E-2</v>
      </c>
      <c r="DO306">
        <v>0</v>
      </c>
      <c r="DP306">
        <v>0.72039747500000006</v>
      </c>
      <c r="DQ306">
        <v>9.2532495309569172E-3</v>
      </c>
      <c r="DR306">
        <v>5.1802091269923627E-3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363</v>
      </c>
      <c r="EA306">
        <v>3.2969900000000001</v>
      </c>
      <c r="EB306">
        <v>2.6253500000000001</v>
      </c>
      <c r="EC306">
        <v>0.27553</v>
      </c>
      <c r="ED306">
        <v>0.275675</v>
      </c>
      <c r="EE306">
        <v>0.14130300000000001</v>
      </c>
      <c r="EF306">
        <v>0.137792</v>
      </c>
      <c r="EG306">
        <v>21936.1</v>
      </c>
      <c r="EH306">
        <v>22321.3</v>
      </c>
      <c r="EI306">
        <v>28185.4</v>
      </c>
      <c r="EJ306">
        <v>29676.2</v>
      </c>
      <c r="EK306">
        <v>33311.599999999999</v>
      </c>
      <c r="EL306">
        <v>35519.199999999997</v>
      </c>
      <c r="EM306">
        <v>39779</v>
      </c>
      <c r="EN306">
        <v>42399.199999999997</v>
      </c>
      <c r="EO306">
        <v>1.9875</v>
      </c>
      <c r="EP306">
        <v>2.1620499999999998</v>
      </c>
      <c r="EQ306">
        <v>0.15760199999999999</v>
      </c>
      <c r="ER306">
        <v>0</v>
      </c>
      <c r="ES306">
        <v>30.9848</v>
      </c>
      <c r="ET306">
        <v>999.9</v>
      </c>
      <c r="EU306">
        <v>50.8</v>
      </c>
      <c r="EV306">
        <v>39.299999999999997</v>
      </c>
      <c r="EW306">
        <v>35.929900000000004</v>
      </c>
      <c r="EX306">
        <v>57.210299999999997</v>
      </c>
      <c r="EY306">
        <v>-1.6346099999999999</v>
      </c>
      <c r="EZ306">
        <v>2</v>
      </c>
      <c r="FA306">
        <v>0.42963699999999999</v>
      </c>
      <c r="FB306">
        <v>0.14172100000000001</v>
      </c>
      <c r="FC306">
        <v>20.2745</v>
      </c>
      <c r="FD306">
        <v>5.2198399999999996</v>
      </c>
      <c r="FE306">
        <v>12.0052</v>
      </c>
      <c r="FF306">
        <v>4.9868499999999996</v>
      </c>
      <c r="FG306">
        <v>3.2845</v>
      </c>
      <c r="FH306">
        <v>9999</v>
      </c>
      <c r="FI306">
        <v>9999</v>
      </c>
      <c r="FJ306">
        <v>9999</v>
      </c>
      <c r="FK306">
        <v>999.9</v>
      </c>
      <c r="FL306">
        <v>1.8658399999999999</v>
      </c>
      <c r="FM306">
        <v>1.86233</v>
      </c>
      <c r="FN306">
        <v>1.86432</v>
      </c>
      <c r="FO306">
        <v>1.86046</v>
      </c>
      <c r="FP306">
        <v>1.86111</v>
      </c>
      <c r="FQ306">
        <v>1.8602099999999999</v>
      </c>
      <c r="FR306">
        <v>1.86189</v>
      </c>
      <c r="FS306">
        <v>1.8585199999999999</v>
      </c>
      <c r="FT306">
        <v>0</v>
      </c>
      <c r="FU306">
        <v>0</v>
      </c>
      <c r="FV306">
        <v>0</v>
      </c>
      <c r="FW306">
        <v>0</v>
      </c>
      <c r="FX306" t="s">
        <v>358</v>
      </c>
      <c r="FY306" t="s">
        <v>359</v>
      </c>
      <c r="FZ306" t="s">
        <v>360</v>
      </c>
      <c r="GA306" t="s">
        <v>360</v>
      </c>
      <c r="GB306" t="s">
        <v>360</v>
      </c>
      <c r="GC306" t="s">
        <v>360</v>
      </c>
      <c r="GD306">
        <v>0</v>
      </c>
      <c r="GE306">
        <v>100</v>
      </c>
      <c r="GF306">
        <v>100</v>
      </c>
      <c r="GG306">
        <v>-5.87</v>
      </c>
      <c r="GH306">
        <v>0.13009999999999999</v>
      </c>
      <c r="GI306">
        <v>-3.0386377359327348</v>
      </c>
      <c r="GJ306">
        <v>-2.737337881603403E-3</v>
      </c>
      <c r="GK306">
        <v>1.2769921614711079E-6</v>
      </c>
      <c r="GL306">
        <v>-3.2469241445839119E-10</v>
      </c>
      <c r="GM306">
        <v>0.13012000000000509</v>
      </c>
      <c r="GN306">
        <v>0</v>
      </c>
      <c r="GO306">
        <v>0</v>
      </c>
      <c r="GP306">
        <v>0</v>
      </c>
      <c r="GQ306">
        <v>4</v>
      </c>
      <c r="GR306">
        <v>2074</v>
      </c>
      <c r="GS306">
        <v>4</v>
      </c>
      <c r="GT306">
        <v>30</v>
      </c>
      <c r="GU306">
        <v>23.9</v>
      </c>
      <c r="GV306">
        <v>23.8</v>
      </c>
      <c r="GW306">
        <v>4.68262</v>
      </c>
      <c r="GX306">
        <v>2.49268</v>
      </c>
      <c r="GY306">
        <v>2.04834</v>
      </c>
      <c r="GZ306">
        <v>2.6061999999999999</v>
      </c>
      <c r="HA306">
        <v>2.1972700000000001</v>
      </c>
      <c r="HB306">
        <v>2.3571800000000001</v>
      </c>
      <c r="HC306">
        <v>42.483699999999999</v>
      </c>
      <c r="HD306">
        <v>13.3002</v>
      </c>
      <c r="HE306">
        <v>18</v>
      </c>
      <c r="HF306">
        <v>524.77</v>
      </c>
      <c r="HG306">
        <v>722.90599999999995</v>
      </c>
      <c r="HH306">
        <v>30.999500000000001</v>
      </c>
      <c r="HI306">
        <v>32.883099999999999</v>
      </c>
      <c r="HJ306">
        <v>29.999700000000001</v>
      </c>
      <c r="HK306">
        <v>32.804699999999997</v>
      </c>
      <c r="HL306">
        <v>32.7971</v>
      </c>
      <c r="HM306">
        <v>93.630099999999999</v>
      </c>
      <c r="HN306">
        <v>-30</v>
      </c>
      <c r="HO306">
        <v>-30</v>
      </c>
      <c r="HP306">
        <v>31</v>
      </c>
      <c r="HQ306">
        <v>1942.87</v>
      </c>
      <c r="HR306">
        <v>33.834600000000002</v>
      </c>
      <c r="HS306">
        <v>99.308800000000005</v>
      </c>
      <c r="HT306">
        <v>98.337699999999998</v>
      </c>
    </row>
    <row r="307" spans="1:228" x14ac:dyDescent="0.2">
      <c r="A307">
        <v>292</v>
      </c>
      <c r="B307">
        <v>1670264308.5999999</v>
      </c>
      <c r="C307">
        <v>1161.599999904633</v>
      </c>
      <c r="D307" t="s">
        <v>943</v>
      </c>
      <c r="E307" t="s">
        <v>944</v>
      </c>
      <c r="F307">
        <v>4</v>
      </c>
      <c r="G307">
        <v>1670264306.5999999</v>
      </c>
      <c r="H307">
        <f t="shared" si="136"/>
        <v>1.6041737054917457E-3</v>
      </c>
      <c r="I307">
        <f t="shared" si="137"/>
        <v>1.6041737054917458</v>
      </c>
      <c r="J307">
        <f t="shared" si="138"/>
        <v>40.186492831556571</v>
      </c>
      <c r="K307">
        <f t="shared" si="139"/>
        <v>1906.3171428571429</v>
      </c>
      <c r="L307">
        <f t="shared" si="140"/>
        <v>1161.7650819807843</v>
      </c>
      <c r="M307">
        <f t="shared" si="141"/>
        <v>117.41714914614001</v>
      </c>
      <c r="N307">
        <f t="shared" si="142"/>
        <v>192.66745726344948</v>
      </c>
      <c r="O307">
        <f t="shared" si="143"/>
        <v>9.2746959854272143E-2</v>
      </c>
      <c r="P307">
        <f t="shared" si="144"/>
        <v>3.6716083215445163</v>
      </c>
      <c r="Q307">
        <f t="shared" si="145"/>
        <v>9.146479937998217E-2</v>
      </c>
      <c r="R307">
        <f t="shared" si="146"/>
        <v>5.7279219933989906E-2</v>
      </c>
      <c r="S307">
        <f t="shared" si="147"/>
        <v>226.12803476309111</v>
      </c>
      <c r="T307">
        <f t="shared" si="148"/>
        <v>33.639957097300766</v>
      </c>
      <c r="U307">
        <f t="shared" si="149"/>
        <v>33.530742857142847</v>
      </c>
      <c r="V307">
        <f t="shared" si="150"/>
        <v>5.2047370120089465</v>
      </c>
      <c r="W307">
        <f t="shared" si="151"/>
        <v>69.834679925917513</v>
      </c>
      <c r="X307">
        <f t="shared" si="152"/>
        <v>3.508547364898599</v>
      </c>
      <c r="Y307">
        <f t="shared" si="153"/>
        <v>5.0240759585646551</v>
      </c>
      <c r="Z307">
        <f t="shared" si="154"/>
        <v>1.6961896471103475</v>
      </c>
      <c r="AA307">
        <f t="shared" si="155"/>
        <v>-70.744060412185988</v>
      </c>
      <c r="AB307">
        <f t="shared" si="156"/>
        <v>-124.65083354489835</v>
      </c>
      <c r="AC307">
        <f t="shared" si="157"/>
        <v>-7.7917252340800394</v>
      </c>
      <c r="AD307">
        <f t="shared" si="158"/>
        <v>22.94141557192674</v>
      </c>
      <c r="AE307">
        <f t="shared" si="159"/>
        <v>63.850936406853819</v>
      </c>
      <c r="AF307">
        <f t="shared" si="160"/>
        <v>1.7443636198553707</v>
      </c>
      <c r="AG307">
        <f t="shared" si="161"/>
        <v>40.186492831556571</v>
      </c>
      <c r="AH307">
        <v>2001.7354059726299</v>
      </c>
      <c r="AI307">
        <v>1977.46903030303</v>
      </c>
      <c r="AJ307">
        <v>1.7235368916715459</v>
      </c>
      <c r="AK307">
        <v>66.402608217360225</v>
      </c>
      <c r="AL307">
        <f t="shared" si="162"/>
        <v>1.6041737054917458</v>
      </c>
      <c r="AM307">
        <v>34.023209878187217</v>
      </c>
      <c r="AN307">
        <v>34.705187647058793</v>
      </c>
      <c r="AO307">
        <v>-6.9950194750114996E-3</v>
      </c>
      <c r="AP307">
        <v>90.818453597350185</v>
      </c>
      <c r="AQ307">
        <v>140</v>
      </c>
      <c r="AR307">
        <v>22</v>
      </c>
      <c r="AS307">
        <f t="shared" si="163"/>
        <v>1</v>
      </c>
      <c r="AT307">
        <f t="shared" si="164"/>
        <v>0</v>
      </c>
      <c r="AU307">
        <f t="shared" si="165"/>
        <v>47193.474257145775</v>
      </c>
      <c r="AV307">
        <f t="shared" si="166"/>
        <v>1200.0542857142859</v>
      </c>
      <c r="AW307">
        <f t="shared" si="167"/>
        <v>1025.97273511041</v>
      </c>
      <c r="AX307">
        <f t="shared" si="168"/>
        <v>0.85493860346470851</v>
      </c>
      <c r="AY307">
        <f t="shared" si="169"/>
        <v>0.18843150468688769</v>
      </c>
      <c r="AZ307">
        <v>2.7</v>
      </c>
      <c r="BA307">
        <v>0.5</v>
      </c>
      <c r="BB307" t="s">
        <v>355</v>
      </c>
      <c r="BC307">
        <v>2</v>
      </c>
      <c r="BD307" t="b">
        <v>1</v>
      </c>
      <c r="BE307">
        <v>1670264306.5999999</v>
      </c>
      <c r="BF307">
        <v>1906.3171428571429</v>
      </c>
      <c r="BG307">
        <v>1934.22</v>
      </c>
      <c r="BH307">
        <v>34.714757142857138</v>
      </c>
      <c r="BI307">
        <v>34.015357142857148</v>
      </c>
      <c r="BJ307">
        <v>1912.1928571428571</v>
      </c>
      <c r="BK307">
        <v>34.584657142857139</v>
      </c>
      <c r="BL307">
        <v>650.02614285714287</v>
      </c>
      <c r="BM307">
        <v>100.9678571428572</v>
      </c>
      <c r="BN307">
        <v>0.10003598571428569</v>
      </c>
      <c r="BO307">
        <v>32.90101428571429</v>
      </c>
      <c r="BP307">
        <v>33.530742857142847</v>
      </c>
      <c r="BQ307">
        <v>999.89999999999986</v>
      </c>
      <c r="BR307">
        <v>0</v>
      </c>
      <c r="BS307">
        <v>0</v>
      </c>
      <c r="BT307">
        <v>8986.6057142857153</v>
      </c>
      <c r="BU307">
        <v>0</v>
      </c>
      <c r="BV307">
        <v>158.36500000000001</v>
      </c>
      <c r="BW307">
        <v>-27.90305714285714</v>
      </c>
      <c r="BX307">
        <v>1974.8742857142861</v>
      </c>
      <c r="BY307">
        <v>2002.3314285714289</v>
      </c>
      <c r="BZ307">
        <v>0.69940900000000006</v>
      </c>
      <c r="CA307">
        <v>1934.22</v>
      </c>
      <c r="CB307">
        <v>34.015357142857148</v>
      </c>
      <c r="CC307">
        <v>3.5050757142857139</v>
      </c>
      <c r="CD307">
        <v>3.4344571428571422</v>
      </c>
      <c r="CE307">
        <v>26.64432857142857</v>
      </c>
      <c r="CF307">
        <v>26.299142857142861</v>
      </c>
      <c r="CG307">
        <v>1200.0542857142859</v>
      </c>
      <c r="CH307">
        <v>0.4999648571428571</v>
      </c>
      <c r="CI307">
        <v>0.5000351428571429</v>
      </c>
      <c r="CJ307">
        <v>0</v>
      </c>
      <c r="CK307">
        <v>944.52142857142849</v>
      </c>
      <c r="CL307">
        <v>4.9990899999999998</v>
      </c>
      <c r="CM307">
        <v>9686.5542857142864</v>
      </c>
      <c r="CN307">
        <v>9558.1671428571426</v>
      </c>
      <c r="CO307">
        <v>42.5</v>
      </c>
      <c r="CP307">
        <v>44.160428571428568</v>
      </c>
      <c r="CQ307">
        <v>43.311999999999998</v>
      </c>
      <c r="CR307">
        <v>43.25</v>
      </c>
      <c r="CS307">
        <v>43.875</v>
      </c>
      <c r="CT307">
        <v>597.48428571428576</v>
      </c>
      <c r="CU307">
        <v>597.57142857142856</v>
      </c>
      <c r="CV307">
        <v>0</v>
      </c>
      <c r="CW307">
        <v>1670264327.5999999</v>
      </c>
      <c r="CX307">
        <v>0</v>
      </c>
      <c r="CY307">
        <v>1670262879</v>
      </c>
      <c r="CZ307" t="s">
        <v>356</v>
      </c>
      <c r="DA307">
        <v>1670262873</v>
      </c>
      <c r="DB307">
        <v>1670262879</v>
      </c>
      <c r="DC307">
        <v>3</v>
      </c>
      <c r="DD307">
        <v>-7.0000000000000001E-3</v>
      </c>
      <c r="DE307">
        <v>-1.0999999999999999E-2</v>
      </c>
      <c r="DF307">
        <v>-3.9849999999999999</v>
      </c>
      <c r="DG307">
        <v>0.13</v>
      </c>
      <c r="DH307">
        <v>415</v>
      </c>
      <c r="DI307">
        <v>34</v>
      </c>
      <c r="DJ307">
        <v>0.34</v>
      </c>
      <c r="DK307">
        <v>0.13</v>
      </c>
      <c r="DL307">
        <v>-27.860019999999999</v>
      </c>
      <c r="DM307">
        <v>0.1420682926829995</v>
      </c>
      <c r="DN307">
        <v>8.5110505227028219E-2</v>
      </c>
      <c r="DO307">
        <v>0</v>
      </c>
      <c r="DP307">
        <v>0.71771984999999994</v>
      </c>
      <c r="DQ307">
        <v>-8.1129545966229427E-2</v>
      </c>
      <c r="DR307">
        <v>9.6651070184194058E-3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363</v>
      </c>
      <c r="EA307">
        <v>3.2968600000000001</v>
      </c>
      <c r="EB307">
        <v>2.6251799999999998</v>
      </c>
      <c r="EC307">
        <v>0.27606799999999998</v>
      </c>
      <c r="ED307">
        <v>0.27621699999999999</v>
      </c>
      <c r="EE307">
        <v>0.14124300000000001</v>
      </c>
      <c r="EF307">
        <v>0.13775499999999999</v>
      </c>
      <c r="EG307">
        <v>21919.7</v>
      </c>
      <c r="EH307">
        <v>22304.5</v>
      </c>
      <c r="EI307">
        <v>28185.200000000001</v>
      </c>
      <c r="EJ307">
        <v>29676.2</v>
      </c>
      <c r="EK307">
        <v>33313.699999999997</v>
      </c>
      <c r="EL307">
        <v>35520.800000000003</v>
      </c>
      <c r="EM307">
        <v>39778.699999999997</v>
      </c>
      <c r="EN307">
        <v>42399.4</v>
      </c>
      <c r="EO307">
        <v>1.9882200000000001</v>
      </c>
      <c r="EP307">
        <v>2.1621000000000001</v>
      </c>
      <c r="EQ307">
        <v>0.15712499999999999</v>
      </c>
      <c r="ER307">
        <v>0</v>
      </c>
      <c r="ES307">
        <v>30.974</v>
      </c>
      <c r="ET307">
        <v>999.9</v>
      </c>
      <c r="EU307">
        <v>50.7</v>
      </c>
      <c r="EV307">
        <v>39.299999999999997</v>
      </c>
      <c r="EW307">
        <v>35.857399999999998</v>
      </c>
      <c r="EX307">
        <v>57.030299999999997</v>
      </c>
      <c r="EY307">
        <v>-1.58253</v>
      </c>
      <c r="EZ307">
        <v>2</v>
      </c>
      <c r="FA307">
        <v>0.42916199999999999</v>
      </c>
      <c r="FB307">
        <v>0.13950199999999999</v>
      </c>
      <c r="FC307">
        <v>20.2745</v>
      </c>
      <c r="FD307">
        <v>5.2199900000000001</v>
      </c>
      <c r="FE307">
        <v>12.005000000000001</v>
      </c>
      <c r="FF307">
        <v>4.9867999999999997</v>
      </c>
      <c r="FG307">
        <v>3.2845</v>
      </c>
      <c r="FH307">
        <v>9999</v>
      </c>
      <c r="FI307">
        <v>9999</v>
      </c>
      <c r="FJ307">
        <v>9999</v>
      </c>
      <c r="FK307">
        <v>999.9</v>
      </c>
      <c r="FL307">
        <v>1.8658399999999999</v>
      </c>
      <c r="FM307">
        <v>1.86232</v>
      </c>
      <c r="FN307">
        <v>1.86432</v>
      </c>
      <c r="FO307">
        <v>1.8604499999999999</v>
      </c>
      <c r="FP307">
        <v>1.86111</v>
      </c>
      <c r="FQ307">
        <v>1.8602000000000001</v>
      </c>
      <c r="FR307">
        <v>1.86189</v>
      </c>
      <c r="FS307">
        <v>1.8585199999999999</v>
      </c>
      <c r="FT307">
        <v>0</v>
      </c>
      <c r="FU307">
        <v>0</v>
      </c>
      <c r="FV307">
        <v>0</v>
      </c>
      <c r="FW307">
        <v>0</v>
      </c>
      <c r="FX307" t="s">
        <v>358</v>
      </c>
      <c r="FY307" t="s">
        <v>359</v>
      </c>
      <c r="FZ307" t="s">
        <v>360</v>
      </c>
      <c r="GA307" t="s">
        <v>360</v>
      </c>
      <c r="GB307" t="s">
        <v>360</v>
      </c>
      <c r="GC307" t="s">
        <v>360</v>
      </c>
      <c r="GD307">
        <v>0</v>
      </c>
      <c r="GE307">
        <v>100</v>
      </c>
      <c r="GF307">
        <v>100</v>
      </c>
      <c r="GG307">
        <v>-5.88</v>
      </c>
      <c r="GH307">
        <v>0.13009999999999999</v>
      </c>
      <c r="GI307">
        <v>-3.0386377359327348</v>
      </c>
      <c r="GJ307">
        <v>-2.737337881603403E-3</v>
      </c>
      <c r="GK307">
        <v>1.2769921614711079E-6</v>
      </c>
      <c r="GL307">
        <v>-3.2469241445839119E-10</v>
      </c>
      <c r="GM307">
        <v>0.13012000000000509</v>
      </c>
      <c r="GN307">
        <v>0</v>
      </c>
      <c r="GO307">
        <v>0</v>
      </c>
      <c r="GP307">
        <v>0</v>
      </c>
      <c r="GQ307">
        <v>4</v>
      </c>
      <c r="GR307">
        <v>2074</v>
      </c>
      <c r="GS307">
        <v>4</v>
      </c>
      <c r="GT307">
        <v>30</v>
      </c>
      <c r="GU307">
        <v>23.9</v>
      </c>
      <c r="GV307">
        <v>23.8</v>
      </c>
      <c r="GW307">
        <v>4.69604</v>
      </c>
      <c r="GX307">
        <v>2.4853499999999999</v>
      </c>
      <c r="GY307">
        <v>2.04834</v>
      </c>
      <c r="GZ307">
        <v>2.6049799999999999</v>
      </c>
      <c r="HA307">
        <v>2.1972700000000001</v>
      </c>
      <c r="HB307">
        <v>2.33643</v>
      </c>
      <c r="HC307">
        <v>42.483699999999999</v>
      </c>
      <c r="HD307">
        <v>13.308999999999999</v>
      </c>
      <c r="HE307">
        <v>18</v>
      </c>
      <c r="HF307">
        <v>525.226</v>
      </c>
      <c r="HG307">
        <v>722.91800000000001</v>
      </c>
      <c r="HH307">
        <v>30.999500000000001</v>
      </c>
      <c r="HI307">
        <v>32.880000000000003</v>
      </c>
      <c r="HJ307">
        <v>29.9998</v>
      </c>
      <c r="HK307">
        <v>32.801499999999997</v>
      </c>
      <c r="HL307">
        <v>32.7941</v>
      </c>
      <c r="HM307">
        <v>93.874499999999998</v>
      </c>
      <c r="HN307">
        <v>-30</v>
      </c>
      <c r="HO307">
        <v>-30</v>
      </c>
      <c r="HP307">
        <v>31</v>
      </c>
      <c r="HQ307">
        <v>1949.55</v>
      </c>
      <c r="HR307">
        <v>33.834600000000002</v>
      </c>
      <c r="HS307">
        <v>99.308199999999999</v>
      </c>
      <c r="HT307">
        <v>98.337800000000001</v>
      </c>
    </row>
    <row r="308" spans="1:228" x14ac:dyDescent="0.2">
      <c r="A308">
        <v>293</v>
      </c>
      <c r="B308">
        <v>1670264312.5999999</v>
      </c>
      <c r="C308">
        <v>1165.599999904633</v>
      </c>
      <c r="D308" t="s">
        <v>945</v>
      </c>
      <c r="E308" t="s">
        <v>946</v>
      </c>
      <c r="F308">
        <v>4</v>
      </c>
      <c r="G308">
        <v>1670264310.2874999</v>
      </c>
      <c r="H308">
        <f t="shared" si="136"/>
        <v>1.6045392949344921E-3</v>
      </c>
      <c r="I308">
        <f t="shared" si="137"/>
        <v>1.6045392949344921</v>
      </c>
      <c r="J308">
        <f t="shared" si="138"/>
        <v>40.993904364368042</v>
      </c>
      <c r="K308">
        <f t="shared" si="139"/>
        <v>1912.4475</v>
      </c>
      <c r="L308">
        <f t="shared" si="140"/>
        <v>1155.6154284542347</v>
      </c>
      <c r="M308">
        <f t="shared" si="141"/>
        <v>116.7961385936575</v>
      </c>
      <c r="N308">
        <f t="shared" si="142"/>
        <v>193.2879033658036</v>
      </c>
      <c r="O308">
        <f t="shared" si="143"/>
        <v>9.2970045236966281E-2</v>
      </c>
      <c r="P308">
        <f t="shared" si="144"/>
        <v>3.6825517141954247</v>
      </c>
      <c r="Q308">
        <f t="shared" si="145"/>
        <v>9.1685526901211165E-2</v>
      </c>
      <c r="R308">
        <f t="shared" si="146"/>
        <v>5.7417384598452026E-2</v>
      </c>
      <c r="S308">
        <f t="shared" si="147"/>
        <v>226.12105719763511</v>
      </c>
      <c r="T308">
        <f t="shared" si="148"/>
        <v>33.625333572265923</v>
      </c>
      <c r="U308">
        <f t="shared" si="149"/>
        <v>33.511912500000001</v>
      </c>
      <c r="V308">
        <f t="shared" si="150"/>
        <v>5.1992539660000388</v>
      </c>
      <c r="W308">
        <f t="shared" si="151"/>
        <v>69.84659937609544</v>
      </c>
      <c r="X308">
        <f t="shared" si="152"/>
        <v>3.5066900319920826</v>
      </c>
      <c r="Y308">
        <f t="shared" si="153"/>
        <v>5.0205594306889409</v>
      </c>
      <c r="Z308">
        <f t="shared" si="154"/>
        <v>1.6925639340079561</v>
      </c>
      <c r="AA308">
        <f t="shared" si="155"/>
        <v>-70.760182906611107</v>
      </c>
      <c r="AB308">
        <f t="shared" si="156"/>
        <v>-123.75599935858934</v>
      </c>
      <c r="AC308">
        <f t="shared" si="157"/>
        <v>-7.711620241466405</v>
      </c>
      <c r="AD308">
        <f t="shared" si="158"/>
        <v>23.893254690968277</v>
      </c>
      <c r="AE308">
        <f t="shared" si="159"/>
        <v>64.026785228996786</v>
      </c>
      <c r="AF308">
        <f t="shared" si="160"/>
        <v>1.7324291873244138</v>
      </c>
      <c r="AG308">
        <f t="shared" si="161"/>
        <v>40.993904364368042</v>
      </c>
      <c r="AH308">
        <v>2008.6965250787471</v>
      </c>
      <c r="AI308">
        <v>1984.2406060606061</v>
      </c>
      <c r="AJ308">
        <v>1.684007431030613</v>
      </c>
      <c r="AK308">
        <v>66.402608217360225</v>
      </c>
      <c r="AL308">
        <f t="shared" si="162"/>
        <v>1.6045392949344921</v>
      </c>
      <c r="AM308">
        <v>34.010811422090391</v>
      </c>
      <c r="AN308">
        <v>34.688795588235259</v>
      </c>
      <c r="AO308">
        <v>-6.2333357298837051E-3</v>
      </c>
      <c r="AP308">
        <v>90.818453597350185</v>
      </c>
      <c r="AQ308">
        <v>141</v>
      </c>
      <c r="AR308">
        <v>22</v>
      </c>
      <c r="AS308">
        <f t="shared" si="163"/>
        <v>1</v>
      </c>
      <c r="AT308">
        <f t="shared" si="164"/>
        <v>0</v>
      </c>
      <c r="AU308">
        <f t="shared" si="165"/>
        <v>47391.013698365103</v>
      </c>
      <c r="AV308">
        <f t="shared" si="166"/>
        <v>1200.0237500000001</v>
      </c>
      <c r="AW308">
        <f t="shared" si="167"/>
        <v>1025.9459949210543</v>
      </c>
      <c r="AX308">
        <f t="shared" si="168"/>
        <v>0.8549380751181419</v>
      </c>
      <c r="AY308">
        <f t="shared" si="169"/>
        <v>0.18843048497801407</v>
      </c>
      <c r="AZ308">
        <v>2.7</v>
      </c>
      <c r="BA308">
        <v>0.5</v>
      </c>
      <c r="BB308" t="s">
        <v>355</v>
      </c>
      <c r="BC308">
        <v>2</v>
      </c>
      <c r="BD308" t="b">
        <v>1</v>
      </c>
      <c r="BE308">
        <v>1670264310.2874999</v>
      </c>
      <c r="BF308">
        <v>1912.4475</v>
      </c>
      <c r="BG308">
        <v>1940.4212500000001</v>
      </c>
      <c r="BH308">
        <v>34.696224999999998</v>
      </c>
      <c r="BI308">
        <v>34.001525000000001</v>
      </c>
      <c r="BJ308">
        <v>1918.33125</v>
      </c>
      <c r="BK308">
        <v>34.566112500000003</v>
      </c>
      <c r="BL308">
        <v>649.95900000000006</v>
      </c>
      <c r="BM308">
        <v>100.96850000000001</v>
      </c>
      <c r="BN308">
        <v>9.9844812500000005E-2</v>
      </c>
      <c r="BO308">
        <v>32.888562499999999</v>
      </c>
      <c r="BP308">
        <v>33.511912500000001</v>
      </c>
      <c r="BQ308">
        <v>999.9</v>
      </c>
      <c r="BR308">
        <v>0</v>
      </c>
      <c r="BS308">
        <v>0</v>
      </c>
      <c r="BT308">
        <v>9024.3762499999993</v>
      </c>
      <c r="BU308">
        <v>0</v>
      </c>
      <c r="BV308">
        <v>161.63637499999999</v>
      </c>
      <c r="BW308">
        <v>-27.9733625</v>
      </c>
      <c r="BX308">
        <v>1981.1875</v>
      </c>
      <c r="BY308">
        <v>2008.72</v>
      </c>
      <c r="BZ308">
        <v>0.69472075</v>
      </c>
      <c r="CA308">
        <v>1940.4212500000001</v>
      </c>
      <c r="CB308">
        <v>34.001525000000001</v>
      </c>
      <c r="CC308">
        <v>3.503225</v>
      </c>
      <c r="CD308">
        <v>3.43307875</v>
      </c>
      <c r="CE308">
        <v>26.6353875</v>
      </c>
      <c r="CF308">
        <v>26.292375</v>
      </c>
      <c r="CG308">
        <v>1200.0237500000001</v>
      </c>
      <c r="CH308">
        <v>0.49998062500000001</v>
      </c>
      <c r="CI308">
        <v>0.50001937500000004</v>
      </c>
      <c r="CJ308">
        <v>0</v>
      </c>
      <c r="CK308">
        <v>944.42487499999993</v>
      </c>
      <c r="CL308">
        <v>4.9990899999999998</v>
      </c>
      <c r="CM308">
        <v>9687.2937500000007</v>
      </c>
      <c r="CN308">
        <v>9557.98</v>
      </c>
      <c r="CO308">
        <v>42.5</v>
      </c>
      <c r="CP308">
        <v>44.125</v>
      </c>
      <c r="CQ308">
        <v>43.288749999999993</v>
      </c>
      <c r="CR308">
        <v>43.25</v>
      </c>
      <c r="CS308">
        <v>43.875</v>
      </c>
      <c r="CT308">
        <v>597.49</v>
      </c>
      <c r="CU308">
        <v>597.53500000000008</v>
      </c>
      <c r="CV308">
        <v>0</v>
      </c>
      <c r="CW308">
        <v>1670264331.8</v>
      </c>
      <c r="CX308">
        <v>0</v>
      </c>
      <c r="CY308">
        <v>1670262879</v>
      </c>
      <c r="CZ308" t="s">
        <v>356</v>
      </c>
      <c r="DA308">
        <v>1670262873</v>
      </c>
      <c r="DB308">
        <v>1670262879</v>
      </c>
      <c r="DC308">
        <v>3</v>
      </c>
      <c r="DD308">
        <v>-7.0000000000000001E-3</v>
      </c>
      <c r="DE308">
        <v>-1.0999999999999999E-2</v>
      </c>
      <c r="DF308">
        <v>-3.9849999999999999</v>
      </c>
      <c r="DG308">
        <v>0.13</v>
      </c>
      <c r="DH308">
        <v>415</v>
      </c>
      <c r="DI308">
        <v>34</v>
      </c>
      <c r="DJ308">
        <v>0.34</v>
      </c>
      <c r="DK308">
        <v>0.13</v>
      </c>
      <c r="DL308">
        <v>-27.874527499999999</v>
      </c>
      <c r="DM308">
        <v>-0.38616697936204902</v>
      </c>
      <c r="DN308">
        <v>9.720914305635045E-2</v>
      </c>
      <c r="DO308">
        <v>0</v>
      </c>
      <c r="DP308">
        <v>0.71196567499999996</v>
      </c>
      <c r="DQ308">
        <v>-0.12279069793621181</v>
      </c>
      <c r="DR308">
        <v>1.258044752063197E-2</v>
      </c>
      <c r="DS308">
        <v>0</v>
      </c>
      <c r="DT308">
        <v>0</v>
      </c>
      <c r="DU308">
        <v>0</v>
      </c>
      <c r="DV308">
        <v>0</v>
      </c>
      <c r="DW308">
        <v>-1</v>
      </c>
      <c r="DX308">
        <v>0</v>
      </c>
      <c r="DY308">
        <v>2</v>
      </c>
      <c r="DZ308" t="s">
        <v>402</v>
      </c>
      <c r="EA308">
        <v>3.2969300000000001</v>
      </c>
      <c r="EB308">
        <v>2.6254900000000001</v>
      </c>
      <c r="EC308">
        <v>0.27662199999999998</v>
      </c>
      <c r="ED308">
        <v>0.27676000000000001</v>
      </c>
      <c r="EE308">
        <v>0.14119799999999999</v>
      </c>
      <c r="EF308">
        <v>0.137715</v>
      </c>
      <c r="EG308">
        <v>21902.7</v>
      </c>
      <c r="EH308">
        <v>22288</v>
      </c>
      <c r="EI308">
        <v>28185</v>
      </c>
      <c r="EJ308">
        <v>29676.6</v>
      </c>
      <c r="EK308">
        <v>33315</v>
      </c>
      <c r="EL308">
        <v>35522.9</v>
      </c>
      <c r="EM308">
        <v>39778.1</v>
      </c>
      <c r="EN308">
        <v>42399.8</v>
      </c>
      <c r="EO308">
        <v>1.9871300000000001</v>
      </c>
      <c r="EP308">
        <v>2.1621999999999999</v>
      </c>
      <c r="EQ308">
        <v>0.15647</v>
      </c>
      <c r="ER308">
        <v>0</v>
      </c>
      <c r="ES308">
        <v>30.961600000000001</v>
      </c>
      <c r="ET308">
        <v>999.9</v>
      </c>
      <c r="EU308">
        <v>50.7</v>
      </c>
      <c r="EV308">
        <v>39.299999999999997</v>
      </c>
      <c r="EW308">
        <v>35.854700000000001</v>
      </c>
      <c r="EX308">
        <v>57.420299999999997</v>
      </c>
      <c r="EY308">
        <v>-1.6346099999999999</v>
      </c>
      <c r="EZ308">
        <v>2</v>
      </c>
      <c r="FA308">
        <v>0.42897400000000002</v>
      </c>
      <c r="FB308">
        <v>0.137544</v>
      </c>
      <c r="FC308">
        <v>20.274799999999999</v>
      </c>
      <c r="FD308">
        <v>5.2195400000000003</v>
      </c>
      <c r="FE308">
        <v>12.0046</v>
      </c>
      <c r="FF308">
        <v>4.98705</v>
      </c>
      <c r="FG308">
        <v>3.2845</v>
      </c>
      <c r="FH308">
        <v>9999</v>
      </c>
      <c r="FI308">
        <v>9999</v>
      </c>
      <c r="FJ308">
        <v>9999</v>
      </c>
      <c r="FK308">
        <v>999.9</v>
      </c>
      <c r="FL308">
        <v>1.8658399999999999</v>
      </c>
      <c r="FM308">
        <v>1.86232</v>
      </c>
      <c r="FN308">
        <v>1.86432</v>
      </c>
      <c r="FO308">
        <v>1.8604499999999999</v>
      </c>
      <c r="FP308">
        <v>1.86111</v>
      </c>
      <c r="FQ308">
        <v>1.8602099999999999</v>
      </c>
      <c r="FR308">
        <v>1.86188</v>
      </c>
      <c r="FS308">
        <v>1.8585100000000001</v>
      </c>
      <c r="FT308">
        <v>0</v>
      </c>
      <c r="FU308">
        <v>0</v>
      </c>
      <c r="FV308">
        <v>0</v>
      </c>
      <c r="FW308">
        <v>0</v>
      </c>
      <c r="FX308" t="s">
        <v>358</v>
      </c>
      <c r="FY308" t="s">
        <v>359</v>
      </c>
      <c r="FZ308" t="s">
        <v>360</v>
      </c>
      <c r="GA308" t="s">
        <v>360</v>
      </c>
      <c r="GB308" t="s">
        <v>360</v>
      </c>
      <c r="GC308" t="s">
        <v>360</v>
      </c>
      <c r="GD308">
        <v>0</v>
      </c>
      <c r="GE308">
        <v>100</v>
      </c>
      <c r="GF308">
        <v>100</v>
      </c>
      <c r="GG308">
        <v>-5.88</v>
      </c>
      <c r="GH308">
        <v>0.13020000000000001</v>
      </c>
      <c r="GI308">
        <v>-3.0386377359327348</v>
      </c>
      <c r="GJ308">
        <v>-2.737337881603403E-3</v>
      </c>
      <c r="GK308">
        <v>1.2769921614711079E-6</v>
      </c>
      <c r="GL308">
        <v>-3.2469241445839119E-10</v>
      </c>
      <c r="GM308">
        <v>0.13012000000000509</v>
      </c>
      <c r="GN308">
        <v>0</v>
      </c>
      <c r="GO308">
        <v>0</v>
      </c>
      <c r="GP308">
        <v>0</v>
      </c>
      <c r="GQ308">
        <v>4</v>
      </c>
      <c r="GR308">
        <v>2074</v>
      </c>
      <c r="GS308">
        <v>4</v>
      </c>
      <c r="GT308">
        <v>30</v>
      </c>
      <c r="GU308">
        <v>24</v>
      </c>
      <c r="GV308">
        <v>23.9</v>
      </c>
      <c r="GW308">
        <v>4.7082499999999996</v>
      </c>
      <c r="GX308">
        <v>2.48047</v>
      </c>
      <c r="GY308">
        <v>2.04834</v>
      </c>
      <c r="GZ308">
        <v>2.6061999999999999</v>
      </c>
      <c r="HA308">
        <v>2.1972700000000001</v>
      </c>
      <c r="HB308">
        <v>2.33765</v>
      </c>
      <c r="HC308">
        <v>42.457099999999997</v>
      </c>
      <c r="HD308">
        <v>13.3177</v>
      </c>
      <c r="HE308">
        <v>18</v>
      </c>
      <c r="HF308">
        <v>524.46400000000006</v>
      </c>
      <c r="HG308">
        <v>722.97699999999998</v>
      </c>
      <c r="HH308">
        <v>30.999500000000001</v>
      </c>
      <c r="HI308">
        <v>32.876300000000001</v>
      </c>
      <c r="HJ308">
        <v>29.999700000000001</v>
      </c>
      <c r="HK308">
        <v>32.797899999999998</v>
      </c>
      <c r="HL308">
        <v>32.7913</v>
      </c>
      <c r="HM308">
        <v>94.122500000000002</v>
      </c>
      <c r="HN308">
        <v>-30</v>
      </c>
      <c r="HO308">
        <v>-30</v>
      </c>
      <c r="HP308">
        <v>31</v>
      </c>
      <c r="HQ308">
        <v>1956.23</v>
      </c>
      <c r="HR308">
        <v>33.834600000000002</v>
      </c>
      <c r="HS308">
        <v>99.307000000000002</v>
      </c>
      <c r="HT308">
        <v>98.338999999999999</v>
      </c>
    </row>
    <row r="309" spans="1:228" x14ac:dyDescent="0.2">
      <c r="A309">
        <v>294</v>
      </c>
      <c r="B309">
        <v>1670264316.5999999</v>
      </c>
      <c r="C309">
        <v>1169.599999904633</v>
      </c>
      <c r="D309" t="s">
        <v>947</v>
      </c>
      <c r="E309" t="s">
        <v>948</v>
      </c>
      <c r="F309">
        <v>4</v>
      </c>
      <c r="G309">
        <v>1670264314.5999999</v>
      </c>
      <c r="H309">
        <f t="shared" si="136"/>
        <v>1.662995681469923E-3</v>
      </c>
      <c r="I309">
        <f t="shared" si="137"/>
        <v>1.6629956814699229</v>
      </c>
      <c r="J309">
        <f t="shared" si="138"/>
        <v>39.786434506821706</v>
      </c>
      <c r="K309">
        <f t="shared" si="139"/>
        <v>1919.698571428572</v>
      </c>
      <c r="L309">
        <f t="shared" si="140"/>
        <v>1210.0479452961908</v>
      </c>
      <c r="M309">
        <f t="shared" si="141"/>
        <v>122.29844192163186</v>
      </c>
      <c r="N309">
        <f t="shared" si="142"/>
        <v>194.02218330070323</v>
      </c>
      <c r="O309">
        <f t="shared" si="143"/>
        <v>9.6768355658809285E-2</v>
      </c>
      <c r="P309">
        <f t="shared" si="144"/>
        <v>3.6709106519667269</v>
      </c>
      <c r="Q309">
        <f t="shared" si="145"/>
        <v>9.5373239526341455E-2</v>
      </c>
      <c r="R309">
        <f t="shared" si="146"/>
        <v>5.9731944729685515E-2</v>
      </c>
      <c r="S309">
        <f t="shared" si="147"/>
        <v>226.11371837908069</v>
      </c>
      <c r="T309">
        <f t="shared" si="148"/>
        <v>33.603364354629619</v>
      </c>
      <c r="U309">
        <f t="shared" si="149"/>
        <v>33.485985714285711</v>
      </c>
      <c r="V309">
        <f t="shared" si="150"/>
        <v>5.1917127951331574</v>
      </c>
      <c r="W309">
        <f t="shared" si="151"/>
        <v>69.864030619679411</v>
      </c>
      <c r="X309">
        <f t="shared" si="152"/>
        <v>3.5052232340306677</v>
      </c>
      <c r="Y309">
        <f t="shared" si="153"/>
        <v>5.0172072852654894</v>
      </c>
      <c r="Z309">
        <f t="shared" si="154"/>
        <v>1.6864895611024897</v>
      </c>
      <c r="AA309">
        <f t="shared" si="155"/>
        <v>-73.33810955282361</v>
      </c>
      <c r="AB309">
        <f t="shared" si="156"/>
        <v>-120.58420809743775</v>
      </c>
      <c r="AC309">
        <f t="shared" si="157"/>
        <v>-7.536407953730242</v>
      </c>
      <c r="AD309">
        <f t="shared" si="158"/>
        <v>24.654992775089099</v>
      </c>
      <c r="AE309">
        <f t="shared" si="159"/>
        <v>63.6755632178347</v>
      </c>
      <c r="AF309">
        <f t="shared" si="160"/>
        <v>1.7349267267536101</v>
      </c>
      <c r="AG309">
        <f t="shared" si="161"/>
        <v>39.786434506821706</v>
      </c>
      <c r="AH309">
        <v>2015.4315161983791</v>
      </c>
      <c r="AI309">
        <v>1991.2752727272709</v>
      </c>
      <c r="AJ309">
        <v>1.739246094044818</v>
      </c>
      <c r="AK309">
        <v>66.402608217360225</v>
      </c>
      <c r="AL309">
        <f t="shared" si="162"/>
        <v>1.6629956814699229</v>
      </c>
      <c r="AM309">
        <v>33.994974957943548</v>
      </c>
      <c r="AN309">
        <v>34.677239705882329</v>
      </c>
      <c r="AO309">
        <v>-2.7985843919712322E-3</v>
      </c>
      <c r="AP309">
        <v>90.818453597350185</v>
      </c>
      <c r="AQ309">
        <v>140</v>
      </c>
      <c r="AR309">
        <v>22</v>
      </c>
      <c r="AS309">
        <f t="shared" si="163"/>
        <v>1</v>
      </c>
      <c r="AT309">
        <f t="shared" si="164"/>
        <v>0</v>
      </c>
      <c r="AU309">
        <f t="shared" si="165"/>
        <v>47184.766548534812</v>
      </c>
      <c r="AV309">
        <f t="shared" si="166"/>
        <v>1199.981428571429</v>
      </c>
      <c r="AW309">
        <f t="shared" si="167"/>
        <v>1025.910142165327</v>
      </c>
      <c r="AX309">
        <f t="shared" si="168"/>
        <v>0.85493834965985027</v>
      </c>
      <c r="AY309">
        <f t="shared" si="169"/>
        <v>0.18843101484351119</v>
      </c>
      <c r="AZ309">
        <v>2.7</v>
      </c>
      <c r="BA309">
        <v>0.5</v>
      </c>
      <c r="BB309" t="s">
        <v>355</v>
      </c>
      <c r="BC309">
        <v>2</v>
      </c>
      <c r="BD309" t="b">
        <v>1</v>
      </c>
      <c r="BE309">
        <v>1670264314.5999999</v>
      </c>
      <c r="BF309">
        <v>1919.698571428572</v>
      </c>
      <c r="BG309">
        <v>1947.528571428571</v>
      </c>
      <c r="BH309">
        <v>34.681457142857141</v>
      </c>
      <c r="BI309">
        <v>33.985871428571429</v>
      </c>
      <c r="BJ309">
        <v>1925.591428571428</v>
      </c>
      <c r="BK309">
        <v>34.551357142857142</v>
      </c>
      <c r="BL309">
        <v>650.0771428571428</v>
      </c>
      <c r="BM309">
        <v>100.9688571428571</v>
      </c>
      <c r="BN309">
        <v>0.10023057142857141</v>
      </c>
      <c r="BO309">
        <v>32.876685714285713</v>
      </c>
      <c r="BP309">
        <v>33.485985714285711</v>
      </c>
      <c r="BQ309">
        <v>999.89999999999986</v>
      </c>
      <c r="BR309">
        <v>0</v>
      </c>
      <c r="BS309">
        <v>0</v>
      </c>
      <c r="BT309">
        <v>8984.1071428571431</v>
      </c>
      <c r="BU309">
        <v>0</v>
      </c>
      <c r="BV309">
        <v>165.9097142857143</v>
      </c>
      <c r="BW309">
        <v>-27.829314285714279</v>
      </c>
      <c r="BX309">
        <v>1988.67</v>
      </c>
      <c r="BY309">
        <v>2016.045714285714</v>
      </c>
      <c r="BZ309">
        <v>0.695604</v>
      </c>
      <c r="CA309">
        <v>1947.528571428571</v>
      </c>
      <c r="CB309">
        <v>33.985871428571429</v>
      </c>
      <c r="CC309">
        <v>3.5017457142857138</v>
      </c>
      <c r="CD309">
        <v>3.4315099999999998</v>
      </c>
      <c r="CE309">
        <v>26.6282</v>
      </c>
      <c r="CF309">
        <v>26.284642857142849</v>
      </c>
      <c r="CG309">
        <v>1199.981428571429</v>
      </c>
      <c r="CH309">
        <v>0.499971</v>
      </c>
      <c r="CI309">
        <v>0.50002899999999995</v>
      </c>
      <c r="CJ309">
        <v>0</v>
      </c>
      <c r="CK309">
        <v>944.52285714285711</v>
      </c>
      <c r="CL309">
        <v>4.9990899999999998</v>
      </c>
      <c r="CM309">
        <v>9687.6499999999978</v>
      </c>
      <c r="CN309">
        <v>9557.5957142857169</v>
      </c>
      <c r="CO309">
        <v>42.5</v>
      </c>
      <c r="CP309">
        <v>44.125</v>
      </c>
      <c r="CQ309">
        <v>43.258857142857153</v>
      </c>
      <c r="CR309">
        <v>43.25</v>
      </c>
      <c r="CS309">
        <v>43.875</v>
      </c>
      <c r="CT309">
        <v>597.4571428571428</v>
      </c>
      <c r="CU309">
        <v>597.52428571428561</v>
      </c>
      <c r="CV309">
        <v>0</v>
      </c>
      <c r="CW309">
        <v>1670264335.4000001</v>
      </c>
      <c r="CX309">
        <v>0</v>
      </c>
      <c r="CY309">
        <v>1670262879</v>
      </c>
      <c r="CZ309" t="s">
        <v>356</v>
      </c>
      <c r="DA309">
        <v>1670262873</v>
      </c>
      <c r="DB309">
        <v>1670262879</v>
      </c>
      <c r="DC309">
        <v>3</v>
      </c>
      <c r="DD309">
        <v>-7.0000000000000001E-3</v>
      </c>
      <c r="DE309">
        <v>-1.0999999999999999E-2</v>
      </c>
      <c r="DF309">
        <v>-3.9849999999999999</v>
      </c>
      <c r="DG309">
        <v>0.13</v>
      </c>
      <c r="DH309">
        <v>415</v>
      </c>
      <c r="DI309">
        <v>34</v>
      </c>
      <c r="DJ309">
        <v>0.34</v>
      </c>
      <c r="DK309">
        <v>0.13</v>
      </c>
      <c r="DL309">
        <v>-27.855779999999999</v>
      </c>
      <c r="DM309">
        <v>-0.52295009380860291</v>
      </c>
      <c r="DN309">
        <v>9.3645451571339203E-2</v>
      </c>
      <c r="DO309">
        <v>0</v>
      </c>
      <c r="DP309">
        <v>0.70633192499999997</v>
      </c>
      <c r="DQ309">
        <v>-0.119236829268294</v>
      </c>
      <c r="DR309">
        <v>1.235741217526449E-2</v>
      </c>
      <c r="DS309">
        <v>0</v>
      </c>
      <c r="DT309">
        <v>0</v>
      </c>
      <c r="DU309">
        <v>0</v>
      </c>
      <c r="DV309">
        <v>0</v>
      </c>
      <c r="DW309">
        <v>-1</v>
      </c>
      <c r="DX309">
        <v>0</v>
      </c>
      <c r="DY309">
        <v>2</v>
      </c>
      <c r="DZ309" t="s">
        <v>402</v>
      </c>
      <c r="EA309">
        <v>3.2971300000000001</v>
      </c>
      <c r="EB309">
        <v>2.6252300000000002</v>
      </c>
      <c r="EC309">
        <v>0.27716600000000002</v>
      </c>
      <c r="ED309">
        <v>0.27730100000000002</v>
      </c>
      <c r="EE309">
        <v>0.14116200000000001</v>
      </c>
      <c r="EF309">
        <v>0.13768</v>
      </c>
      <c r="EG309">
        <v>21886.2</v>
      </c>
      <c r="EH309">
        <v>22271.5</v>
      </c>
      <c r="EI309">
        <v>28185.1</v>
      </c>
      <c r="EJ309">
        <v>29676.9</v>
      </c>
      <c r="EK309">
        <v>33316.5</v>
      </c>
      <c r="EL309">
        <v>35524.699999999997</v>
      </c>
      <c r="EM309">
        <v>39778.199999999997</v>
      </c>
      <c r="EN309">
        <v>42400.2</v>
      </c>
      <c r="EO309">
        <v>1.9890000000000001</v>
      </c>
      <c r="EP309">
        <v>2.16208</v>
      </c>
      <c r="EQ309">
        <v>0.15576899999999999</v>
      </c>
      <c r="ER309">
        <v>0</v>
      </c>
      <c r="ES309">
        <v>30.9496</v>
      </c>
      <c r="ET309">
        <v>999.9</v>
      </c>
      <c r="EU309">
        <v>50.7</v>
      </c>
      <c r="EV309">
        <v>39.299999999999997</v>
      </c>
      <c r="EW309">
        <v>35.860700000000001</v>
      </c>
      <c r="EX309">
        <v>57.420299999999997</v>
      </c>
      <c r="EY309">
        <v>-1.6867000000000001</v>
      </c>
      <c r="EZ309">
        <v>2</v>
      </c>
      <c r="FA309">
        <v>0.42849599999999999</v>
      </c>
      <c r="FB309">
        <v>0.13702600000000001</v>
      </c>
      <c r="FC309">
        <v>20.274699999999999</v>
      </c>
      <c r="FD309">
        <v>5.2202799999999998</v>
      </c>
      <c r="FE309">
        <v>12.004899999999999</v>
      </c>
      <c r="FF309">
        <v>4.9866999999999999</v>
      </c>
      <c r="FG309">
        <v>3.2844000000000002</v>
      </c>
      <c r="FH309">
        <v>9999</v>
      </c>
      <c r="FI309">
        <v>9999</v>
      </c>
      <c r="FJ309">
        <v>9999</v>
      </c>
      <c r="FK309">
        <v>999.9</v>
      </c>
      <c r="FL309">
        <v>1.8658399999999999</v>
      </c>
      <c r="FM309">
        <v>1.86233</v>
      </c>
      <c r="FN309">
        <v>1.86432</v>
      </c>
      <c r="FO309">
        <v>1.86042</v>
      </c>
      <c r="FP309">
        <v>1.86111</v>
      </c>
      <c r="FQ309">
        <v>1.8602000000000001</v>
      </c>
      <c r="FR309">
        <v>1.86188</v>
      </c>
      <c r="FS309">
        <v>1.8585199999999999</v>
      </c>
      <c r="FT309">
        <v>0</v>
      </c>
      <c r="FU309">
        <v>0</v>
      </c>
      <c r="FV309">
        <v>0</v>
      </c>
      <c r="FW309">
        <v>0</v>
      </c>
      <c r="FX309" t="s">
        <v>358</v>
      </c>
      <c r="FY309" t="s">
        <v>359</v>
      </c>
      <c r="FZ309" t="s">
        <v>360</v>
      </c>
      <c r="GA309" t="s">
        <v>360</v>
      </c>
      <c r="GB309" t="s">
        <v>360</v>
      </c>
      <c r="GC309" t="s">
        <v>360</v>
      </c>
      <c r="GD309">
        <v>0</v>
      </c>
      <c r="GE309">
        <v>100</v>
      </c>
      <c r="GF309">
        <v>100</v>
      </c>
      <c r="GG309">
        <v>-5.9</v>
      </c>
      <c r="GH309">
        <v>0.13009999999999999</v>
      </c>
      <c r="GI309">
        <v>-3.0386377359327348</v>
      </c>
      <c r="GJ309">
        <v>-2.737337881603403E-3</v>
      </c>
      <c r="GK309">
        <v>1.2769921614711079E-6</v>
      </c>
      <c r="GL309">
        <v>-3.2469241445839119E-10</v>
      </c>
      <c r="GM309">
        <v>0.13012000000000509</v>
      </c>
      <c r="GN309">
        <v>0</v>
      </c>
      <c r="GO309">
        <v>0</v>
      </c>
      <c r="GP309">
        <v>0</v>
      </c>
      <c r="GQ309">
        <v>4</v>
      </c>
      <c r="GR309">
        <v>2074</v>
      </c>
      <c r="GS309">
        <v>4</v>
      </c>
      <c r="GT309">
        <v>30</v>
      </c>
      <c r="GU309">
        <v>24.1</v>
      </c>
      <c r="GV309">
        <v>24</v>
      </c>
      <c r="GW309">
        <v>4.7192400000000001</v>
      </c>
      <c r="GX309">
        <v>2.47803</v>
      </c>
      <c r="GY309">
        <v>2.04834</v>
      </c>
      <c r="GZ309">
        <v>2.6061999999999999</v>
      </c>
      <c r="HA309">
        <v>2.1972700000000001</v>
      </c>
      <c r="HB309">
        <v>2.34863</v>
      </c>
      <c r="HC309">
        <v>42.457099999999997</v>
      </c>
      <c r="HD309">
        <v>13.3177</v>
      </c>
      <c r="HE309">
        <v>18</v>
      </c>
      <c r="HF309">
        <v>525.68799999999999</v>
      </c>
      <c r="HG309">
        <v>722.81600000000003</v>
      </c>
      <c r="HH309">
        <v>30.9998</v>
      </c>
      <c r="HI309">
        <v>32.872599999999998</v>
      </c>
      <c r="HJ309">
        <v>29.999700000000001</v>
      </c>
      <c r="HK309">
        <v>32.795000000000002</v>
      </c>
      <c r="HL309">
        <v>32.787700000000001</v>
      </c>
      <c r="HM309">
        <v>94.363100000000003</v>
      </c>
      <c r="HN309">
        <v>-30</v>
      </c>
      <c r="HO309">
        <v>-30</v>
      </c>
      <c r="HP309">
        <v>31</v>
      </c>
      <c r="HQ309">
        <v>1962.91</v>
      </c>
      <c r="HR309">
        <v>33.834600000000002</v>
      </c>
      <c r="HS309">
        <v>99.307199999999995</v>
      </c>
      <c r="HT309">
        <v>98.34</v>
      </c>
    </row>
    <row r="310" spans="1:228" x14ac:dyDescent="0.2">
      <c r="A310">
        <v>295</v>
      </c>
      <c r="B310">
        <v>1670264320.5999999</v>
      </c>
      <c r="C310">
        <v>1173.599999904633</v>
      </c>
      <c r="D310" t="s">
        <v>949</v>
      </c>
      <c r="E310" t="s">
        <v>950</v>
      </c>
      <c r="F310">
        <v>4</v>
      </c>
      <c r="G310">
        <v>1670264318.2874999</v>
      </c>
      <c r="H310">
        <f t="shared" si="136"/>
        <v>1.6969227121202556E-3</v>
      </c>
      <c r="I310">
        <f t="shared" si="137"/>
        <v>1.6969227121202555</v>
      </c>
      <c r="J310">
        <f t="shared" si="138"/>
        <v>39.870693193995045</v>
      </c>
      <c r="K310">
        <f t="shared" si="139"/>
        <v>1925.8612499999999</v>
      </c>
      <c r="L310">
        <f t="shared" si="140"/>
        <v>1228.5154642783421</v>
      </c>
      <c r="M310">
        <f t="shared" si="141"/>
        <v>124.16423666972337</v>
      </c>
      <c r="N310">
        <f t="shared" si="142"/>
        <v>194.64394140005035</v>
      </c>
      <c r="O310">
        <f t="shared" si="143"/>
        <v>9.8868336859823491E-2</v>
      </c>
      <c r="P310">
        <f t="shared" si="144"/>
        <v>3.6758211202221904</v>
      </c>
      <c r="Q310">
        <f t="shared" si="145"/>
        <v>9.7414417702073486E-2</v>
      </c>
      <c r="R310">
        <f t="shared" si="146"/>
        <v>6.1012858770610794E-2</v>
      </c>
      <c r="S310">
        <f t="shared" si="147"/>
        <v>226.12334357292161</v>
      </c>
      <c r="T310">
        <f t="shared" si="148"/>
        <v>33.589217872905166</v>
      </c>
      <c r="U310">
        <f t="shared" si="149"/>
        <v>33.476725000000002</v>
      </c>
      <c r="V310">
        <f t="shared" si="150"/>
        <v>5.1890214930204674</v>
      </c>
      <c r="W310">
        <f t="shared" si="151"/>
        <v>69.867125721025971</v>
      </c>
      <c r="X310">
        <f t="shared" si="152"/>
        <v>3.5041617296533465</v>
      </c>
      <c r="Y310">
        <f t="shared" si="153"/>
        <v>5.0154657050659184</v>
      </c>
      <c r="Z310">
        <f t="shared" si="154"/>
        <v>1.684859763367121</v>
      </c>
      <c r="AA310">
        <f t="shared" si="155"/>
        <v>-74.834291604503264</v>
      </c>
      <c r="AB310">
        <f t="shared" si="156"/>
        <v>-120.13365745895237</v>
      </c>
      <c r="AC310">
        <f t="shared" si="157"/>
        <v>-7.4976517730743817</v>
      </c>
      <c r="AD310">
        <f t="shared" si="158"/>
        <v>23.657742736391583</v>
      </c>
      <c r="AE310">
        <f t="shared" si="159"/>
        <v>64.061153642780837</v>
      </c>
      <c r="AF310">
        <f t="shared" si="160"/>
        <v>1.739758485181256</v>
      </c>
      <c r="AG310">
        <f t="shared" si="161"/>
        <v>39.870693193995045</v>
      </c>
      <c r="AH310">
        <v>2022.53659261545</v>
      </c>
      <c r="AI310">
        <v>1998.226484848484</v>
      </c>
      <c r="AJ310">
        <v>1.767690444140013</v>
      </c>
      <c r="AK310">
        <v>66.402608217360225</v>
      </c>
      <c r="AL310">
        <f t="shared" si="162"/>
        <v>1.6969227121202555</v>
      </c>
      <c r="AM310">
        <v>33.981720789312121</v>
      </c>
      <c r="AN310">
        <v>34.66774911764707</v>
      </c>
      <c r="AO310">
        <v>-1.0103357506119129E-3</v>
      </c>
      <c r="AP310">
        <v>90.818453597350185</v>
      </c>
      <c r="AQ310">
        <v>140</v>
      </c>
      <c r="AR310">
        <v>22</v>
      </c>
      <c r="AS310">
        <f t="shared" si="163"/>
        <v>1</v>
      </c>
      <c r="AT310">
        <f t="shared" si="164"/>
        <v>0</v>
      </c>
      <c r="AU310">
        <f t="shared" si="165"/>
        <v>47273.483366756263</v>
      </c>
      <c r="AV310">
        <f t="shared" si="166"/>
        <v>1200.04125</v>
      </c>
      <c r="AW310">
        <f t="shared" si="167"/>
        <v>1025.960432421203</v>
      </c>
      <c r="AX310">
        <f t="shared" si="168"/>
        <v>0.85493763853634441</v>
      </c>
      <c r="AY310">
        <f t="shared" si="169"/>
        <v>0.1884296423751447</v>
      </c>
      <c r="AZ310">
        <v>2.7</v>
      </c>
      <c r="BA310">
        <v>0.5</v>
      </c>
      <c r="BB310" t="s">
        <v>355</v>
      </c>
      <c r="BC310">
        <v>2</v>
      </c>
      <c r="BD310" t="b">
        <v>1</v>
      </c>
      <c r="BE310">
        <v>1670264318.2874999</v>
      </c>
      <c r="BF310">
        <v>1925.8612499999999</v>
      </c>
      <c r="BG310">
        <v>1953.8625</v>
      </c>
      <c r="BH310">
        <v>34.671149999999997</v>
      </c>
      <c r="BI310">
        <v>33.973550000000003</v>
      </c>
      <c r="BJ310">
        <v>1931.7650000000001</v>
      </c>
      <c r="BK310">
        <v>34.541024999999998</v>
      </c>
      <c r="BL310">
        <v>650.01224999999999</v>
      </c>
      <c r="BM310">
        <v>100.968625</v>
      </c>
      <c r="BN310">
        <v>9.9892475000000008E-2</v>
      </c>
      <c r="BO310">
        <v>32.870512499999997</v>
      </c>
      <c r="BP310">
        <v>33.476725000000002</v>
      </c>
      <c r="BQ310">
        <v>999.9</v>
      </c>
      <c r="BR310">
        <v>0</v>
      </c>
      <c r="BS310">
        <v>0</v>
      </c>
      <c r="BT310">
        <v>9001.0924999999988</v>
      </c>
      <c r="BU310">
        <v>0</v>
      </c>
      <c r="BV310">
        <v>169.91762499999999</v>
      </c>
      <c r="BW310">
        <v>-27.999837500000002</v>
      </c>
      <c r="BX310">
        <v>1995.0325</v>
      </c>
      <c r="BY310">
        <v>2022.5762500000001</v>
      </c>
      <c r="BZ310">
        <v>0.69758975000000001</v>
      </c>
      <c r="CA310">
        <v>1953.8625</v>
      </c>
      <c r="CB310">
        <v>33.973550000000003</v>
      </c>
      <c r="CC310">
        <v>3.5006962499999998</v>
      </c>
      <c r="CD310">
        <v>3.4302625</v>
      </c>
      <c r="CE310">
        <v>26.623125000000002</v>
      </c>
      <c r="CF310">
        <v>26.278487500000001</v>
      </c>
      <c r="CG310">
        <v>1200.04125</v>
      </c>
      <c r="CH310">
        <v>0.49999650000000001</v>
      </c>
      <c r="CI310">
        <v>0.50000350000000005</v>
      </c>
      <c r="CJ310">
        <v>0</v>
      </c>
      <c r="CK310">
        <v>944.69012500000008</v>
      </c>
      <c r="CL310">
        <v>4.9990899999999998</v>
      </c>
      <c r="CM310">
        <v>9688.9562499999993</v>
      </c>
      <c r="CN310">
        <v>9558.17</v>
      </c>
      <c r="CO310">
        <v>42.5</v>
      </c>
      <c r="CP310">
        <v>44.125</v>
      </c>
      <c r="CQ310">
        <v>43.273249999999997</v>
      </c>
      <c r="CR310">
        <v>43.25</v>
      </c>
      <c r="CS310">
        <v>43.875</v>
      </c>
      <c r="CT310">
        <v>597.51625000000001</v>
      </c>
      <c r="CU310">
        <v>597.52625</v>
      </c>
      <c r="CV310">
        <v>0</v>
      </c>
      <c r="CW310">
        <v>1670264339.5999999</v>
      </c>
      <c r="CX310">
        <v>0</v>
      </c>
      <c r="CY310">
        <v>1670262879</v>
      </c>
      <c r="CZ310" t="s">
        <v>356</v>
      </c>
      <c r="DA310">
        <v>1670262873</v>
      </c>
      <c r="DB310">
        <v>1670262879</v>
      </c>
      <c r="DC310">
        <v>3</v>
      </c>
      <c r="DD310">
        <v>-7.0000000000000001E-3</v>
      </c>
      <c r="DE310">
        <v>-1.0999999999999999E-2</v>
      </c>
      <c r="DF310">
        <v>-3.9849999999999999</v>
      </c>
      <c r="DG310">
        <v>0.13</v>
      </c>
      <c r="DH310">
        <v>415</v>
      </c>
      <c r="DI310">
        <v>34</v>
      </c>
      <c r="DJ310">
        <v>0.34</v>
      </c>
      <c r="DK310">
        <v>0.13</v>
      </c>
      <c r="DL310">
        <v>-27.913987500000001</v>
      </c>
      <c r="DM310">
        <v>-0.41498499061916572</v>
      </c>
      <c r="DN310">
        <v>7.5771515715010007E-2</v>
      </c>
      <c r="DO310">
        <v>0</v>
      </c>
      <c r="DP310">
        <v>0.70086784999999996</v>
      </c>
      <c r="DQ310">
        <v>-6.2216127579739849E-2</v>
      </c>
      <c r="DR310">
        <v>8.2721412480384962E-3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363</v>
      </c>
      <c r="EA310">
        <v>3.2968899999999999</v>
      </c>
      <c r="EB310">
        <v>2.6252399999999998</v>
      </c>
      <c r="EC310">
        <v>0.27772400000000003</v>
      </c>
      <c r="ED310">
        <v>0.27785100000000001</v>
      </c>
      <c r="EE310">
        <v>0.14113999999999999</v>
      </c>
      <c r="EF310">
        <v>0.13764499999999999</v>
      </c>
      <c r="EG310">
        <v>21869.4</v>
      </c>
      <c r="EH310">
        <v>22254.9</v>
      </c>
      <c r="EI310">
        <v>28185.3</v>
      </c>
      <c r="EJ310">
        <v>29677.5</v>
      </c>
      <c r="EK310">
        <v>33317.5</v>
      </c>
      <c r="EL310">
        <v>35527.199999999997</v>
      </c>
      <c r="EM310">
        <v>39778.300000000003</v>
      </c>
      <c r="EN310">
        <v>42401.3</v>
      </c>
      <c r="EO310">
        <v>1.98838</v>
      </c>
      <c r="EP310">
        <v>2.16235</v>
      </c>
      <c r="EQ310">
        <v>0.156447</v>
      </c>
      <c r="ER310">
        <v>0</v>
      </c>
      <c r="ES310">
        <v>30.9391</v>
      </c>
      <c r="ET310">
        <v>999.9</v>
      </c>
      <c r="EU310">
        <v>50.7</v>
      </c>
      <c r="EV310">
        <v>39.299999999999997</v>
      </c>
      <c r="EW310">
        <v>35.859699999999997</v>
      </c>
      <c r="EX310">
        <v>57.210299999999997</v>
      </c>
      <c r="EY310">
        <v>-1.54247</v>
      </c>
      <c r="EZ310">
        <v>2</v>
      </c>
      <c r="FA310">
        <v>0.42836400000000002</v>
      </c>
      <c r="FB310">
        <v>0.13994000000000001</v>
      </c>
      <c r="FC310">
        <v>20.274699999999999</v>
      </c>
      <c r="FD310">
        <v>5.2198399999999996</v>
      </c>
      <c r="FE310">
        <v>12.0044</v>
      </c>
      <c r="FF310">
        <v>4.9866000000000001</v>
      </c>
      <c r="FG310">
        <v>3.2844500000000001</v>
      </c>
      <c r="FH310">
        <v>9999</v>
      </c>
      <c r="FI310">
        <v>9999</v>
      </c>
      <c r="FJ310">
        <v>9999</v>
      </c>
      <c r="FK310">
        <v>999.9</v>
      </c>
      <c r="FL310">
        <v>1.8658399999999999</v>
      </c>
      <c r="FM310">
        <v>1.86233</v>
      </c>
      <c r="FN310">
        <v>1.86432</v>
      </c>
      <c r="FO310">
        <v>1.86043</v>
      </c>
      <c r="FP310">
        <v>1.86111</v>
      </c>
      <c r="FQ310">
        <v>1.8602099999999999</v>
      </c>
      <c r="FR310">
        <v>1.86188</v>
      </c>
      <c r="FS310">
        <v>1.8585100000000001</v>
      </c>
      <c r="FT310">
        <v>0</v>
      </c>
      <c r="FU310">
        <v>0</v>
      </c>
      <c r="FV310">
        <v>0</v>
      </c>
      <c r="FW310">
        <v>0</v>
      </c>
      <c r="FX310" t="s">
        <v>358</v>
      </c>
      <c r="FY310" t="s">
        <v>359</v>
      </c>
      <c r="FZ310" t="s">
        <v>360</v>
      </c>
      <c r="GA310" t="s">
        <v>360</v>
      </c>
      <c r="GB310" t="s">
        <v>360</v>
      </c>
      <c r="GC310" t="s">
        <v>360</v>
      </c>
      <c r="GD310">
        <v>0</v>
      </c>
      <c r="GE310">
        <v>100</v>
      </c>
      <c r="GF310">
        <v>100</v>
      </c>
      <c r="GG310">
        <v>-5.9</v>
      </c>
      <c r="GH310">
        <v>0.13009999999999999</v>
      </c>
      <c r="GI310">
        <v>-3.0386377359327348</v>
      </c>
      <c r="GJ310">
        <v>-2.737337881603403E-3</v>
      </c>
      <c r="GK310">
        <v>1.2769921614711079E-6</v>
      </c>
      <c r="GL310">
        <v>-3.2469241445839119E-10</v>
      </c>
      <c r="GM310">
        <v>0.13012000000000509</v>
      </c>
      <c r="GN310">
        <v>0</v>
      </c>
      <c r="GO310">
        <v>0</v>
      </c>
      <c r="GP310">
        <v>0</v>
      </c>
      <c r="GQ310">
        <v>4</v>
      </c>
      <c r="GR310">
        <v>2074</v>
      </c>
      <c r="GS310">
        <v>4</v>
      </c>
      <c r="GT310">
        <v>30</v>
      </c>
      <c r="GU310">
        <v>24.1</v>
      </c>
      <c r="GV310">
        <v>24</v>
      </c>
      <c r="GW310">
        <v>4.7314499999999997</v>
      </c>
      <c r="GX310">
        <v>2.47803</v>
      </c>
      <c r="GY310">
        <v>2.04834</v>
      </c>
      <c r="GZ310">
        <v>2.6061999999999999</v>
      </c>
      <c r="HA310">
        <v>2.1972700000000001</v>
      </c>
      <c r="HB310">
        <v>2.34863</v>
      </c>
      <c r="HC310">
        <v>42.457099999999997</v>
      </c>
      <c r="HD310">
        <v>13.326499999999999</v>
      </c>
      <c r="HE310">
        <v>18</v>
      </c>
      <c r="HF310">
        <v>525.24900000000002</v>
      </c>
      <c r="HG310">
        <v>723.03599999999994</v>
      </c>
      <c r="HH310">
        <v>31.000299999999999</v>
      </c>
      <c r="HI310">
        <v>32.868499999999997</v>
      </c>
      <c r="HJ310">
        <v>29.999700000000001</v>
      </c>
      <c r="HK310">
        <v>32.792099999999998</v>
      </c>
      <c r="HL310">
        <v>32.784399999999998</v>
      </c>
      <c r="HM310">
        <v>94.602599999999995</v>
      </c>
      <c r="HN310">
        <v>-30</v>
      </c>
      <c r="HO310">
        <v>-30</v>
      </c>
      <c r="HP310">
        <v>31</v>
      </c>
      <c r="HQ310">
        <v>1969.59</v>
      </c>
      <c r="HR310">
        <v>33.834600000000002</v>
      </c>
      <c r="HS310">
        <v>99.307699999999997</v>
      </c>
      <c r="HT310">
        <v>98.342299999999994</v>
      </c>
    </row>
    <row r="311" spans="1:228" x14ac:dyDescent="0.2">
      <c r="A311">
        <v>296</v>
      </c>
      <c r="B311">
        <v>1670264324.5999999</v>
      </c>
      <c r="C311">
        <v>1177.599999904633</v>
      </c>
      <c r="D311" t="s">
        <v>951</v>
      </c>
      <c r="E311" t="s">
        <v>952</v>
      </c>
      <c r="F311">
        <v>4</v>
      </c>
      <c r="G311">
        <v>1670264322.5999999</v>
      </c>
      <c r="H311">
        <f t="shared" si="136"/>
        <v>1.7100952879236758E-3</v>
      </c>
      <c r="I311">
        <f t="shared" si="137"/>
        <v>1.7100952879236757</v>
      </c>
      <c r="J311">
        <f t="shared" si="138"/>
        <v>40.489036440678177</v>
      </c>
      <c r="K311">
        <f t="shared" si="139"/>
        <v>1933.197142857143</v>
      </c>
      <c r="L311">
        <f t="shared" si="140"/>
        <v>1231.5268266526646</v>
      </c>
      <c r="M311">
        <f t="shared" si="141"/>
        <v>124.46876705627884</v>
      </c>
      <c r="N311">
        <f t="shared" si="142"/>
        <v>195.38564620810646</v>
      </c>
      <c r="O311">
        <f t="shared" si="143"/>
        <v>9.9766433443468638E-2</v>
      </c>
      <c r="P311">
        <f t="shared" si="144"/>
        <v>3.6770056221042093</v>
      </c>
      <c r="Q311">
        <f t="shared" si="145"/>
        <v>9.8286662631249661E-2</v>
      </c>
      <c r="R311">
        <f t="shared" si="146"/>
        <v>6.1560287241806802E-2</v>
      </c>
      <c r="S311">
        <f t="shared" si="147"/>
        <v>226.12239947748549</v>
      </c>
      <c r="T311">
        <f t="shared" si="148"/>
        <v>33.583882232258176</v>
      </c>
      <c r="U311">
        <f t="shared" si="149"/>
        <v>33.466700000000003</v>
      </c>
      <c r="V311">
        <f t="shared" si="150"/>
        <v>5.1861094460436918</v>
      </c>
      <c r="W311">
        <f t="shared" si="151"/>
        <v>69.857262310376157</v>
      </c>
      <c r="X311">
        <f t="shared" si="152"/>
        <v>3.5032029355377929</v>
      </c>
      <c r="Y311">
        <f t="shared" si="153"/>
        <v>5.0148013530404976</v>
      </c>
      <c r="Z311">
        <f t="shared" si="154"/>
        <v>1.6829065105058989</v>
      </c>
      <c r="AA311">
        <f t="shared" si="155"/>
        <v>-75.415202197434098</v>
      </c>
      <c r="AB311">
        <f t="shared" si="156"/>
        <v>-118.65197994270004</v>
      </c>
      <c r="AC311">
        <f t="shared" si="157"/>
        <v>-7.4023442539883888</v>
      </c>
      <c r="AD311">
        <f t="shared" si="158"/>
        <v>24.652873083362962</v>
      </c>
      <c r="AE311">
        <f t="shared" si="159"/>
        <v>63.672940506940073</v>
      </c>
      <c r="AF311">
        <f t="shared" si="160"/>
        <v>1.7520704896308523</v>
      </c>
      <c r="AG311">
        <f t="shared" si="161"/>
        <v>40.489036440678177</v>
      </c>
      <c r="AH311">
        <v>2029.3072946895529</v>
      </c>
      <c r="AI311">
        <v>2005.1856969696969</v>
      </c>
      <c r="AJ311">
        <v>1.7170781113834299</v>
      </c>
      <c r="AK311">
        <v>64.022998946952782</v>
      </c>
      <c r="AL311">
        <f t="shared" si="162"/>
        <v>1.7100952879236757</v>
      </c>
      <c r="AM311">
        <v>33.970413172224063</v>
      </c>
      <c r="AN311">
        <v>34.658239117647071</v>
      </c>
      <c r="AO311">
        <v>-3.4404503453509111E-4</v>
      </c>
      <c r="AP311">
        <v>99.874489777529476</v>
      </c>
      <c r="AQ311">
        <v>140</v>
      </c>
      <c r="AR311">
        <v>22</v>
      </c>
      <c r="AS311">
        <f t="shared" si="163"/>
        <v>1</v>
      </c>
      <c r="AT311">
        <f t="shared" si="164"/>
        <v>0</v>
      </c>
      <c r="AU311">
        <f t="shared" si="165"/>
        <v>47295.021899011997</v>
      </c>
      <c r="AV311">
        <f t="shared" si="166"/>
        <v>1200.025714285714</v>
      </c>
      <c r="AW311">
        <f t="shared" si="167"/>
        <v>1025.9481779676089</v>
      </c>
      <c r="AX311">
        <f t="shared" si="168"/>
        <v>0.85493849486240336</v>
      </c>
      <c r="AY311">
        <f t="shared" si="169"/>
        <v>0.18843129508443851</v>
      </c>
      <c r="AZ311">
        <v>2.7</v>
      </c>
      <c r="BA311">
        <v>0.5</v>
      </c>
      <c r="BB311" t="s">
        <v>355</v>
      </c>
      <c r="BC311">
        <v>2</v>
      </c>
      <c r="BD311" t="b">
        <v>1</v>
      </c>
      <c r="BE311">
        <v>1670264322.5999999</v>
      </c>
      <c r="BF311">
        <v>1933.197142857143</v>
      </c>
      <c r="BG311">
        <v>1961.052857142857</v>
      </c>
      <c r="BH311">
        <v>34.661614285714279</v>
      </c>
      <c r="BI311">
        <v>33.959057142857148</v>
      </c>
      <c r="BJ311">
        <v>1939.1085714285721</v>
      </c>
      <c r="BK311">
        <v>34.531457142857143</v>
      </c>
      <c r="BL311">
        <v>649.99985714285708</v>
      </c>
      <c r="BM311">
        <v>100.9687142857143</v>
      </c>
      <c r="BN311">
        <v>9.9946471428571423E-2</v>
      </c>
      <c r="BO311">
        <v>32.868157142857143</v>
      </c>
      <c r="BP311">
        <v>33.466700000000003</v>
      </c>
      <c r="BQ311">
        <v>999.89999999999986</v>
      </c>
      <c r="BR311">
        <v>0</v>
      </c>
      <c r="BS311">
        <v>0</v>
      </c>
      <c r="BT311">
        <v>9005.1785714285706</v>
      </c>
      <c r="BU311">
        <v>0</v>
      </c>
      <c r="BV311">
        <v>174.9018571428571</v>
      </c>
      <c r="BW311">
        <v>-27.855914285714292</v>
      </c>
      <c r="BX311">
        <v>2002.6142857142861</v>
      </c>
      <c r="BY311">
        <v>2029.9914285714281</v>
      </c>
      <c r="BZ311">
        <v>0.70255914285714283</v>
      </c>
      <c r="CA311">
        <v>1961.052857142857</v>
      </c>
      <c r="CB311">
        <v>33.959057142857148</v>
      </c>
      <c r="CC311">
        <v>3.499732857142857</v>
      </c>
      <c r="CD311">
        <v>3.4287971428571429</v>
      </c>
      <c r="CE311">
        <v>26.61844285714286</v>
      </c>
      <c r="CF311">
        <v>26.271257142857142</v>
      </c>
      <c r="CG311">
        <v>1200.025714285714</v>
      </c>
      <c r="CH311">
        <v>0.49996900000000011</v>
      </c>
      <c r="CI311">
        <v>0.500031</v>
      </c>
      <c r="CJ311">
        <v>0</v>
      </c>
      <c r="CK311">
        <v>944.55471428571423</v>
      </c>
      <c r="CL311">
        <v>4.9990899999999998</v>
      </c>
      <c r="CM311">
        <v>9688.5557142857142</v>
      </c>
      <c r="CN311">
        <v>9557.9657142857141</v>
      </c>
      <c r="CO311">
        <v>42.482000000000014</v>
      </c>
      <c r="CP311">
        <v>44.125</v>
      </c>
      <c r="CQ311">
        <v>43.267714285714291</v>
      </c>
      <c r="CR311">
        <v>43.232000000000014</v>
      </c>
      <c r="CS311">
        <v>43.866</v>
      </c>
      <c r="CT311">
        <v>597.47428571428566</v>
      </c>
      <c r="CU311">
        <v>597.55285714285708</v>
      </c>
      <c r="CV311">
        <v>0</v>
      </c>
      <c r="CW311">
        <v>1670264343.8</v>
      </c>
      <c r="CX311">
        <v>0</v>
      </c>
      <c r="CY311">
        <v>1670262879</v>
      </c>
      <c r="CZ311" t="s">
        <v>356</v>
      </c>
      <c r="DA311">
        <v>1670262873</v>
      </c>
      <c r="DB311">
        <v>1670262879</v>
      </c>
      <c r="DC311">
        <v>3</v>
      </c>
      <c r="DD311">
        <v>-7.0000000000000001E-3</v>
      </c>
      <c r="DE311">
        <v>-1.0999999999999999E-2</v>
      </c>
      <c r="DF311">
        <v>-3.9849999999999999</v>
      </c>
      <c r="DG311">
        <v>0.13</v>
      </c>
      <c r="DH311">
        <v>415</v>
      </c>
      <c r="DI311">
        <v>34</v>
      </c>
      <c r="DJ311">
        <v>0.34</v>
      </c>
      <c r="DK311">
        <v>0.13</v>
      </c>
      <c r="DL311">
        <v>-27.917104999999999</v>
      </c>
      <c r="DM311">
        <v>3.7024390243983983E-2</v>
      </c>
      <c r="DN311">
        <v>7.4748655339076139E-2</v>
      </c>
      <c r="DO311">
        <v>1</v>
      </c>
      <c r="DP311">
        <v>0.69809480000000002</v>
      </c>
      <c r="DQ311">
        <v>1.0093823639773569E-2</v>
      </c>
      <c r="DR311">
        <v>3.4705341101911062E-3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2</v>
      </c>
      <c r="DY311">
        <v>2</v>
      </c>
      <c r="DZ311" t="s">
        <v>357</v>
      </c>
      <c r="EA311">
        <v>3.2969900000000001</v>
      </c>
      <c r="EB311">
        <v>2.6253199999999999</v>
      </c>
      <c r="EC311">
        <v>0.27826400000000001</v>
      </c>
      <c r="ED311">
        <v>0.27837899999999999</v>
      </c>
      <c r="EE311">
        <v>0.14112</v>
      </c>
      <c r="EF311">
        <v>0.137604</v>
      </c>
      <c r="EG311">
        <v>21853.3</v>
      </c>
      <c r="EH311">
        <v>22238.9</v>
      </c>
      <c r="EI311">
        <v>28185.7</v>
      </c>
      <c r="EJ311">
        <v>29677.8</v>
      </c>
      <c r="EK311">
        <v>33318.9</v>
      </c>
      <c r="EL311">
        <v>35529</v>
      </c>
      <c r="EM311">
        <v>39779</v>
      </c>
      <c r="EN311">
        <v>42401.4</v>
      </c>
      <c r="EO311">
        <v>1.9884299999999999</v>
      </c>
      <c r="EP311">
        <v>2.1624300000000001</v>
      </c>
      <c r="EQ311">
        <v>0.15565799999999999</v>
      </c>
      <c r="ER311">
        <v>0</v>
      </c>
      <c r="ES311">
        <v>30.931000000000001</v>
      </c>
      <c r="ET311">
        <v>999.9</v>
      </c>
      <c r="EU311">
        <v>50.7</v>
      </c>
      <c r="EV311">
        <v>39.200000000000003</v>
      </c>
      <c r="EW311">
        <v>35.665799999999997</v>
      </c>
      <c r="EX311">
        <v>57.3904</v>
      </c>
      <c r="EY311">
        <v>-1.5705100000000001</v>
      </c>
      <c r="EZ311">
        <v>2</v>
      </c>
      <c r="FA311">
        <v>0.42779</v>
      </c>
      <c r="FB311">
        <v>0.14255699999999999</v>
      </c>
      <c r="FC311">
        <v>20.274699999999999</v>
      </c>
      <c r="FD311">
        <v>5.2187900000000003</v>
      </c>
      <c r="FE311">
        <v>12.0047</v>
      </c>
      <c r="FF311">
        <v>4.9864499999999996</v>
      </c>
      <c r="FG311">
        <v>3.28443</v>
      </c>
      <c r="FH311">
        <v>9999</v>
      </c>
      <c r="FI311">
        <v>9999</v>
      </c>
      <c r="FJ311">
        <v>9999</v>
      </c>
      <c r="FK311">
        <v>999.9</v>
      </c>
      <c r="FL311">
        <v>1.8658399999999999</v>
      </c>
      <c r="FM311">
        <v>1.86233</v>
      </c>
      <c r="FN311">
        <v>1.86432</v>
      </c>
      <c r="FO311">
        <v>1.86043</v>
      </c>
      <c r="FP311">
        <v>1.86111</v>
      </c>
      <c r="FQ311">
        <v>1.8602099999999999</v>
      </c>
      <c r="FR311">
        <v>1.86189</v>
      </c>
      <c r="FS311">
        <v>1.8585199999999999</v>
      </c>
      <c r="FT311">
        <v>0</v>
      </c>
      <c r="FU311">
        <v>0</v>
      </c>
      <c r="FV311">
        <v>0</v>
      </c>
      <c r="FW311">
        <v>0</v>
      </c>
      <c r="FX311" t="s">
        <v>358</v>
      </c>
      <c r="FY311" t="s">
        <v>359</v>
      </c>
      <c r="FZ311" t="s">
        <v>360</v>
      </c>
      <c r="GA311" t="s">
        <v>360</v>
      </c>
      <c r="GB311" t="s">
        <v>360</v>
      </c>
      <c r="GC311" t="s">
        <v>360</v>
      </c>
      <c r="GD311">
        <v>0</v>
      </c>
      <c r="GE311">
        <v>100</v>
      </c>
      <c r="GF311">
        <v>100</v>
      </c>
      <c r="GG311">
        <v>-5.92</v>
      </c>
      <c r="GH311">
        <v>0.13020000000000001</v>
      </c>
      <c r="GI311">
        <v>-3.0386377359327348</v>
      </c>
      <c r="GJ311">
        <v>-2.737337881603403E-3</v>
      </c>
      <c r="GK311">
        <v>1.2769921614711079E-6</v>
      </c>
      <c r="GL311">
        <v>-3.2469241445839119E-10</v>
      </c>
      <c r="GM311">
        <v>0.13012000000000509</v>
      </c>
      <c r="GN311">
        <v>0</v>
      </c>
      <c r="GO311">
        <v>0</v>
      </c>
      <c r="GP311">
        <v>0</v>
      </c>
      <c r="GQ311">
        <v>4</v>
      </c>
      <c r="GR311">
        <v>2074</v>
      </c>
      <c r="GS311">
        <v>4</v>
      </c>
      <c r="GT311">
        <v>30</v>
      </c>
      <c r="GU311">
        <v>24.2</v>
      </c>
      <c r="GV311">
        <v>24.1</v>
      </c>
      <c r="GW311">
        <v>4.7436499999999997</v>
      </c>
      <c r="GX311">
        <v>2.47925</v>
      </c>
      <c r="GY311">
        <v>2.04834</v>
      </c>
      <c r="GZ311">
        <v>2.6061999999999999</v>
      </c>
      <c r="HA311">
        <v>2.1972700000000001</v>
      </c>
      <c r="HB311">
        <v>2.35229</v>
      </c>
      <c r="HC311">
        <v>42.457099999999997</v>
      </c>
      <c r="HD311">
        <v>13.3177</v>
      </c>
      <c r="HE311">
        <v>18</v>
      </c>
      <c r="HF311">
        <v>525.25199999999995</v>
      </c>
      <c r="HG311">
        <v>723.06500000000005</v>
      </c>
      <c r="HH311">
        <v>31.000599999999999</v>
      </c>
      <c r="HI311">
        <v>32.864600000000003</v>
      </c>
      <c r="HJ311">
        <v>29.999600000000001</v>
      </c>
      <c r="HK311">
        <v>32.788499999999999</v>
      </c>
      <c r="HL311">
        <v>32.781100000000002</v>
      </c>
      <c r="HM311">
        <v>94.845399999999998</v>
      </c>
      <c r="HN311">
        <v>-30</v>
      </c>
      <c r="HO311">
        <v>-30</v>
      </c>
      <c r="HP311">
        <v>31</v>
      </c>
      <c r="HQ311">
        <v>1976.27</v>
      </c>
      <c r="HR311">
        <v>33.834600000000002</v>
      </c>
      <c r="HS311">
        <v>99.309299999999993</v>
      </c>
      <c r="HT311">
        <v>98.3429</v>
      </c>
    </row>
    <row r="312" spans="1:228" x14ac:dyDescent="0.2">
      <c r="A312">
        <v>297</v>
      </c>
      <c r="B312">
        <v>1670264329.0999999</v>
      </c>
      <c r="C312">
        <v>1182.099999904633</v>
      </c>
      <c r="D312" t="s">
        <v>953</v>
      </c>
      <c r="E312" t="s">
        <v>954</v>
      </c>
      <c r="F312">
        <v>4</v>
      </c>
      <c r="G312">
        <v>1670264326.8499999</v>
      </c>
      <c r="H312">
        <f t="shared" si="136"/>
        <v>1.739703406729447E-3</v>
      </c>
      <c r="I312">
        <f t="shared" si="137"/>
        <v>1.739703406729447</v>
      </c>
      <c r="J312">
        <f t="shared" si="138"/>
        <v>40.337735047640535</v>
      </c>
      <c r="K312">
        <f t="shared" si="139"/>
        <v>1940.19</v>
      </c>
      <c r="L312">
        <f t="shared" si="140"/>
        <v>1253.1232705447583</v>
      </c>
      <c r="M312">
        <f t="shared" si="141"/>
        <v>126.65362162907616</v>
      </c>
      <c r="N312">
        <f t="shared" si="142"/>
        <v>196.0957041693851</v>
      </c>
      <c r="O312">
        <f t="shared" si="143"/>
        <v>0.10172718240695638</v>
      </c>
      <c r="P312">
        <f t="shared" si="144"/>
        <v>3.6700058738343597</v>
      </c>
      <c r="Q312">
        <f t="shared" si="145"/>
        <v>0.10018627288717308</v>
      </c>
      <c r="R312">
        <f t="shared" si="146"/>
        <v>6.2752920767370338E-2</v>
      </c>
      <c r="S312">
        <f t="shared" si="147"/>
        <v>226.10916332253478</v>
      </c>
      <c r="T312">
        <f t="shared" si="148"/>
        <v>33.576773358021867</v>
      </c>
      <c r="U312">
        <f t="shared" si="149"/>
        <v>33.453637499999999</v>
      </c>
      <c r="V312">
        <f t="shared" si="150"/>
        <v>5.1823172035519809</v>
      </c>
      <c r="W312">
        <f t="shared" si="151"/>
        <v>69.854920561532268</v>
      </c>
      <c r="X312">
        <f t="shared" si="152"/>
        <v>3.5026679080769751</v>
      </c>
      <c r="Y312">
        <f t="shared" si="153"/>
        <v>5.0142035520484516</v>
      </c>
      <c r="Z312">
        <f t="shared" si="154"/>
        <v>1.6796492954750057</v>
      </c>
      <c r="AA312">
        <f t="shared" si="155"/>
        <v>-76.720920236768606</v>
      </c>
      <c r="AB312">
        <f t="shared" si="156"/>
        <v>-116.26098277938523</v>
      </c>
      <c r="AC312">
        <f t="shared" si="157"/>
        <v>-7.2664701583520577</v>
      </c>
      <c r="AD312">
        <f t="shared" si="158"/>
        <v>25.860790148028869</v>
      </c>
      <c r="AE312">
        <f t="shared" si="159"/>
        <v>63.644456845153336</v>
      </c>
      <c r="AF312">
        <f t="shared" si="160"/>
        <v>1.7794651458027835</v>
      </c>
      <c r="AG312">
        <f t="shared" si="161"/>
        <v>40.337735047640535</v>
      </c>
      <c r="AH312">
        <v>2036.9224023031841</v>
      </c>
      <c r="AI312">
        <v>2012.854727272726</v>
      </c>
      <c r="AJ312">
        <v>1.7204739740802819</v>
      </c>
      <c r="AK312">
        <v>64.022998946952782</v>
      </c>
      <c r="AL312">
        <f t="shared" si="162"/>
        <v>1.739703406729447</v>
      </c>
      <c r="AM312">
        <v>33.954900426674477</v>
      </c>
      <c r="AN312">
        <v>34.653727352941161</v>
      </c>
      <c r="AO312">
        <v>-2.1003832499734759E-4</v>
      </c>
      <c r="AP312">
        <v>99.874489777529476</v>
      </c>
      <c r="AQ312">
        <v>139</v>
      </c>
      <c r="AR312">
        <v>21</v>
      </c>
      <c r="AS312">
        <f t="shared" si="163"/>
        <v>1</v>
      </c>
      <c r="AT312">
        <f t="shared" si="164"/>
        <v>0</v>
      </c>
      <c r="AU312">
        <f t="shared" si="165"/>
        <v>47170.249167181639</v>
      </c>
      <c r="AV312">
        <f t="shared" si="166"/>
        <v>1199.95875</v>
      </c>
      <c r="AW312">
        <f t="shared" si="167"/>
        <v>1025.8906074210024</v>
      </c>
      <c r="AX312">
        <f t="shared" si="168"/>
        <v>0.85493822801909025</v>
      </c>
      <c r="AY312">
        <f t="shared" si="169"/>
        <v>0.18843078007684413</v>
      </c>
      <c r="AZ312">
        <v>2.7</v>
      </c>
      <c r="BA312">
        <v>0.5</v>
      </c>
      <c r="BB312" t="s">
        <v>355</v>
      </c>
      <c r="BC312">
        <v>2</v>
      </c>
      <c r="BD312" t="b">
        <v>1</v>
      </c>
      <c r="BE312">
        <v>1670264326.8499999</v>
      </c>
      <c r="BF312">
        <v>1940.19</v>
      </c>
      <c r="BG312">
        <v>1968.0587499999999</v>
      </c>
      <c r="BH312">
        <v>34.655737500000001</v>
      </c>
      <c r="BI312">
        <v>33.942250000000001</v>
      </c>
      <c r="BJ312">
        <v>1946.1125</v>
      </c>
      <c r="BK312">
        <v>34.525625000000012</v>
      </c>
      <c r="BL312">
        <v>650.05349999999999</v>
      </c>
      <c r="BM312">
        <v>100.97024999999999</v>
      </c>
      <c r="BN312">
        <v>0.10011123750000001</v>
      </c>
      <c r="BO312">
        <v>32.866037499999997</v>
      </c>
      <c r="BP312">
        <v>33.453637499999999</v>
      </c>
      <c r="BQ312">
        <v>999.9</v>
      </c>
      <c r="BR312">
        <v>0</v>
      </c>
      <c r="BS312">
        <v>0</v>
      </c>
      <c r="BT312">
        <v>8980.8587499999994</v>
      </c>
      <c r="BU312">
        <v>0</v>
      </c>
      <c r="BV312">
        <v>179.950875</v>
      </c>
      <c r="BW312">
        <v>-27.868675</v>
      </c>
      <c r="BX312">
        <v>2009.8425</v>
      </c>
      <c r="BY312">
        <v>2037.2037499999999</v>
      </c>
      <c r="BZ312">
        <v>0.71348112499999994</v>
      </c>
      <c r="CA312">
        <v>1968.0587499999999</v>
      </c>
      <c r="CB312">
        <v>33.942250000000001</v>
      </c>
      <c r="CC312">
        <v>3.4991987500000001</v>
      </c>
      <c r="CD312">
        <v>3.4271587499999998</v>
      </c>
      <c r="CE312">
        <v>26.615849999999998</v>
      </c>
      <c r="CF312">
        <v>26.26315</v>
      </c>
      <c r="CG312">
        <v>1199.95875</v>
      </c>
      <c r="CH312">
        <v>0.49997575</v>
      </c>
      <c r="CI312">
        <v>0.50002425000000006</v>
      </c>
      <c r="CJ312">
        <v>0</v>
      </c>
      <c r="CK312">
        <v>944.42149999999992</v>
      </c>
      <c r="CL312">
        <v>4.9990899999999998</v>
      </c>
      <c r="CM312">
        <v>9687.5562500000015</v>
      </c>
      <c r="CN312">
        <v>9557.4387500000012</v>
      </c>
      <c r="CO312">
        <v>42.5</v>
      </c>
      <c r="CP312">
        <v>44.125</v>
      </c>
      <c r="CQ312">
        <v>43.25</v>
      </c>
      <c r="CR312">
        <v>43.25</v>
      </c>
      <c r="CS312">
        <v>43.859250000000003</v>
      </c>
      <c r="CT312">
        <v>597.45124999999996</v>
      </c>
      <c r="CU312">
        <v>597.50874999999996</v>
      </c>
      <c r="CV312">
        <v>0</v>
      </c>
      <c r="CW312">
        <v>1670264348</v>
      </c>
      <c r="CX312">
        <v>0</v>
      </c>
      <c r="CY312">
        <v>1670262879</v>
      </c>
      <c r="CZ312" t="s">
        <v>356</v>
      </c>
      <c r="DA312">
        <v>1670262873</v>
      </c>
      <c r="DB312">
        <v>1670262879</v>
      </c>
      <c r="DC312">
        <v>3</v>
      </c>
      <c r="DD312">
        <v>-7.0000000000000001E-3</v>
      </c>
      <c r="DE312">
        <v>-1.0999999999999999E-2</v>
      </c>
      <c r="DF312">
        <v>-3.9849999999999999</v>
      </c>
      <c r="DG312">
        <v>0.13</v>
      </c>
      <c r="DH312">
        <v>415</v>
      </c>
      <c r="DI312">
        <v>34</v>
      </c>
      <c r="DJ312">
        <v>0.34</v>
      </c>
      <c r="DK312">
        <v>0.13</v>
      </c>
      <c r="DL312">
        <v>-27.910844999999991</v>
      </c>
      <c r="DM312">
        <v>0.28712195121951739</v>
      </c>
      <c r="DN312">
        <v>7.7333194522145501E-2</v>
      </c>
      <c r="DO312">
        <v>0</v>
      </c>
      <c r="DP312">
        <v>0.70053287500000005</v>
      </c>
      <c r="DQ312">
        <v>6.2547636022511871E-2</v>
      </c>
      <c r="DR312">
        <v>6.7251138250125492E-3</v>
      </c>
      <c r="DS312">
        <v>1</v>
      </c>
      <c r="DT312">
        <v>0</v>
      </c>
      <c r="DU312">
        <v>0</v>
      </c>
      <c r="DV312">
        <v>0</v>
      </c>
      <c r="DW312">
        <v>-1</v>
      </c>
      <c r="DX312">
        <v>1</v>
      </c>
      <c r="DY312">
        <v>2</v>
      </c>
      <c r="DZ312" t="s">
        <v>363</v>
      </c>
      <c r="EA312">
        <v>3.2969400000000002</v>
      </c>
      <c r="EB312">
        <v>2.6250599999999999</v>
      </c>
      <c r="EC312">
        <v>0.27887200000000001</v>
      </c>
      <c r="ED312">
        <v>0.27898400000000001</v>
      </c>
      <c r="EE312">
        <v>0.14110700000000001</v>
      </c>
      <c r="EF312">
        <v>0.13756299999999999</v>
      </c>
      <c r="EG312">
        <v>21835</v>
      </c>
      <c r="EH312">
        <v>22220.2</v>
      </c>
      <c r="EI312">
        <v>28185.9</v>
      </c>
      <c r="EJ312">
        <v>29677.8</v>
      </c>
      <c r="EK312">
        <v>33319.5</v>
      </c>
      <c r="EL312">
        <v>35531.199999999997</v>
      </c>
      <c r="EM312">
        <v>39779.1</v>
      </c>
      <c r="EN312">
        <v>42402</v>
      </c>
      <c r="EO312">
        <v>1.98943</v>
      </c>
      <c r="EP312">
        <v>2.1625000000000001</v>
      </c>
      <c r="EQ312">
        <v>0.15632799999999999</v>
      </c>
      <c r="ER312">
        <v>0</v>
      </c>
      <c r="ES312">
        <v>30.924600000000002</v>
      </c>
      <c r="ET312">
        <v>999.9</v>
      </c>
      <c r="EU312">
        <v>50.7</v>
      </c>
      <c r="EV312">
        <v>39.299999999999997</v>
      </c>
      <c r="EW312">
        <v>35.853400000000001</v>
      </c>
      <c r="EX312">
        <v>57.240299999999998</v>
      </c>
      <c r="EY312">
        <v>-1.5945499999999999</v>
      </c>
      <c r="EZ312">
        <v>2</v>
      </c>
      <c r="FA312">
        <v>0.42743399999999998</v>
      </c>
      <c r="FB312">
        <v>0.14509</v>
      </c>
      <c r="FC312">
        <v>20.274799999999999</v>
      </c>
      <c r="FD312">
        <v>5.2189399999999999</v>
      </c>
      <c r="FE312">
        <v>12.004300000000001</v>
      </c>
      <c r="FF312">
        <v>4.9871999999999996</v>
      </c>
      <c r="FG312">
        <v>3.2845800000000001</v>
      </c>
      <c r="FH312">
        <v>9999</v>
      </c>
      <c r="FI312">
        <v>9999</v>
      </c>
      <c r="FJ312">
        <v>9999</v>
      </c>
      <c r="FK312">
        <v>999.9</v>
      </c>
      <c r="FL312">
        <v>1.8658399999999999</v>
      </c>
      <c r="FM312">
        <v>1.86233</v>
      </c>
      <c r="FN312">
        <v>1.86432</v>
      </c>
      <c r="FO312">
        <v>1.8604700000000001</v>
      </c>
      <c r="FP312">
        <v>1.86111</v>
      </c>
      <c r="FQ312">
        <v>1.8602099999999999</v>
      </c>
      <c r="FR312">
        <v>1.86189</v>
      </c>
      <c r="FS312">
        <v>1.8585199999999999</v>
      </c>
      <c r="FT312">
        <v>0</v>
      </c>
      <c r="FU312">
        <v>0</v>
      </c>
      <c r="FV312">
        <v>0</v>
      </c>
      <c r="FW312">
        <v>0</v>
      </c>
      <c r="FX312" t="s">
        <v>358</v>
      </c>
      <c r="FY312" t="s">
        <v>359</v>
      </c>
      <c r="FZ312" t="s">
        <v>360</v>
      </c>
      <c r="GA312" t="s">
        <v>360</v>
      </c>
      <c r="GB312" t="s">
        <v>360</v>
      </c>
      <c r="GC312" t="s">
        <v>360</v>
      </c>
      <c r="GD312">
        <v>0</v>
      </c>
      <c r="GE312">
        <v>100</v>
      </c>
      <c r="GF312">
        <v>100</v>
      </c>
      <c r="GG312">
        <v>-5.92</v>
      </c>
      <c r="GH312">
        <v>0.13009999999999999</v>
      </c>
      <c r="GI312">
        <v>-3.0386377359327348</v>
      </c>
      <c r="GJ312">
        <v>-2.737337881603403E-3</v>
      </c>
      <c r="GK312">
        <v>1.2769921614711079E-6</v>
      </c>
      <c r="GL312">
        <v>-3.2469241445839119E-10</v>
      </c>
      <c r="GM312">
        <v>0.13012000000000509</v>
      </c>
      <c r="GN312">
        <v>0</v>
      </c>
      <c r="GO312">
        <v>0</v>
      </c>
      <c r="GP312">
        <v>0</v>
      </c>
      <c r="GQ312">
        <v>4</v>
      </c>
      <c r="GR312">
        <v>2074</v>
      </c>
      <c r="GS312">
        <v>4</v>
      </c>
      <c r="GT312">
        <v>30</v>
      </c>
      <c r="GU312">
        <v>24.3</v>
      </c>
      <c r="GV312">
        <v>24.2</v>
      </c>
      <c r="GW312">
        <v>4.7583000000000002</v>
      </c>
      <c r="GX312">
        <v>2.4304199999999998</v>
      </c>
      <c r="GY312">
        <v>2.04834</v>
      </c>
      <c r="GZ312">
        <v>2.6061999999999999</v>
      </c>
      <c r="HA312">
        <v>2.1972700000000001</v>
      </c>
      <c r="HB312">
        <v>2.33887</v>
      </c>
      <c r="HC312">
        <v>42.457099999999997</v>
      </c>
      <c r="HD312">
        <v>13.3002</v>
      </c>
      <c r="HE312">
        <v>18</v>
      </c>
      <c r="HF312">
        <v>525.89099999999996</v>
      </c>
      <c r="HG312">
        <v>723.096</v>
      </c>
      <c r="HH312">
        <v>31.000599999999999</v>
      </c>
      <c r="HI312">
        <v>32.859099999999998</v>
      </c>
      <c r="HJ312">
        <v>29.999700000000001</v>
      </c>
      <c r="HK312">
        <v>32.785200000000003</v>
      </c>
      <c r="HL312">
        <v>32.777900000000002</v>
      </c>
      <c r="HM312">
        <v>95.145899999999997</v>
      </c>
      <c r="HN312">
        <v>-30</v>
      </c>
      <c r="HO312">
        <v>-30</v>
      </c>
      <c r="HP312">
        <v>31</v>
      </c>
      <c r="HQ312">
        <v>1982.98</v>
      </c>
      <c r="HR312">
        <v>33.834600000000002</v>
      </c>
      <c r="HS312">
        <v>99.309600000000003</v>
      </c>
      <c r="HT312">
        <v>98.343699999999998</v>
      </c>
    </row>
    <row r="313" spans="1:228" x14ac:dyDescent="0.2">
      <c r="A313">
        <v>298</v>
      </c>
      <c r="B313">
        <v>1670264332.5999999</v>
      </c>
      <c r="C313">
        <v>1185.599999904633</v>
      </c>
      <c r="D313" t="s">
        <v>955</v>
      </c>
      <c r="E313" t="s">
        <v>956</v>
      </c>
      <c r="F313">
        <v>4</v>
      </c>
      <c r="G313">
        <v>1670264330.2249999</v>
      </c>
      <c r="H313">
        <f t="shared" si="136"/>
        <v>1.7603563531155308E-3</v>
      </c>
      <c r="I313">
        <f t="shared" si="137"/>
        <v>1.7603563531155308</v>
      </c>
      <c r="J313">
        <f t="shared" si="138"/>
        <v>40.535334660580013</v>
      </c>
      <c r="K313">
        <f t="shared" si="139"/>
        <v>1945.79125</v>
      </c>
      <c r="L313">
        <f t="shared" si="140"/>
        <v>1261.8152309516452</v>
      </c>
      <c r="M313">
        <f t="shared" si="141"/>
        <v>127.5310472605465</v>
      </c>
      <c r="N313">
        <f t="shared" si="142"/>
        <v>196.66016844301137</v>
      </c>
      <c r="O313">
        <f t="shared" si="143"/>
        <v>0.10277518906623664</v>
      </c>
      <c r="P313">
        <f t="shared" si="144"/>
        <v>3.6746905327259705</v>
      </c>
      <c r="Q313">
        <f t="shared" si="145"/>
        <v>0.10120460303770318</v>
      </c>
      <c r="R313">
        <f t="shared" si="146"/>
        <v>6.339198842735097E-2</v>
      </c>
      <c r="S313">
        <f t="shared" si="147"/>
        <v>226.11079457247297</v>
      </c>
      <c r="T313">
        <f t="shared" si="148"/>
        <v>33.573012014604743</v>
      </c>
      <c r="U313">
        <f t="shared" si="149"/>
        <v>33.461475</v>
      </c>
      <c r="V313">
        <f t="shared" si="150"/>
        <v>5.1845922594809632</v>
      </c>
      <c r="W313">
        <f t="shared" si="151"/>
        <v>69.838730769219254</v>
      </c>
      <c r="X313">
        <f t="shared" si="152"/>
        <v>3.5021343279638435</v>
      </c>
      <c r="Y313">
        <f t="shared" si="153"/>
        <v>5.014601911275534</v>
      </c>
      <c r="Z313">
        <f t="shared" si="154"/>
        <v>1.6824579315171198</v>
      </c>
      <c r="AA313">
        <f t="shared" si="155"/>
        <v>-77.631715172394905</v>
      </c>
      <c r="AB313">
        <f t="shared" si="156"/>
        <v>-117.68224285208919</v>
      </c>
      <c r="AC313">
        <f t="shared" si="157"/>
        <v>-7.3462570557096125</v>
      </c>
      <c r="AD313">
        <f t="shared" si="158"/>
        <v>23.450579492279275</v>
      </c>
      <c r="AE313">
        <f t="shared" si="159"/>
        <v>63.799075256169388</v>
      </c>
      <c r="AF313">
        <f t="shared" si="160"/>
        <v>1.7964651434346159</v>
      </c>
      <c r="AG313">
        <f t="shared" si="161"/>
        <v>40.535334660580013</v>
      </c>
      <c r="AH313">
        <v>2042.9883039326951</v>
      </c>
      <c r="AI313">
        <v>2018.8516969696959</v>
      </c>
      <c r="AJ313">
        <v>1.7160849620544529</v>
      </c>
      <c r="AK313">
        <v>64.022998946952782</v>
      </c>
      <c r="AL313">
        <f t="shared" si="162"/>
        <v>1.7603563531155308</v>
      </c>
      <c r="AM313">
        <v>33.940544428262641</v>
      </c>
      <c r="AN313">
        <v>34.646957647058812</v>
      </c>
      <c r="AO313">
        <v>-8.846256690967538E-5</v>
      </c>
      <c r="AP313">
        <v>99.874489777529476</v>
      </c>
      <c r="AQ313">
        <v>139</v>
      </c>
      <c r="AR313">
        <v>21</v>
      </c>
      <c r="AS313">
        <f t="shared" si="163"/>
        <v>1</v>
      </c>
      <c r="AT313">
        <f t="shared" si="164"/>
        <v>0</v>
      </c>
      <c r="AU313">
        <f t="shared" si="165"/>
        <v>47253.753733673373</v>
      </c>
      <c r="AV313">
        <f t="shared" si="166"/>
        <v>1199.9662499999999</v>
      </c>
      <c r="AW313">
        <f t="shared" si="167"/>
        <v>1025.8971324209704</v>
      </c>
      <c r="AX313">
        <f t="shared" si="168"/>
        <v>0.85493832215778609</v>
      </c>
      <c r="AY313">
        <f t="shared" si="169"/>
        <v>0.18843096176452712</v>
      </c>
      <c r="AZ313">
        <v>2.7</v>
      </c>
      <c r="BA313">
        <v>0.5</v>
      </c>
      <c r="BB313" t="s">
        <v>355</v>
      </c>
      <c r="BC313">
        <v>2</v>
      </c>
      <c r="BD313" t="b">
        <v>1</v>
      </c>
      <c r="BE313">
        <v>1670264330.2249999</v>
      </c>
      <c r="BF313">
        <v>1945.79125</v>
      </c>
      <c r="BG313">
        <v>1973.7437500000001</v>
      </c>
      <c r="BH313">
        <v>34.650750000000002</v>
      </c>
      <c r="BI313">
        <v>33.930399999999999</v>
      </c>
      <c r="BJ313">
        <v>1951.7225000000001</v>
      </c>
      <c r="BK313">
        <v>34.520650000000003</v>
      </c>
      <c r="BL313">
        <v>650.01512500000001</v>
      </c>
      <c r="BM313">
        <v>100.9695</v>
      </c>
      <c r="BN313">
        <v>0.10001012500000001</v>
      </c>
      <c r="BO313">
        <v>32.867450000000012</v>
      </c>
      <c r="BP313">
        <v>33.461475</v>
      </c>
      <c r="BQ313">
        <v>999.9</v>
      </c>
      <c r="BR313">
        <v>0</v>
      </c>
      <c r="BS313">
        <v>0</v>
      </c>
      <c r="BT313">
        <v>8997.1075000000019</v>
      </c>
      <c r="BU313">
        <v>0</v>
      </c>
      <c r="BV313">
        <v>184.209125</v>
      </c>
      <c r="BW313">
        <v>-27.951699999999999</v>
      </c>
      <c r="BX313">
        <v>2015.635</v>
      </c>
      <c r="BY313">
        <v>2043.0650000000001</v>
      </c>
      <c r="BZ313">
        <v>0.72037812499999998</v>
      </c>
      <c r="CA313">
        <v>1973.7437500000001</v>
      </c>
      <c r="CB313">
        <v>33.930399999999999</v>
      </c>
      <c r="CC313">
        <v>3.4986674999999998</v>
      </c>
      <c r="CD313">
        <v>3.4259300000000001</v>
      </c>
      <c r="CE313">
        <v>26.613275000000002</v>
      </c>
      <c r="CF313">
        <v>26.257100000000001</v>
      </c>
      <c r="CG313">
        <v>1199.9662499999999</v>
      </c>
      <c r="CH313">
        <v>0.49997237500000002</v>
      </c>
      <c r="CI313">
        <v>0.50002762499999998</v>
      </c>
      <c r="CJ313">
        <v>0</v>
      </c>
      <c r="CK313">
        <v>944.24062500000002</v>
      </c>
      <c r="CL313">
        <v>4.9990899999999998</v>
      </c>
      <c r="CM313">
        <v>9687.2000000000007</v>
      </c>
      <c r="CN313">
        <v>9557.4887500000004</v>
      </c>
      <c r="CO313">
        <v>42.5</v>
      </c>
      <c r="CP313">
        <v>44.125</v>
      </c>
      <c r="CQ313">
        <v>43.25</v>
      </c>
      <c r="CR313">
        <v>43.202749999999988</v>
      </c>
      <c r="CS313">
        <v>43.819875000000003</v>
      </c>
      <c r="CT313">
        <v>597.45125000000007</v>
      </c>
      <c r="CU313">
        <v>597.51625000000001</v>
      </c>
      <c r="CV313">
        <v>0</v>
      </c>
      <c r="CW313">
        <v>1670264351.5999999</v>
      </c>
      <c r="CX313">
        <v>0</v>
      </c>
      <c r="CY313">
        <v>1670262879</v>
      </c>
      <c r="CZ313" t="s">
        <v>356</v>
      </c>
      <c r="DA313">
        <v>1670262873</v>
      </c>
      <c r="DB313">
        <v>1670262879</v>
      </c>
      <c r="DC313">
        <v>3</v>
      </c>
      <c r="DD313">
        <v>-7.0000000000000001E-3</v>
      </c>
      <c r="DE313">
        <v>-1.0999999999999999E-2</v>
      </c>
      <c r="DF313">
        <v>-3.9849999999999999</v>
      </c>
      <c r="DG313">
        <v>0.13</v>
      </c>
      <c r="DH313">
        <v>415</v>
      </c>
      <c r="DI313">
        <v>34</v>
      </c>
      <c r="DJ313">
        <v>0.34</v>
      </c>
      <c r="DK313">
        <v>0.13</v>
      </c>
      <c r="DL313">
        <v>-27.90635</v>
      </c>
      <c r="DM313">
        <v>-0.12886378986862079</v>
      </c>
      <c r="DN313">
        <v>7.5428297077423184E-2</v>
      </c>
      <c r="DO313">
        <v>0</v>
      </c>
      <c r="DP313">
        <v>0.70567177500000011</v>
      </c>
      <c r="DQ313">
        <v>9.6398307692307297E-2</v>
      </c>
      <c r="DR313">
        <v>9.6154449389705791E-3</v>
      </c>
      <c r="DS313">
        <v>1</v>
      </c>
      <c r="DT313">
        <v>0</v>
      </c>
      <c r="DU313">
        <v>0</v>
      </c>
      <c r="DV313">
        <v>0</v>
      </c>
      <c r="DW313">
        <v>-1</v>
      </c>
      <c r="DX313">
        <v>1</v>
      </c>
      <c r="DY313">
        <v>2</v>
      </c>
      <c r="DZ313" t="s">
        <v>363</v>
      </c>
      <c r="EA313">
        <v>3.2969599999999999</v>
      </c>
      <c r="EB313">
        <v>2.6253500000000001</v>
      </c>
      <c r="EC313">
        <v>0.27933999999999998</v>
      </c>
      <c r="ED313">
        <v>0.27945500000000001</v>
      </c>
      <c r="EE313">
        <v>0.14108699999999999</v>
      </c>
      <c r="EF313">
        <v>0.13752600000000001</v>
      </c>
      <c r="EG313">
        <v>21820.6</v>
      </c>
      <c r="EH313">
        <v>22205.5</v>
      </c>
      <c r="EI313">
        <v>28185.599999999999</v>
      </c>
      <c r="EJ313">
        <v>29677.7</v>
      </c>
      <c r="EK313">
        <v>33320.199999999997</v>
      </c>
      <c r="EL313">
        <v>35532</v>
      </c>
      <c r="EM313">
        <v>39779</v>
      </c>
      <c r="EN313">
        <v>42401.1</v>
      </c>
      <c r="EO313">
        <v>1.9898800000000001</v>
      </c>
      <c r="EP313">
        <v>2.1625800000000002</v>
      </c>
      <c r="EQ313">
        <v>0.15707299999999999</v>
      </c>
      <c r="ER313">
        <v>0</v>
      </c>
      <c r="ES313">
        <v>30.9224</v>
      </c>
      <c r="ET313">
        <v>999.9</v>
      </c>
      <c r="EU313">
        <v>50.7</v>
      </c>
      <c r="EV313">
        <v>39.200000000000003</v>
      </c>
      <c r="EW313">
        <v>35.663800000000002</v>
      </c>
      <c r="EX313">
        <v>57.150399999999998</v>
      </c>
      <c r="EY313">
        <v>-1.5384599999999999</v>
      </c>
      <c r="EZ313">
        <v>2</v>
      </c>
      <c r="FA313">
        <v>0.427342</v>
      </c>
      <c r="FB313">
        <v>0.146533</v>
      </c>
      <c r="FC313">
        <v>20.274699999999999</v>
      </c>
      <c r="FD313">
        <v>5.2183400000000004</v>
      </c>
      <c r="FE313">
        <v>12.0044</v>
      </c>
      <c r="FF313">
        <v>4.9866999999999999</v>
      </c>
      <c r="FG313">
        <v>3.2845800000000001</v>
      </c>
      <c r="FH313">
        <v>9999</v>
      </c>
      <c r="FI313">
        <v>9999</v>
      </c>
      <c r="FJ313">
        <v>9999</v>
      </c>
      <c r="FK313">
        <v>999.9</v>
      </c>
      <c r="FL313">
        <v>1.8658399999999999</v>
      </c>
      <c r="FM313">
        <v>1.86233</v>
      </c>
      <c r="FN313">
        <v>1.86432</v>
      </c>
      <c r="FO313">
        <v>1.8604700000000001</v>
      </c>
      <c r="FP313">
        <v>1.86111</v>
      </c>
      <c r="FQ313">
        <v>1.8602099999999999</v>
      </c>
      <c r="FR313">
        <v>1.86189</v>
      </c>
      <c r="FS313">
        <v>1.8585199999999999</v>
      </c>
      <c r="FT313">
        <v>0</v>
      </c>
      <c r="FU313">
        <v>0</v>
      </c>
      <c r="FV313">
        <v>0</v>
      </c>
      <c r="FW313">
        <v>0</v>
      </c>
      <c r="FX313" t="s">
        <v>358</v>
      </c>
      <c r="FY313" t="s">
        <v>359</v>
      </c>
      <c r="FZ313" t="s">
        <v>360</v>
      </c>
      <c r="GA313" t="s">
        <v>360</v>
      </c>
      <c r="GB313" t="s">
        <v>360</v>
      </c>
      <c r="GC313" t="s">
        <v>360</v>
      </c>
      <c r="GD313">
        <v>0</v>
      </c>
      <c r="GE313">
        <v>100</v>
      </c>
      <c r="GF313">
        <v>100</v>
      </c>
      <c r="GG313">
        <v>-5.94</v>
      </c>
      <c r="GH313">
        <v>0.13009999999999999</v>
      </c>
      <c r="GI313">
        <v>-3.0386377359327348</v>
      </c>
      <c r="GJ313">
        <v>-2.737337881603403E-3</v>
      </c>
      <c r="GK313">
        <v>1.2769921614711079E-6</v>
      </c>
      <c r="GL313">
        <v>-3.2469241445839119E-10</v>
      </c>
      <c r="GM313">
        <v>0.13012000000000509</v>
      </c>
      <c r="GN313">
        <v>0</v>
      </c>
      <c r="GO313">
        <v>0</v>
      </c>
      <c r="GP313">
        <v>0</v>
      </c>
      <c r="GQ313">
        <v>4</v>
      </c>
      <c r="GR313">
        <v>2074</v>
      </c>
      <c r="GS313">
        <v>4</v>
      </c>
      <c r="GT313">
        <v>30</v>
      </c>
      <c r="GU313">
        <v>24.3</v>
      </c>
      <c r="GV313">
        <v>24.2</v>
      </c>
      <c r="GW313">
        <v>4.7680699999999998</v>
      </c>
      <c r="GX313">
        <v>2.48291</v>
      </c>
      <c r="GY313">
        <v>2.04834</v>
      </c>
      <c r="GZ313">
        <v>2.6061999999999999</v>
      </c>
      <c r="HA313">
        <v>2.1972700000000001</v>
      </c>
      <c r="HB313">
        <v>2.2924799999999999</v>
      </c>
      <c r="HC313">
        <v>42.457099999999997</v>
      </c>
      <c r="HD313">
        <v>13.291499999999999</v>
      </c>
      <c r="HE313">
        <v>18</v>
      </c>
      <c r="HF313">
        <v>526.16999999999996</v>
      </c>
      <c r="HG313">
        <v>723.13599999999997</v>
      </c>
      <c r="HH313">
        <v>31.000599999999999</v>
      </c>
      <c r="HI313">
        <v>32.856499999999997</v>
      </c>
      <c r="HJ313">
        <v>29.9998</v>
      </c>
      <c r="HK313">
        <v>32.782600000000002</v>
      </c>
      <c r="HL313">
        <v>32.775300000000001</v>
      </c>
      <c r="HM313">
        <v>95.318600000000004</v>
      </c>
      <c r="HN313">
        <v>-30</v>
      </c>
      <c r="HO313">
        <v>-30</v>
      </c>
      <c r="HP313">
        <v>31</v>
      </c>
      <c r="HQ313">
        <v>1986.32</v>
      </c>
      <c r="HR313">
        <v>33.834600000000002</v>
      </c>
      <c r="HS313">
        <v>99.309200000000004</v>
      </c>
      <c r="HT313">
        <v>98.342299999999994</v>
      </c>
    </row>
    <row r="314" spans="1:228" x14ac:dyDescent="0.2">
      <c r="A314">
        <v>299</v>
      </c>
      <c r="B314">
        <v>1670264336.5999999</v>
      </c>
      <c r="C314">
        <v>1189.599999904633</v>
      </c>
      <c r="D314" t="s">
        <v>957</v>
      </c>
      <c r="E314" t="s">
        <v>958</v>
      </c>
      <c r="F314">
        <v>4</v>
      </c>
      <c r="G314">
        <v>1670264334.5999999</v>
      </c>
      <c r="H314">
        <f t="shared" si="136"/>
        <v>1.7639171622053976E-3</v>
      </c>
      <c r="I314">
        <f t="shared" si="137"/>
        <v>1.7639171622053975</v>
      </c>
      <c r="J314">
        <f t="shared" si="138"/>
        <v>41.148336597080046</v>
      </c>
      <c r="K314">
        <f t="shared" si="139"/>
        <v>1952.991428571429</v>
      </c>
      <c r="L314">
        <f t="shared" si="140"/>
        <v>1258.6523211970352</v>
      </c>
      <c r="M314">
        <f t="shared" si="141"/>
        <v>127.21068781178914</v>
      </c>
      <c r="N314">
        <f t="shared" si="142"/>
        <v>197.38682298128302</v>
      </c>
      <c r="O314">
        <f t="shared" si="143"/>
        <v>0.10269190460258887</v>
      </c>
      <c r="P314">
        <f t="shared" si="144"/>
        <v>3.6781270888458062</v>
      </c>
      <c r="Q314">
        <f t="shared" si="145"/>
        <v>0.10112528304830273</v>
      </c>
      <c r="R314">
        <f t="shared" si="146"/>
        <v>6.3342065706113698E-2</v>
      </c>
      <c r="S314">
        <f t="shared" si="147"/>
        <v>226.1219465210329</v>
      </c>
      <c r="T314">
        <f t="shared" si="148"/>
        <v>33.57224856320623</v>
      </c>
      <c r="U314">
        <f t="shared" si="149"/>
        <v>33.473842857142863</v>
      </c>
      <c r="V314">
        <f t="shared" si="150"/>
        <v>5.1881841468423069</v>
      </c>
      <c r="W314">
        <f t="shared" si="151"/>
        <v>69.814585717505423</v>
      </c>
      <c r="X314">
        <f t="shared" si="152"/>
        <v>3.5010318466664394</v>
      </c>
      <c r="Y314">
        <f t="shared" si="153"/>
        <v>5.0147570320518069</v>
      </c>
      <c r="Z314">
        <f t="shared" si="154"/>
        <v>1.6871523001758675</v>
      </c>
      <c r="AA314">
        <f t="shared" si="155"/>
        <v>-77.788746853258033</v>
      </c>
      <c r="AB314">
        <f t="shared" si="156"/>
        <v>-120.13572302165757</v>
      </c>
      <c r="AC314">
        <f t="shared" si="157"/>
        <v>-7.4928819765419723</v>
      </c>
      <c r="AD314">
        <f t="shared" si="158"/>
        <v>20.704594669575314</v>
      </c>
      <c r="AE314">
        <f t="shared" si="159"/>
        <v>63.631829609911208</v>
      </c>
      <c r="AF314">
        <f t="shared" si="160"/>
        <v>1.8097106268683674</v>
      </c>
      <c r="AG314">
        <f t="shared" si="161"/>
        <v>41.148336597080046</v>
      </c>
      <c r="AH314">
        <v>2049.7783099406188</v>
      </c>
      <c r="AI314">
        <v>2025.56509090909</v>
      </c>
      <c r="AJ314">
        <v>1.6678337027433141</v>
      </c>
      <c r="AK314">
        <v>64.022998946952782</v>
      </c>
      <c r="AL314">
        <f t="shared" si="162"/>
        <v>1.7639171622053975</v>
      </c>
      <c r="AM314">
        <v>33.927294211557793</v>
      </c>
      <c r="AN314">
        <v>34.635671764705883</v>
      </c>
      <c r="AO314">
        <v>-1.655984149834788E-4</v>
      </c>
      <c r="AP314">
        <v>99.874489777529476</v>
      </c>
      <c r="AQ314">
        <v>140</v>
      </c>
      <c r="AR314">
        <v>22</v>
      </c>
      <c r="AS314">
        <f t="shared" si="163"/>
        <v>1</v>
      </c>
      <c r="AT314">
        <f t="shared" si="164"/>
        <v>0</v>
      </c>
      <c r="AU314">
        <f t="shared" si="165"/>
        <v>47315.097364319532</v>
      </c>
      <c r="AV314">
        <f t="shared" si="166"/>
        <v>1200.0314285714289</v>
      </c>
      <c r="AW314">
        <f t="shared" si="167"/>
        <v>1025.9522707362869</v>
      </c>
      <c r="AX314">
        <f t="shared" si="168"/>
        <v>0.85493783438457638</v>
      </c>
      <c r="AY314">
        <f t="shared" si="169"/>
        <v>0.18843002036223216</v>
      </c>
      <c r="AZ314">
        <v>2.7</v>
      </c>
      <c r="BA314">
        <v>0.5</v>
      </c>
      <c r="BB314" t="s">
        <v>355</v>
      </c>
      <c r="BC314">
        <v>2</v>
      </c>
      <c r="BD314" t="b">
        <v>1</v>
      </c>
      <c r="BE314">
        <v>1670264334.5999999</v>
      </c>
      <c r="BF314">
        <v>1952.991428571429</v>
      </c>
      <c r="BG314">
        <v>1980.8928571428571</v>
      </c>
      <c r="BH314">
        <v>34.640028571428573</v>
      </c>
      <c r="BI314">
        <v>33.914299999999997</v>
      </c>
      <c r="BJ314">
        <v>1958.9342857142849</v>
      </c>
      <c r="BK314">
        <v>34.509914285714288</v>
      </c>
      <c r="BL314">
        <v>649.96199999999988</v>
      </c>
      <c r="BM314">
        <v>100.9691428571429</v>
      </c>
      <c r="BN314">
        <v>9.982247142857141E-2</v>
      </c>
      <c r="BO314">
        <v>32.868000000000002</v>
      </c>
      <c r="BP314">
        <v>33.473842857142863</v>
      </c>
      <c r="BQ314">
        <v>999.89999999999986</v>
      </c>
      <c r="BR314">
        <v>0</v>
      </c>
      <c r="BS314">
        <v>0</v>
      </c>
      <c r="BT314">
        <v>9009.017142857143</v>
      </c>
      <c r="BU314">
        <v>0</v>
      </c>
      <c r="BV314">
        <v>190.05728571428571</v>
      </c>
      <c r="BW314">
        <v>-27.901900000000001</v>
      </c>
      <c r="BX314">
        <v>2023.07</v>
      </c>
      <c r="BY314">
        <v>2050.434285714286</v>
      </c>
      <c r="BZ314">
        <v>0.725715</v>
      </c>
      <c r="CA314">
        <v>1980.8928571428571</v>
      </c>
      <c r="CB314">
        <v>33.914299999999997</v>
      </c>
      <c r="CC314">
        <v>3.4975742857142862</v>
      </c>
      <c r="CD314">
        <v>3.424298571428571</v>
      </c>
      <c r="CE314">
        <v>26.608000000000001</v>
      </c>
      <c r="CF314">
        <v>26.248999999999999</v>
      </c>
      <c r="CG314">
        <v>1200.0314285714289</v>
      </c>
      <c r="CH314">
        <v>0.49998871428571429</v>
      </c>
      <c r="CI314">
        <v>0.50001128571428566</v>
      </c>
      <c r="CJ314">
        <v>0</v>
      </c>
      <c r="CK314">
        <v>944.08585714285709</v>
      </c>
      <c r="CL314">
        <v>4.9990899999999998</v>
      </c>
      <c r="CM314">
        <v>9687.2714285714283</v>
      </c>
      <c r="CN314">
        <v>9558.09</v>
      </c>
      <c r="CO314">
        <v>42.5</v>
      </c>
      <c r="CP314">
        <v>44.125</v>
      </c>
      <c r="CQ314">
        <v>43.25</v>
      </c>
      <c r="CR314">
        <v>43.204999999999998</v>
      </c>
      <c r="CS314">
        <v>43.811999999999998</v>
      </c>
      <c r="CT314">
        <v>597.50285714285712</v>
      </c>
      <c r="CU314">
        <v>597.52857142857135</v>
      </c>
      <c r="CV314">
        <v>0</v>
      </c>
      <c r="CW314">
        <v>1670264355.2</v>
      </c>
      <c r="CX314">
        <v>0</v>
      </c>
      <c r="CY314">
        <v>1670262879</v>
      </c>
      <c r="CZ314" t="s">
        <v>356</v>
      </c>
      <c r="DA314">
        <v>1670262873</v>
      </c>
      <c r="DB314">
        <v>1670262879</v>
      </c>
      <c r="DC314">
        <v>3</v>
      </c>
      <c r="DD314">
        <v>-7.0000000000000001E-3</v>
      </c>
      <c r="DE314">
        <v>-1.0999999999999999E-2</v>
      </c>
      <c r="DF314">
        <v>-3.9849999999999999</v>
      </c>
      <c r="DG314">
        <v>0.13</v>
      </c>
      <c r="DH314">
        <v>415</v>
      </c>
      <c r="DI314">
        <v>34</v>
      </c>
      <c r="DJ314">
        <v>0.34</v>
      </c>
      <c r="DK314">
        <v>0.13</v>
      </c>
      <c r="DL314">
        <v>-27.92192195121951</v>
      </c>
      <c r="DM314">
        <v>2.434076655047521E-2</v>
      </c>
      <c r="DN314">
        <v>7.1422540379361285E-2</v>
      </c>
      <c r="DO314">
        <v>1</v>
      </c>
      <c r="DP314">
        <v>0.71046231707317065</v>
      </c>
      <c r="DQ314">
        <v>0.10928774216027939</v>
      </c>
      <c r="DR314">
        <v>1.0892271210311321E-2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1</v>
      </c>
      <c r="DY314">
        <v>2</v>
      </c>
      <c r="DZ314" t="s">
        <v>363</v>
      </c>
      <c r="EA314">
        <v>3.2968500000000001</v>
      </c>
      <c r="EB314">
        <v>2.6253000000000002</v>
      </c>
      <c r="EC314">
        <v>0.27986499999999997</v>
      </c>
      <c r="ED314">
        <v>0.27995199999999998</v>
      </c>
      <c r="EE314">
        <v>0.14105599999999999</v>
      </c>
      <c r="EF314">
        <v>0.137488</v>
      </c>
      <c r="EG314">
        <v>21804.6</v>
      </c>
      <c r="EH314">
        <v>22190.7</v>
      </c>
      <c r="EI314">
        <v>28185.7</v>
      </c>
      <c r="EJ314">
        <v>29678.400000000001</v>
      </c>
      <c r="EK314">
        <v>33321.599999999999</v>
      </c>
      <c r="EL314">
        <v>35534.699999999997</v>
      </c>
      <c r="EM314">
        <v>39779.199999999997</v>
      </c>
      <c r="EN314">
        <v>42402.3</v>
      </c>
      <c r="EO314">
        <v>1.9892000000000001</v>
      </c>
      <c r="EP314">
        <v>2.16255</v>
      </c>
      <c r="EQ314">
        <v>0.15725900000000001</v>
      </c>
      <c r="ER314">
        <v>0</v>
      </c>
      <c r="ES314">
        <v>30.9224</v>
      </c>
      <c r="ET314">
        <v>999.9</v>
      </c>
      <c r="EU314">
        <v>50.7</v>
      </c>
      <c r="EV314">
        <v>39.200000000000003</v>
      </c>
      <c r="EW314">
        <v>35.664200000000001</v>
      </c>
      <c r="EX314">
        <v>57.660400000000003</v>
      </c>
      <c r="EY314">
        <v>-1.54647</v>
      </c>
      <c r="EZ314">
        <v>2</v>
      </c>
      <c r="FA314">
        <v>0.42699399999999998</v>
      </c>
      <c r="FB314">
        <v>0.147511</v>
      </c>
      <c r="FC314">
        <v>20.274799999999999</v>
      </c>
      <c r="FD314">
        <v>5.2175900000000004</v>
      </c>
      <c r="FE314">
        <v>12.0044</v>
      </c>
      <c r="FF314">
        <v>4.9865500000000003</v>
      </c>
      <c r="FG314">
        <v>3.2844799999999998</v>
      </c>
      <c r="FH314">
        <v>9999</v>
      </c>
      <c r="FI314">
        <v>9999</v>
      </c>
      <c r="FJ314">
        <v>9999</v>
      </c>
      <c r="FK314">
        <v>999.9</v>
      </c>
      <c r="FL314">
        <v>1.8658399999999999</v>
      </c>
      <c r="FM314">
        <v>1.8623099999999999</v>
      </c>
      <c r="FN314">
        <v>1.86432</v>
      </c>
      <c r="FO314">
        <v>1.86046</v>
      </c>
      <c r="FP314">
        <v>1.86111</v>
      </c>
      <c r="FQ314">
        <v>1.8602099999999999</v>
      </c>
      <c r="FR314">
        <v>1.86188</v>
      </c>
      <c r="FS314">
        <v>1.8585199999999999</v>
      </c>
      <c r="FT314">
        <v>0</v>
      </c>
      <c r="FU314">
        <v>0</v>
      </c>
      <c r="FV314">
        <v>0</v>
      </c>
      <c r="FW314">
        <v>0</v>
      </c>
      <c r="FX314" t="s">
        <v>358</v>
      </c>
      <c r="FY314" t="s">
        <v>359</v>
      </c>
      <c r="FZ314" t="s">
        <v>360</v>
      </c>
      <c r="GA314" t="s">
        <v>360</v>
      </c>
      <c r="GB314" t="s">
        <v>360</v>
      </c>
      <c r="GC314" t="s">
        <v>360</v>
      </c>
      <c r="GD314">
        <v>0</v>
      </c>
      <c r="GE314">
        <v>100</v>
      </c>
      <c r="GF314">
        <v>100</v>
      </c>
      <c r="GG314">
        <v>-5.95</v>
      </c>
      <c r="GH314">
        <v>0.13009999999999999</v>
      </c>
      <c r="GI314">
        <v>-3.0386377359327348</v>
      </c>
      <c r="GJ314">
        <v>-2.737337881603403E-3</v>
      </c>
      <c r="GK314">
        <v>1.2769921614711079E-6</v>
      </c>
      <c r="GL314">
        <v>-3.2469241445839119E-10</v>
      </c>
      <c r="GM314">
        <v>0.13012000000000509</v>
      </c>
      <c r="GN314">
        <v>0</v>
      </c>
      <c r="GO314">
        <v>0</v>
      </c>
      <c r="GP314">
        <v>0</v>
      </c>
      <c r="GQ314">
        <v>4</v>
      </c>
      <c r="GR314">
        <v>2074</v>
      </c>
      <c r="GS314">
        <v>4</v>
      </c>
      <c r="GT314">
        <v>30</v>
      </c>
      <c r="GU314">
        <v>24.4</v>
      </c>
      <c r="GV314">
        <v>24.3</v>
      </c>
      <c r="GW314">
        <v>4.7802699999999998</v>
      </c>
      <c r="GX314">
        <v>2.47437</v>
      </c>
      <c r="GY314">
        <v>2.04834</v>
      </c>
      <c r="GZ314">
        <v>2.6061999999999999</v>
      </c>
      <c r="HA314">
        <v>2.1972700000000001</v>
      </c>
      <c r="HB314">
        <v>2.3107899999999999</v>
      </c>
      <c r="HC314">
        <v>42.457099999999997</v>
      </c>
      <c r="HD314">
        <v>13.3002</v>
      </c>
      <c r="HE314">
        <v>18</v>
      </c>
      <c r="HF314">
        <v>525.69600000000003</v>
      </c>
      <c r="HG314">
        <v>723.077</v>
      </c>
      <c r="HH314">
        <v>31.000399999999999</v>
      </c>
      <c r="HI314">
        <v>32.852899999999998</v>
      </c>
      <c r="HJ314">
        <v>29.999700000000001</v>
      </c>
      <c r="HK314">
        <v>32.779699999999998</v>
      </c>
      <c r="HL314">
        <v>32.772399999999998</v>
      </c>
      <c r="HM314">
        <v>95.566400000000002</v>
      </c>
      <c r="HN314">
        <v>-30</v>
      </c>
      <c r="HO314">
        <v>-30</v>
      </c>
      <c r="HP314">
        <v>31</v>
      </c>
      <c r="HQ314">
        <v>1993.01</v>
      </c>
      <c r="HR314">
        <v>33.834600000000002</v>
      </c>
      <c r="HS314">
        <v>99.309399999999997</v>
      </c>
      <c r="HT314">
        <v>98.344899999999996</v>
      </c>
    </row>
    <row r="315" spans="1:228" x14ac:dyDescent="0.2">
      <c r="A315">
        <v>300</v>
      </c>
      <c r="B315">
        <v>1670264340.5999999</v>
      </c>
      <c r="C315">
        <v>1193.599999904633</v>
      </c>
      <c r="D315" t="s">
        <v>959</v>
      </c>
      <c r="E315" t="s">
        <v>960</v>
      </c>
      <c r="F315">
        <v>4</v>
      </c>
      <c r="G315">
        <v>1670264338.2874999</v>
      </c>
      <c r="H315">
        <f t="shared" si="136"/>
        <v>1.7767710877390258E-3</v>
      </c>
      <c r="I315">
        <f t="shared" si="137"/>
        <v>1.7767710877390257</v>
      </c>
      <c r="J315">
        <f t="shared" si="138"/>
        <v>40.081084606503609</v>
      </c>
      <c r="K315">
        <f t="shared" si="139"/>
        <v>1958.9875</v>
      </c>
      <c r="L315">
        <f t="shared" si="140"/>
        <v>1285.0168263262321</v>
      </c>
      <c r="M315">
        <f t="shared" si="141"/>
        <v>129.87524630615363</v>
      </c>
      <c r="N315">
        <f t="shared" si="142"/>
        <v>197.99272574551063</v>
      </c>
      <c r="O315">
        <f t="shared" si="143"/>
        <v>0.10335835239934846</v>
      </c>
      <c r="P315">
        <f t="shared" si="144"/>
        <v>3.6710534951925187</v>
      </c>
      <c r="Q315">
        <f t="shared" si="145"/>
        <v>0.1017684932804464</v>
      </c>
      <c r="R315">
        <f t="shared" si="146"/>
        <v>6.3746113640336249E-2</v>
      </c>
      <c r="S315">
        <f t="shared" si="147"/>
        <v>226.11381936221869</v>
      </c>
      <c r="T315">
        <f t="shared" si="148"/>
        <v>33.571703255637203</v>
      </c>
      <c r="U315">
        <f t="shared" si="149"/>
        <v>33.475837499999997</v>
      </c>
      <c r="V315">
        <f t="shared" si="150"/>
        <v>5.1887636359783</v>
      </c>
      <c r="W315">
        <f t="shared" si="151"/>
        <v>69.791532767988926</v>
      </c>
      <c r="X315">
        <f t="shared" si="152"/>
        <v>3.5000554188060207</v>
      </c>
      <c r="Y315">
        <f t="shared" si="153"/>
        <v>5.0150144007316895</v>
      </c>
      <c r="Z315">
        <f t="shared" si="154"/>
        <v>1.6887082171722794</v>
      </c>
      <c r="AA315">
        <f t="shared" si="155"/>
        <v>-78.355604969291036</v>
      </c>
      <c r="AB315">
        <f t="shared" si="156"/>
        <v>-120.1188549342195</v>
      </c>
      <c r="AC315">
        <f t="shared" si="157"/>
        <v>-7.5063725299919328</v>
      </c>
      <c r="AD315">
        <f t="shared" si="158"/>
        <v>20.13298692871625</v>
      </c>
      <c r="AE315">
        <f t="shared" si="159"/>
        <v>63.413492915613539</v>
      </c>
      <c r="AF315">
        <f t="shared" si="160"/>
        <v>1.8173735690715702</v>
      </c>
      <c r="AG315">
        <f t="shared" si="161"/>
        <v>40.081084606503609</v>
      </c>
      <c r="AH315">
        <v>2056.3289872313699</v>
      </c>
      <c r="AI315">
        <v>2032.3781818181819</v>
      </c>
      <c r="AJ315">
        <v>1.718768956917367</v>
      </c>
      <c r="AK315">
        <v>64.022998946952782</v>
      </c>
      <c r="AL315">
        <f t="shared" si="162"/>
        <v>1.7767710877390257</v>
      </c>
      <c r="AM315">
        <v>33.912258438173687</v>
      </c>
      <c r="AN315">
        <v>34.626019411764673</v>
      </c>
      <c r="AO315">
        <v>-2.133968566223518E-4</v>
      </c>
      <c r="AP315">
        <v>99.874489777529476</v>
      </c>
      <c r="AQ315">
        <v>139</v>
      </c>
      <c r="AR315">
        <v>21</v>
      </c>
      <c r="AS315">
        <f t="shared" si="163"/>
        <v>1</v>
      </c>
      <c r="AT315">
        <f t="shared" si="164"/>
        <v>0</v>
      </c>
      <c r="AU315">
        <f t="shared" si="165"/>
        <v>47188.517771102634</v>
      </c>
      <c r="AV315">
        <f t="shared" si="166"/>
        <v>1199.9749999999999</v>
      </c>
      <c r="AW315">
        <f t="shared" si="167"/>
        <v>1025.9053260944138</v>
      </c>
      <c r="AX315">
        <f t="shared" si="168"/>
        <v>0.85493891630610119</v>
      </c>
      <c r="AY315">
        <f t="shared" si="169"/>
        <v>0.18843210847077541</v>
      </c>
      <c r="AZ315">
        <v>2.7</v>
      </c>
      <c r="BA315">
        <v>0.5</v>
      </c>
      <c r="BB315" t="s">
        <v>355</v>
      </c>
      <c r="BC315">
        <v>2</v>
      </c>
      <c r="BD315" t="b">
        <v>1</v>
      </c>
      <c r="BE315">
        <v>1670264338.2874999</v>
      </c>
      <c r="BF315">
        <v>1958.9875</v>
      </c>
      <c r="BG315">
        <v>1986.8062500000001</v>
      </c>
      <c r="BH315">
        <v>34.630387499999998</v>
      </c>
      <c r="BI315">
        <v>33.901649999999997</v>
      </c>
      <c r="BJ315">
        <v>1964.9375</v>
      </c>
      <c r="BK315">
        <v>34.500275000000002</v>
      </c>
      <c r="BL315">
        <v>650.02562499999999</v>
      </c>
      <c r="BM315">
        <v>100.96875</v>
      </c>
      <c r="BN315">
        <v>0.10015715</v>
      </c>
      <c r="BO315">
        <v>32.868912499999993</v>
      </c>
      <c r="BP315">
        <v>33.475837499999997</v>
      </c>
      <c r="BQ315">
        <v>999.9</v>
      </c>
      <c r="BR315">
        <v>0</v>
      </c>
      <c r="BS315">
        <v>0</v>
      </c>
      <c r="BT315">
        <v>8984.61</v>
      </c>
      <c r="BU315">
        <v>0</v>
      </c>
      <c r="BV315">
        <v>195.55025000000001</v>
      </c>
      <c r="BW315">
        <v>-27.819400000000002</v>
      </c>
      <c r="BX315">
        <v>2029.26125</v>
      </c>
      <c r="BY315">
        <v>2056.5275000000001</v>
      </c>
      <c r="BZ315">
        <v>0.72871799999999998</v>
      </c>
      <c r="CA315">
        <v>1986.8062500000001</v>
      </c>
      <c r="CB315">
        <v>33.901649999999997</v>
      </c>
      <c r="CC315">
        <v>3.4965850000000001</v>
      </c>
      <c r="CD315">
        <v>3.4230112500000001</v>
      </c>
      <c r="CE315">
        <v>26.603187500000001</v>
      </c>
      <c r="CF315">
        <v>26.242637500000001</v>
      </c>
      <c r="CG315">
        <v>1199.9749999999999</v>
      </c>
      <c r="CH315">
        <v>0.49995299999999998</v>
      </c>
      <c r="CI315">
        <v>0.50004700000000002</v>
      </c>
      <c r="CJ315">
        <v>0</v>
      </c>
      <c r="CK315">
        <v>944.10850000000005</v>
      </c>
      <c r="CL315">
        <v>4.9990899999999998</v>
      </c>
      <c r="CM315">
        <v>9686.0974999999999</v>
      </c>
      <c r="CN315">
        <v>9557.5012499999993</v>
      </c>
      <c r="CO315">
        <v>42.484250000000003</v>
      </c>
      <c r="CP315">
        <v>44.125</v>
      </c>
      <c r="CQ315">
        <v>43.25</v>
      </c>
      <c r="CR315">
        <v>43.186999999999998</v>
      </c>
      <c r="CS315">
        <v>43.843499999999999</v>
      </c>
      <c r="CT315">
        <v>597.43124999999986</v>
      </c>
      <c r="CU315">
        <v>597.54375000000005</v>
      </c>
      <c r="CV315">
        <v>0</v>
      </c>
      <c r="CW315">
        <v>1670264359.4000001</v>
      </c>
      <c r="CX315">
        <v>0</v>
      </c>
      <c r="CY315">
        <v>1670262879</v>
      </c>
      <c r="CZ315" t="s">
        <v>356</v>
      </c>
      <c r="DA315">
        <v>1670262873</v>
      </c>
      <c r="DB315">
        <v>1670262879</v>
      </c>
      <c r="DC315">
        <v>3</v>
      </c>
      <c r="DD315">
        <v>-7.0000000000000001E-3</v>
      </c>
      <c r="DE315">
        <v>-1.0999999999999999E-2</v>
      </c>
      <c r="DF315">
        <v>-3.9849999999999999</v>
      </c>
      <c r="DG315">
        <v>0.13</v>
      </c>
      <c r="DH315">
        <v>415</v>
      </c>
      <c r="DI315">
        <v>34</v>
      </c>
      <c r="DJ315">
        <v>0.34</v>
      </c>
      <c r="DK315">
        <v>0.13</v>
      </c>
      <c r="DL315">
        <v>-27.88916585365854</v>
      </c>
      <c r="DM315">
        <v>0.17312404181181831</v>
      </c>
      <c r="DN315">
        <v>7.3359547601326278E-2</v>
      </c>
      <c r="DO315">
        <v>0</v>
      </c>
      <c r="DP315">
        <v>0.71672982926829276</v>
      </c>
      <c r="DQ315">
        <v>0.101025972125436</v>
      </c>
      <c r="DR315">
        <v>1.017533305957549E-2</v>
      </c>
      <c r="DS315">
        <v>0</v>
      </c>
      <c r="DT315">
        <v>0</v>
      </c>
      <c r="DU315">
        <v>0</v>
      </c>
      <c r="DV315">
        <v>0</v>
      </c>
      <c r="DW315">
        <v>-1</v>
      </c>
      <c r="DX315">
        <v>0</v>
      </c>
      <c r="DY315">
        <v>2</v>
      </c>
      <c r="DZ315" t="s">
        <v>402</v>
      </c>
      <c r="EA315">
        <v>3.2970799999999998</v>
      </c>
      <c r="EB315">
        <v>2.6251500000000001</v>
      </c>
      <c r="EC315">
        <v>0.28039399999999998</v>
      </c>
      <c r="ED315">
        <v>0.28048600000000001</v>
      </c>
      <c r="EE315">
        <v>0.14102600000000001</v>
      </c>
      <c r="EF315">
        <v>0.13745499999999999</v>
      </c>
      <c r="EG315">
        <v>21789.1</v>
      </c>
      <c r="EH315">
        <v>22174.1</v>
      </c>
      <c r="EI315">
        <v>28186.400000000001</v>
      </c>
      <c r="EJ315">
        <v>29678.400000000001</v>
      </c>
      <c r="EK315">
        <v>33323.599999999999</v>
      </c>
      <c r="EL315">
        <v>35535.9</v>
      </c>
      <c r="EM315">
        <v>39780</v>
      </c>
      <c r="EN315">
        <v>42402.2</v>
      </c>
      <c r="EO315">
        <v>1.99037</v>
      </c>
      <c r="EP315">
        <v>2.1626300000000001</v>
      </c>
      <c r="EQ315">
        <v>0.15756500000000001</v>
      </c>
      <c r="ER315">
        <v>0</v>
      </c>
      <c r="ES315">
        <v>30.9224</v>
      </c>
      <c r="ET315">
        <v>999.9</v>
      </c>
      <c r="EU315">
        <v>50.6</v>
      </c>
      <c r="EV315">
        <v>39.200000000000003</v>
      </c>
      <c r="EW315">
        <v>35.5959</v>
      </c>
      <c r="EX315">
        <v>57.3904</v>
      </c>
      <c r="EY315">
        <v>-1.6706700000000001</v>
      </c>
      <c r="EZ315">
        <v>2</v>
      </c>
      <c r="FA315">
        <v>0.426763</v>
      </c>
      <c r="FB315">
        <v>0.14732600000000001</v>
      </c>
      <c r="FC315">
        <v>20.2746</v>
      </c>
      <c r="FD315">
        <v>5.2183400000000004</v>
      </c>
      <c r="FE315">
        <v>12.0047</v>
      </c>
      <c r="FF315">
        <v>4.9868499999999996</v>
      </c>
      <c r="FG315">
        <v>3.2846500000000001</v>
      </c>
      <c r="FH315">
        <v>9999</v>
      </c>
      <c r="FI315">
        <v>9999</v>
      </c>
      <c r="FJ315">
        <v>9999</v>
      </c>
      <c r="FK315">
        <v>999.9</v>
      </c>
      <c r="FL315">
        <v>1.8658399999999999</v>
      </c>
      <c r="FM315">
        <v>1.8623099999999999</v>
      </c>
      <c r="FN315">
        <v>1.86432</v>
      </c>
      <c r="FO315">
        <v>1.8604400000000001</v>
      </c>
      <c r="FP315">
        <v>1.86111</v>
      </c>
      <c r="FQ315">
        <v>1.8602099999999999</v>
      </c>
      <c r="FR315">
        <v>1.86188</v>
      </c>
      <c r="FS315">
        <v>1.8585199999999999</v>
      </c>
      <c r="FT315">
        <v>0</v>
      </c>
      <c r="FU315">
        <v>0</v>
      </c>
      <c r="FV315">
        <v>0</v>
      </c>
      <c r="FW315">
        <v>0</v>
      </c>
      <c r="FX315" t="s">
        <v>358</v>
      </c>
      <c r="FY315" t="s">
        <v>359</v>
      </c>
      <c r="FZ315" t="s">
        <v>360</v>
      </c>
      <c r="GA315" t="s">
        <v>360</v>
      </c>
      <c r="GB315" t="s">
        <v>360</v>
      </c>
      <c r="GC315" t="s">
        <v>360</v>
      </c>
      <c r="GD315">
        <v>0</v>
      </c>
      <c r="GE315">
        <v>100</v>
      </c>
      <c r="GF315">
        <v>100</v>
      </c>
      <c r="GG315">
        <v>-5.96</v>
      </c>
      <c r="GH315">
        <v>0.13020000000000001</v>
      </c>
      <c r="GI315">
        <v>-3.0386377359327348</v>
      </c>
      <c r="GJ315">
        <v>-2.737337881603403E-3</v>
      </c>
      <c r="GK315">
        <v>1.2769921614711079E-6</v>
      </c>
      <c r="GL315">
        <v>-3.2469241445839119E-10</v>
      </c>
      <c r="GM315">
        <v>0.13012000000000509</v>
      </c>
      <c r="GN315">
        <v>0</v>
      </c>
      <c r="GO315">
        <v>0</v>
      </c>
      <c r="GP315">
        <v>0</v>
      </c>
      <c r="GQ315">
        <v>4</v>
      </c>
      <c r="GR315">
        <v>2074</v>
      </c>
      <c r="GS315">
        <v>4</v>
      </c>
      <c r="GT315">
        <v>30</v>
      </c>
      <c r="GU315">
        <v>24.5</v>
      </c>
      <c r="GV315">
        <v>24.4</v>
      </c>
      <c r="GW315">
        <v>4.7912600000000003</v>
      </c>
      <c r="GX315">
        <v>2.4694799999999999</v>
      </c>
      <c r="GY315">
        <v>2.04834</v>
      </c>
      <c r="GZ315">
        <v>2.6049799999999999</v>
      </c>
      <c r="HA315">
        <v>2.1972700000000001</v>
      </c>
      <c r="HB315">
        <v>2.36206</v>
      </c>
      <c r="HC315">
        <v>42.430399999999999</v>
      </c>
      <c r="HD315">
        <v>13.308999999999999</v>
      </c>
      <c r="HE315">
        <v>18</v>
      </c>
      <c r="HF315">
        <v>526.45600000000002</v>
      </c>
      <c r="HG315">
        <v>723.11199999999997</v>
      </c>
      <c r="HH315">
        <v>31.0002</v>
      </c>
      <c r="HI315">
        <v>32.85</v>
      </c>
      <c r="HJ315">
        <v>29.9998</v>
      </c>
      <c r="HK315">
        <v>32.776800000000001</v>
      </c>
      <c r="HL315">
        <v>32.769500000000001</v>
      </c>
      <c r="HM315">
        <v>95.793300000000002</v>
      </c>
      <c r="HN315">
        <v>-30</v>
      </c>
      <c r="HO315">
        <v>-30</v>
      </c>
      <c r="HP315">
        <v>31</v>
      </c>
      <c r="HQ315">
        <v>1999.69</v>
      </c>
      <c r="HR315">
        <v>33.834600000000002</v>
      </c>
      <c r="HS315">
        <v>99.311800000000005</v>
      </c>
      <c r="HT315">
        <v>98.344700000000003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2022-12-05T18:24:37Z</dcterms:created>
  <dcterms:modified xsi:type="dcterms:W3CDTF">2024-10-14T16:23:32Z</dcterms:modified>
</cp:coreProperties>
</file>