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8A457B75-361F-F34E-820F-B4D9A2E02D6F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9" i="1" l="1"/>
  <c r="AX389" i="1"/>
  <c r="AV389" i="1"/>
  <c r="AW389" i="1" s="1"/>
  <c r="AU389" i="1"/>
  <c r="AS389" i="1"/>
  <c r="K389" i="1" s="1"/>
  <c r="AL389" i="1"/>
  <c r="I389" i="1" s="1"/>
  <c r="H389" i="1" s="1"/>
  <c r="AG389" i="1"/>
  <c r="Y389" i="1"/>
  <c r="X389" i="1"/>
  <c r="P389" i="1"/>
  <c r="J389" i="1"/>
  <c r="AY388" i="1"/>
  <c r="AX388" i="1"/>
  <c r="AW388" i="1" s="1"/>
  <c r="AV388" i="1"/>
  <c r="AU388" i="1"/>
  <c r="AS388" i="1" s="1"/>
  <c r="AT388" i="1"/>
  <c r="AL388" i="1"/>
  <c r="I388" i="1" s="1"/>
  <c r="H388" i="1" s="1"/>
  <c r="AG388" i="1"/>
  <c r="J388" i="1" s="1"/>
  <c r="AF388" i="1"/>
  <c r="AE388" i="1"/>
  <c r="Y388" i="1"/>
  <c r="X388" i="1"/>
  <c r="P388" i="1"/>
  <c r="AY387" i="1"/>
  <c r="AX387" i="1"/>
  <c r="AW387" i="1"/>
  <c r="AV387" i="1"/>
  <c r="AU387" i="1"/>
  <c r="AS387" i="1" s="1"/>
  <c r="AE387" i="1" s="1"/>
  <c r="AL387" i="1"/>
  <c r="I387" i="1" s="1"/>
  <c r="H387" i="1" s="1"/>
  <c r="AG387" i="1"/>
  <c r="J387" i="1" s="1"/>
  <c r="Y387" i="1"/>
  <c r="X387" i="1"/>
  <c r="P387" i="1"/>
  <c r="N387" i="1"/>
  <c r="AY386" i="1"/>
  <c r="AX386" i="1"/>
  <c r="AV386" i="1"/>
  <c r="AU386" i="1"/>
  <c r="AS386" i="1" s="1"/>
  <c r="AL386" i="1"/>
  <c r="AG386" i="1"/>
  <c r="J386" i="1" s="1"/>
  <c r="Y386" i="1"/>
  <c r="X386" i="1"/>
  <c r="W386" i="1" s="1"/>
  <c r="P386" i="1"/>
  <c r="I386" i="1"/>
  <c r="H386" i="1" s="1"/>
  <c r="AY385" i="1"/>
  <c r="AX385" i="1"/>
  <c r="AV385" i="1"/>
  <c r="AU385" i="1"/>
  <c r="AS385" i="1" s="1"/>
  <c r="AL385" i="1"/>
  <c r="I385" i="1" s="1"/>
  <c r="H385" i="1" s="1"/>
  <c r="AG385" i="1"/>
  <c r="J385" i="1" s="1"/>
  <c r="Y385" i="1"/>
  <c r="X385" i="1"/>
  <c r="W385" i="1" s="1"/>
  <c r="P385" i="1"/>
  <c r="K385" i="1"/>
  <c r="AY384" i="1"/>
  <c r="AX384" i="1"/>
  <c r="AV384" i="1"/>
  <c r="S384" i="1" s="1"/>
  <c r="AU384" i="1"/>
  <c r="AS384" i="1" s="1"/>
  <c r="AT384" i="1"/>
  <c r="AL384" i="1"/>
  <c r="I384" i="1" s="1"/>
  <c r="H384" i="1" s="1"/>
  <c r="AG384" i="1"/>
  <c r="Y384" i="1"/>
  <c r="W384" i="1" s="1"/>
  <c r="X384" i="1"/>
  <c r="P384" i="1"/>
  <c r="J384" i="1"/>
  <c r="AY383" i="1"/>
  <c r="AX383" i="1"/>
  <c r="AV383" i="1"/>
  <c r="AU383" i="1"/>
  <c r="AS383" i="1" s="1"/>
  <c r="AL383" i="1"/>
  <c r="I383" i="1" s="1"/>
  <c r="H383" i="1" s="1"/>
  <c r="AG383" i="1"/>
  <c r="J383" i="1" s="1"/>
  <c r="Y383" i="1"/>
  <c r="W383" i="1" s="1"/>
  <c r="X383" i="1"/>
  <c r="P383" i="1"/>
  <c r="AY382" i="1"/>
  <c r="AX382" i="1"/>
  <c r="AV382" i="1"/>
  <c r="AU382" i="1"/>
  <c r="AS382" i="1"/>
  <c r="AL382" i="1"/>
  <c r="AG382" i="1"/>
  <c r="J382" i="1" s="1"/>
  <c r="Y382" i="1"/>
  <c r="X382" i="1"/>
  <c r="W382" i="1" s="1"/>
  <c r="S382" i="1"/>
  <c r="P382" i="1"/>
  <c r="I382" i="1"/>
  <c r="H382" i="1"/>
  <c r="T382" i="1" s="1"/>
  <c r="U382" i="1" s="1"/>
  <c r="AY381" i="1"/>
  <c r="AX381" i="1"/>
  <c r="AV381" i="1"/>
  <c r="AU381" i="1"/>
  <c r="AS381" i="1"/>
  <c r="K381" i="1" s="1"/>
  <c r="AL381" i="1"/>
  <c r="I381" i="1" s="1"/>
  <c r="H381" i="1" s="1"/>
  <c r="AG381" i="1"/>
  <c r="Y381" i="1"/>
  <c r="X381" i="1"/>
  <c r="P381" i="1"/>
  <c r="J381" i="1"/>
  <c r="AY380" i="1"/>
  <c r="AX380" i="1"/>
  <c r="AW380" i="1" s="1"/>
  <c r="AV380" i="1"/>
  <c r="AU380" i="1"/>
  <c r="AS380" i="1" s="1"/>
  <c r="AF380" i="1" s="1"/>
  <c r="AT380" i="1"/>
  <c r="AL380" i="1"/>
  <c r="I380" i="1" s="1"/>
  <c r="H380" i="1" s="1"/>
  <c r="AG380" i="1"/>
  <c r="J380" i="1" s="1"/>
  <c r="AE380" i="1"/>
  <c r="Y380" i="1"/>
  <c r="X380" i="1"/>
  <c r="P380" i="1"/>
  <c r="AY379" i="1"/>
  <c r="AX379" i="1"/>
  <c r="AV379" i="1"/>
  <c r="AW379" i="1" s="1"/>
  <c r="AU379" i="1"/>
  <c r="AS379" i="1"/>
  <c r="AT379" i="1" s="1"/>
  <c r="AL379" i="1"/>
  <c r="I379" i="1" s="1"/>
  <c r="H379" i="1" s="1"/>
  <c r="AA379" i="1" s="1"/>
  <c r="AG379" i="1"/>
  <c r="AF379" i="1"/>
  <c r="AE379" i="1"/>
  <c r="Y379" i="1"/>
  <c r="W379" i="1" s="1"/>
  <c r="X379" i="1"/>
  <c r="P379" i="1"/>
  <c r="J379" i="1"/>
  <c r="AY378" i="1"/>
  <c r="S378" i="1" s="1"/>
  <c r="AX378" i="1"/>
  <c r="AV378" i="1"/>
  <c r="AU378" i="1"/>
  <c r="AS378" i="1"/>
  <c r="AF378" i="1" s="1"/>
  <c r="AL378" i="1"/>
  <c r="AG378" i="1"/>
  <c r="J378" i="1" s="1"/>
  <c r="Y378" i="1"/>
  <c r="X378" i="1"/>
  <c r="P378" i="1"/>
  <c r="I378" i="1"/>
  <c r="H378" i="1" s="1"/>
  <c r="AA378" i="1" s="1"/>
  <c r="AY377" i="1"/>
  <c r="AX377" i="1"/>
  <c r="AV377" i="1"/>
  <c r="AU377" i="1"/>
  <c r="AS377" i="1" s="1"/>
  <c r="K377" i="1" s="1"/>
  <c r="AL377" i="1"/>
  <c r="I377" i="1" s="1"/>
  <c r="H377" i="1" s="1"/>
  <c r="AG377" i="1"/>
  <c r="Y377" i="1"/>
  <c r="X377" i="1"/>
  <c r="P377" i="1"/>
  <c r="N377" i="1"/>
  <c r="J377" i="1"/>
  <c r="AY376" i="1"/>
  <c r="AX376" i="1"/>
  <c r="AW376" i="1"/>
  <c r="AV376" i="1"/>
  <c r="S376" i="1" s="1"/>
  <c r="AU376" i="1"/>
  <c r="AS376" i="1" s="1"/>
  <c r="AL376" i="1"/>
  <c r="I376" i="1" s="1"/>
  <c r="H376" i="1" s="1"/>
  <c r="AG376" i="1"/>
  <c r="J376" i="1" s="1"/>
  <c r="Y376" i="1"/>
  <c r="W376" i="1" s="1"/>
  <c r="X376" i="1"/>
  <c r="P376" i="1"/>
  <c r="AY375" i="1"/>
  <c r="AX375" i="1"/>
  <c r="AV375" i="1"/>
  <c r="AU375" i="1"/>
  <c r="AS375" i="1"/>
  <c r="AL375" i="1"/>
  <c r="AG375" i="1"/>
  <c r="J375" i="1" s="1"/>
  <c r="Y375" i="1"/>
  <c r="X375" i="1"/>
  <c r="W375" i="1"/>
  <c r="P375" i="1"/>
  <c r="I375" i="1"/>
  <c r="H375" i="1" s="1"/>
  <c r="AY374" i="1"/>
  <c r="S374" i="1" s="1"/>
  <c r="AX374" i="1"/>
  <c r="AV374" i="1"/>
  <c r="AU374" i="1"/>
  <c r="AS374" i="1" s="1"/>
  <c r="AT374" i="1"/>
  <c r="AL374" i="1"/>
  <c r="AG374" i="1"/>
  <c r="J374" i="1" s="1"/>
  <c r="Y374" i="1"/>
  <c r="X374" i="1"/>
  <c r="P374" i="1"/>
  <c r="I374" i="1"/>
  <c r="H374" i="1" s="1"/>
  <c r="AY373" i="1"/>
  <c r="AX373" i="1"/>
  <c r="AV373" i="1"/>
  <c r="AU373" i="1"/>
  <c r="AS373" i="1" s="1"/>
  <c r="AL373" i="1"/>
  <c r="I373" i="1" s="1"/>
  <c r="H373" i="1" s="1"/>
  <c r="AA373" i="1" s="1"/>
  <c r="AG373" i="1"/>
  <c r="J373" i="1" s="1"/>
  <c r="Y373" i="1"/>
  <c r="X373" i="1"/>
  <c r="W373" i="1" s="1"/>
  <c r="P373" i="1"/>
  <c r="N373" i="1"/>
  <c r="AY372" i="1"/>
  <c r="AX372" i="1"/>
  <c r="AW372" i="1" s="1"/>
  <c r="AV372" i="1"/>
  <c r="AU372" i="1"/>
  <c r="AS372" i="1" s="1"/>
  <c r="AE372" i="1" s="1"/>
  <c r="AL372" i="1"/>
  <c r="I372" i="1" s="1"/>
  <c r="H372" i="1" s="1"/>
  <c r="AG372" i="1"/>
  <c r="J372" i="1" s="1"/>
  <c r="AF372" i="1"/>
  <c r="Y372" i="1"/>
  <c r="X372" i="1"/>
  <c r="W372" i="1" s="1"/>
  <c r="P372" i="1"/>
  <c r="AY371" i="1"/>
  <c r="AX371" i="1"/>
  <c r="AV371" i="1"/>
  <c r="AW371" i="1" s="1"/>
  <c r="AU371" i="1"/>
  <c r="AS371" i="1"/>
  <c r="AL371" i="1"/>
  <c r="I371" i="1" s="1"/>
  <c r="H371" i="1" s="1"/>
  <c r="AA371" i="1" s="1"/>
  <c r="AG371" i="1"/>
  <c r="J371" i="1" s="1"/>
  <c r="Y371" i="1"/>
  <c r="X371" i="1"/>
  <c r="P371" i="1"/>
  <c r="AY370" i="1"/>
  <c r="AX370" i="1"/>
  <c r="AV370" i="1"/>
  <c r="AU370" i="1"/>
  <c r="AS370" i="1"/>
  <c r="AL370" i="1"/>
  <c r="I370" i="1" s="1"/>
  <c r="H370" i="1" s="1"/>
  <c r="AG370" i="1"/>
  <c r="J370" i="1" s="1"/>
  <c r="Y370" i="1"/>
  <c r="X370" i="1"/>
  <c r="W370" i="1" s="1"/>
  <c r="P370" i="1"/>
  <c r="AY369" i="1"/>
  <c r="AX369" i="1"/>
  <c r="AV369" i="1"/>
  <c r="AW369" i="1" s="1"/>
  <c r="AU369" i="1"/>
  <c r="AS369" i="1" s="1"/>
  <c r="AL369" i="1"/>
  <c r="I369" i="1" s="1"/>
  <c r="H369" i="1" s="1"/>
  <c r="AG369" i="1"/>
  <c r="J369" i="1" s="1"/>
  <c r="AA369" i="1"/>
  <c r="Y369" i="1"/>
  <c r="X369" i="1"/>
  <c r="W369" i="1" s="1"/>
  <c r="P369" i="1"/>
  <c r="AY368" i="1"/>
  <c r="AX368" i="1"/>
  <c r="AW368" i="1" s="1"/>
  <c r="AV368" i="1"/>
  <c r="S368" i="1" s="1"/>
  <c r="AU368" i="1"/>
  <c r="AS368" i="1" s="1"/>
  <c r="AT368" i="1"/>
  <c r="AL368" i="1"/>
  <c r="I368" i="1" s="1"/>
  <c r="AG368" i="1"/>
  <c r="J368" i="1" s="1"/>
  <c r="Y368" i="1"/>
  <c r="X368" i="1"/>
  <c r="W368" i="1"/>
  <c r="P368" i="1"/>
  <c r="H368" i="1"/>
  <c r="AY367" i="1"/>
  <c r="AX367" i="1"/>
  <c r="AV367" i="1"/>
  <c r="AU367" i="1"/>
  <c r="AS367" i="1" s="1"/>
  <c r="AT367" i="1"/>
  <c r="AL367" i="1"/>
  <c r="I367" i="1" s="1"/>
  <c r="H367" i="1" s="1"/>
  <c r="AA367" i="1" s="1"/>
  <c r="AG367" i="1"/>
  <c r="J367" i="1" s="1"/>
  <c r="Y367" i="1"/>
  <c r="X367" i="1"/>
  <c r="W367" i="1"/>
  <c r="P367" i="1"/>
  <c r="N367" i="1"/>
  <c r="AY366" i="1"/>
  <c r="S366" i="1" s="1"/>
  <c r="AX366" i="1"/>
  <c r="AV366" i="1"/>
  <c r="AU366" i="1"/>
  <c r="AS366" i="1" s="1"/>
  <c r="N366" i="1" s="1"/>
  <c r="AL366" i="1"/>
  <c r="I366" i="1" s="1"/>
  <c r="H366" i="1" s="1"/>
  <c r="AG366" i="1"/>
  <c r="J366" i="1" s="1"/>
  <c r="Y366" i="1"/>
  <c r="X366" i="1"/>
  <c r="W366" i="1" s="1"/>
  <c r="P366" i="1"/>
  <c r="AY365" i="1"/>
  <c r="AX365" i="1"/>
  <c r="AV365" i="1"/>
  <c r="AW365" i="1" s="1"/>
  <c r="AU365" i="1"/>
  <c r="AS365" i="1"/>
  <c r="AL365" i="1"/>
  <c r="I365" i="1" s="1"/>
  <c r="H365" i="1" s="1"/>
  <c r="AG365" i="1"/>
  <c r="J365" i="1" s="1"/>
  <c r="Y365" i="1"/>
  <c r="X365" i="1"/>
  <c r="W365" i="1" s="1"/>
  <c r="P365" i="1"/>
  <c r="AY364" i="1"/>
  <c r="AX364" i="1"/>
  <c r="AW364" i="1" s="1"/>
  <c r="AV364" i="1"/>
  <c r="S364" i="1" s="1"/>
  <c r="AU364" i="1"/>
  <c r="AS364" i="1" s="1"/>
  <c r="AT364" i="1"/>
  <c r="AL364" i="1"/>
  <c r="I364" i="1" s="1"/>
  <c r="H364" i="1" s="1"/>
  <c r="AG364" i="1"/>
  <c r="J364" i="1" s="1"/>
  <c r="Y364" i="1"/>
  <c r="X364" i="1"/>
  <c r="W364" i="1" s="1"/>
  <c r="P364" i="1"/>
  <c r="N364" i="1"/>
  <c r="AY363" i="1"/>
  <c r="AX363" i="1"/>
  <c r="AV363" i="1"/>
  <c r="AU363" i="1"/>
  <c r="AS363" i="1" s="1"/>
  <c r="AE363" i="1" s="1"/>
  <c r="AT363" i="1"/>
  <c r="AL363" i="1"/>
  <c r="I363" i="1" s="1"/>
  <c r="H363" i="1" s="1"/>
  <c r="AG363" i="1"/>
  <c r="AF363" i="1"/>
  <c r="Y363" i="1"/>
  <c r="X363" i="1"/>
  <c r="S363" i="1"/>
  <c r="P363" i="1"/>
  <c r="N363" i="1"/>
  <c r="K363" i="1"/>
  <c r="J363" i="1"/>
  <c r="AY362" i="1"/>
  <c r="AX362" i="1"/>
  <c r="AV362" i="1"/>
  <c r="AU362" i="1"/>
  <c r="AS362" i="1" s="1"/>
  <c r="AL362" i="1"/>
  <c r="AG362" i="1"/>
  <c r="Y362" i="1"/>
  <c r="X362" i="1"/>
  <c r="W362" i="1" s="1"/>
  <c r="P362" i="1"/>
  <c r="J362" i="1"/>
  <c r="I362" i="1"/>
  <c r="H362" i="1" s="1"/>
  <c r="AY361" i="1"/>
  <c r="AX361" i="1"/>
  <c r="AV361" i="1"/>
  <c r="AU361" i="1"/>
  <c r="AS361" i="1"/>
  <c r="N361" i="1" s="1"/>
  <c r="AL361" i="1"/>
  <c r="I361" i="1" s="1"/>
  <c r="H361" i="1" s="1"/>
  <c r="AG361" i="1"/>
  <c r="Y361" i="1"/>
  <c r="X361" i="1"/>
  <c r="P361" i="1"/>
  <c r="J361" i="1"/>
  <c r="AY360" i="1"/>
  <c r="AX360" i="1"/>
  <c r="AV360" i="1"/>
  <c r="AU360" i="1"/>
  <c r="AS360" i="1" s="1"/>
  <c r="AL360" i="1"/>
  <c r="AG360" i="1"/>
  <c r="Y360" i="1"/>
  <c r="X360" i="1"/>
  <c r="W360" i="1" s="1"/>
  <c r="P360" i="1"/>
  <c r="J360" i="1"/>
  <c r="I360" i="1"/>
  <c r="H360" i="1" s="1"/>
  <c r="AY359" i="1"/>
  <c r="AX359" i="1"/>
  <c r="AV359" i="1"/>
  <c r="S359" i="1" s="1"/>
  <c r="AU359" i="1"/>
  <c r="AS359" i="1" s="1"/>
  <c r="AL359" i="1"/>
  <c r="I359" i="1" s="1"/>
  <c r="H359" i="1" s="1"/>
  <c r="AA359" i="1" s="1"/>
  <c r="AG359" i="1"/>
  <c r="J359" i="1" s="1"/>
  <c r="AE359" i="1"/>
  <c r="Y359" i="1"/>
  <c r="X359" i="1"/>
  <c r="W359" i="1" s="1"/>
  <c r="P359" i="1"/>
  <c r="AY358" i="1"/>
  <c r="AX358" i="1"/>
  <c r="AV358" i="1"/>
  <c r="AU358" i="1"/>
  <c r="AS358" i="1" s="1"/>
  <c r="AT358" i="1" s="1"/>
  <c r="AL358" i="1"/>
  <c r="I358" i="1" s="1"/>
  <c r="H358" i="1" s="1"/>
  <c r="AG358" i="1"/>
  <c r="J358" i="1" s="1"/>
  <c r="Y358" i="1"/>
  <c r="X358" i="1"/>
  <c r="W358" i="1" s="1"/>
  <c r="P358" i="1"/>
  <c r="AY357" i="1"/>
  <c r="AX357" i="1"/>
  <c r="AW357" i="1" s="1"/>
  <c r="AV357" i="1"/>
  <c r="AU357" i="1"/>
  <c r="AS357" i="1" s="1"/>
  <c r="AT357" i="1"/>
  <c r="AL357" i="1"/>
  <c r="I357" i="1" s="1"/>
  <c r="H357" i="1" s="1"/>
  <c r="AG357" i="1"/>
  <c r="J357" i="1" s="1"/>
  <c r="AF357" i="1"/>
  <c r="AE357" i="1"/>
  <c r="Y357" i="1"/>
  <c r="X357" i="1"/>
  <c r="P357" i="1"/>
  <c r="AY356" i="1"/>
  <c r="AX356" i="1"/>
  <c r="AV356" i="1"/>
  <c r="AU356" i="1"/>
  <c r="AS356" i="1" s="1"/>
  <c r="AL356" i="1"/>
  <c r="I356" i="1" s="1"/>
  <c r="H356" i="1" s="1"/>
  <c r="AG356" i="1"/>
  <c r="J356" i="1" s="1"/>
  <c r="Y356" i="1"/>
  <c r="X356" i="1"/>
  <c r="W356" i="1" s="1"/>
  <c r="P356" i="1"/>
  <c r="AY355" i="1"/>
  <c r="AX355" i="1"/>
  <c r="AV355" i="1"/>
  <c r="AW355" i="1" s="1"/>
  <c r="AU355" i="1"/>
  <c r="AS355" i="1" s="1"/>
  <c r="AL355" i="1"/>
  <c r="I355" i="1" s="1"/>
  <c r="AG355" i="1"/>
  <c r="AF355" i="1"/>
  <c r="Y355" i="1"/>
  <c r="X355" i="1"/>
  <c r="W355" i="1" s="1"/>
  <c r="P355" i="1"/>
  <c r="J355" i="1"/>
  <c r="H355" i="1"/>
  <c r="AY354" i="1"/>
  <c r="AX354" i="1"/>
  <c r="AV354" i="1"/>
  <c r="AU354" i="1"/>
  <c r="AS354" i="1" s="1"/>
  <c r="AL354" i="1"/>
  <c r="I354" i="1" s="1"/>
  <c r="H354" i="1" s="1"/>
  <c r="AG354" i="1"/>
  <c r="J354" i="1" s="1"/>
  <c r="Y354" i="1"/>
  <c r="X354" i="1"/>
  <c r="P354" i="1"/>
  <c r="AY353" i="1"/>
  <c r="S353" i="1" s="1"/>
  <c r="AX353" i="1"/>
  <c r="AW353" i="1" s="1"/>
  <c r="AV353" i="1"/>
  <c r="AU353" i="1"/>
  <c r="AS353" i="1" s="1"/>
  <c r="AT353" i="1" s="1"/>
  <c r="AL353" i="1"/>
  <c r="I353" i="1" s="1"/>
  <c r="H353" i="1" s="1"/>
  <c r="AG353" i="1"/>
  <c r="AF353" i="1"/>
  <c r="AE353" i="1"/>
  <c r="Y353" i="1"/>
  <c r="X353" i="1"/>
  <c r="W353" i="1" s="1"/>
  <c r="P353" i="1"/>
  <c r="N353" i="1"/>
  <c r="K353" i="1"/>
  <c r="J353" i="1"/>
  <c r="AY352" i="1"/>
  <c r="AX352" i="1"/>
  <c r="AV352" i="1"/>
  <c r="AU352" i="1"/>
  <c r="AS352" i="1"/>
  <c r="K352" i="1" s="1"/>
  <c r="AL352" i="1"/>
  <c r="I352" i="1" s="1"/>
  <c r="H352" i="1" s="1"/>
  <c r="AG352" i="1"/>
  <c r="Y352" i="1"/>
  <c r="X352" i="1"/>
  <c r="S352" i="1"/>
  <c r="P352" i="1"/>
  <c r="J352" i="1"/>
  <c r="AY351" i="1"/>
  <c r="S351" i="1" s="1"/>
  <c r="AX351" i="1"/>
  <c r="AV351" i="1"/>
  <c r="AW351" i="1" s="1"/>
  <c r="AU351" i="1"/>
  <c r="AS351" i="1" s="1"/>
  <c r="AT351" i="1" s="1"/>
  <c r="AL351" i="1"/>
  <c r="I351" i="1" s="1"/>
  <c r="H351" i="1" s="1"/>
  <c r="AG351" i="1"/>
  <c r="J351" i="1" s="1"/>
  <c r="Y351" i="1"/>
  <c r="X351" i="1"/>
  <c r="P351" i="1"/>
  <c r="AY350" i="1"/>
  <c r="AX350" i="1"/>
  <c r="AV350" i="1"/>
  <c r="AU350" i="1"/>
  <c r="AS350" i="1"/>
  <c r="AL350" i="1"/>
  <c r="I350" i="1" s="1"/>
  <c r="H350" i="1" s="1"/>
  <c r="AA350" i="1" s="1"/>
  <c r="AG350" i="1"/>
  <c r="J350" i="1" s="1"/>
  <c r="Y350" i="1"/>
  <c r="X350" i="1"/>
  <c r="W350" i="1" s="1"/>
  <c r="P350" i="1"/>
  <c r="AY349" i="1"/>
  <c r="AX349" i="1"/>
  <c r="AV349" i="1"/>
  <c r="AU349" i="1"/>
  <c r="AS349" i="1" s="1"/>
  <c r="AL349" i="1"/>
  <c r="I349" i="1" s="1"/>
  <c r="AG349" i="1"/>
  <c r="J349" i="1" s="1"/>
  <c r="Y349" i="1"/>
  <c r="X349" i="1"/>
  <c r="W349" i="1" s="1"/>
  <c r="P349" i="1"/>
  <c r="H349" i="1"/>
  <c r="AY348" i="1"/>
  <c r="AX348" i="1"/>
  <c r="AV348" i="1"/>
  <c r="AU348" i="1"/>
  <c r="AS348" i="1"/>
  <c r="AL348" i="1"/>
  <c r="I348" i="1" s="1"/>
  <c r="H348" i="1" s="1"/>
  <c r="AG348" i="1"/>
  <c r="AF348" i="1"/>
  <c r="AE348" i="1"/>
  <c r="Y348" i="1"/>
  <c r="X348" i="1"/>
  <c r="W348" i="1" s="1"/>
  <c r="P348" i="1"/>
  <c r="K348" i="1"/>
  <c r="J348" i="1"/>
  <c r="AY347" i="1"/>
  <c r="AX347" i="1"/>
  <c r="AW347" i="1" s="1"/>
  <c r="AV347" i="1"/>
  <c r="AU347" i="1"/>
  <c r="AS347" i="1" s="1"/>
  <c r="AT347" i="1" s="1"/>
  <c r="AL347" i="1"/>
  <c r="I347" i="1" s="1"/>
  <c r="H347" i="1" s="1"/>
  <c r="AG347" i="1"/>
  <c r="J347" i="1" s="1"/>
  <c r="Y347" i="1"/>
  <c r="X347" i="1"/>
  <c r="P347" i="1"/>
  <c r="AY346" i="1"/>
  <c r="AX346" i="1"/>
  <c r="AV346" i="1"/>
  <c r="AU346" i="1"/>
  <c r="AS346" i="1"/>
  <c r="K346" i="1" s="1"/>
  <c r="AL346" i="1"/>
  <c r="AG346" i="1"/>
  <c r="J346" i="1" s="1"/>
  <c r="Y346" i="1"/>
  <c r="X346" i="1"/>
  <c r="W346" i="1"/>
  <c r="P346" i="1"/>
  <c r="I346" i="1"/>
  <c r="H346" i="1" s="1"/>
  <c r="AA346" i="1" s="1"/>
  <c r="AY345" i="1"/>
  <c r="AX345" i="1"/>
  <c r="AV345" i="1"/>
  <c r="AU345" i="1"/>
  <c r="AS345" i="1" s="1"/>
  <c r="AL345" i="1"/>
  <c r="I345" i="1" s="1"/>
  <c r="H345" i="1" s="1"/>
  <c r="AA345" i="1" s="1"/>
  <c r="AG345" i="1"/>
  <c r="J345" i="1" s="1"/>
  <c r="AF345" i="1"/>
  <c r="Y345" i="1"/>
  <c r="X345" i="1"/>
  <c r="P345" i="1"/>
  <c r="AY344" i="1"/>
  <c r="AX344" i="1"/>
  <c r="AW344" i="1"/>
  <c r="AV344" i="1"/>
  <c r="S344" i="1" s="1"/>
  <c r="AU344" i="1"/>
  <c r="AS344" i="1"/>
  <c r="AL344" i="1"/>
  <c r="I344" i="1" s="1"/>
  <c r="H344" i="1" s="1"/>
  <c r="AG344" i="1"/>
  <c r="AA344" i="1"/>
  <c r="Y344" i="1"/>
  <c r="X344" i="1"/>
  <c r="W344" i="1" s="1"/>
  <c r="P344" i="1"/>
  <c r="J344" i="1"/>
  <c r="AY343" i="1"/>
  <c r="AX343" i="1"/>
  <c r="AV343" i="1"/>
  <c r="AW343" i="1" s="1"/>
  <c r="AU343" i="1"/>
  <c r="AS343" i="1" s="1"/>
  <c r="AT343" i="1"/>
  <c r="AL343" i="1"/>
  <c r="I343" i="1" s="1"/>
  <c r="H343" i="1" s="1"/>
  <c r="AG343" i="1"/>
  <c r="J343" i="1" s="1"/>
  <c r="Y343" i="1"/>
  <c r="X343" i="1"/>
  <c r="P343" i="1"/>
  <c r="AY342" i="1"/>
  <c r="AX342" i="1"/>
  <c r="AV342" i="1"/>
  <c r="AU342" i="1"/>
  <c r="AS342" i="1" s="1"/>
  <c r="AL342" i="1"/>
  <c r="AG342" i="1"/>
  <c r="J342" i="1" s="1"/>
  <c r="Y342" i="1"/>
  <c r="X342" i="1"/>
  <c r="W342" i="1" s="1"/>
  <c r="P342" i="1"/>
  <c r="I342" i="1"/>
  <c r="H342" i="1"/>
  <c r="AA342" i="1" s="1"/>
  <c r="AY341" i="1"/>
  <c r="AX341" i="1"/>
  <c r="AV341" i="1"/>
  <c r="AU341" i="1"/>
  <c r="AS341" i="1" s="1"/>
  <c r="AL341" i="1"/>
  <c r="I341" i="1" s="1"/>
  <c r="AG341" i="1"/>
  <c r="J341" i="1" s="1"/>
  <c r="Y341" i="1"/>
  <c r="X341" i="1"/>
  <c r="W341" i="1" s="1"/>
  <c r="P341" i="1"/>
  <c r="H341" i="1"/>
  <c r="AA341" i="1" s="1"/>
  <c r="AY340" i="1"/>
  <c r="AX340" i="1"/>
  <c r="AV340" i="1"/>
  <c r="AU340" i="1"/>
  <c r="AS340" i="1"/>
  <c r="AL340" i="1"/>
  <c r="I340" i="1" s="1"/>
  <c r="H340" i="1" s="1"/>
  <c r="AG340" i="1"/>
  <c r="AA340" i="1"/>
  <c r="Y340" i="1"/>
  <c r="X340" i="1"/>
  <c r="W340" i="1"/>
  <c r="P340" i="1"/>
  <c r="J340" i="1"/>
  <c r="AY339" i="1"/>
  <c r="S339" i="1" s="1"/>
  <c r="AX339" i="1"/>
  <c r="AV339" i="1"/>
  <c r="AU339" i="1"/>
  <c r="AS339" i="1" s="1"/>
  <c r="AL339" i="1"/>
  <c r="I339" i="1" s="1"/>
  <c r="H339" i="1" s="1"/>
  <c r="AG339" i="1"/>
  <c r="Y339" i="1"/>
  <c r="X339" i="1"/>
  <c r="P339" i="1"/>
  <c r="J339" i="1"/>
  <c r="AY338" i="1"/>
  <c r="AX338" i="1"/>
  <c r="AV338" i="1"/>
  <c r="AU338" i="1"/>
  <c r="AS338" i="1"/>
  <c r="K338" i="1" s="1"/>
  <c r="AL338" i="1"/>
  <c r="AG338" i="1"/>
  <c r="Y338" i="1"/>
  <c r="X338" i="1"/>
  <c r="W338" i="1" s="1"/>
  <c r="P338" i="1"/>
  <c r="J338" i="1"/>
  <c r="I338" i="1"/>
  <c r="H338" i="1" s="1"/>
  <c r="AA338" i="1" s="1"/>
  <c r="AY337" i="1"/>
  <c r="AX337" i="1"/>
  <c r="AV337" i="1"/>
  <c r="AU337" i="1"/>
  <c r="AS337" i="1" s="1"/>
  <c r="N337" i="1" s="1"/>
  <c r="AL337" i="1"/>
  <c r="AG337" i="1"/>
  <c r="J337" i="1" s="1"/>
  <c r="Y337" i="1"/>
  <c r="X337" i="1"/>
  <c r="P337" i="1"/>
  <c r="I337" i="1"/>
  <c r="H337" i="1" s="1"/>
  <c r="AY336" i="1"/>
  <c r="AX336" i="1"/>
  <c r="AV336" i="1"/>
  <c r="AW336" i="1" s="1"/>
  <c r="AU336" i="1"/>
  <c r="AS336" i="1" s="1"/>
  <c r="AL336" i="1"/>
  <c r="I336" i="1" s="1"/>
  <c r="H336" i="1" s="1"/>
  <c r="AG336" i="1"/>
  <c r="Y336" i="1"/>
  <c r="X336" i="1"/>
  <c r="S336" i="1"/>
  <c r="P336" i="1"/>
  <c r="J336" i="1"/>
  <c r="AY335" i="1"/>
  <c r="AX335" i="1"/>
  <c r="AV335" i="1"/>
  <c r="AU335" i="1"/>
  <c r="AS335" i="1" s="1"/>
  <c r="AL335" i="1"/>
  <c r="I335" i="1" s="1"/>
  <c r="H335" i="1" s="1"/>
  <c r="AG335" i="1"/>
  <c r="J335" i="1" s="1"/>
  <c r="Y335" i="1"/>
  <c r="X335" i="1"/>
  <c r="W335" i="1" s="1"/>
  <c r="P335" i="1"/>
  <c r="AY334" i="1"/>
  <c r="AX334" i="1"/>
  <c r="AW334" i="1"/>
  <c r="AV334" i="1"/>
  <c r="AU334" i="1"/>
  <c r="AS334" i="1" s="1"/>
  <c r="AF334" i="1" s="1"/>
  <c r="AL334" i="1"/>
  <c r="I334" i="1" s="1"/>
  <c r="AG334" i="1"/>
  <c r="Y334" i="1"/>
  <c r="X334" i="1"/>
  <c r="W334" i="1" s="1"/>
  <c r="S334" i="1"/>
  <c r="P334" i="1"/>
  <c r="J334" i="1"/>
  <c r="H334" i="1"/>
  <c r="AY333" i="1"/>
  <c r="AX333" i="1"/>
  <c r="AV333" i="1"/>
  <c r="AW333" i="1" s="1"/>
  <c r="AU333" i="1"/>
  <c r="AS333" i="1" s="1"/>
  <c r="AT333" i="1"/>
  <c r="AL333" i="1"/>
  <c r="I333" i="1" s="1"/>
  <c r="H333" i="1" s="1"/>
  <c r="AA333" i="1" s="1"/>
  <c r="AG333" i="1"/>
  <c r="J333" i="1" s="1"/>
  <c r="Y333" i="1"/>
  <c r="X333" i="1"/>
  <c r="P333" i="1"/>
  <c r="AY332" i="1"/>
  <c r="AX332" i="1"/>
  <c r="AW332" i="1"/>
  <c r="AV332" i="1"/>
  <c r="AU332" i="1"/>
  <c r="AS332" i="1" s="1"/>
  <c r="AL332" i="1"/>
  <c r="AG332" i="1"/>
  <c r="Y332" i="1"/>
  <c r="X332" i="1"/>
  <c r="W332" i="1" s="1"/>
  <c r="S332" i="1"/>
  <c r="P332" i="1"/>
  <c r="J332" i="1"/>
  <c r="I332" i="1"/>
  <c r="H332" i="1"/>
  <c r="AA332" i="1" s="1"/>
  <c r="AY331" i="1"/>
  <c r="AX331" i="1"/>
  <c r="AV331" i="1"/>
  <c r="AU331" i="1"/>
  <c r="AS331" i="1" s="1"/>
  <c r="N331" i="1" s="1"/>
  <c r="AL331" i="1"/>
  <c r="I331" i="1" s="1"/>
  <c r="AG331" i="1"/>
  <c r="J331" i="1" s="1"/>
  <c r="AF331" i="1"/>
  <c r="Y331" i="1"/>
  <c r="X331" i="1"/>
  <c r="P331" i="1"/>
  <c r="H331" i="1"/>
  <c r="AY330" i="1"/>
  <c r="S330" i="1" s="1"/>
  <c r="AX330" i="1"/>
  <c r="AW330" i="1"/>
  <c r="AV330" i="1"/>
  <c r="AU330" i="1"/>
  <c r="AS330" i="1" s="1"/>
  <c r="K330" i="1" s="1"/>
  <c r="AL330" i="1"/>
  <c r="I330" i="1" s="1"/>
  <c r="H330" i="1" s="1"/>
  <c r="AG330" i="1"/>
  <c r="J330" i="1" s="1"/>
  <c r="Y330" i="1"/>
  <c r="X330" i="1"/>
  <c r="W330" i="1" s="1"/>
  <c r="P330" i="1"/>
  <c r="AY329" i="1"/>
  <c r="AX329" i="1"/>
  <c r="AV329" i="1"/>
  <c r="AW329" i="1" s="1"/>
  <c r="AU329" i="1"/>
  <c r="AS329" i="1" s="1"/>
  <c r="AT329" i="1" s="1"/>
  <c r="AL329" i="1"/>
  <c r="I329" i="1" s="1"/>
  <c r="H329" i="1" s="1"/>
  <c r="AG329" i="1"/>
  <c r="J329" i="1" s="1"/>
  <c r="Y329" i="1"/>
  <c r="W329" i="1" s="1"/>
  <c r="X329" i="1"/>
  <c r="P329" i="1"/>
  <c r="AY328" i="1"/>
  <c r="AX328" i="1"/>
  <c r="AV328" i="1"/>
  <c r="AU328" i="1"/>
  <c r="AS328" i="1"/>
  <c r="AL328" i="1"/>
  <c r="I328" i="1" s="1"/>
  <c r="H328" i="1" s="1"/>
  <c r="AA328" i="1" s="1"/>
  <c r="AG328" i="1"/>
  <c r="Y328" i="1"/>
  <c r="X328" i="1"/>
  <c r="W328" i="1"/>
  <c r="P328" i="1"/>
  <c r="J328" i="1"/>
  <c r="AY327" i="1"/>
  <c r="AX327" i="1"/>
  <c r="AV327" i="1"/>
  <c r="AU327" i="1"/>
  <c r="AS327" i="1" s="1"/>
  <c r="AL327" i="1"/>
  <c r="I327" i="1" s="1"/>
  <c r="H327" i="1" s="1"/>
  <c r="AA327" i="1" s="1"/>
  <c r="AG327" i="1"/>
  <c r="J327" i="1" s="1"/>
  <c r="Y327" i="1"/>
  <c r="X327" i="1"/>
  <c r="P327" i="1"/>
  <c r="AY326" i="1"/>
  <c r="AX326" i="1"/>
  <c r="AV326" i="1"/>
  <c r="AU326" i="1"/>
  <c r="AS326" i="1" s="1"/>
  <c r="AL326" i="1"/>
  <c r="AG326" i="1"/>
  <c r="J326" i="1" s="1"/>
  <c r="AA326" i="1"/>
  <c r="Y326" i="1"/>
  <c r="W326" i="1" s="1"/>
  <c r="X326" i="1"/>
  <c r="P326" i="1"/>
  <c r="K326" i="1"/>
  <c r="I326" i="1"/>
  <c r="H326" i="1"/>
  <c r="AY325" i="1"/>
  <c r="S325" i="1" s="1"/>
  <c r="AX325" i="1"/>
  <c r="AV325" i="1"/>
  <c r="AU325" i="1"/>
  <c r="AS325" i="1"/>
  <c r="AL325" i="1"/>
  <c r="AG325" i="1"/>
  <c r="J325" i="1" s="1"/>
  <c r="Y325" i="1"/>
  <c r="X325" i="1"/>
  <c r="P325" i="1"/>
  <c r="I325" i="1"/>
  <c r="H325" i="1" s="1"/>
  <c r="AA325" i="1" s="1"/>
  <c r="AY324" i="1"/>
  <c r="AX324" i="1"/>
  <c r="AV324" i="1"/>
  <c r="AU324" i="1"/>
  <c r="AS324" i="1" s="1"/>
  <c r="AL324" i="1"/>
  <c r="AG324" i="1"/>
  <c r="Y324" i="1"/>
  <c r="X324" i="1"/>
  <c r="P324" i="1"/>
  <c r="J324" i="1"/>
  <c r="I324" i="1"/>
  <c r="H324" i="1" s="1"/>
  <c r="AY323" i="1"/>
  <c r="AX323" i="1"/>
  <c r="AW323" i="1" s="1"/>
  <c r="AV323" i="1"/>
  <c r="AU323" i="1"/>
  <c r="AS323" i="1" s="1"/>
  <c r="AL323" i="1"/>
  <c r="I323" i="1" s="1"/>
  <c r="H323" i="1" s="1"/>
  <c r="AA323" i="1" s="1"/>
  <c r="AG323" i="1"/>
  <c r="J323" i="1" s="1"/>
  <c r="Y323" i="1"/>
  <c r="X323" i="1"/>
  <c r="P323" i="1"/>
  <c r="AY322" i="1"/>
  <c r="AX322" i="1"/>
  <c r="AV322" i="1"/>
  <c r="AW322" i="1" s="1"/>
  <c r="AU322" i="1"/>
  <c r="AS322" i="1"/>
  <c r="K322" i="1" s="1"/>
  <c r="AL322" i="1"/>
  <c r="I322" i="1" s="1"/>
  <c r="H322" i="1" s="1"/>
  <c r="AG322" i="1"/>
  <c r="J322" i="1" s="1"/>
  <c r="Y322" i="1"/>
  <c r="X322" i="1"/>
  <c r="W322" i="1"/>
  <c r="P322" i="1"/>
  <c r="AY321" i="1"/>
  <c r="AX321" i="1"/>
  <c r="AV321" i="1"/>
  <c r="AU321" i="1"/>
  <c r="AS321" i="1" s="1"/>
  <c r="AT321" i="1"/>
  <c r="AL321" i="1"/>
  <c r="I321" i="1" s="1"/>
  <c r="H321" i="1" s="1"/>
  <c r="AG321" i="1"/>
  <c r="J321" i="1" s="1"/>
  <c r="Y321" i="1"/>
  <c r="X321" i="1"/>
  <c r="P321" i="1"/>
  <c r="AY320" i="1"/>
  <c r="AX320" i="1"/>
  <c r="AW320" i="1"/>
  <c r="AV320" i="1"/>
  <c r="S320" i="1" s="1"/>
  <c r="AU320" i="1"/>
  <c r="AS320" i="1"/>
  <c r="N320" i="1" s="1"/>
  <c r="AL320" i="1"/>
  <c r="AG320" i="1"/>
  <c r="J320" i="1" s="1"/>
  <c r="Y320" i="1"/>
  <c r="W320" i="1" s="1"/>
  <c r="X320" i="1"/>
  <c r="P320" i="1"/>
  <c r="I320" i="1"/>
  <c r="H320" i="1" s="1"/>
  <c r="AA320" i="1" s="1"/>
  <c r="AY319" i="1"/>
  <c r="AX319" i="1"/>
  <c r="AV319" i="1"/>
  <c r="AU319" i="1"/>
  <c r="AS319" i="1" s="1"/>
  <c r="AL319" i="1"/>
  <c r="AG319" i="1"/>
  <c r="J319" i="1" s="1"/>
  <c r="Y319" i="1"/>
  <c r="X319" i="1"/>
  <c r="P319" i="1"/>
  <c r="I319" i="1"/>
  <c r="H319" i="1" s="1"/>
  <c r="AA319" i="1" s="1"/>
  <c r="AY318" i="1"/>
  <c r="AX318" i="1"/>
  <c r="AV318" i="1"/>
  <c r="AU318" i="1"/>
  <c r="AS318" i="1" s="1"/>
  <c r="AL318" i="1"/>
  <c r="I318" i="1" s="1"/>
  <c r="AG318" i="1"/>
  <c r="J318" i="1" s="1"/>
  <c r="Y318" i="1"/>
  <c r="X318" i="1"/>
  <c r="W318" i="1" s="1"/>
  <c r="S318" i="1"/>
  <c r="P318" i="1"/>
  <c r="K318" i="1"/>
  <c r="H318" i="1"/>
  <c r="AY317" i="1"/>
  <c r="AX317" i="1"/>
  <c r="AV317" i="1"/>
  <c r="AU317" i="1"/>
  <c r="AS317" i="1" s="1"/>
  <c r="AT317" i="1"/>
  <c r="AL317" i="1"/>
  <c r="I317" i="1" s="1"/>
  <c r="H317" i="1" s="1"/>
  <c r="AG317" i="1"/>
  <c r="J317" i="1" s="1"/>
  <c r="Y317" i="1"/>
  <c r="X317" i="1"/>
  <c r="P317" i="1"/>
  <c r="AY316" i="1"/>
  <c r="AX316" i="1"/>
  <c r="AV316" i="1"/>
  <c r="S316" i="1" s="1"/>
  <c r="AU316" i="1"/>
  <c r="AS316" i="1" s="1"/>
  <c r="AL316" i="1"/>
  <c r="I316" i="1" s="1"/>
  <c r="H316" i="1" s="1"/>
  <c r="AA316" i="1" s="1"/>
  <c r="AG316" i="1"/>
  <c r="J316" i="1" s="1"/>
  <c r="Y316" i="1"/>
  <c r="X316" i="1"/>
  <c r="W316" i="1"/>
  <c r="P316" i="1"/>
  <c r="AY315" i="1"/>
  <c r="AX315" i="1"/>
  <c r="AV315" i="1"/>
  <c r="AU315" i="1"/>
  <c r="AS315" i="1" s="1"/>
  <c r="AL315" i="1"/>
  <c r="I315" i="1" s="1"/>
  <c r="H315" i="1" s="1"/>
  <c r="AA315" i="1" s="1"/>
  <c r="AG315" i="1"/>
  <c r="J315" i="1" s="1"/>
  <c r="Y315" i="1"/>
  <c r="X315" i="1"/>
  <c r="P315" i="1"/>
  <c r="AY314" i="1"/>
  <c r="S314" i="1" s="1"/>
  <c r="AX314" i="1"/>
  <c r="AW314" i="1"/>
  <c r="AV314" i="1"/>
  <c r="AU314" i="1"/>
  <c r="AS314" i="1" s="1"/>
  <c r="AL314" i="1"/>
  <c r="I314" i="1" s="1"/>
  <c r="AG314" i="1"/>
  <c r="J314" i="1" s="1"/>
  <c r="Y314" i="1"/>
  <c r="X314" i="1"/>
  <c r="W314" i="1"/>
  <c r="P314" i="1"/>
  <c r="K314" i="1"/>
  <c r="H314" i="1"/>
  <c r="AA314" i="1" s="1"/>
  <c r="AY313" i="1"/>
  <c r="AX313" i="1"/>
  <c r="AV313" i="1"/>
  <c r="AW313" i="1" s="1"/>
  <c r="AU313" i="1"/>
  <c r="AS313" i="1" s="1"/>
  <c r="AT313" i="1" s="1"/>
  <c r="AL313" i="1"/>
  <c r="AG313" i="1"/>
  <c r="J313" i="1" s="1"/>
  <c r="Y313" i="1"/>
  <c r="X313" i="1"/>
  <c r="P313" i="1"/>
  <c r="I313" i="1"/>
  <c r="H313" i="1" s="1"/>
  <c r="AY312" i="1"/>
  <c r="AX312" i="1"/>
  <c r="AV312" i="1"/>
  <c r="AW312" i="1" s="1"/>
  <c r="AU312" i="1"/>
  <c r="AS312" i="1"/>
  <c r="AF312" i="1" s="1"/>
  <c r="AL312" i="1"/>
  <c r="I312" i="1" s="1"/>
  <c r="H312" i="1" s="1"/>
  <c r="AA312" i="1" s="1"/>
  <c r="AG312" i="1"/>
  <c r="J312" i="1" s="1"/>
  <c r="Y312" i="1"/>
  <c r="X312" i="1"/>
  <c r="W312" i="1"/>
  <c r="S312" i="1"/>
  <c r="P312" i="1"/>
  <c r="K312" i="1"/>
  <c r="AY311" i="1"/>
  <c r="AX311" i="1"/>
  <c r="AV311" i="1"/>
  <c r="AU311" i="1"/>
  <c r="AS311" i="1" s="1"/>
  <c r="AL311" i="1"/>
  <c r="I311" i="1" s="1"/>
  <c r="H311" i="1" s="1"/>
  <c r="AA311" i="1" s="1"/>
  <c r="AG311" i="1"/>
  <c r="J311" i="1" s="1"/>
  <c r="Y311" i="1"/>
  <c r="X311" i="1"/>
  <c r="P311" i="1"/>
  <c r="AY310" i="1"/>
  <c r="S310" i="1" s="1"/>
  <c r="AX310" i="1"/>
  <c r="AW310" i="1"/>
  <c r="AV310" i="1"/>
  <c r="AU310" i="1"/>
  <c r="AS310" i="1" s="1"/>
  <c r="AL310" i="1"/>
  <c r="I310" i="1" s="1"/>
  <c r="H310" i="1" s="1"/>
  <c r="AG310" i="1"/>
  <c r="Y310" i="1"/>
  <c r="X310" i="1"/>
  <c r="W310" i="1" s="1"/>
  <c r="P310" i="1"/>
  <c r="J310" i="1"/>
  <c r="AY309" i="1"/>
  <c r="AX309" i="1"/>
  <c r="AV309" i="1"/>
  <c r="AW309" i="1" s="1"/>
  <c r="AU309" i="1"/>
  <c r="AS309" i="1" s="1"/>
  <c r="AT309" i="1"/>
  <c r="AL309" i="1"/>
  <c r="AG309" i="1"/>
  <c r="J309" i="1" s="1"/>
  <c r="Y309" i="1"/>
  <c r="W309" i="1" s="1"/>
  <c r="X309" i="1"/>
  <c r="P309" i="1"/>
  <c r="I309" i="1"/>
  <c r="H309" i="1" s="1"/>
  <c r="AA309" i="1" s="1"/>
  <c r="AY308" i="1"/>
  <c r="AX308" i="1"/>
  <c r="AV308" i="1"/>
  <c r="S308" i="1" s="1"/>
  <c r="AU308" i="1"/>
  <c r="AS308" i="1"/>
  <c r="AF308" i="1" s="1"/>
  <c r="AL308" i="1"/>
  <c r="AG308" i="1"/>
  <c r="AA308" i="1"/>
  <c r="Y308" i="1"/>
  <c r="X308" i="1"/>
  <c r="W308" i="1" s="1"/>
  <c r="P308" i="1"/>
  <c r="K308" i="1"/>
  <c r="J308" i="1"/>
  <c r="I308" i="1"/>
  <c r="H308" i="1" s="1"/>
  <c r="AY307" i="1"/>
  <c r="AX307" i="1"/>
  <c r="AV307" i="1"/>
  <c r="AU307" i="1"/>
  <c r="AS307" i="1" s="1"/>
  <c r="AL307" i="1"/>
  <c r="AG307" i="1"/>
  <c r="J307" i="1" s="1"/>
  <c r="Y307" i="1"/>
  <c r="X307" i="1"/>
  <c r="P307" i="1"/>
  <c r="I307" i="1"/>
  <c r="H307" i="1" s="1"/>
  <c r="AA307" i="1" s="1"/>
  <c r="AY306" i="1"/>
  <c r="AX306" i="1"/>
  <c r="AV306" i="1"/>
  <c r="S306" i="1" s="1"/>
  <c r="AU306" i="1"/>
  <c r="AS306" i="1"/>
  <c r="AE306" i="1" s="1"/>
  <c r="AL306" i="1"/>
  <c r="I306" i="1" s="1"/>
  <c r="AG306" i="1"/>
  <c r="J306" i="1" s="1"/>
  <c r="Y306" i="1"/>
  <c r="X306" i="1"/>
  <c r="W306" i="1" s="1"/>
  <c r="P306" i="1"/>
  <c r="H306" i="1"/>
  <c r="AA306" i="1" s="1"/>
  <c r="AY305" i="1"/>
  <c r="AX305" i="1"/>
  <c r="AV305" i="1"/>
  <c r="AU305" i="1"/>
  <c r="AS305" i="1" s="1"/>
  <c r="AL305" i="1"/>
  <c r="I305" i="1" s="1"/>
  <c r="H305" i="1" s="1"/>
  <c r="AA305" i="1" s="1"/>
  <c r="AG305" i="1"/>
  <c r="J305" i="1" s="1"/>
  <c r="Y305" i="1"/>
  <c r="X305" i="1"/>
  <c r="W305" i="1" s="1"/>
  <c r="P305" i="1"/>
  <c r="AY304" i="1"/>
  <c r="AX304" i="1"/>
  <c r="AW304" i="1"/>
  <c r="AV304" i="1"/>
  <c r="AU304" i="1"/>
  <c r="AS304" i="1"/>
  <c r="AL304" i="1"/>
  <c r="I304" i="1" s="1"/>
  <c r="H304" i="1" s="1"/>
  <c r="AG304" i="1"/>
  <c r="Y304" i="1"/>
  <c r="X304" i="1"/>
  <c r="W304" i="1" s="1"/>
  <c r="S304" i="1"/>
  <c r="P304" i="1"/>
  <c r="J304" i="1"/>
  <c r="AY303" i="1"/>
  <c r="AX303" i="1"/>
  <c r="AV303" i="1"/>
  <c r="AU303" i="1"/>
  <c r="AS303" i="1" s="1"/>
  <c r="AL303" i="1"/>
  <c r="I303" i="1" s="1"/>
  <c r="H303" i="1" s="1"/>
  <c r="AA303" i="1" s="1"/>
  <c r="AG303" i="1"/>
  <c r="J303" i="1" s="1"/>
  <c r="AF303" i="1"/>
  <c r="Y303" i="1"/>
  <c r="X303" i="1"/>
  <c r="P303" i="1"/>
  <c r="N303" i="1"/>
  <c r="AY302" i="1"/>
  <c r="AX302" i="1"/>
  <c r="AV302" i="1"/>
  <c r="AW302" i="1" s="1"/>
  <c r="AU302" i="1"/>
  <c r="AS302" i="1" s="1"/>
  <c r="K302" i="1" s="1"/>
  <c r="AL302" i="1"/>
  <c r="I302" i="1" s="1"/>
  <c r="H302" i="1" s="1"/>
  <c r="AG302" i="1"/>
  <c r="Y302" i="1"/>
  <c r="X302" i="1"/>
  <c r="W302" i="1"/>
  <c r="P302" i="1"/>
  <c r="J302" i="1"/>
  <c r="AY301" i="1"/>
  <c r="AX301" i="1"/>
  <c r="AV301" i="1"/>
  <c r="AU301" i="1"/>
  <c r="AS301" i="1" s="1"/>
  <c r="AT301" i="1"/>
  <c r="AL301" i="1"/>
  <c r="I301" i="1" s="1"/>
  <c r="H301" i="1" s="1"/>
  <c r="AG301" i="1"/>
  <c r="Y301" i="1"/>
  <c r="X301" i="1"/>
  <c r="P301" i="1"/>
  <c r="J301" i="1"/>
  <c r="AY300" i="1"/>
  <c r="AX300" i="1"/>
  <c r="AW300" i="1"/>
  <c r="AV300" i="1"/>
  <c r="AU300" i="1"/>
  <c r="AS300" i="1" s="1"/>
  <c r="AF300" i="1" s="1"/>
  <c r="AL300" i="1"/>
  <c r="I300" i="1" s="1"/>
  <c r="H300" i="1" s="1"/>
  <c r="AG300" i="1"/>
  <c r="J300" i="1" s="1"/>
  <c r="Y300" i="1"/>
  <c r="X300" i="1"/>
  <c r="W300" i="1"/>
  <c r="P300" i="1"/>
  <c r="AY299" i="1"/>
  <c r="AX299" i="1"/>
  <c r="AV299" i="1"/>
  <c r="AU299" i="1"/>
  <c r="AS299" i="1" s="1"/>
  <c r="AL299" i="1"/>
  <c r="AG299" i="1"/>
  <c r="J299" i="1" s="1"/>
  <c r="AF299" i="1"/>
  <c r="Y299" i="1"/>
  <c r="X299" i="1"/>
  <c r="P299" i="1"/>
  <c r="N299" i="1"/>
  <c r="I299" i="1"/>
  <c r="H299" i="1" s="1"/>
  <c r="AY298" i="1"/>
  <c r="S298" i="1" s="1"/>
  <c r="AX298" i="1"/>
  <c r="AW298" i="1"/>
  <c r="AV298" i="1"/>
  <c r="AU298" i="1"/>
  <c r="AS298" i="1"/>
  <c r="AL298" i="1"/>
  <c r="I298" i="1" s="1"/>
  <c r="H298" i="1" s="1"/>
  <c r="AG298" i="1"/>
  <c r="Y298" i="1"/>
  <c r="X298" i="1"/>
  <c r="W298" i="1" s="1"/>
  <c r="P298" i="1"/>
  <c r="J298" i="1"/>
  <c r="AY297" i="1"/>
  <c r="AX297" i="1"/>
  <c r="AV297" i="1"/>
  <c r="AU297" i="1"/>
  <c r="AS297" i="1" s="1"/>
  <c r="AT297" i="1"/>
  <c r="AL297" i="1"/>
  <c r="I297" i="1" s="1"/>
  <c r="H297" i="1" s="1"/>
  <c r="AG297" i="1"/>
  <c r="J297" i="1" s="1"/>
  <c r="Y297" i="1"/>
  <c r="X297" i="1"/>
  <c r="P297" i="1"/>
  <c r="AY296" i="1"/>
  <c r="AX296" i="1"/>
  <c r="AV296" i="1"/>
  <c r="AU296" i="1"/>
  <c r="AS296" i="1"/>
  <c r="AF296" i="1" s="1"/>
  <c r="AL296" i="1"/>
  <c r="AG296" i="1"/>
  <c r="J296" i="1" s="1"/>
  <c r="AE296" i="1"/>
  <c r="Y296" i="1"/>
  <c r="X296" i="1"/>
  <c r="W296" i="1"/>
  <c r="P296" i="1"/>
  <c r="K296" i="1"/>
  <c r="I296" i="1"/>
  <c r="H296" i="1" s="1"/>
  <c r="AA296" i="1" s="1"/>
  <c r="AY295" i="1"/>
  <c r="AX295" i="1"/>
  <c r="AV295" i="1"/>
  <c r="AU295" i="1"/>
  <c r="AS295" i="1" s="1"/>
  <c r="N295" i="1" s="1"/>
  <c r="AL295" i="1"/>
  <c r="AG295" i="1"/>
  <c r="J295" i="1" s="1"/>
  <c r="AF295" i="1"/>
  <c r="Y295" i="1"/>
  <c r="X295" i="1"/>
  <c r="P295" i="1"/>
  <c r="I295" i="1"/>
  <c r="H295" i="1" s="1"/>
  <c r="AA295" i="1" s="1"/>
  <c r="AY294" i="1"/>
  <c r="AX294" i="1"/>
  <c r="AV294" i="1"/>
  <c r="S294" i="1" s="1"/>
  <c r="AU294" i="1"/>
  <c r="AS294" i="1" s="1"/>
  <c r="K294" i="1" s="1"/>
  <c r="AL294" i="1"/>
  <c r="I294" i="1" s="1"/>
  <c r="H294" i="1" s="1"/>
  <c r="AG294" i="1"/>
  <c r="Y294" i="1"/>
  <c r="X294" i="1"/>
  <c r="P294" i="1"/>
  <c r="J294" i="1"/>
  <c r="AY293" i="1"/>
  <c r="AX293" i="1"/>
  <c r="AV293" i="1"/>
  <c r="AU293" i="1"/>
  <c r="AS293" i="1" s="1"/>
  <c r="AT293" i="1" s="1"/>
  <c r="AL293" i="1"/>
  <c r="I293" i="1" s="1"/>
  <c r="H293" i="1" s="1"/>
  <c r="AA293" i="1" s="1"/>
  <c r="AG293" i="1"/>
  <c r="J293" i="1" s="1"/>
  <c r="Y293" i="1"/>
  <c r="X293" i="1"/>
  <c r="W293" i="1" s="1"/>
  <c r="P293" i="1"/>
  <c r="AY292" i="1"/>
  <c r="AX292" i="1"/>
  <c r="AV292" i="1"/>
  <c r="AU292" i="1"/>
  <c r="AS292" i="1"/>
  <c r="AF292" i="1" s="1"/>
  <c r="AL292" i="1"/>
  <c r="I292" i="1" s="1"/>
  <c r="AG292" i="1"/>
  <c r="AA292" i="1"/>
  <c r="Y292" i="1"/>
  <c r="W292" i="1" s="1"/>
  <c r="X292" i="1"/>
  <c r="P292" i="1"/>
  <c r="J292" i="1"/>
  <c r="H292" i="1"/>
  <c r="AY291" i="1"/>
  <c r="AX291" i="1"/>
  <c r="AV291" i="1"/>
  <c r="AU291" i="1"/>
  <c r="AS291" i="1" s="1"/>
  <c r="AF291" i="1" s="1"/>
  <c r="AL291" i="1"/>
  <c r="I291" i="1" s="1"/>
  <c r="H291" i="1" s="1"/>
  <c r="AA291" i="1" s="1"/>
  <c r="AG291" i="1"/>
  <c r="J291" i="1" s="1"/>
  <c r="Y291" i="1"/>
  <c r="X291" i="1"/>
  <c r="W291" i="1" s="1"/>
  <c r="P291" i="1"/>
  <c r="N291" i="1"/>
  <c r="AY290" i="1"/>
  <c r="AX290" i="1"/>
  <c r="AV290" i="1"/>
  <c r="S290" i="1" s="1"/>
  <c r="AU290" i="1"/>
  <c r="AS290" i="1"/>
  <c r="AE290" i="1" s="1"/>
  <c r="AL290" i="1"/>
  <c r="I290" i="1" s="1"/>
  <c r="H290" i="1" s="1"/>
  <c r="AG290" i="1"/>
  <c r="J290" i="1" s="1"/>
  <c r="Y290" i="1"/>
  <c r="X290" i="1"/>
  <c r="W290" i="1" s="1"/>
  <c r="P290" i="1"/>
  <c r="AY289" i="1"/>
  <c r="AX289" i="1"/>
  <c r="AV289" i="1"/>
  <c r="AW289" i="1" s="1"/>
  <c r="AU289" i="1"/>
  <c r="AS289" i="1" s="1"/>
  <c r="AT289" i="1" s="1"/>
  <c r="AL289" i="1"/>
  <c r="I289" i="1" s="1"/>
  <c r="H289" i="1" s="1"/>
  <c r="AG289" i="1"/>
  <c r="J289" i="1" s="1"/>
  <c r="Y289" i="1"/>
  <c r="X289" i="1"/>
  <c r="P289" i="1"/>
  <c r="AY288" i="1"/>
  <c r="AX288" i="1"/>
  <c r="AW288" i="1"/>
  <c r="AV288" i="1"/>
  <c r="AU288" i="1"/>
  <c r="AS288" i="1"/>
  <c r="AL288" i="1"/>
  <c r="AG288" i="1"/>
  <c r="J288" i="1" s="1"/>
  <c r="AE288" i="1"/>
  <c r="Y288" i="1"/>
  <c r="X288" i="1"/>
  <c r="W288" i="1" s="1"/>
  <c r="S288" i="1"/>
  <c r="P288" i="1"/>
  <c r="I288" i="1"/>
  <c r="H288" i="1"/>
  <c r="AY287" i="1"/>
  <c r="AX287" i="1"/>
  <c r="AV287" i="1"/>
  <c r="AU287" i="1"/>
  <c r="AS287" i="1" s="1"/>
  <c r="AL287" i="1"/>
  <c r="I287" i="1" s="1"/>
  <c r="H287" i="1" s="1"/>
  <c r="AA287" i="1" s="1"/>
  <c r="AG287" i="1"/>
  <c r="AF287" i="1"/>
  <c r="Y287" i="1"/>
  <c r="X287" i="1"/>
  <c r="P287" i="1"/>
  <c r="J287" i="1"/>
  <c r="AY286" i="1"/>
  <c r="AX286" i="1"/>
  <c r="AV286" i="1"/>
  <c r="AU286" i="1"/>
  <c r="AS286" i="1"/>
  <c r="AF286" i="1" s="1"/>
  <c r="AL286" i="1"/>
  <c r="I286" i="1" s="1"/>
  <c r="AG286" i="1"/>
  <c r="J286" i="1" s="1"/>
  <c r="Y286" i="1"/>
  <c r="X286" i="1"/>
  <c r="W286" i="1" s="1"/>
  <c r="S286" i="1"/>
  <c r="P286" i="1"/>
  <c r="H286" i="1"/>
  <c r="T286" i="1" s="1"/>
  <c r="U286" i="1" s="1"/>
  <c r="AY285" i="1"/>
  <c r="AX285" i="1"/>
  <c r="AV285" i="1"/>
  <c r="AU285" i="1"/>
  <c r="AS285" i="1" s="1"/>
  <c r="AT285" i="1" s="1"/>
  <c r="AL285" i="1"/>
  <c r="I285" i="1" s="1"/>
  <c r="H285" i="1" s="1"/>
  <c r="AG285" i="1"/>
  <c r="J285" i="1" s="1"/>
  <c r="Y285" i="1"/>
  <c r="X285" i="1"/>
  <c r="W285" i="1" s="1"/>
  <c r="P285" i="1"/>
  <c r="N285" i="1"/>
  <c r="AY284" i="1"/>
  <c r="AX284" i="1"/>
  <c r="AV284" i="1"/>
  <c r="AU284" i="1"/>
  <c r="AS284" i="1" s="1"/>
  <c r="AL284" i="1"/>
  <c r="I284" i="1" s="1"/>
  <c r="H284" i="1" s="1"/>
  <c r="AG284" i="1"/>
  <c r="J284" i="1" s="1"/>
  <c r="Y284" i="1"/>
  <c r="W284" i="1" s="1"/>
  <c r="X284" i="1"/>
  <c r="P284" i="1"/>
  <c r="AY283" i="1"/>
  <c r="AX283" i="1"/>
  <c r="AV283" i="1"/>
  <c r="AW283" i="1" s="1"/>
  <c r="AU283" i="1"/>
  <c r="AS283" i="1" s="1"/>
  <c r="K283" i="1" s="1"/>
  <c r="AL283" i="1"/>
  <c r="I283" i="1" s="1"/>
  <c r="H283" i="1" s="1"/>
  <c r="AG283" i="1"/>
  <c r="J283" i="1" s="1"/>
  <c r="Y283" i="1"/>
  <c r="X283" i="1"/>
  <c r="S283" i="1"/>
  <c r="P283" i="1"/>
  <c r="AY282" i="1"/>
  <c r="AX282" i="1"/>
  <c r="AV282" i="1"/>
  <c r="S282" i="1" s="1"/>
  <c r="AU282" i="1"/>
  <c r="AS282" i="1" s="1"/>
  <c r="AT282" i="1"/>
  <c r="AL282" i="1"/>
  <c r="AG282" i="1"/>
  <c r="J282" i="1" s="1"/>
  <c r="AF282" i="1"/>
  <c r="AE282" i="1"/>
  <c r="Y282" i="1"/>
  <c r="X282" i="1"/>
  <c r="W282" i="1" s="1"/>
  <c r="P282" i="1"/>
  <c r="I282" i="1"/>
  <c r="H282" i="1"/>
  <c r="AY281" i="1"/>
  <c r="AX281" i="1"/>
  <c r="AV281" i="1"/>
  <c r="AU281" i="1"/>
  <c r="AS281" i="1"/>
  <c r="AL281" i="1"/>
  <c r="I281" i="1" s="1"/>
  <c r="H281" i="1" s="1"/>
  <c r="AA281" i="1" s="1"/>
  <c r="AG281" i="1"/>
  <c r="J281" i="1" s="1"/>
  <c r="AE281" i="1"/>
  <c r="Y281" i="1"/>
  <c r="W281" i="1" s="1"/>
  <c r="X281" i="1"/>
  <c r="P281" i="1"/>
  <c r="K281" i="1"/>
  <c r="AY280" i="1"/>
  <c r="AX280" i="1"/>
  <c r="AV280" i="1"/>
  <c r="AW280" i="1" s="1"/>
  <c r="AU280" i="1"/>
  <c r="AS280" i="1" s="1"/>
  <c r="AL280" i="1"/>
  <c r="I280" i="1" s="1"/>
  <c r="H280" i="1" s="1"/>
  <c r="AG280" i="1"/>
  <c r="J280" i="1" s="1"/>
  <c r="Y280" i="1"/>
  <c r="X280" i="1"/>
  <c r="P280" i="1"/>
  <c r="AY279" i="1"/>
  <c r="AX279" i="1"/>
  <c r="AV279" i="1"/>
  <c r="AU279" i="1"/>
  <c r="AS279" i="1" s="1"/>
  <c r="AL279" i="1"/>
  <c r="I279" i="1" s="1"/>
  <c r="H279" i="1" s="1"/>
  <c r="AG279" i="1"/>
  <c r="Y279" i="1"/>
  <c r="X279" i="1"/>
  <c r="W279" i="1"/>
  <c r="P279" i="1"/>
  <c r="N279" i="1"/>
  <c r="K279" i="1"/>
  <c r="J279" i="1"/>
  <c r="AY278" i="1"/>
  <c r="AX278" i="1"/>
  <c r="AV278" i="1"/>
  <c r="AU278" i="1"/>
  <c r="AS278" i="1" s="1"/>
  <c r="AL278" i="1"/>
  <c r="AG278" i="1"/>
  <c r="J278" i="1" s="1"/>
  <c r="Y278" i="1"/>
  <c r="X278" i="1"/>
  <c r="W278" i="1" s="1"/>
  <c r="P278" i="1"/>
  <c r="I278" i="1"/>
  <c r="H278" i="1"/>
  <c r="AY277" i="1"/>
  <c r="AX277" i="1"/>
  <c r="AV277" i="1"/>
  <c r="AU277" i="1"/>
  <c r="AS277" i="1" s="1"/>
  <c r="AL277" i="1"/>
  <c r="AG277" i="1"/>
  <c r="J277" i="1" s="1"/>
  <c r="Y277" i="1"/>
  <c r="X277" i="1"/>
  <c r="P277" i="1"/>
  <c r="N277" i="1"/>
  <c r="I277" i="1"/>
  <c r="H277" i="1" s="1"/>
  <c r="AA277" i="1" s="1"/>
  <c r="AY276" i="1"/>
  <c r="S276" i="1" s="1"/>
  <c r="AX276" i="1"/>
  <c r="AV276" i="1"/>
  <c r="AU276" i="1"/>
  <c r="AS276" i="1" s="1"/>
  <c r="AL276" i="1"/>
  <c r="AG276" i="1"/>
  <c r="J276" i="1" s="1"/>
  <c r="AF276" i="1"/>
  <c r="Y276" i="1"/>
  <c r="X276" i="1"/>
  <c r="W276" i="1" s="1"/>
  <c r="P276" i="1"/>
  <c r="I276" i="1"/>
  <c r="H276" i="1" s="1"/>
  <c r="AA276" i="1" s="1"/>
  <c r="AY275" i="1"/>
  <c r="AX275" i="1"/>
  <c r="AV275" i="1"/>
  <c r="AW275" i="1" s="1"/>
  <c r="AU275" i="1"/>
  <c r="AS275" i="1" s="1"/>
  <c r="AL275" i="1"/>
  <c r="I275" i="1" s="1"/>
  <c r="H275" i="1" s="1"/>
  <c r="AA275" i="1" s="1"/>
  <c r="AG275" i="1"/>
  <c r="J275" i="1" s="1"/>
  <c r="Y275" i="1"/>
  <c r="W275" i="1" s="1"/>
  <c r="X275" i="1"/>
  <c r="S275" i="1"/>
  <c r="P275" i="1"/>
  <c r="AY274" i="1"/>
  <c r="AX274" i="1"/>
  <c r="AW274" i="1"/>
  <c r="AV274" i="1"/>
  <c r="AU274" i="1"/>
  <c r="AS274" i="1" s="1"/>
  <c r="AL274" i="1"/>
  <c r="AG274" i="1"/>
  <c r="J274" i="1" s="1"/>
  <c r="Y274" i="1"/>
  <c r="X274" i="1"/>
  <c r="P274" i="1"/>
  <c r="I274" i="1"/>
  <c r="H274" i="1" s="1"/>
  <c r="AY273" i="1"/>
  <c r="AX273" i="1"/>
  <c r="AV273" i="1"/>
  <c r="AU273" i="1"/>
  <c r="AS273" i="1"/>
  <c r="AL273" i="1"/>
  <c r="AG273" i="1"/>
  <c r="J273" i="1" s="1"/>
  <c r="Y273" i="1"/>
  <c r="X273" i="1"/>
  <c r="P273" i="1"/>
  <c r="I273" i="1"/>
  <c r="H273" i="1" s="1"/>
  <c r="AY272" i="1"/>
  <c r="AX272" i="1"/>
  <c r="AV272" i="1"/>
  <c r="AU272" i="1"/>
  <c r="AS272" i="1" s="1"/>
  <c r="AL272" i="1"/>
  <c r="AG272" i="1"/>
  <c r="J272" i="1" s="1"/>
  <c r="Y272" i="1"/>
  <c r="X272" i="1"/>
  <c r="S272" i="1"/>
  <c r="P272" i="1"/>
  <c r="I272" i="1"/>
  <c r="H272" i="1" s="1"/>
  <c r="AY271" i="1"/>
  <c r="AX271" i="1"/>
  <c r="AV271" i="1"/>
  <c r="AU271" i="1"/>
  <c r="AS271" i="1" s="1"/>
  <c r="AL271" i="1"/>
  <c r="I271" i="1" s="1"/>
  <c r="H271" i="1" s="1"/>
  <c r="AA271" i="1" s="1"/>
  <c r="AG271" i="1"/>
  <c r="J271" i="1" s="1"/>
  <c r="Y271" i="1"/>
  <c r="X271" i="1"/>
  <c r="W271" i="1" s="1"/>
  <c r="P271" i="1"/>
  <c r="AY270" i="1"/>
  <c r="AX270" i="1"/>
  <c r="AW270" i="1"/>
  <c r="AV270" i="1"/>
  <c r="AU270" i="1"/>
  <c r="AS270" i="1" s="1"/>
  <c r="AL270" i="1"/>
  <c r="I270" i="1" s="1"/>
  <c r="H270" i="1" s="1"/>
  <c r="AG270" i="1"/>
  <c r="J270" i="1" s="1"/>
  <c r="Y270" i="1"/>
  <c r="X270" i="1"/>
  <c r="W270" i="1" s="1"/>
  <c r="P270" i="1"/>
  <c r="AY269" i="1"/>
  <c r="AX269" i="1"/>
  <c r="AV269" i="1"/>
  <c r="AU269" i="1"/>
  <c r="AS269" i="1"/>
  <c r="AL269" i="1"/>
  <c r="I269" i="1" s="1"/>
  <c r="H269" i="1" s="1"/>
  <c r="AA269" i="1" s="1"/>
  <c r="AG269" i="1"/>
  <c r="Y269" i="1"/>
  <c r="X269" i="1"/>
  <c r="P269" i="1"/>
  <c r="J269" i="1"/>
  <c r="AY268" i="1"/>
  <c r="AX268" i="1"/>
  <c r="AV268" i="1"/>
  <c r="AU268" i="1"/>
  <c r="AS268" i="1"/>
  <c r="K268" i="1" s="1"/>
  <c r="AL268" i="1"/>
  <c r="I268" i="1" s="1"/>
  <c r="H268" i="1" s="1"/>
  <c r="AG268" i="1"/>
  <c r="J268" i="1" s="1"/>
  <c r="Y268" i="1"/>
  <c r="X268" i="1"/>
  <c r="S268" i="1"/>
  <c r="P268" i="1"/>
  <c r="AY267" i="1"/>
  <c r="S267" i="1" s="1"/>
  <c r="AX267" i="1"/>
  <c r="AV267" i="1"/>
  <c r="AU267" i="1"/>
  <c r="AS267" i="1"/>
  <c r="AL267" i="1"/>
  <c r="I267" i="1" s="1"/>
  <c r="H267" i="1" s="1"/>
  <c r="AG267" i="1"/>
  <c r="Y267" i="1"/>
  <c r="X267" i="1"/>
  <c r="W267" i="1"/>
  <c r="P267" i="1"/>
  <c r="J267" i="1"/>
  <c r="AY266" i="1"/>
  <c r="AX266" i="1"/>
  <c r="AV266" i="1"/>
  <c r="S266" i="1" s="1"/>
  <c r="AU266" i="1"/>
  <c r="AS266" i="1" s="1"/>
  <c r="AE266" i="1" s="1"/>
  <c r="AT266" i="1"/>
  <c r="AL266" i="1"/>
  <c r="AG266" i="1"/>
  <c r="J266" i="1" s="1"/>
  <c r="AF266" i="1"/>
  <c r="Y266" i="1"/>
  <c r="X266" i="1"/>
  <c r="P266" i="1"/>
  <c r="I266" i="1"/>
  <c r="H266" i="1"/>
  <c r="AY265" i="1"/>
  <c r="AX265" i="1"/>
  <c r="AV265" i="1"/>
  <c r="AW265" i="1" s="1"/>
  <c r="AU265" i="1"/>
  <c r="AS265" i="1" s="1"/>
  <c r="AL265" i="1"/>
  <c r="I265" i="1" s="1"/>
  <c r="H265" i="1" s="1"/>
  <c r="AG265" i="1"/>
  <c r="J265" i="1" s="1"/>
  <c r="Y265" i="1"/>
  <c r="X265" i="1"/>
  <c r="W265" i="1"/>
  <c r="P265" i="1"/>
  <c r="AY264" i="1"/>
  <c r="S264" i="1" s="1"/>
  <c r="AX264" i="1"/>
  <c r="AV264" i="1"/>
  <c r="AU264" i="1"/>
  <c r="AS264" i="1"/>
  <c r="AF264" i="1" s="1"/>
  <c r="AL264" i="1"/>
  <c r="AG264" i="1"/>
  <c r="J264" i="1" s="1"/>
  <c r="AA264" i="1"/>
  <c r="Y264" i="1"/>
  <c r="X264" i="1"/>
  <c r="P264" i="1"/>
  <c r="K264" i="1"/>
  <c r="I264" i="1"/>
  <c r="H264" i="1" s="1"/>
  <c r="AY263" i="1"/>
  <c r="AX263" i="1"/>
  <c r="AV263" i="1"/>
  <c r="AU263" i="1"/>
  <c r="AS263" i="1" s="1"/>
  <c r="AL263" i="1"/>
  <c r="I263" i="1" s="1"/>
  <c r="H263" i="1" s="1"/>
  <c r="AG263" i="1"/>
  <c r="J263" i="1" s="1"/>
  <c r="Y263" i="1"/>
  <c r="X263" i="1"/>
  <c r="W263" i="1"/>
  <c r="P263" i="1"/>
  <c r="N263" i="1"/>
  <c r="K263" i="1"/>
  <c r="AY262" i="1"/>
  <c r="AX262" i="1"/>
  <c r="AW262" i="1"/>
  <c r="AV262" i="1"/>
  <c r="S262" i="1" s="1"/>
  <c r="AU262" i="1"/>
  <c r="AS262" i="1" s="1"/>
  <c r="AL262" i="1"/>
  <c r="AG262" i="1"/>
  <c r="J262" i="1" s="1"/>
  <c r="Y262" i="1"/>
  <c r="X262" i="1"/>
  <c r="W262" i="1"/>
  <c r="P262" i="1"/>
  <c r="I262" i="1"/>
  <c r="H262" i="1"/>
  <c r="AY261" i="1"/>
  <c r="AX261" i="1"/>
  <c r="AV261" i="1"/>
  <c r="AU261" i="1"/>
  <c r="AS261" i="1"/>
  <c r="AL261" i="1"/>
  <c r="AG261" i="1"/>
  <c r="AE261" i="1"/>
  <c r="Y261" i="1"/>
  <c r="X261" i="1"/>
  <c r="W261" i="1" s="1"/>
  <c r="P261" i="1"/>
  <c r="J261" i="1"/>
  <c r="I261" i="1"/>
  <c r="H261" i="1" s="1"/>
  <c r="AA261" i="1" s="1"/>
  <c r="AY260" i="1"/>
  <c r="AX260" i="1"/>
  <c r="AV260" i="1"/>
  <c r="AU260" i="1"/>
  <c r="AS260" i="1" s="1"/>
  <c r="AF260" i="1" s="1"/>
  <c r="AL260" i="1"/>
  <c r="I260" i="1" s="1"/>
  <c r="AG260" i="1"/>
  <c r="J260" i="1" s="1"/>
  <c r="Y260" i="1"/>
  <c r="X260" i="1"/>
  <c r="S260" i="1"/>
  <c r="P260" i="1"/>
  <c r="H260" i="1"/>
  <c r="AY259" i="1"/>
  <c r="S259" i="1" s="1"/>
  <c r="AX259" i="1"/>
  <c r="AW259" i="1"/>
  <c r="AV259" i="1"/>
  <c r="AU259" i="1"/>
  <c r="AS259" i="1" s="1"/>
  <c r="AL259" i="1"/>
  <c r="I259" i="1" s="1"/>
  <c r="H259" i="1" s="1"/>
  <c r="AG259" i="1"/>
  <c r="AA259" i="1"/>
  <c r="Y259" i="1"/>
  <c r="X259" i="1"/>
  <c r="W259" i="1"/>
  <c r="P259" i="1"/>
  <c r="K259" i="1"/>
  <c r="J259" i="1"/>
  <c r="AY258" i="1"/>
  <c r="AX258" i="1"/>
  <c r="AW258" i="1" s="1"/>
  <c r="AV258" i="1"/>
  <c r="AU258" i="1"/>
  <c r="AS258" i="1" s="1"/>
  <c r="AL258" i="1"/>
  <c r="AG258" i="1"/>
  <c r="J258" i="1" s="1"/>
  <c r="Y258" i="1"/>
  <c r="X258" i="1"/>
  <c r="P258" i="1"/>
  <c r="I258" i="1"/>
  <c r="H258" i="1" s="1"/>
  <c r="AY257" i="1"/>
  <c r="AX257" i="1"/>
  <c r="AV257" i="1"/>
  <c r="AW257" i="1" s="1"/>
  <c r="AU257" i="1"/>
  <c r="AS257" i="1"/>
  <c r="AT257" i="1" s="1"/>
  <c r="AL257" i="1"/>
  <c r="AG257" i="1"/>
  <c r="J257" i="1" s="1"/>
  <c r="Y257" i="1"/>
  <c r="W257" i="1" s="1"/>
  <c r="X257" i="1"/>
  <c r="P257" i="1"/>
  <c r="I257" i="1"/>
  <c r="H257" i="1" s="1"/>
  <c r="AA257" i="1" s="1"/>
  <c r="AY256" i="1"/>
  <c r="AX256" i="1"/>
  <c r="AV256" i="1"/>
  <c r="AU256" i="1"/>
  <c r="AS256" i="1" s="1"/>
  <c r="AF256" i="1" s="1"/>
  <c r="AL256" i="1"/>
  <c r="AG256" i="1"/>
  <c r="J256" i="1" s="1"/>
  <c r="Y256" i="1"/>
  <c r="X256" i="1"/>
  <c r="W256" i="1" s="1"/>
  <c r="P256" i="1"/>
  <c r="I256" i="1"/>
  <c r="H256" i="1" s="1"/>
  <c r="AY255" i="1"/>
  <c r="AX255" i="1"/>
  <c r="AV255" i="1"/>
  <c r="AU255" i="1"/>
  <c r="AT255" i="1"/>
  <c r="AS255" i="1"/>
  <c r="AE255" i="1" s="1"/>
  <c r="AL255" i="1"/>
  <c r="I255" i="1" s="1"/>
  <c r="H255" i="1" s="1"/>
  <c r="AA255" i="1" s="1"/>
  <c r="AG255" i="1"/>
  <c r="Y255" i="1"/>
  <c r="X255" i="1"/>
  <c r="W255" i="1" s="1"/>
  <c r="P255" i="1"/>
  <c r="K255" i="1"/>
  <c r="J255" i="1"/>
  <c r="AY254" i="1"/>
  <c r="AX254" i="1"/>
  <c r="AV254" i="1"/>
  <c r="AU254" i="1"/>
  <c r="AS254" i="1" s="1"/>
  <c r="AL254" i="1"/>
  <c r="I254" i="1" s="1"/>
  <c r="H254" i="1" s="1"/>
  <c r="AG254" i="1"/>
  <c r="Y254" i="1"/>
  <c r="X254" i="1"/>
  <c r="P254" i="1"/>
  <c r="J254" i="1"/>
  <c r="AY253" i="1"/>
  <c r="S253" i="1" s="1"/>
  <c r="AX253" i="1"/>
  <c r="AV253" i="1"/>
  <c r="AU253" i="1"/>
  <c r="AS253" i="1"/>
  <c r="AL253" i="1"/>
  <c r="I253" i="1" s="1"/>
  <c r="H253" i="1" s="1"/>
  <c r="AG253" i="1"/>
  <c r="J253" i="1" s="1"/>
  <c r="Y253" i="1"/>
  <c r="X253" i="1"/>
  <c r="P253" i="1"/>
  <c r="AY252" i="1"/>
  <c r="AX252" i="1"/>
  <c r="AV252" i="1"/>
  <c r="AU252" i="1"/>
  <c r="AS252" i="1" s="1"/>
  <c r="AF252" i="1" s="1"/>
  <c r="AL252" i="1"/>
  <c r="I252" i="1" s="1"/>
  <c r="H252" i="1" s="1"/>
  <c r="AG252" i="1"/>
  <c r="J252" i="1" s="1"/>
  <c r="Y252" i="1"/>
  <c r="X252" i="1"/>
  <c r="P252" i="1"/>
  <c r="AY251" i="1"/>
  <c r="AX251" i="1"/>
  <c r="AV251" i="1"/>
  <c r="AU251" i="1"/>
  <c r="AS251" i="1"/>
  <c r="AT251" i="1" s="1"/>
  <c r="AL251" i="1"/>
  <c r="I251" i="1" s="1"/>
  <c r="AG251" i="1"/>
  <c r="J251" i="1" s="1"/>
  <c r="AF251" i="1"/>
  <c r="AE251" i="1"/>
  <c r="Y251" i="1"/>
  <c r="X251" i="1"/>
  <c r="W251" i="1" s="1"/>
  <c r="P251" i="1"/>
  <c r="N251" i="1"/>
  <c r="H251" i="1"/>
  <c r="AY250" i="1"/>
  <c r="AX250" i="1"/>
  <c r="AV250" i="1"/>
  <c r="AU250" i="1"/>
  <c r="AS250" i="1" s="1"/>
  <c r="AT250" i="1" s="1"/>
  <c r="AL250" i="1"/>
  <c r="I250" i="1" s="1"/>
  <c r="H250" i="1" s="1"/>
  <c r="AG250" i="1"/>
  <c r="J250" i="1" s="1"/>
  <c r="AF250" i="1"/>
  <c r="AE250" i="1"/>
  <c r="Y250" i="1"/>
  <c r="X250" i="1"/>
  <c r="W250" i="1" s="1"/>
  <c r="P250" i="1"/>
  <c r="N250" i="1"/>
  <c r="K250" i="1"/>
  <c r="AY249" i="1"/>
  <c r="AX249" i="1"/>
  <c r="AV249" i="1"/>
  <c r="AU249" i="1"/>
  <c r="AS249" i="1" s="1"/>
  <c r="AL249" i="1"/>
  <c r="I249" i="1" s="1"/>
  <c r="H249" i="1" s="1"/>
  <c r="AG249" i="1"/>
  <c r="J249" i="1" s="1"/>
  <c r="Y249" i="1"/>
  <c r="X249" i="1"/>
  <c r="P249" i="1"/>
  <c r="AY248" i="1"/>
  <c r="AX248" i="1"/>
  <c r="AV248" i="1"/>
  <c r="AU248" i="1"/>
  <c r="AS248" i="1" s="1"/>
  <c r="K248" i="1" s="1"/>
  <c r="AL248" i="1"/>
  <c r="I248" i="1" s="1"/>
  <c r="H248" i="1" s="1"/>
  <c r="AG248" i="1"/>
  <c r="J248" i="1" s="1"/>
  <c r="Y248" i="1"/>
  <c r="X248" i="1"/>
  <c r="W248" i="1" s="1"/>
  <c r="S248" i="1"/>
  <c r="P248" i="1"/>
  <c r="AY247" i="1"/>
  <c r="AX247" i="1"/>
  <c r="AV247" i="1"/>
  <c r="AW247" i="1" s="1"/>
  <c r="AU247" i="1"/>
  <c r="AS247" i="1" s="1"/>
  <c r="AT247" i="1"/>
  <c r="AL247" i="1"/>
  <c r="I247" i="1" s="1"/>
  <c r="H247" i="1" s="1"/>
  <c r="AG247" i="1"/>
  <c r="J247" i="1" s="1"/>
  <c r="Y247" i="1"/>
  <c r="X247" i="1"/>
  <c r="P247" i="1"/>
  <c r="AY246" i="1"/>
  <c r="AX246" i="1"/>
  <c r="AV246" i="1"/>
  <c r="AU246" i="1"/>
  <c r="AS246" i="1"/>
  <c r="AL246" i="1"/>
  <c r="I246" i="1" s="1"/>
  <c r="H246" i="1" s="1"/>
  <c r="AG246" i="1"/>
  <c r="AA246" i="1"/>
  <c r="Y246" i="1"/>
  <c r="X246" i="1"/>
  <c r="W246" i="1"/>
  <c r="P246" i="1"/>
  <c r="J246" i="1"/>
  <c r="AY245" i="1"/>
  <c r="AX245" i="1"/>
  <c r="AV245" i="1"/>
  <c r="AU245" i="1"/>
  <c r="AS245" i="1" s="1"/>
  <c r="AL245" i="1"/>
  <c r="I245" i="1" s="1"/>
  <c r="H245" i="1" s="1"/>
  <c r="AG245" i="1"/>
  <c r="J245" i="1" s="1"/>
  <c r="Y245" i="1"/>
  <c r="X245" i="1"/>
  <c r="P245" i="1"/>
  <c r="AY244" i="1"/>
  <c r="AX244" i="1"/>
  <c r="AV244" i="1"/>
  <c r="AW244" i="1" s="1"/>
  <c r="AU244" i="1"/>
  <c r="AS244" i="1" s="1"/>
  <c r="AL244" i="1"/>
  <c r="I244" i="1" s="1"/>
  <c r="H244" i="1" s="1"/>
  <c r="AG244" i="1"/>
  <c r="Y244" i="1"/>
  <c r="X244" i="1"/>
  <c r="W244" i="1" s="1"/>
  <c r="S244" i="1"/>
  <c r="P244" i="1"/>
  <c r="J244" i="1"/>
  <c r="AY243" i="1"/>
  <c r="AX243" i="1"/>
  <c r="AV243" i="1"/>
  <c r="AW243" i="1" s="1"/>
  <c r="AU243" i="1"/>
  <c r="AS243" i="1" s="1"/>
  <c r="AT243" i="1"/>
  <c r="AL243" i="1"/>
  <c r="I243" i="1" s="1"/>
  <c r="H243" i="1" s="1"/>
  <c r="AA243" i="1" s="1"/>
  <c r="AG243" i="1"/>
  <c r="J243" i="1" s="1"/>
  <c r="Y243" i="1"/>
  <c r="X243" i="1"/>
  <c r="P243" i="1"/>
  <c r="AY242" i="1"/>
  <c r="AX242" i="1"/>
  <c r="AV242" i="1"/>
  <c r="S242" i="1" s="1"/>
  <c r="T242" i="1" s="1"/>
  <c r="U242" i="1" s="1"/>
  <c r="AU242" i="1"/>
  <c r="AS242" i="1"/>
  <c r="AL242" i="1"/>
  <c r="I242" i="1" s="1"/>
  <c r="H242" i="1" s="1"/>
  <c r="AG242" i="1"/>
  <c r="AE242" i="1"/>
  <c r="AA242" i="1"/>
  <c r="Y242" i="1"/>
  <c r="X242" i="1"/>
  <c r="W242" i="1" s="1"/>
  <c r="P242" i="1"/>
  <c r="N242" i="1"/>
  <c r="J242" i="1"/>
  <c r="AY241" i="1"/>
  <c r="AX241" i="1"/>
  <c r="AV241" i="1"/>
  <c r="AU241" i="1"/>
  <c r="AS241" i="1" s="1"/>
  <c r="AL241" i="1"/>
  <c r="I241" i="1" s="1"/>
  <c r="H241" i="1" s="1"/>
  <c r="AG241" i="1"/>
  <c r="J241" i="1" s="1"/>
  <c r="Y241" i="1"/>
  <c r="X241" i="1"/>
  <c r="P241" i="1"/>
  <c r="AY240" i="1"/>
  <c r="AX240" i="1"/>
  <c r="AV240" i="1"/>
  <c r="AU240" i="1"/>
  <c r="AS240" i="1"/>
  <c r="AL240" i="1"/>
  <c r="I240" i="1" s="1"/>
  <c r="H240" i="1" s="1"/>
  <c r="AG240" i="1"/>
  <c r="J240" i="1" s="1"/>
  <c r="Y240" i="1"/>
  <c r="X240" i="1"/>
  <c r="W240" i="1"/>
  <c r="S240" i="1"/>
  <c r="P240" i="1"/>
  <c r="AY239" i="1"/>
  <c r="AX239" i="1"/>
  <c r="AV239" i="1"/>
  <c r="AW239" i="1" s="1"/>
  <c r="AU239" i="1"/>
  <c r="AS239" i="1" s="1"/>
  <c r="AT239" i="1" s="1"/>
  <c r="AL239" i="1"/>
  <c r="AG239" i="1"/>
  <c r="J239" i="1" s="1"/>
  <c r="Y239" i="1"/>
  <c r="X239" i="1"/>
  <c r="S239" i="1"/>
  <c r="T239" i="1" s="1"/>
  <c r="U239" i="1" s="1"/>
  <c r="P239" i="1"/>
  <c r="N239" i="1"/>
  <c r="I239" i="1"/>
  <c r="H239" i="1" s="1"/>
  <c r="AA239" i="1" s="1"/>
  <c r="AY238" i="1"/>
  <c r="AX238" i="1"/>
  <c r="AV238" i="1"/>
  <c r="AU238" i="1"/>
  <c r="AS238" i="1" s="1"/>
  <c r="AL238" i="1"/>
  <c r="I238" i="1" s="1"/>
  <c r="H238" i="1" s="1"/>
  <c r="AG238" i="1"/>
  <c r="J238" i="1" s="1"/>
  <c r="AA238" i="1"/>
  <c r="Y238" i="1"/>
  <c r="X238" i="1"/>
  <c r="P238" i="1"/>
  <c r="AY237" i="1"/>
  <c r="AX237" i="1"/>
  <c r="AV237" i="1"/>
  <c r="AU237" i="1"/>
  <c r="AS237" i="1" s="1"/>
  <c r="AL237" i="1"/>
  <c r="I237" i="1" s="1"/>
  <c r="H237" i="1" s="1"/>
  <c r="AG237" i="1"/>
  <c r="J237" i="1" s="1"/>
  <c r="Y237" i="1"/>
  <c r="X237" i="1"/>
  <c r="W237" i="1" s="1"/>
  <c r="P237" i="1"/>
  <c r="N237" i="1"/>
  <c r="AY236" i="1"/>
  <c r="AX236" i="1"/>
  <c r="AW236" i="1"/>
  <c r="AV236" i="1"/>
  <c r="AU236" i="1"/>
  <c r="AS236" i="1" s="1"/>
  <c r="AL236" i="1"/>
  <c r="I236" i="1" s="1"/>
  <c r="H236" i="1" s="1"/>
  <c r="AA236" i="1" s="1"/>
  <c r="AG236" i="1"/>
  <c r="J236" i="1" s="1"/>
  <c r="Y236" i="1"/>
  <c r="X236" i="1"/>
  <c r="S236" i="1"/>
  <c r="P236" i="1"/>
  <c r="AY235" i="1"/>
  <c r="S235" i="1" s="1"/>
  <c r="AX235" i="1"/>
  <c r="AV235" i="1"/>
  <c r="AU235" i="1"/>
  <c r="AS235" i="1" s="1"/>
  <c r="AL235" i="1"/>
  <c r="I235" i="1" s="1"/>
  <c r="H235" i="1" s="1"/>
  <c r="AA235" i="1" s="1"/>
  <c r="AG235" i="1"/>
  <c r="J235" i="1" s="1"/>
  <c r="Y235" i="1"/>
  <c r="X235" i="1"/>
  <c r="W235" i="1" s="1"/>
  <c r="P235" i="1"/>
  <c r="AY234" i="1"/>
  <c r="AX234" i="1"/>
  <c r="AV234" i="1"/>
  <c r="AU234" i="1"/>
  <c r="AS234" i="1" s="1"/>
  <c r="AL234" i="1"/>
  <c r="I234" i="1" s="1"/>
  <c r="H234" i="1" s="1"/>
  <c r="AG234" i="1"/>
  <c r="Y234" i="1"/>
  <c r="X234" i="1"/>
  <c r="W234" i="1"/>
  <c r="P234" i="1"/>
  <c r="J234" i="1"/>
  <c r="AY233" i="1"/>
  <c r="AX233" i="1"/>
  <c r="AV233" i="1"/>
  <c r="AU233" i="1"/>
  <c r="AS233" i="1" s="1"/>
  <c r="AF233" i="1" s="1"/>
  <c r="AL233" i="1"/>
  <c r="I233" i="1" s="1"/>
  <c r="H233" i="1" s="1"/>
  <c r="AG233" i="1"/>
  <c r="J233" i="1" s="1"/>
  <c r="AE233" i="1"/>
  <c r="Y233" i="1"/>
  <c r="X233" i="1"/>
  <c r="P233" i="1"/>
  <c r="AY232" i="1"/>
  <c r="AX232" i="1"/>
  <c r="AW232" i="1" s="1"/>
  <c r="AV232" i="1"/>
  <c r="AU232" i="1"/>
  <c r="AS232" i="1" s="1"/>
  <c r="AL232" i="1"/>
  <c r="I232" i="1" s="1"/>
  <c r="H232" i="1" s="1"/>
  <c r="AG232" i="1"/>
  <c r="J232" i="1" s="1"/>
  <c r="Y232" i="1"/>
  <c r="X232" i="1"/>
  <c r="S232" i="1"/>
  <c r="P232" i="1"/>
  <c r="AY231" i="1"/>
  <c r="AX231" i="1"/>
  <c r="AV231" i="1"/>
  <c r="AW231" i="1" s="1"/>
  <c r="AU231" i="1"/>
  <c r="AS231" i="1" s="1"/>
  <c r="K231" i="1" s="1"/>
  <c r="AL231" i="1"/>
  <c r="I231" i="1" s="1"/>
  <c r="H231" i="1" s="1"/>
  <c r="AG231" i="1"/>
  <c r="Y231" i="1"/>
  <c r="X231" i="1"/>
  <c r="P231" i="1"/>
  <c r="J231" i="1"/>
  <c r="AY230" i="1"/>
  <c r="AX230" i="1"/>
  <c r="AV230" i="1"/>
  <c r="S230" i="1" s="1"/>
  <c r="AU230" i="1"/>
  <c r="AS230" i="1" s="1"/>
  <c r="AT230" i="1"/>
  <c r="AL230" i="1"/>
  <c r="I230" i="1" s="1"/>
  <c r="AG230" i="1"/>
  <c r="AF230" i="1"/>
  <c r="AE230" i="1"/>
  <c r="Y230" i="1"/>
  <c r="X230" i="1"/>
  <c r="W230" i="1" s="1"/>
  <c r="P230" i="1"/>
  <c r="J230" i="1"/>
  <c r="H230" i="1"/>
  <c r="AY229" i="1"/>
  <c r="AX229" i="1"/>
  <c r="AW229" i="1" s="1"/>
  <c r="AV229" i="1"/>
  <c r="AU229" i="1"/>
  <c r="AS229" i="1" s="1"/>
  <c r="AL229" i="1"/>
  <c r="AG229" i="1"/>
  <c r="J229" i="1" s="1"/>
  <c r="Y229" i="1"/>
  <c r="X229" i="1"/>
  <c r="W229" i="1"/>
  <c r="P229" i="1"/>
  <c r="I229" i="1"/>
  <c r="H229" i="1"/>
  <c r="AY228" i="1"/>
  <c r="AX228" i="1"/>
  <c r="AV228" i="1"/>
  <c r="AU228" i="1"/>
  <c r="AS228" i="1"/>
  <c r="AL228" i="1"/>
  <c r="I228" i="1" s="1"/>
  <c r="H228" i="1" s="1"/>
  <c r="AG228" i="1"/>
  <c r="J228" i="1" s="1"/>
  <c r="Y228" i="1"/>
  <c r="W228" i="1" s="1"/>
  <c r="X228" i="1"/>
  <c r="P228" i="1"/>
  <c r="AY227" i="1"/>
  <c r="AX227" i="1"/>
  <c r="AV227" i="1"/>
  <c r="AU227" i="1"/>
  <c r="AS227" i="1" s="1"/>
  <c r="AL227" i="1"/>
  <c r="I227" i="1" s="1"/>
  <c r="H227" i="1" s="1"/>
  <c r="AG227" i="1"/>
  <c r="AA227" i="1"/>
  <c r="Y227" i="1"/>
  <c r="X227" i="1"/>
  <c r="W227" i="1" s="1"/>
  <c r="P227" i="1"/>
  <c r="J227" i="1"/>
  <c r="AY226" i="1"/>
  <c r="AX226" i="1"/>
  <c r="AV226" i="1"/>
  <c r="AU226" i="1"/>
  <c r="AS226" i="1" s="1"/>
  <c r="AT226" i="1" s="1"/>
  <c r="AL226" i="1"/>
  <c r="I226" i="1" s="1"/>
  <c r="H226" i="1" s="1"/>
  <c r="AG226" i="1"/>
  <c r="J226" i="1" s="1"/>
  <c r="AE226" i="1"/>
  <c r="Y226" i="1"/>
  <c r="X226" i="1"/>
  <c r="P226" i="1"/>
  <c r="AY225" i="1"/>
  <c r="AX225" i="1"/>
  <c r="AV225" i="1"/>
  <c r="S225" i="1" s="1"/>
  <c r="AU225" i="1"/>
  <c r="AS225" i="1" s="1"/>
  <c r="AT225" i="1"/>
  <c r="AL225" i="1"/>
  <c r="AG225" i="1"/>
  <c r="J225" i="1" s="1"/>
  <c r="Y225" i="1"/>
  <c r="X225" i="1"/>
  <c r="P225" i="1"/>
  <c r="I225" i="1"/>
  <c r="H225" i="1" s="1"/>
  <c r="AA225" i="1" s="1"/>
  <c r="AY224" i="1"/>
  <c r="S224" i="1" s="1"/>
  <c r="AX224" i="1"/>
  <c r="AV224" i="1"/>
  <c r="AW224" i="1" s="1"/>
  <c r="AU224" i="1"/>
  <c r="AS224" i="1"/>
  <c r="AL224" i="1"/>
  <c r="AG224" i="1"/>
  <c r="J224" i="1" s="1"/>
  <c r="Y224" i="1"/>
  <c r="X224" i="1"/>
  <c r="W224" i="1" s="1"/>
  <c r="P224" i="1"/>
  <c r="I224" i="1"/>
  <c r="H224" i="1"/>
  <c r="AY223" i="1"/>
  <c r="AX223" i="1"/>
  <c r="AV223" i="1"/>
  <c r="AU223" i="1"/>
  <c r="AS223" i="1" s="1"/>
  <c r="AL223" i="1"/>
  <c r="I223" i="1" s="1"/>
  <c r="H223" i="1" s="1"/>
  <c r="AG223" i="1"/>
  <c r="Y223" i="1"/>
  <c r="X223" i="1"/>
  <c r="P223" i="1"/>
  <c r="J223" i="1"/>
  <c r="AY222" i="1"/>
  <c r="AX222" i="1"/>
  <c r="AW222" i="1"/>
  <c r="AV222" i="1"/>
  <c r="AU222" i="1"/>
  <c r="AS222" i="1" s="1"/>
  <c r="AT222" i="1" s="1"/>
  <c r="AL222" i="1"/>
  <c r="I222" i="1" s="1"/>
  <c r="AG222" i="1"/>
  <c r="AE222" i="1"/>
  <c r="Y222" i="1"/>
  <c r="X222" i="1"/>
  <c r="W222" i="1"/>
  <c r="P222" i="1"/>
  <c r="J222" i="1"/>
  <c r="H222" i="1"/>
  <c r="AY221" i="1"/>
  <c r="AX221" i="1"/>
  <c r="AW221" i="1"/>
  <c r="AV221" i="1"/>
  <c r="AU221" i="1"/>
  <c r="AS221" i="1"/>
  <c r="AL221" i="1"/>
  <c r="I221" i="1" s="1"/>
  <c r="H221" i="1" s="1"/>
  <c r="AG221" i="1"/>
  <c r="J221" i="1" s="1"/>
  <c r="Y221" i="1"/>
  <c r="X221" i="1"/>
  <c r="W221" i="1" s="1"/>
  <c r="P221" i="1"/>
  <c r="AY220" i="1"/>
  <c r="AX220" i="1"/>
  <c r="AV220" i="1"/>
  <c r="AU220" i="1"/>
  <c r="AS220" i="1"/>
  <c r="AL220" i="1"/>
  <c r="AG220" i="1"/>
  <c r="J220" i="1" s="1"/>
  <c r="AA220" i="1"/>
  <c r="Y220" i="1"/>
  <c r="X220" i="1"/>
  <c r="S220" i="1"/>
  <c r="P220" i="1"/>
  <c r="I220" i="1"/>
  <c r="H220" i="1" s="1"/>
  <c r="AY219" i="1"/>
  <c r="AX219" i="1"/>
  <c r="AV219" i="1"/>
  <c r="AU219" i="1"/>
  <c r="AS219" i="1" s="1"/>
  <c r="AL219" i="1"/>
  <c r="I219" i="1" s="1"/>
  <c r="H219" i="1" s="1"/>
  <c r="AG219" i="1"/>
  <c r="AA219" i="1"/>
  <c r="Y219" i="1"/>
  <c r="X219" i="1"/>
  <c r="W219" i="1" s="1"/>
  <c r="P219" i="1"/>
  <c r="J219" i="1"/>
  <c r="AY218" i="1"/>
  <c r="AX218" i="1"/>
  <c r="AV218" i="1"/>
  <c r="AU218" i="1"/>
  <c r="AS218" i="1" s="1"/>
  <c r="AL218" i="1"/>
  <c r="I218" i="1" s="1"/>
  <c r="AG218" i="1"/>
  <c r="J218" i="1" s="1"/>
  <c r="Y218" i="1"/>
  <c r="X218" i="1"/>
  <c r="P218" i="1"/>
  <c r="H218" i="1"/>
  <c r="AY217" i="1"/>
  <c r="AX217" i="1"/>
  <c r="AW217" i="1" s="1"/>
  <c r="AV217" i="1"/>
  <c r="AU217" i="1"/>
  <c r="AS217" i="1" s="1"/>
  <c r="AL217" i="1"/>
  <c r="I217" i="1" s="1"/>
  <c r="H217" i="1" s="1"/>
  <c r="AG217" i="1"/>
  <c r="J217" i="1" s="1"/>
  <c r="Y217" i="1"/>
  <c r="X217" i="1"/>
  <c r="P217" i="1"/>
  <c r="AY216" i="1"/>
  <c r="AX216" i="1"/>
  <c r="AV216" i="1"/>
  <c r="AU216" i="1"/>
  <c r="AS216" i="1"/>
  <c r="AT216" i="1" s="1"/>
  <c r="AL216" i="1"/>
  <c r="I216" i="1" s="1"/>
  <c r="H216" i="1" s="1"/>
  <c r="AG216" i="1"/>
  <c r="J216" i="1" s="1"/>
  <c r="Y216" i="1"/>
  <c r="X216" i="1"/>
  <c r="S216" i="1"/>
  <c r="P216" i="1"/>
  <c r="AY215" i="1"/>
  <c r="AX215" i="1"/>
  <c r="AV215" i="1"/>
  <c r="AU215" i="1"/>
  <c r="AS215" i="1" s="1"/>
  <c r="AL215" i="1"/>
  <c r="I215" i="1" s="1"/>
  <c r="H215" i="1" s="1"/>
  <c r="AA215" i="1" s="1"/>
  <c r="AG215" i="1"/>
  <c r="Y215" i="1"/>
  <c r="X215" i="1"/>
  <c r="W215" i="1" s="1"/>
  <c r="P215" i="1"/>
  <c r="J215" i="1"/>
  <c r="AY214" i="1"/>
  <c r="AX214" i="1"/>
  <c r="AV214" i="1"/>
  <c r="S214" i="1" s="1"/>
  <c r="AU214" i="1"/>
  <c r="AS214" i="1" s="1"/>
  <c r="AF214" i="1" s="1"/>
  <c r="AL214" i="1"/>
  <c r="I214" i="1" s="1"/>
  <c r="H214" i="1" s="1"/>
  <c r="AG214" i="1"/>
  <c r="AE214" i="1"/>
  <c r="Y214" i="1"/>
  <c r="X214" i="1"/>
  <c r="P214" i="1"/>
  <c r="J214" i="1"/>
  <c r="AY213" i="1"/>
  <c r="AX213" i="1"/>
  <c r="AV213" i="1"/>
  <c r="S213" i="1" s="1"/>
  <c r="AU213" i="1"/>
  <c r="AS213" i="1" s="1"/>
  <c r="AL213" i="1"/>
  <c r="I213" i="1" s="1"/>
  <c r="H213" i="1" s="1"/>
  <c r="AA213" i="1" s="1"/>
  <c r="AG213" i="1"/>
  <c r="Y213" i="1"/>
  <c r="X213" i="1"/>
  <c r="P213" i="1"/>
  <c r="J213" i="1"/>
  <c r="AY212" i="1"/>
  <c r="AX212" i="1"/>
  <c r="AV212" i="1"/>
  <c r="AU212" i="1"/>
  <c r="AS212" i="1" s="1"/>
  <c r="AF212" i="1" s="1"/>
  <c r="AT212" i="1"/>
  <c r="AL212" i="1"/>
  <c r="I212" i="1" s="1"/>
  <c r="H212" i="1" s="1"/>
  <c r="AG212" i="1"/>
  <c r="J212" i="1" s="1"/>
  <c r="Y212" i="1"/>
  <c r="X212" i="1"/>
  <c r="P212" i="1"/>
  <c r="AY211" i="1"/>
  <c r="S211" i="1" s="1"/>
  <c r="AX211" i="1"/>
  <c r="AV211" i="1"/>
  <c r="AU211" i="1"/>
  <c r="AS211" i="1" s="1"/>
  <c r="AL211" i="1"/>
  <c r="I211" i="1" s="1"/>
  <c r="H211" i="1" s="1"/>
  <c r="AA211" i="1" s="1"/>
  <c r="AG211" i="1"/>
  <c r="J211" i="1" s="1"/>
  <c r="Y211" i="1"/>
  <c r="X211" i="1"/>
  <c r="P211" i="1"/>
  <c r="AY210" i="1"/>
  <c r="AX210" i="1"/>
  <c r="AW210" i="1" s="1"/>
  <c r="AV210" i="1"/>
  <c r="AU210" i="1"/>
  <c r="AS210" i="1" s="1"/>
  <c r="AT210" i="1"/>
  <c r="AL210" i="1"/>
  <c r="I210" i="1" s="1"/>
  <c r="AG210" i="1"/>
  <c r="Y210" i="1"/>
  <c r="X210" i="1"/>
  <c r="W210" i="1" s="1"/>
  <c r="P210" i="1"/>
  <c r="J210" i="1"/>
  <c r="H210" i="1"/>
  <c r="AY209" i="1"/>
  <c r="AX209" i="1"/>
  <c r="AV209" i="1"/>
  <c r="AW209" i="1" s="1"/>
  <c r="AU209" i="1"/>
  <c r="AS209" i="1"/>
  <c r="K209" i="1" s="1"/>
  <c r="AL209" i="1"/>
  <c r="I209" i="1" s="1"/>
  <c r="H209" i="1" s="1"/>
  <c r="AA209" i="1" s="1"/>
  <c r="AG209" i="1"/>
  <c r="Y209" i="1"/>
  <c r="X209" i="1"/>
  <c r="W209" i="1"/>
  <c r="P209" i="1"/>
  <c r="J209" i="1"/>
  <c r="AY208" i="1"/>
  <c r="AX208" i="1"/>
  <c r="AV208" i="1"/>
  <c r="AU208" i="1"/>
  <c r="AS208" i="1"/>
  <c r="AL208" i="1"/>
  <c r="AG208" i="1"/>
  <c r="J208" i="1" s="1"/>
  <c r="Y208" i="1"/>
  <c r="X208" i="1"/>
  <c r="P208" i="1"/>
  <c r="I208" i="1"/>
  <c r="H208" i="1" s="1"/>
  <c r="AY207" i="1"/>
  <c r="AX207" i="1"/>
  <c r="AV207" i="1"/>
  <c r="AU207" i="1"/>
  <c r="AS207" i="1" s="1"/>
  <c r="AL207" i="1"/>
  <c r="I207" i="1" s="1"/>
  <c r="H207" i="1" s="1"/>
  <c r="AG207" i="1"/>
  <c r="AA207" i="1"/>
  <c r="Y207" i="1"/>
  <c r="X207" i="1"/>
  <c r="W207" i="1" s="1"/>
  <c r="P207" i="1"/>
  <c r="J207" i="1"/>
  <c r="AY206" i="1"/>
  <c r="AX206" i="1"/>
  <c r="AV206" i="1"/>
  <c r="AU206" i="1"/>
  <c r="AS206" i="1" s="1"/>
  <c r="AF206" i="1" s="1"/>
  <c r="AT206" i="1"/>
  <c r="AL206" i="1"/>
  <c r="I206" i="1" s="1"/>
  <c r="AG206" i="1"/>
  <c r="J206" i="1" s="1"/>
  <c r="Y206" i="1"/>
  <c r="X206" i="1"/>
  <c r="W206" i="1" s="1"/>
  <c r="P206" i="1"/>
  <c r="H206" i="1"/>
  <c r="AY205" i="1"/>
  <c r="AX205" i="1"/>
  <c r="AV205" i="1"/>
  <c r="AU205" i="1"/>
  <c r="AT205" i="1"/>
  <c r="AS205" i="1"/>
  <c r="AF205" i="1" s="1"/>
  <c r="AL205" i="1"/>
  <c r="I205" i="1" s="1"/>
  <c r="H205" i="1" s="1"/>
  <c r="AG205" i="1"/>
  <c r="J205" i="1" s="1"/>
  <c r="AE205" i="1"/>
  <c r="Y205" i="1"/>
  <c r="X205" i="1"/>
  <c r="P205" i="1"/>
  <c r="N205" i="1"/>
  <c r="K205" i="1"/>
  <c r="AY204" i="1"/>
  <c r="AX204" i="1"/>
  <c r="AV204" i="1"/>
  <c r="AU204" i="1"/>
  <c r="AS204" i="1" s="1"/>
  <c r="K204" i="1" s="1"/>
  <c r="AL204" i="1"/>
  <c r="AG204" i="1"/>
  <c r="J204" i="1" s="1"/>
  <c r="Y204" i="1"/>
  <c r="X204" i="1"/>
  <c r="P204" i="1"/>
  <c r="I204" i="1"/>
  <c r="H204" i="1" s="1"/>
  <c r="AA204" i="1" s="1"/>
  <c r="AY203" i="1"/>
  <c r="AX203" i="1"/>
  <c r="AV203" i="1"/>
  <c r="AU203" i="1"/>
  <c r="AS203" i="1"/>
  <c r="AL203" i="1"/>
  <c r="I203" i="1" s="1"/>
  <c r="H203" i="1" s="1"/>
  <c r="AG203" i="1"/>
  <c r="Y203" i="1"/>
  <c r="X203" i="1"/>
  <c r="S203" i="1"/>
  <c r="P203" i="1"/>
  <c r="J203" i="1"/>
  <c r="AY202" i="1"/>
  <c r="AX202" i="1"/>
  <c r="AV202" i="1"/>
  <c r="AU202" i="1"/>
  <c r="AS202" i="1" s="1"/>
  <c r="AL202" i="1"/>
  <c r="I202" i="1" s="1"/>
  <c r="H202" i="1" s="1"/>
  <c r="AG202" i="1"/>
  <c r="J202" i="1" s="1"/>
  <c r="Y202" i="1"/>
  <c r="X202" i="1"/>
  <c r="W202" i="1" s="1"/>
  <c r="P202" i="1"/>
  <c r="AY201" i="1"/>
  <c r="AX201" i="1"/>
  <c r="AW201" i="1"/>
  <c r="AV201" i="1"/>
  <c r="AU201" i="1"/>
  <c r="AS201" i="1" s="1"/>
  <c r="AL201" i="1"/>
  <c r="I201" i="1" s="1"/>
  <c r="H201" i="1" s="1"/>
  <c r="AG201" i="1"/>
  <c r="J201" i="1" s="1"/>
  <c r="Y201" i="1"/>
  <c r="X201" i="1"/>
  <c r="P201" i="1"/>
  <c r="AY200" i="1"/>
  <c r="AX200" i="1"/>
  <c r="AV200" i="1"/>
  <c r="AU200" i="1"/>
  <c r="AS200" i="1"/>
  <c r="N200" i="1" s="1"/>
  <c r="AL200" i="1"/>
  <c r="I200" i="1" s="1"/>
  <c r="H200" i="1" s="1"/>
  <c r="AG200" i="1"/>
  <c r="J200" i="1" s="1"/>
  <c r="Y200" i="1"/>
  <c r="X200" i="1"/>
  <c r="P200" i="1"/>
  <c r="AY199" i="1"/>
  <c r="AX199" i="1"/>
  <c r="AV199" i="1"/>
  <c r="AU199" i="1"/>
  <c r="AS199" i="1"/>
  <c r="K199" i="1" s="1"/>
  <c r="AL199" i="1"/>
  <c r="I199" i="1" s="1"/>
  <c r="H199" i="1" s="1"/>
  <c r="AG199" i="1"/>
  <c r="J199" i="1" s="1"/>
  <c r="Y199" i="1"/>
  <c r="X199" i="1"/>
  <c r="W199" i="1" s="1"/>
  <c r="P199" i="1"/>
  <c r="AY198" i="1"/>
  <c r="AX198" i="1"/>
  <c r="AV198" i="1"/>
  <c r="AU198" i="1"/>
  <c r="AS198" i="1" s="1"/>
  <c r="AL198" i="1"/>
  <c r="I198" i="1" s="1"/>
  <c r="H198" i="1" s="1"/>
  <c r="AG198" i="1"/>
  <c r="Y198" i="1"/>
  <c r="X198" i="1"/>
  <c r="W198" i="1"/>
  <c r="P198" i="1"/>
  <c r="J198" i="1"/>
  <c r="AY197" i="1"/>
  <c r="AX197" i="1"/>
  <c r="AV197" i="1"/>
  <c r="AW197" i="1" s="1"/>
  <c r="AU197" i="1"/>
  <c r="AS197" i="1" s="1"/>
  <c r="AT197" i="1"/>
  <c r="AL197" i="1"/>
  <c r="I197" i="1" s="1"/>
  <c r="H197" i="1" s="1"/>
  <c r="AG197" i="1"/>
  <c r="J197" i="1" s="1"/>
  <c r="AE197" i="1"/>
  <c r="Y197" i="1"/>
  <c r="X197" i="1"/>
  <c r="P197" i="1"/>
  <c r="K197" i="1"/>
  <c r="AY196" i="1"/>
  <c r="AX196" i="1"/>
  <c r="AV196" i="1"/>
  <c r="AU196" i="1"/>
  <c r="AS196" i="1" s="1"/>
  <c r="AL196" i="1"/>
  <c r="AG196" i="1"/>
  <c r="Y196" i="1"/>
  <c r="X196" i="1"/>
  <c r="P196" i="1"/>
  <c r="N196" i="1"/>
  <c r="J196" i="1"/>
  <c r="I196" i="1"/>
  <c r="H196" i="1" s="1"/>
  <c r="AY195" i="1"/>
  <c r="AX195" i="1"/>
  <c r="AV195" i="1"/>
  <c r="AU195" i="1"/>
  <c r="AS195" i="1" s="1"/>
  <c r="AL195" i="1"/>
  <c r="I195" i="1" s="1"/>
  <c r="H195" i="1" s="1"/>
  <c r="AG195" i="1"/>
  <c r="J195" i="1" s="1"/>
  <c r="Y195" i="1"/>
  <c r="X195" i="1"/>
  <c r="P195" i="1"/>
  <c r="AY194" i="1"/>
  <c r="AX194" i="1"/>
  <c r="AV194" i="1"/>
  <c r="AU194" i="1"/>
  <c r="AS194" i="1" s="1"/>
  <c r="K194" i="1" s="1"/>
  <c r="AT194" i="1"/>
  <c r="AL194" i="1"/>
  <c r="I194" i="1" s="1"/>
  <c r="H194" i="1" s="1"/>
  <c r="AG194" i="1"/>
  <c r="AF194" i="1"/>
  <c r="AE194" i="1"/>
  <c r="Y194" i="1"/>
  <c r="X194" i="1"/>
  <c r="W194" i="1" s="1"/>
  <c r="P194" i="1"/>
  <c r="J194" i="1"/>
  <c r="AY193" i="1"/>
  <c r="AX193" i="1"/>
  <c r="AV193" i="1"/>
  <c r="AW193" i="1" s="1"/>
  <c r="AU193" i="1"/>
  <c r="AS193" i="1"/>
  <c r="AL193" i="1"/>
  <c r="I193" i="1" s="1"/>
  <c r="H193" i="1" s="1"/>
  <c r="AG193" i="1"/>
  <c r="J193" i="1" s="1"/>
  <c r="AE193" i="1"/>
  <c r="Y193" i="1"/>
  <c r="X193" i="1"/>
  <c r="P193" i="1"/>
  <c r="K193" i="1"/>
  <c r="AY192" i="1"/>
  <c r="AX192" i="1"/>
  <c r="AV192" i="1"/>
  <c r="AU192" i="1"/>
  <c r="AS192" i="1" s="1"/>
  <c r="AL192" i="1"/>
  <c r="I192" i="1" s="1"/>
  <c r="H192" i="1" s="1"/>
  <c r="AG192" i="1"/>
  <c r="J192" i="1" s="1"/>
  <c r="Y192" i="1"/>
  <c r="X192" i="1"/>
  <c r="P192" i="1"/>
  <c r="N192" i="1"/>
  <c r="AY191" i="1"/>
  <c r="AX191" i="1"/>
  <c r="AV191" i="1"/>
  <c r="AU191" i="1"/>
  <c r="AS191" i="1"/>
  <c r="AL191" i="1"/>
  <c r="I191" i="1" s="1"/>
  <c r="H191" i="1" s="1"/>
  <c r="AG191" i="1"/>
  <c r="Y191" i="1"/>
  <c r="X191" i="1"/>
  <c r="W191" i="1" s="1"/>
  <c r="P191" i="1"/>
  <c r="J191" i="1"/>
  <c r="AY190" i="1"/>
  <c r="AX190" i="1"/>
  <c r="AV190" i="1"/>
  <c r="AU190" i="1"/>
  <c r="AS190" i="1" s="1"/>
  <c r="AT190" i="1"/>
  <c r="AL190" i="1"/>
  <c r="I190" i="1" s="1"/>
  <c r="H190" i="1" s="1"/>
  <c r="AA190" i="1" s="1"/>
  <c r="AG190" i="1"/>
  <c r="J190" i="1" s="1"/>
  <c r="AE190" i="1"/>
  <c r="Y190" i="1"/>
  <c r="W190" i="1" s="1"/>
  <c r="X190" i="1"/>
  <c r="P190" i="1"/>
  <c r="AY189" i="1"/>
  <c r="AX189" i="1"/>
  <c r="AV189" i="1"/>
  <c r="AU189" i="1"/>
  <c r="AS189" i="1"/>
  <c r="K189" i="1" s="1"/>
  <c r="AL189" i="1"/>
  <c r="I189" i="1" s="1"/>
  <c r="H189" i="1" s="1"/>
  <c r="AA189" i="1" s="1"/>
  <c r="AG189" i="1"/>
  <c r="Y189" i="1"/>
  <c r="X189" i="1"/>
  <c r="P189" i="1"/>
  <c r="J189" i="1"/>
  <c r="AY188" i="1"/>
  <c r="S188" i="1" s="1"/>
  <c r="AX188" i="1"/>
  <c r="AV188" i="1"/>
  <c r="AU188" i="1"/>
  <c r="AS188" i="1" s="1"/>
  <c r="AT188" i="1"/>
  <c r="AL188" i="1"/>
  <c r="I188" i="1" s="1"/>
  <c r="AG188" i="1"/>
  <c r="J188" i="1" s="1"/>
  <c r="Y188" i="1"/>
  <c r="X188" i="1"/>
  <c r="W188" i="1" s="1"/>
  <c r="P188" i="1"/>
  <c r="H188" i="1"/>
  <c r="AA188" i="1" s="1"/>
  <c r="AY187" i="1"/>
  <c r="AX187" i="1"/>
  <c r="AW187" i="1"/>
  <c r="AV187" i="1"/>
  <c r="AU187" i="1"/>
  <c r="AS187" i="1"/>
  <c r="AL187" i="1"/>
  <c r="I187" i="1" s="1"/>
  <c r="H187" i="1" s="1"/>
  <c r="AG187" i="1"/>
  <c r="J187" i="1" s="1"/>
  <c r="AA187" i="1"/>
  <c r="Y187" i="1"/>
  <c r="W187" i="1" s="1"/>
  <c r="X187" i="1"/>
  <c r="S187" i="1"/>
  <c r="P187" i="1"/>
  <c r="AY186" i="1"/>
  <c r="AX186" i="1"/>
  <c r="AW186" i="1" s="1"/>
  <c r="AV186" i="1"/>
  <c r="AU186" i="1"/>
  <c r="AS186" i="1" s="1"/>
  <c r="AL186" i="1"/>
  <c r="I186" i="1" s="1"/>
  <c r="H186" i="1" s="1"/>
  <c r="AG186" i="1"/>
  <c r="J186" i="1" s="1"/>
  <c r="AE186" i="1"/>
  <c r="Y186" i="1"/>
  <c r="X186" i="1"/>
  <c r="W186" i="1" s="1"/>
  <c r="P186" i="1"/>
  <c r="AY185" i="1"/>
  <c r="AX185" i="1"/>
  <c r="AV185" i="1"/>
  <c r="AU185" i="1"/>
  <c r="AS185" i="1" s="1"/>
  <c r="N185" i="1" s="1"/>
  <c r="AL185" i="1"/>
  <c r="I185" i="1" s="1"/>
  <c r="H185" i="1" s="1"/>
  <c r="AG185" i="1"/>
  <c r="J185" i="1" s="1"/>
  <c r="Y185" i="1"/>
  <c r="W185" i="1" s="1"/>
  <c r="X185" i="1"/>
  <c r="S185" i="1"/>
  <c r="P185" i="1"/>
  <c r="K185" i="1"/>
  <c r="AY184" i="1"/>
  <c r="AX184" i="1"/>
  <c r="AV184" i="1"/>
  <c r="AU184" i="1"/>
  <c r="AS184" i="1"/>
  <c r="AL184" i="1"/>
  <c r="AG184" i="1"/>
  <c r="J184" i="1" s="1"/>
  <c r="Y184" i="1"/>
  <c r="X184" i="1"/>
  <c r="W184" i="1" s="1"/>
  <c r="P184" i="1"/>
  <c r="I184" i="1"/>
  <c r="H184" i="1"/>
  <c r="AA184" i="1" s="1"/>
  <c r="AY183" i="1"/>
  <c r="AX183" i="1"/>
  <c r="AV183" i="1"/>
  <c r="AU183" i="1"/>
  <c r="AS183" i="1" s="1"/>
  <c r="AL183" i="1"/>
  <c r="I183" i="1" s="1"/>
  <c r="H183" i="1" s="1"/>
  <c r="AG183" i="1"/>
  <c r="AA183" i="1"/>
  <c r="Y183" i="1"/>
  <c r="X183" i="1"/>
  <c r="W183" i="1" s="1"/>
  <c r="P183" i="1"/>
  <c r="N183" i="1"/>
  <c r="J183" i="1"/>
  <c r="AY182" i="1"/>
  <c r="AX182" i="1"/>
  <c r="AW182" i="1" s="1"/>
  <c r="AV182" i="1"/>
  <c r="AU182" i="1"/>
  <c r="AS182" i="1" s="1"/>
  <c r="AL182" i="1"/>
  <c r="AG182" i="1"/>
  <c r="J182" i="1" s="1"/>
  <c r="AF182" i="1"/>
  <c r="Y182" i="1"/>
  <c r="W182" i="1" s="1"/>
  <c r="X182" i="1"/>
  <c r="P182" i="1"/>
  <c r="I182" i="1"/>
  <c r="H182" i="1" s="1"/>
  <c r="AY181" i="1"/>
  <c r="AX181" i="1"/>
  <c r="AV181" i="1"/>
  <c r="S181" i="1" s="1"/>
  <c r="T181" i="1" s="1"/>
  <c r="U181" i="1" s="1"/>
  <c r="AC181" i="1" s="1"/>
  <c r="AU181" i="1"/>
  <c r="AS181" i="1"/>
  <c r="AL181" i="1"/>
  <c r="AG181" i="1"/>
  <c r="AE181" i="1"/>
  <c r="Y181" i="1"/>
  <c r="X181" i="1"/>
  <c r="W181" i="1" s="1"/>
  <c r="P181" i="1"/>
  <c r="J181" i="1"/>
  <c r="I181" i="1"/>
  <c r="H181" i="1" s="1"/>
  <c r="AA181" i="1" s="1"/>
  <c r="AY180" i="1"/>
  <c r="AX180" i="1"/>
  <c r="AV180" i="1"/>
  <c r="AW180" i="1" s="1"/>
  <c r="AU180" i="1"/>
  <c r="AS180" i="1"/>
  <c r="AL180" i="1"/>
  <c r="AG180" i="1"/>
  <c r="J180" i="1" s="1"/>
  <c r="AA180" i="1"/>
  <c r="Y180" i="1"/>
  <c r="X180" i="1"/>
  <c r="S180" i="1"/>
  <c r="P180" i="1"/>
  <c r="K180" i="1"/>
  <c r="I180" i="1"/>
  <c r="H180" i="1" s="1"/>
  <c r="AY179" i="1"/>
  <c r="AX179" i="1"/>
  <c r="AV179" i="1"/>
  <c r="AW179" i="1" s="1"/>
  <c r="AU179" i="1"/>
  <c r="AS179" i="1"/>
  <c r="AL179" i="1"/>
  <c r="I179" i="1" s="1"/>
  <c r="H179" i="1" s="1"/>
  <c r="AA179" i="1" s="1"/>
  <c r="AG179" i="1"/>
  <c r="J179" i="1" s="1"/>
  <c r="Y179" i="1"/>
  <c r="X179" i="1"/>
  <c r="W179" i="1"/>
  <c r="S179" i="1"/>
  <c r="P179" i="1"/>
  <c r="K179" i="1"/>
  <c r="AY178" i="1"/>
  <c r="AX178" i="1"/>
  <c r="AV178" i="1"/>
  <c r="AU178" i="1"/>
  <c r="AS178" i="1" s="1"/>
  <c r="AT178" i="1"/>
  <c r="AL178" i="1"/>
  <c r="I178" i="1" s="1"/>
  <c r="H178" i="1" s="1"/>
  <c r="AG178" i="1"/>
  <c r="J178" i="1" s="1"/>
  <c r="Y178" i="1"/>
  <c r="X178" i="1"/>
  <c r="W178" i="1"/>
  <c r="P178" i="1"/>
  <c r="AY177" i="1"/>
  <c r="AX177" i="1"/>
  <c r="AV177" i="1"/>
  <c r="AU177" i="1"/>
  <c r="AS177" i="1"/>
  <c r="AL177" i="1"/>
  <c r="AG177" i="1"/>
  <c r="J177" i="1" s="1"/>
  <c r="Y177" i="1"/>
  <c r="X177" i="1"/>
  <c r="P177" i="1"/>
  <c r="I177" i="1"/>
  <c r="H177" i="1" s="1"/>
  <c r="AA177" i="1" s="1"/>
  <c r="AY176" i="1"/>
  <c r="S176" i="1" s="1"/>
  <c r="AX176" i="1"/>
  <c r="AV176" i="1"/>
  <c r="AU176" i="1"/>
  <c r="AS176" i="1" s="1"/>
  <c r="AT176" i="1" s="1"/>
  <c r="AL176" i="1"/>
  <c r="I176" i="1" s="1"/>
  <c r="H176" i="1" s="1"/>
  <c r="AG176" i="1"/>
  <c r="J176" i="1" s="1"/>
  <c r="AF176" i="1"/>
  <c r="Y176" i="1"/>
  <c r="X176" i="1"/>
  <c r="P176" i="1"/>
  <c r="AY175" i="1"/>
  <c r="AX175" i="1"/>
  <c r="AV175" i="1"/>
  <c r="AW175" i="1" s="1"/>
  <c r="AU175" i="1"/>
  <c r="AS175" i="1"/>
  <c r="N175" i="1" s="1"/>
  <c r="AL175" i="1"/>
  <c r="I175" i="1" s="1"/>
  <c r="H175" i="1" s="1"/>
  <c r="AG175" i="1"/>
  <c r="J175" i="1" s="1"/>
  <c r="Y175" i="1"/>
  <c r="X175" i="1"/>
  <c r="W175" i="1" s="1"/>
  <c r="P175" i="1"/>
  <c r="AY174" i="1"/>
  <c r="AX174" i="1"/>
  <c r="AW174" i="1"/>
  <c r="AV174" i="1"/>
  <c r="AU174" i="1"/>
  <c r="AS174" i="1" s="1"/>
  <c r="AL174" i="1"/>
  <c r="I174" i="1" s="1"/>
  <c r="AG174" i="1"/>
  <c r="J174" i="1" s="1"/>
  <c r="Y174" i="1"/>
  <c r="X174" i="1"/>
  <c r="W174" i="1" s="1"/>
  <c r="P174" i="1"/>
  <c r="H174" i="1"/>
  <c r="AY173" i="1"/>
  <c r="AX173" i="1"/>
  <c r="AV173" i="1"/>
  <c r="AU173" i="1"/>
  <c r="AS173" i="1"/>
  <c r="AT173" i="1" s="1"/>
  <c r="AL173" i="1"/>
  <c r="I173" i="1" s="1"/>
  <c r="H173" i="1" s="1"/>
  <c r="AA173" i="1" s="1"/>
  <c r="AG173" i="1"/>
  <c r="Y173" i="1"/>
  <c r="X173" i="1"/>
  <c r="W173" i="1" s="1"/>
  <c r="P173" i="1"/>
  <c r="K173" i="1"/>
  <c r="J173" i="1"/>
  <c r="AY172" i="1"/>
  <c r="AX172" i="1"/>
  <c r="AV172" i="1"/>
  <c r="AU172" i="1"/>
  <c r="AS172" i="1"/>
  <c r="AL172" i="1"/>
  <c r="I172" i="1" s="1"/>
  <c r="H172" i="1" s="1"/>
  <c r="AA172" i="1" s="1"/>
  <c r="AG172" i="1"/>
  <c r="J172" i="1" s="1"/>
  <c r="AF172" i="1"/>
  <c r="Y172" i="1"/>
  <c r="X172" i="1"/>
  <c r="W172" i="1" s="1"/>
  <c r="P172" i="1"/>
  <c r="K172" i="1"/>
  <c r="AY171" i="1"/>
  <c r="AX171" i="1"/>
  <c r="AV171" i="1"/>
  <c r="AU171" i="1"/>
  <c r="AS171" i="1"/>
  <c r="K171" i="1" s="1"/>
  <c r="AL171" i="1"/>
  <c r="I171" i="1" s="1"/>
  <c r="H171" i="1" s="1"/>
  <c r="AG171" i="1"/>
  <c r="Y171" i="1"/>
  <c r="X171" i="1"/>
  <c r="W171" i="1" s="1"/>
  <c r="P171" i="1"/>
  <c r="J171" i="1"/>
  <c r="AY170" i="1"/>
  <c r="AX170" i="1"/>
  <c r="AW170" i="1"/>
  <c r="AV170" i="1"/>
  <c r="AU170" i="1"/>
  <c r="AS170" i="1" s="1"/>
  <c r="AT170" i="1" s="1"/>
  <c r="AL170" i="1"/>
  <c r="AG170" i="1"/>
  <c r="J170" i="1" s="1"/>
  <c r="Y170" i="1"/>
  <c r="X170" i="1"/>
  <c r="P170" i="1"/>
  <c r="I170" i="1"/>
  <c r="H170" i="1" s="1"/>
  <c r="AY169" i="1"/>
  <c r="AX169" i="1"/>
  <c r="AV169" i="1"/>
  <c r="AU169" i="1"/>
  <c r="AS169" i="1"/>
  <c r="N169" i="1" s="1"/>
  <c r="AL169" i="1"/>
  <c r="I169" i="1" s="1"/>
  <c r="H169" i="1" s="1"/>
  <c r="AG169" i="1"/>
  <c r="J169" i="1" s="1"/>
  <c r="Y169" i="1"/>
  <c r="X169" i="1"/>
  <c r="P169" i="1"/>
  <c r="AY168" i="1"/>
  <c r="S168" i="1" s="1"/>
  <c r="T168" i="1" s="1"/>
  <c r="U168" i="1" s="1"/>
  <c r="AX168" i="1"/>
  <c r="AV168" i="1"/>
  <c r="AU168" i="1"/>
  <c r="AS168" i="1"/>
  <c r="AT168" i="1" s="1"/>
  <c r="AL168" i="1"/>
  <c r="I168" i="1" s="1"/>
  <c r="H168" i="1" s="1"/>
  <c r="AA168" i="1" s="1"/>
  <c r="AG168" i="1"/>
  <c r="J168" i="1" s="1"/>
  <c r="Y168" i="1"/>
  <c r="X168" i="1"/>
  <c r="W168" i="1" s="1"/>
  <c r="P168" i="1"/>
  <c r="AY167" i="1"/>
  <c r="AX167" i="1"/>
  <c r="AV167" i="1"/>
  <c r="AU167" i="1"/>
  <c r="AS167" i="1" s="1"/>
  <c r="N167" i="1" s="1"/>
  <c r="AL167" i="1"/>
  <c r="I167" i="1" s="1"/>
  <c r="H167" i="1" s="1"/>
  <c r="AG167" i="1"/>
  <c r="J167" i="1" s="1"/>
  <c r="AA167" i="1"/>
  <c r="Y167" i="1"/>
  <c r="X167" i="1"/>
  <c r="W167" i="1" s="1"/>
  <c r="P167" i="1"/>
  <c r="AY166" i="1"/>
  <c r="AX166" i="1"/>
  <c r="AW166" i="1" s="1"/>
  <c r="AV166" i="1"/>
  <c r="AU166" i="1"/>
  <c r="AS166" i="1" s="1"/>
  <c r="AL166" i="1"/>
  <c r="I166" i="1" s="1"/>
  <c r="H166" i="1" s="1"/>
  <c r="AG166" i="1"/>
  <c r="J166" i="1" s="1"/>
  <c r="Y166" i="1"/>
  <c r="X166" i="1"/>
  <c r="W166" i="1"/>
  <c r="P166" i="1"/>
  <c r="AY165" i="1"/>
  <c r="AX165" i="1"/>
  <c r="AV165" i="1"/>
  <c r="AU165" i="1"/>
  <c r="AS165" i="1"/>
  <c r="AL165" i="1"/>
  <c r="AG165" i="1"/>
  <c r="Y165" i="1"/>
  <c r="X165" i="1"/>
  <c r="W165" i="1"/>
  <c r="P165" i="1"/>
  <c r="J165" i="1"/>
  <c r="I165" i="1"/>
  <c r="H165" i="1" s="1"/>
  <c r="AA165" i="1" s="1"/>
  <c r="AY164" i="1"/>
  <c r="S164" i="1" s="1"/>
  <c r="AX164" i="1"/>
  <c r="AV164" i="1"/>
  <c r="AU164" i="1"/>
  <c r="AS164" i="1"/>
  <c r="K164" i="1" s="1"/>
  <c r="AL164" i="1"/>
  <c r="AG164" i="1"/>
  <c r="J164" i="1" s="1"/>
  <c r="Y164" i="1"/>
  <c r="X164" i="1"/>
  <c r="P164" i="1"/>
  <c r="I164" i="1"/>
  <c r="H164" i="1" s="1"/>
  <c r="AA164" i="1" s="1"/>
  <c r="AY163" i="1"/>
  <c r="AX163" i="1"/>
  <c r="AV163" i="1"/>
  <c r="AU163" i="1"/>
  <c r="AS163" i="1"/>
  <c r="K163" i="1" s="1"/>
  <c r="AL163" i="1"/>
  <c r="I163" i="1" s="1"/>
  <c r="H163" i="1" s="1"/>
  <c r="AG163" i="1"/>
  <c r="Y163" i="1"/>
  <c r="X163" i="1"/>
  <c r="W163" i="1" s="1"/>
  <c r="P163" i="1"/>
  <c r="J163" i="1"/>
  <c r="AY162" i="1"/>
  <c r="AX162" i="1"/>
  <c r="AV162" i="1"/>
  <c r="S162" i="1" s="1"/>
  <c r="AU162" i="1"/>
  <c r="AS162" i="1" s="1"/>
  <c r="AE162" i="1" s="1"/>
  <c r="AT162" i="1"/>
  <c r="AL162" i="1"/>
  <c r="I162" i="1" s="1"/>
  <c r="AG162" i="1"/>
  <c r="J162" i="1" s="1"/>
  <c r="AF162" i="1"/>
  <c r="Y162" i="1"/>
  <c r="X162" i="1"/>
  <c r="W162" i="1"/>
  <c r="P162" i="1"/>
  <c r="H162" i="1"/>
  <c r="AY161" i="1"/>
  <c r="AX161" i="1"/>
  <c r="AV161" i="1"/>
  <c r="AU161" i="1"/>
  <c r="AS161" i="1" s="1"/>
  <c r="AT161" i="1"/>
  <c r="AL161" i="1"/>
  <c r="I161" i="1" s="1"/>
  <c r="H161" i="1" s="1"/>
  <c r="AG161" i="1"/>
  <c r="J161" i="1" s="1"/>
  <c r="Y161" i="1"/>
  <c r="X161" i="1"/>
  <c r="W161" i="1" s="1"/>
  <c r="P161" i="1"/>
  <c r="AY160" i="1"/>
  <c r="AX160" i="1"/>
  <c r="AV160" i="1"/>
  <c r="AW160" i="1" s="1"/>
  <c r="AU160" i="1"/>
  <c r="AS160" i="1" s="1"/>
  <c r="K160" i="1" s="1"/>
  <c r="AL160" i="1"/>
  <c r="AG160" i="1"/>
  <c r="J160" i="1" s="1"/>
  <c r="AF160" i="1"/>
  <c r="AA160" i="1"/>
  <c r="Y160" i="1"/>
  <c r="X160" i="1"/>
  <c r="P160" i="1"/>
  <c r="I160" i="1"/>
  <c r="H160" i="1" s="1"/>
  <c r="AY159" i="1"/>
  <c r="AX159" i="1"/>
  <c r="AV159" i="1"/>
  <c r="AU159" i="1"/>
  <c r="AS159" i="1" s="1"/>
  <c r="N159" i="1" s="1"/>
  <c r="AL159" i="1"/>
  <c r="I159" i="1" s="1"/>
  <c r="H159" i="1" s="1"/>
  <c r="AG159" i="1"/>
  <c r="Y159" i="1"/>
  <c r="X159" i="1"/>
  <c r="P159" i="1"/>
  <c r="J159" i="1"/>
  <c r="AY158" i="1"/>
  <c r="AX158" i="1"/>
  <c r="AW158" i="1" s="1"/>
  <c r="AV158" i="1"/>
  <c r="AU158" i="1"/>
  <c r="AS158" i="1" s="1"/>
  <c r="AF158" i="1" s="1"/>
  <c r="AT158" i="1"/>
  <c r="AL158" i="1"/>
  <c r="I158" i="1" s="1"/>
  <c r="H158" i="1" s="1"/>
  <c r="AG158" i="1"/>
  <c r="J158" i="1" s="1"/>
  <c r="Y158" i="1"/>
  <c r="X158" i="1"/>
  <c r="W158" i="1" s="1"/>
  <c r="P158" i="1"/>
  <c r="AY157" i="1"/>
  <c r="AX157" i="1"/>
  <c r="AV157" i="1"/>
  <c r="AU157" i="1"/>
  <c r="AS157" i="1" s="1"/>
  <c r="AF157" i="1" s="1"/>
  <c r="AL157" i="1"/>
  <c r="AG157" i="1"/>
  <c r="J157" i="1" s="1"/>
  <c r="Y157" i="1"/>
  <c r="X157" i="1"/>
  <c r="P157" i="1"/>
  <c r="I157" i="1"/>
  <c r="H157" i="1" s="1"/>
  <c r="AY156" i="1"/>
  <c r="AX156" i="1"/>
  <c r="AV156" i="1"/>
  <c r="AW156" i="1" s="1"/>
  <c r="AU156" i="1"/>
  <c r="AS156" i="1"/>
  <c r="AT156" i="1" s="1"/>
  <c r="AL156" i="1"/>
  <c r="AG156" i="1"/>
  <c r="J156" i="1" s="1"/>
  <c r="Y156" i="1"/>
  <c r="X156" i="1"/>
  <c r="W156" i="1" s="1"/>
  <c r="P156" i="1"/>
  <c r="I156" i="1"/>
  <c r="H156" i="1"/>
  <c r="AY155" i="1"/>
  <c r="AX155" i="1"/>
  <c r="AV155" i="1"/>
  <c r="AU155" i="1"/>
  <c r="AS155" i="1" s="1"/>
  <c r="N155" i="1" s="1"/>
  <c r="AL155" i="1"/>
  <c r="I155" i="1" s="1"/>
  <c r="H155" i="1" s="1"/>
  <c r="AG155" i="1"/>
  <c r="J155" i="1" s="1"/>
  <c r="AA155" i="1"/>
  <c r="Y155" i="1"/>
  <c r="X155" i="1"/>
  <c r="W155" i="1" s="1"/>
  <c r="P155" i="1"/>
  <c r="AY154" i="1"/>
  <c r="AX154" i="1"/>
  <c r="AV154" i="1"/>
  <c r="S154" i="1" s="1"/>
  <c r="AU154" i="1"/>
  <c r="AS154" i="1" s="1"/>
  <c r="AT154" i="1"/>
  <c r="AL154" i="1"/>
  <c r="I154" i="1" s="1"/>
  <c r="H154" i="1" s="1"/>
  <c r="AG154" i="1"/>
  <c r="Y154" i="1"/>
  <c r="X154" i="1"/>
  <c r="W154" i="1" s="1"/>
  <c r="P154" i="1"/>
  <c r="J154" i="1"/>
  <c r="AY153" i="1"/>
  <c r="AX153" i="1"/>
  <c r="AV153" i="1"/>
  <c r="AU153" i="1"/>
  <c r="AS153" i="1"/>
  <c r="AT153" i="1" s="1"/>
  <c r="AL153" i="1"/>
  <c r="I153" i="1" s="1"/>
  <c r="H153" i="1" s="1"/>
  <c r="AA153" i="1" s="1"/>
  <c r="AG153" i="1"/>
  <c r="J153" i="1" s="1"/>
  <c r="AF153" i="1"/>
  <c r="AE153" i="1"/>
  <c r="Y153" i="1"/>
  <c r="X153" i="1"/>
  <c r="P153" i="1"/>
  <c r="N153" i="1"/>
  <c r="K153" i="1"/>
  <c r="AY152" i="1"/>
  <c r="AX152" i="1"/>
  <c r="AV152" i="1"/>
  <c r="AU152" i="1"/>
  <c r="AS152" i="1"/>
  <c r="K152" i="1" s="1"/>
  <c r="AL152" i="1"/>
  <c r="AG152" i="1"/>
  <c r="J152" i="1" s="1"/>
  <c r="Y152" i="1"/>
  <c r="X152" i="1"/>
  <c r="W152" i="1" s="1"/>
  <c r="P152" i="1"/>
  <c r="I152" i="1"/>
  <c r="H152" i="1" s="1"/>
  <c r="AY151" i="1"/>
  <c r="AX151" i="1"/>
  <c r="AV151" i="1"/>
  <c r="AW151" i="1" s="1"/>
  <c r="AU151" i="1"/>
  <c r="AS151" i="1"/>
  <c r="K151" i="1" s="1"/>
  <c r="AL151" i="1"/>
  <c r="I151" i="1" s="1"/>
  <c r="H151" i="1" s="1"/>
  <c r="AG151" i="1"/>
  <c r="Y151" i="1"/>
  <c r="X151" i="1"/>
  <c r="W151" i="1" s="1"/>
  <c r="P151" i="1"/>
  <c r="J151" i="1"/>
  <c r="AY150" i="1"/>
  <c r="AX150" i="1"/>
  <c r="AW150" i="1"/>
  <c r="AV150" i="1"/>
  <c r="AU150" i="1"/>
  <c r="AS150" i="1" s="1"/>
  <c r="AT150" i="1"/>
  <c r="AL150" i="1"/>
  <c r="I150" i="1" s="1"/>
  <c r="H150" i="1" s="1"/>
  <c r="AG150" i="1"/>
  <c r="J150" i="1" s="1"/>
  <c r="AF150" i="1"/>
  <c r="AE150" i="1"/>
  <c r="Y150" i="1"/>
  <c r="W150" i="1" s="1"/>
  <c r="X150" i="1"/>
  <c r="P150" i="1"/>
  <c r="AY149" i="1"/>
  <c r="AX149" i="1"/>
  <c r="AW149" i="1"/>
  <c r="AV149" i="1"/>
  <c r="AU149" i="1"/>
  <c r="AS149" i="1"/>
  <c r="AL149" i="1"/>
  <c r="I149" i="1" s="1"/>
  <c r="H149" i="1" s="1"/>
  <c r="AA149" i="1" s="1"/>
  <c r="AG149" i="1"/>
  <c r="J149" i="1" s="1"/>
  <c r="AE149" i="1"/>
  <c r="Y149" i="1"/>
  <c r="X149" i="1"/>
  <c r="W149" i="1" s="1"/>
  <c r="P149" i="1"/>
  <c r="AY148" i="1"/>
  <c r="AX148" i="1"/>
  <c r="AV148" i="1"/>
  <c r="AW148" i="1" s="1"/>
  <c r="AU148" i="1"/>
  <c r="AS148" i="1"/>
  <c r="K148" i="1" s="1"/>
  <c r="AL148" i="1"/>
  <c r="I148" i="1" s="1"/>
  <c r="AG148" i="1"/>
  <c r="J148" i="1" s="1"/>
  <c r="Y148" i="1"/>
  <c r="X148" i="1"/>
  <c r="W148" i="1" s="1"/>
  <c r="S148" i="1"/>
  <c r="P148" i="1"/>
  <c r="H148" i="1"/>
  <c r="AA148" i="1" s="1"/>
  <c r="AY147" i="1"/>
  <c r="AX147" i="1"/>
  <c r="AV147" i="1"/>
  <c r="AU147" i="1"/>
  <c r="AS147" i="1"/>
  <c r="N147" i="1" s="1"/>
  <c r="AL147" i="1"/>
  <c r="I147" i="1" s="1"/>
  <c r="H147" i="1" s="1"/>
  <c r="AG147" i="1"/>
  <c r="AA147" i="1"/>
  <c r="Y147" i="1"/>
  <c r="X147" i="1"/>
  <c r="P147" i="1"/>
  <c r="K147" i="1"/>
  <c r="J147" i="1"/>
  <c r="AY146" i="1"/>
  <c r="AX146" i="1"/>
  <c r="AV146" i="1"/>
  <c r="S146" i="1" s="1"/>
  <c r="AU146" i="1"/>
  <c r="AS146" i="1" s="1"/>
  <c r="AL146" i="1"/>
  <c r="I146" i="1" s="1"/>
  <c r="H146" i="1" s="1"/>
  <c r="AG146" i="1"/>
  <c r="Y146" i="1"/>
  <c r="X146" i="1"/>
  <c r="W146" i="1"/>
  <c r="P146" i="1"/>
  <c r="J146" i="1"/>
  <c r="AY145" i="1"/>
  <c r="AX145" i="1"/>
  <c r="AV145" i="1"/>
  <c r="AU145" i="1"/>
  <c r="AS145" i="1" s="1"/>
  <c r="AL145" i="1"/>
  <c r="I145" i="1" s="1"/>
  <c r="H145" i="1" s="1"/>
  <c r="AG145" i="1"/>
  <c r="J145" i="1" s="1"/>
  <c r="AF145" i="1"/>
  <c r="AE145" i="1"/>
  <c r="Y145" i="1"/>
  <c r="X145" i="1"/>
  <c r="W145" i="1" s="1"/>
  <c r="P145" i="1"/>
  <c r="K145" i="1"/>
  <c r="AY144" i="1"/>
  <c r="AX144" i="1"/>
  <c r="AV144" i="1"/>
  <c r="AW144" i="1" s="1"/>
  <c r="AU144" i="1"/>
  <c r="AS144" i="1" s="1"/>
  <c r="AT144" i="1" s="1"/>
  <c r="AL144" i="1"/>
  <c r="I144" i="1" s="1"/>
  <c r="AG144" i="1"/>
  <c r="J144" i="1" s="1"/>
  <c r="Y144" i="1"/>
  <c r="X144" i="1"/>
  <c r="W144" i="1" s="1"/>
  <c r="P144" i="1"/>
  <c r="H144" i="1"/>
  <c r="AA144" i="1" s="1"/>
  <c r="AY143" i="1"/>
  <c r="AX143" i="1"/>
  <c r="AV143" i="1"/>
  <c r="AU143" i="1"/>
  <c r="AS143" i="1"/>
  <c r="N143" i="1" s="1"/>
  <c r="AL143" i="1"/>
  <c r="I143" i="1" s="1"/>
  <c r="H143" i="1" s="1"/>
  <c r="AG143" i="1"/>
  <c r="AA143" i="1"/>
  <c r="Y143" i="1"/>
  <c r="X143" i="1"/>
  <c r="W143" i="1" s="1"/>
  <c r="P143" i="1"/>
  <c r="K143" i="1"/>
  <c r="J143" i="1"/>
  <c r="AY142" i="1"/>
  <c r="AX142" i="1"/>
  <c r="AW142" i="1" s="1"/>
  <c r="AV142" i="1"/>
  <c r="S142" i="1" s="1"/>
  <c r="AU142" i="1"/>
  <c r="AS142" i="1" s="1"/>
  <c r="AL142" i="1"/>
  <c r="I142" i="1" s="1"/>
  <c r="AG142" i="1"/>
  <c r="Y142" i="1"/>
  <c r="X142" i="1"/>
  <c r="W142" i="1" s="1"/>
  <c r="P142" i="1"/>
  <c r="J142" i="1"/>
  <c r="H142" i="1"/>
  <c r="AY141" i="1"/>
  <c r="AX141" i="1"/>
  <c r="AV141" i="1"/>
  <c r="S141" i="1" s="1"/>
  <c r="AU141" i="1"/>
  <c r="AS141" i="1"/>
  <c r="AL141" i="1"/>
  <c r="AG141" i="1"/>
  <c r="J141" i="1" s="1"/>
  <c r="Y141" i="1"/>
  <c r="X141" i="1"/>
  <c r="W141" i="1"/>
  <c r="P141" i="1"/>
  <c r="I141" i="1"/>
  <c r="H141" i="1"/>
  <c r="AY140" i="1"/>
  <c r="AX140" i="1"/>
  <c r="AV140" i="1"/>
  <c r="AW140" i="1" s="1"/>
  <c r="AU140" i="1"/>
  <c r="AS140" i="1"/>
  <c r="AL140" i="1"/>
  <c r="I140" i="1" s="1"/>
  <c r="H140" i="1" s="1"/>
  <c r="AG140" i="1"/>
  <c r="J140" i="1" s="1"/>
  <c r="Y140" i="1"/>
  <c r="X140" i="1"/>
  <c r="P140" i="1"/>
  <c r="AY139" i="1"/>
  <c r="AX139" i="1"/>
  <c r="AV139" i="1"/>
  <c r="AU139" i="1"/>
  <c r="AS139" i="1"/>
  <c r="AL139" i="1"/>
  <c r="I139" i="1" s="1"/>
  <c r="AG139" i="1"/>
  <c r="J139" i="1" s="1"/>
  <c r="AA139" i="1"/>
  <c r="Y139" i="1"/>
  <c r="X139" i="1"/>
  <c r="W139" i="1" s="1"/>
  <c r="P139" i="1"/>
  <c r="H139" i="1"/>
  <c r="AY138" i="1"/>
  <c r="AX138" i="1"/>
  <c r="AV138" i="1"/>
  <c r="S138" i="1" s="1"/>
  <c r="AU138" i="1"/>
  <c r="AS138" i="1" s="1"/>
  <c r="AT138" i="1"/>
  <c r="AL138" i="1"/>
  <c r="I138" i="1" s="1"/>
  <c r="H138" i="1" s="1"/>
  <c r="AG138" i="1"/>
  <c r="J138" i="1" s="1"/>
  <c r="Y138" i="1"/>
  <c r="X138" i="1"/>
  <c r="W138" i="1"/>
  <c r="P138" i="1"/>
  <c r="N138" i="1"/>
  <c r="AY137" i="1"/>
  <c r="AX137" i="1"/>
  <c r="AV137" i="1"/>
  <c r="AU137" i="1"/>
  <c r="AS137" i="1"/>
  <c r="AT137" i="1" s="1"/>
  <c r="AL137" i="1"/>
  <c r="AG137" i="1"/>
  <c r="Y137" i="1"/>
  <c r="X137" i="1"/>
  <c r="W137" i="1"/>
  <c r="P137" i="1"/>
  <c r="J137" i="1"/>
  <c r="I137" i="1"/>
  <c r="H137" i="1"/>
  <c r="AA137" i="1" s="1"/>
  <c r="AY136" i="1"/>
  <c r="AX136" i="1"/>
  <c r="AV136" i="1"/>
  <c r="AW136" i="1" s="1"/>
  <c r="AU136" i="1"/>
  <c r="AS136" i="1"/>
  <c r="AE136" i="1" s="1"/>
  <c r="AL136" i="1"/>
  <c r="I136" i="1" s="1"/>
  <c r="H136" i="1" s="1"/>
  <c r="AG136" i="1"/>
  <c r="J136" i="1" s="1"/>
  <c r="AF136" i="1"/>
  <c r="Y136" i="1"/>
  <c r="X136" i="1"/>
  <c r="P136" i="1"/>
  <c r="K136" i="1"/>
  <c r="AY135" i="1"/>
  <c r="AX135" i="1"/>
  <c r="AV135" i="1"/>
  <c r="AU135" i="1"/>
  <c r="AS135" i="1" s="1"/>
  <c r="K135" i="1" s="1"/>
  <c r="AL135" i="1"/>
  <c r="I135" i="1" s="1"/>
  <c r="AG135" i="1"/>
  <c r="J135" i="1" s="1"/>
  <c r="Y135" i="1"/>
  <c r="X135" i="1"/>
  <c r="W135" i="1" s="1"/>
  <c r="P135" i="1"/>
  <c r="H135" i="1"/>
  <c r="AA135" i="1" s="1"/>
  <c r="AY134" i="1"/>
  <c r="AX134" i="1"/>
  <c r="AV134" i="1"/>
  <c r="S134" i="1" s="1"/>
  <c r="AU134" i="1"/>
  <c r="AS134" i="1" s="1"/>
  <c r="AT134" i="1"/>
  <c r="AL134" i="1"/>
  <c r="I134" i="1" s="1"/>
  <c r="H134" i="1" s="1"/>
  <c r="AG134" i="1"/>
  <c r="AF134" i="1"/>
  <c r="Y134" i="1"/>
  <c r="W134" i="1" s="1"/>
  <c r="X134" i="1"/>
  <c r="P134" i="1"/>
  <c r="N134" i="1"/>
  <c r="J134" i="1"/>
  <c r="AY133" i="1"/>
  <c r="AX133" i="1"/>
  <c r="AV133" i="1"/>
  <c r="AU133" i="1"/>
  <c r="AS133" i="1"/>
  <c r="K133" i="1" s="1"/>
  <c r="AL133" i="1"/>
  <c r="AG133" i="1"/>
  <c r="AF133" i="1"/>
  <c r="AE133" i="1"/>
  <c r="Y133" i="1"/>
  <c r="W133" i="1" s="1"/>
  <c r="X133" i="1"/>
  <c r="P133" i="1"/>
  <c r="N133" i="1"/>
  <c r="J133" i="1"/>
  <c r="I133" i="1"/>
  <c r="H133" i="1"/>
  <c r="AY132" i="1"/>
  <c r="AX132" i="1"/>
  <c r="AV132" i="1"/>
  <c r="AW132" i="1" s="1"/>
  <c r="AU132" i="1"/>
  <c r="AS132" i="1" s="1"/>
  <c r="K132" i="1" s="1"/>
  <c r="AL132" i="1"/>
  <c r="I132" i="1" s="1"/>
  <c r="H132" i="1" s="1"/>
  <c r="AG132" i="1"/>
  <c r="J132" i="1" s="1"/>
  <c r="AF132" i="1"/>
  <c r="Y132" i="1"/>
  <c r="X132" i="1"/>
  <c r="P132" i="1"/>
  <c r="AY131" i="1"/>
  <c r="AX131" i="1"/>
  <c r="AV131" i="1"/>
  <c r="AU131" i="1"/>
  <c r="AS131" i="1"/>
  <c r="K131" i="1" s="1"/>
  <c r="AL131" i="1"/>
  <c r="I131" i="1" s="1"/>
  <c r="H131" i="1" s="1"/>
  <c r="AG131" i="1"/>
  <c r="Y131" i="1"/>
  <c r="X131" i="1"/>
  <c r="P131" i="1"/>
  <c r="J131" i="1"/>
  <c r="AY130" i="1"/>
  <c r="AX130" i="1"/>
  <c r="AV130" i="1"/>
  <c r="AU130" i="1"/>
  <c r="AS130" i="1" s="1"/>
  <c r="AT130" i="1"/>
  <c r="AL130" i="1"/>
  <c r="I130" i="1" s="1"/>
  <c r="H130" i="1" s="1"/>
  <c r="AA130" i="1" s="1"/>
  <c r="AG130" i="1"/>
  <c r="J130" i="1" s="1"/>
  <c r="AF130" i="1"/>
  <c r="Y130" i="1"/>
  <c r="W130" i="1" s="1"/>
  <c r="X130" i="1"/>
  <c r="P130" i="1"/>
  <c r="AY129" i="1"/>
  <c r="AX129" i="1"/>
  <c r="AV129" i="1"/>
  <c r="AU129" i="1"/>
  <c r="AS129" i="1"/>
  <c r="AL129" i="1"/>
  <c r="I129" i="1" s="1"/>
  <c r="AG129" i="1"/>
  <c r="J129" i="1" s="1"/>
  <c r="AF129" i="1"/>
  <c r="AE129" i="1"/>
  <c r="Y129" i="1"/>
  <c r="X129" i="1"/>
  <c r="P129" i="1"/>
  <c r="N129" i="1"/>
  <c r="H129" i="1"/>
  <c r="AY128" i="1"/>
  <c r="AX128" i="1"/>
  <c r="AV128" i="1"/>
  <c r="AU128" i="1"/>
  <c r="AS128" i="1" s="1"/>
  <c r="AF128" i="1" s="1"/>
  <c r="AL128" i="1"/>
  <c r="I128" i="1" s="1"/>
  <c r="H128" i="1" s="1"/>
  <c r="AG128" i="1"/>
  <c r="J128" i="1" s="1"/>
  <c r="Y128" i="1"/>
  <c r="X128" i="1"/>
  <c r="P128" i="1"/>
  <c r="AY127" i="1"/>
  <c r="AX127" i="1"/>
  <c r="AV127" i="1"/>
  <c r="AU127" i="1"/>
  <c r="AS127" i="1" s="1"/>
  <c r="K127" i="1" s="1"/>
  <c r="AT127" i="1"/>
  <c r="AL127" i="1"/>
  <c r="I127" i="1" s="1"/>
  <c r="H127" i="1" s="1"/>
  <c r="AG127" i="1"/>
  <c r="Y127" i="1"/>
  <c r="X127" i="1"/>
  <c r="P127" i="1"/>
  <c r="J127" i="1"/>
  <c r="AY126" i="1"/>
  <c r="AX126" i="1"/>
  <c r="AW126" i="1" s="1"/>
  <c r="AV126" i="1"/>
  <c r="AU126" i="1"/>
  <c r="AS126" i="1" s="1"/>
  <c r="AT126" i="1" s="1"/>
  <c r="AL126" i="1"/>
  <c r="AG126" i="1"/>
  <c r="J126" i="1" s="1"/>
  <c r="Y126" i="1"/>
  <c r="X126" i="1"/>
  <c r="W126" i="1"/>
  <c r="P126" i="1"/>
  <c r="I126" i="1"/>
  <c r="H126" i="1" s="1"/>
  <c r="AY125" i="1"/>
  <c r="AX125" i="1"/>
  <c r="AV125" i="1"/>
  <c r="AW125" i="1" s="1"/>
  <c r="AU125" i="1"/>
  <c r="AS125" i="1"/>
  <c r="AL125" i="1"/>
  <c r="I125" i="1" s="1"/>
  <c r="H125" i="1" s="1"/>
  <c r="AA125" i="1" s="1"/>
  <c r="AG125" i="1"/>
  <c r="Y125" i="1"/>
  <c r="X125" i="1"/>
  <c r="P125" i="1"/>
  <c r="J125" i="1"/>
  <c r="AY124" i="1"/>
  <c r="S124" i="1" s="1"/>
  <c r="AX124" i="1"/>
  <c r="AV124" i="1"/>
  <c r="AU124" i="1"/>
  <c r="AS124" i="1"/>
  <c r="AT124" i="1" s="1"/>
  <c r="AL124" i="1"/>
  <c r="AG124" i="1"/>
  <c r="J124" i="1" s="1"/>
  <c r="AF124" i="1"/>
  <c r="Y124" i="1"/>
  <c r="X124" i="1"/>
  <c r="P124" i="1"/>
  <c r="N124" i="1"/>
  <c r="I124" i="1"/>
  <c r="H124" i="1"/>
  <c r="AA124" i="1" s="1"/>
  <c r="AY123" i="1"/>
  <c r="AX123" i="1"/>
  <c r="AV123" i="1"/>
  <c r="S123" i="1" s="1"/>
  <c r="AU123" i="1"/>
  <c r="AS123" i="1" s="1"/>
  <c r="AL123" i="1"/>
  <c r="I123" i="1" s="1"/>
  <c r="H123" i="1" s="1"/>
  <c r="AG123" i="1"/>
  <c r="AF123" i="1"/>
  <c r="AE123" i="1"/>
  <c r="Y123" i="1"/>
  <c r="X123" i="1"/>
  <c r="W123" i="1"/>
  <c r="P123" i="1"/>
  <c r="N123" i="1"/>
  <c r="J123" i="1"/>
  <c r="AY122" i="1"/>
  <c r="AX122" i="1"/>
  <c r="AV122" i="1"/>
  <c r="AW122" i="1" s="1"/>
  <c r="AU122" i="1"/>
  <c r="AS122" i="1" s="1"/>
  <c r="K122" i="1" s="1"/>
  <c r="AT122" i="1"/>
  <c r="AL122" i="1"/>
  <c r="I122" i="1" s="1"/>
  <c r="H122" i="1" s="1"/>
  <c r="AG122" i="1"/>
  <c r="J122" i="1" s="1"/>
  <c r="AF122" i="1"/>
  <c r="AE122" i="1"/>
  <c r="Y122" i="1"/>
  <c r="X122" i="1"/>
  <c r="P122" i="1"/>
  <c r="N122" i="1"/>
  <c r="AY121" i="1"/>
  <c r="AX121" i="1"/>
  <c r="AV121" i="1"/>
  <c r="AW121" i="1" s="1"/>
  <c r="AU121" i="1"/>
  <c r="AS121" i="1" s="1"/>
  <c r="AL121" i="1"/>
  <c r="I121" i="1" s="1"/>
  <c r="H121" i="1" s="1"/>
  <c r="AG121" i="1"/>
  <c r="J121" i="1" s="1"/>
  <c r="Y121" i="1"/>
  <c r="X121" i="1"/>
  <c r="W121" i="1"/>
  <c r="P121" i="1"/>
  <c r="AY120" i="1"/>
  <c r="AX120" i="1"/>
  <c r="AV120" i="1"/>
  <c r="AU120" i="1"/>
  <c r="AS120" i="1"/>
  <c r="K120" i="1" s="1"/>
  <c r="AL120" i="1"/>
  <c r="AG120" i="1"/>
  <c r="Y120" i="1"/>
  <c r="X120" i="1"/>
  <c r="W120" i="1" s="1"/>
  <c r="P120" i="1"/>
  <c r="J120" i="1"/>
  <c r="I120" i="1"/>
  <c r="H120" i="1" s="1"/>
  <c r="AA120" i="1" s="1"/>
  <c r="AY119" i="1"/>
  <c r="AX119" i="1"/>
  <c r="AV119" i="1"/>
  <c r="AU119" i="1"/>
  <c r="AS119" i="1" s="1"/>
  <c r="AL119" i="1"/>
  <c r="I119" i="1" s="1"/>
  <c r="H119" i="1" s="1"/>
  <c r="AG119" i="1"/>
  <c r="J119" i="1" s="1"/>
  <c r="Y119" i="1"/>
  <c r="X119" i="1"/>
  <c r="W119" i="1"/>
  <c r="P119" i="1"/>
  <c r="AY118" i="1"/>
  <c r="AX118" i="1"/>
  <c r="AV118" i="1"/>
  <c r="AU118" i="1"/>
  <c r="AS118" i="1" s="1"/>
  <c r="AL118" i="1"/>
  <c r="I118" i="1" s="1"/>
  <c r="H118" i="1" s="1"/>
  <c r="AG118" i="1"/>
  <c r="J118" i="1" s="1"/>
  <c r="Y118" i="1"/>
  <c r="X118" i="1"/>
  <c r="W118" i="1" s="1"/>
  <c r="P118" i="1"/>
  <c r="AY117" i="1"/>
  <c r="S117" i="1" s="1"/>
  <c r="AX117" i="1"/>
  <c r="AV117" i="1"/>
  <c r="AU117" i="1"/>
  <c r="AS117" i="1"/>
  <c r="N117" i="1" s="1"/>
  <c r="AL117" i="1"/>
  <c r="AG117" i="1"/>
  <c r="J117" i="1" s="1"/>
  <c r="Y117" i="1"/>
  <c r="X117" i="1"/>
  <c r="W117" i="1" s="1"/>
  <c r="P117" i="1"/>
  <c r="I117" i="1"/>
  <c r="H117" i="1" s="1"/>
  <c r="AY116" i="1"/>
  <c r="AX116" i="1"/>
  <c r="AV116" i="1"/>
  <c r="AU116" i="1"/>
  <c r="AS116" i="1"/>
  <c r="AL116" i="1"/>
  <c r="I116" i="1" s="1"/>
  <c r="H116" i="1" s="1"/>
  <c r="AG116" i="1"/>
  <c r="J116" i="1" s="1"/>
  <c r="AF116" i="1"/>
  <c r="Y116" i="1"/>
  <c r="X116" i="1"/>
  <c r="P116" i="1"/>
  <c r="AY115" i="1"/>
  <c r="AX115" i="1"/>
  <c r="AV115" i="1"/>
  <c r="AU115" i="1"/>
  <c r="AS115" i="1" s="1"/>
  <c r="AL115" i="1"/>
  <c r="AG115" i="1"/>
  <c r="J115" i="1" s="1"/>
  <c r="Y115" i="1"/>
  <c r="X115" i="1"/>
  <c r="W115" i="1" s="1"/>
  <c r="P115" i="1"/>
  <c r="I115" i="1"/>
  <c r="H115" i="1"/>
  <c r="AA115" i="1" s="1"/>
  <c r="AY114" i="1"/>
  <c r="AX114" i="1"/>
  <c r="AW114" i="1" s="1"/>
  <c r="AV114" i="1"/>
  <c r="AU114" i="1"/>
  <c r="AS114" i="1"/>
  <c r="AE114" i="1" s="1"/>
  <c r="AL114" i="1"/>
  <c r="I114" i="1" s="1"/>
  <c r="H114" i="1" s="1"/>
  <c r="AG114" i="1"/>
  <c r="AF114" i="1"/>
  <c r="Y114" i="1"/>
  <c r="X114" i="1"/>
  <c r="W114" i="1"/>
  <c r="S114" i="1"/>
  <c r="P114" i="1"/>
  <c r="K114" i="1"/>
  <c r="J114" i="1"/>
  <c r="AY113" i="1"/>
  <c r="AX113" i="1"/>
  <c r="AV113" i="1"/>
  <c r="AU113" i="1"/>
  <c r="AS113" i="1" s="1"/>
  <c r="AL113" i="1"/>
  <c r="I113" i="1" s="1"/>
  <c r="H113" i="1" s="1"/>
  <c r="AG113" i="1"/>
  <c r="J113" i="1" s="1"/>
  <c r="Y113" i="1"/>
  <c r="W113" i="1" s="1"/>
  <c r="X113" i="1"/>
  <c r="P113" i="1"/>
  <c r="AY112" i="1"/>
  <c r="AX112" i="1"/>
  <c r="AV112" i="1"/>
  <c r="AW112" i="1" s="1"/>
  <c r="AU112" i="1"/>
  <c r="AS112" i="1" s="1"/>
  <c r="AL112" i="1"/>
  <c r="AG112" i="1"/>
  <c r="J112" i="1" s="1"/>
  <c r="AE112" i="1"/>
  <c r="Y112" i="1"/>
  <c r="X112" i="1"/>
  <c r="W112" i="1"/>
  <c r="P112" i="1"/>
  <c r="N112" i="1"/>
  <c r="I112" i="1"/>
  <c r="H112" i="1"/>
  <c r="AA112" i="1" s="1"/>
  <c r="AY111" i="1"/>
  <c r="AX111" i="1"/>
  <c r="AV111" i="1"/>
  <c r="AU111" i="1"/>
  <c r="AS111" i="1" s="1"/>
  <c r="AL111" i="1"/>
  <c r="AG111" i="1"/>
  <c r="J111" i="1" s="1"/>
  <c r="Y111" i="1"/>
  <c r="X111" i="1"/>
  <c r="W111" i="1" s="1"/>
  <c r="P111" i="1"/>
  <c r="I111" i="1"/>
  <c r="H111" i="1" s="1"/>
  <c r="AA111" i="1" s="1"/>
  <c r="AY110" i="1"/>
  <c r="AX110" i="1"/>
  <c r="AV110" i="1"/>
  <c r="S110" i="1" s="1"/>
  <c r="AU110" i="1"/>
  <c r="AS110" i="1"/>
  <c r="AL110" i="1"/>
  <c r="I110" i="1" s="1"/>
  <c r="H110" i="1" s="1"/>
  <c r="AG110" i="1"/>
  <c r="J110" i="1" s="1"/>
  <c r="AE110" i="1"/>
  <c r="Y110" i="1"/>
  <c r="X110" i="1"/>
  <c r="W110" i="1"/>
  <c r="P110" i="1"/>
  <c r="AY109" i="1"/>
  <c r="AX109" i="1"/>
  <c r="AV109" i="1"/>
  <c r="AW109" i="1" s="1"/>
  <c r="AU109" i="1"/>
  <c r="AS109" i="1" s="1"/>
  <c r="AL109" i="1"/>
  <c r="I109" i="1" s="1"/>
  <c r="H109" i="1" s="1"/>
  <c r="AG109" i="1"/>
  <c r="J109" i="1" s="1"/>
  <c r="Y109" i="1"/>
  <c r="W109" i="1" s="1"/>
  <c r="X109" i="1"/>
  <c r="P109" i="1"/>
  <c r="AY108" i="1"/>
  <c r="AX108" i="1"/>
  <c r="AV108" i="1"/>
  <c r="AW108" i="1" s="1"/>
  <c r="AU108" i="1"/>
  <c r="AS108" i="1"/>
  <c r="AE108" i="1" s="1"/>
  <c r="AL108" i="1"/>
  <c r="I108" i="1" s="1"/>
  <c r="H108" i="1" s="1"/>
  <c r="AA108" i="1" s="1"/>
  <c r="AG108" i="1"/>
  <c r="J108" i="1" s="1"/>
  <c r="Y108" i="1"/>
  <c r="X108" i="1"/>
  <c r="W108" i="1"/>
  <c r="P108" i="1"/>
  <c r="AY107" i="1"/>
  <c r="AX107" i="1"/>
  <c r="AV107" i="1"/>
  <c r="AU107" i="1"/>
  <c r="AS107" i="1" s="1"/>
  <c r="AF107" i="1" s="1"/>
  <c r="AL107" i="1"/>
  <c r="I107" i="1" s="1"/>
  <c r="H107" i="1" s="1"/>
  <c r="AA107" i="1" s="1"/>
  <c r="AG107" i="1"/>
  <c r="J107" i="1" s="1"/>
  <c r="Y107" i="1"/>
  <c r="X107" i="1"/>
  <c r="P107" i="1"/>
  <c r="AY106" i="1"/>
  <c r="AX106" i="1"/>
  <c r="AV106" i="1"/>
  <c r="AU106" i="1"/>
  <c r="AS106" i="1" s="1"/>
  <c r="AL106" i="1"/>
  <c r="I106" i="1" s="1"/>
  <c r="H106" i="1" s="1"/>
  <c r="AG106" i="1"/>
  <c r="AF106" i="1"/>
  <c r="AE106" i="1"/>
  <c r="Y106" i="1"/>
  <c r="W106" i="1" s="1"/>
  <c r="X106" i="1"/>
  <c r="P106" i="1"/>
  <c r="K106" i="1"/>
  <c r="J106" i="1"/>
  <c r="AY105" i="1"/>
  <c r="AX105" i="1"/>
  <c r="AV105" i="1"/>
  <c r="AW105" i="1" s="1"/>
  <c r="AU105" i="1"/>
  <c r="AS105" i="1" s="1"/>
  <c r="AL105" i="1"/>
  <c r="I105" i="1" s="1"/>
  <c r="H105" i="1" s="1"/>
  <c r="AG105" i="1"/>
  <c r="Y105" i="1"/>
  <c r="X105" i="1"/>
  <c r="P105" i="1"/>
  <c r="J105" i="1"/>
  <c r="AY104" i="1"/>
  <c r="AX104" i="1"/>
  <c r="AV104" i="1"/>
  <c r="AU104" i="1"/>
  <c r="AS104" i="1"/>
  <c r="AE104" i="1" s="1"/>
  <c r="AL104" i="1"/>
  <c r="I104" i="1" s="1"/>
  <c r="H104" i="1" s="1"/>
  <c r="AA104" i="1" s="1"/>
  <c r="AG104" i="1"/>
  <c r="J104" i="1" s="1"/>
  <c r="Y104" i="1"/>
  <c r="X104" i="1"/>
  <c r="W104" i="1"/>
  <c r="P104" i="1"/>
  <c r="N104" i="1"/>
  <c r="AY103" i="1"/>
  <c r="AX103" i="1"/>
  <c r="AV103" i="1"/>
  <c r="AU103" i="1"/>
  <c r="AS103" i="1" s="1"/>
  <c r="N103" i="1" s="1"/>
  <c r="AL103" i="1"/>
  <c r="I103" i="1" s="1"/>
  <c r="H103" i="1" s="1"/>
  <c r="AA103" i="1" s="1"/>
  <c r="AG103" i="1"/>
  <c r="J103" i="1" s="1"/>
  <c r="AF103" i="1"/>
  <c r="Y103" i="1"/>
  <c r="X103" i="1"/>
  <c r="W103" i="1" s="1"/>
  <c r="P103" i="1"/>
  <c r="AY102" i="1"/>
  <c r="AX102" i="1"/>
  <c r="AV102" i="1"/>
  <c r="AU102" i="1"/>
  <c r="AS102" i="1" s="1"/>
  <c r="AL102" i="1"/>
  <c r="I102" i="1" s="1"/>
  <c r="H102" i="1" s="1"/>
  <c r="AG102" i="1"/>
  <c r="Y102" i="1"/>
  <c r="X102" i="1"/>
  <c r="W102" i="1"/>
  <c r="S102" i="1"/>
  <c r="P102" i="1"/>
  <c r="J102" i="1"/>
  <c r="AY101" i="1"/>
  <c r="AX101" i="1"/>
  <c r="AV101" i="1"/>
  <c r="AW101" i="1" s="1"/>
  <c r="AU101" i="1"/>
  <c r="AS101" i="1" s="1"/>
  <c r="AL101" i="1"/>
  <c r="I101" i="1" s="1"/>
  <c r="H101" i="1" s="1"/>
  <c r="AG101" i="1"/>
  <c r="J101" i="1" s="1"/>
  <c r="Y101" i="1"/>
  <c r="X101" i="1"/>
  <c r="P101" i="1"/>
  <c r="AY100" i="1"/>
  <c r="AX100" i="1"/>
  <c r="AV100" i="1"/>
  <c r="AW100" i="1" s="1"/>
  <c r="AU100" i="1"/>
  <c r="AS100" i="1"/>
  <c r="AT100" i="1" s="1"/>
  <c r="AL100" i="1"/>
  <c r="AG100" i="1"/>
  <c r="J100" i="1" s="1"/>
  <c r="Y100" i="1"/>
  <c r="X100" i="1"/>
  <c r="W100" i="1" s="1"/>
  <c r="P100" i="1"/>
  <c r="I100" i="1"/>
  <c r="H100" i="1" s="1"/>
  <c r="AA100" i="1" s="1"/>
  <c r="AY99" i="1"/>
  <c r="AX99" i="1"/>
  <c r="AV99" i="1"/>
  <c r="AU99" i="1"/>
  <c r="AS99" i="1" s="1"/>
  <c r="N99" i="1" s="1"/>
  <c r="AL99" i="1"/>
  <c r="I99" i="1" s="1"/>
  <c r="AG99" i="1"/>
  <c r="J99" i="1" s="1"/>
  <c r="Y99" i="1"/>
  <c r="X99" i="1"/>
  <c r="P99" i="1"/>
  <c r="H99" i="1"/>
  <c r="AA99" i="1" s="1"/>
  <c r="AY98" i="1"/>
  <c r="S98" i="1" s="1"/>
  <c r="AX98" i="1"/>
  <c r="AW98" i="1" s="1"/>
  <c r="AV98" i="1"/>
  <c r="AU98" i="1"/>
  <c r="AS98" i="1" s="1"/>
  <c r="K98" i="1" s="1"/>
  <c r="AL98" i="1"/>
  <c r="I98" i="1" s="1"/>
  <c r="H98" i="1" s="1"/>
  <c r="AG98" i="1"/>
  <c r="AF98" i="1"/>
  <c r="AE98" i="1"/>
  <c r="Y98" i="1"/>
  <c r="X98" i="1"/>
  <c r="W98" i="1"/>
  <c r="P98" i="1"/>
  <c r="J98" i="1"/>
  <c r="AY97" i="1"/>
  <c r="S97" i="1" s="1"/>
  <c r="T97" i="1" s="1"/>
  <c r="U97" i="1" s="1"/>
  <c r="AX97" i="1"/>
  <c r="AV97" i="1"/>
  <c r="AU97" i="1"/>
  <c r="AS97" i="1" s="1"/>
  <c r="AL97" i="1"/>
  <c r="I97" i="1" s="1"/>
  <c r="H97" i="1" s="1"/>
  <c r="AG97" i="1"/>
  <c r="J97" i="1" s="1"/>
  <c r="Y97" i="1"/>
  <c r="X97" i="1"/>
  <c r="P97" i="1"/>
  <c r="AY96" i="1"/>
  <c r="AX96" i="1"/>
  <c r="AV96" i="1"/>
  <c r="AU96" i="1"/>
  <c r="AS96" i="1"/>
  <c r="AL96" i="1"/>
  <c r="I96" i="1" s="1"/>
  <c r="H96" i="1" s="1"/>
  <c r="AA96" i="1" s="1"/>
  <c r="AG96" i="1"/>
  <c r="J96" i="1" s="1"/>
  <c r="Y96" i="1"/>
  <c r="W96" i="1" s="1"/>
  <c r="X96" i="1"/>
  <c r="P96" i="1"/>
  <c r="N96" i="1"/>
  <c r="AY95" i="1"/>
  <c r="AX95" i="1"/>
  <c r="AV95" i="1"/>
  <c r="AU95" i="1"/>
  <c r="AS95" i="1" s="1"/>
  <c r="AL95" i="1"/>
  <c r="I95" i="1" s="1"/>
  <c r="H95" i="1" s="1"/>
  <c r="AG95" i="1"/>
  <c r="J95" i="1" s="1"/>
  <c r="AF95" i="1"/>
  <c r="Y95" i="1"/>
  <c r="X95" i="1"/>
  <c r="P95" i="1"/>
  <c r="N95" i="1"/>
  <c r="AY94" i="1"/>
  <c r="AX94" i="1"/>
  <c r="AV94" i="1"/>
  <c r="S94" i="1" s="1"/>
  <c r="AU94" i="1"/>
  <c r="AS94" i="1"/>
  <c r="AL94" i="1"/>
  <c r="I94" i="1" s="1"/>
  <c r="H94" i="1" s="1"/>
  <c r="AG94" i="1"/>
  <c r="J94" i="1" s="1"/>
  <c r="Y94" i="1"/>
  <c r="X94" i="1"/>
  <c r="W94" i="1" s="1"/>
  <c r="P94" i="1"/>
  <c r="K94" i="1"/>
  <c r="AY93" i="1"/>
  <c r="AX93" i="1"/>
  <c r="AV93" i="1"/>
  <c r="AU93" i="1"/>
  <c r="AS93" i="1" s="1"/>
  <c r="AL93" i="1"/>
  <c r="I93" i="1" s="1"/>
  <c r="H93" i="1" s="1"/>
  <c r="AG93" i="1"/>
  <c r="J93" i="1" s="1"/>
  <c r="Y93" i="1"/>
  <c r="W93" i="1" s="1"/>
  <c r="X93" i="1"/>
  <c r="P93" i="1"/>
  <c r="AY92" i="1"/>
  <c r="AX92" i="1"/>
  <c r="AV92" i="1"/>
  <c r="AW92" i="1" s="1"/>
  <c r="AU92" i="1"/>
  <c r="AS92" i="1"/>
  <c r="AE92" i="1" s="1"/>
  <c r="AL92" i="1"/>
  <c r="I92" i="1" s="1"/>
  <c r="H92" i="1" s="1"/>
  <c r="AA92" i="1" s="1"/>
  <c r="AG92" i="1"/>
  <c r="J92" i="1" s="1"/>
  <c r="Y92" i="1"/>
  <c r="X92" i="1"/>
  <c r="W92" i="1"/>
  <c r="P92" i="1"/>
  <c r="AY91" i="1"/>
  <c r="AX91" i="1"/>
  <c r="AV91" i="1"/>
  <c r="AU91" i="1"/>
  <c r="AS91" i="1" s="1"/>
  <c r="AL91" i="1"/>
  <c r="I91" i="1" s="1"/>
  <c r="H91" i="1" s="1"/>
  <c r="AG91" i="1"/>
  <c r="J91" i="1" s="1"/>
  <c r="Y91" i="1"/>
  <c r="X91" i="1"/>
  <c r="P91" i="1"/>
  <c r="AY90" i="1"/>
  <c r="AX90" i="1"/>
  <c r="AV90" i="1"/>
  <c r="S90" i="1" s="1"/>
  <c r="AU90" i="1"/>
  <c r="AS90" i="1"/>
  <c r="K90" i="1" s="1"/>
  <c r="AL90" i="1"/>
  <c r="I90" i="1" s="1"/>
  <c r="H90" i="1" s="1"/>
  <c r="AG90" i="1"/>
  <c r="AF90" i="1"/>
  <c r="AE90" i="1"/>
  <c r="Y90" i="1"/>
  <c r="X90" i="1"/>
  <c r="W90" i="1" s="1"/>
  <c r="P90" i="1"/>
  <c r="J90" i="1"/>
  <c r="AY89" i="1"/>
  <c r="AX89" i="1"/>
  <c r="AV89" i="1"/>
  <c r="AW89" i="1" s="1"/>
  <c r="AU89" i="1"/>
  <c r="AS89" i="1" s="1"/>
  <c r="AL89" i="1"/>
  <c r="I89" i="1" s="1"/>
  <c r="H89" i="1" s="1"/>
  <c r="AG89" i="1"/>
  <c r="J89" i="1" s="1"/>
  <c r="Y89" i="1"/>
  <c r="X89" i="1"/>
  <c r="P89" i="1"/>
  <c r="AY88" i="1"/>
  <c r="AX88" i="1"/>
  <c r="AV88" i="1"/>
  <c r="AU88" i="1"/>
  <c r="AS88" i="1"/>
  <c r="N88" i="1" s="1"/>
  <c r="AL88" i="1"/>
  <c r="AG88" i="1"/>
  <c r="J88" i="1" s="1"/>
  <c r="AE88" i="1"/>
  <c r="Y88" i="1"/>
  <c r="X88" i="1"/>
  <c r="P88" i="1"/>
  <c r="I88" i="1"/>
  <c r="H88" i="1"/>
  <c r="AA88" i="1" s="1"/>
  <c r="AY87" i="1"/>
  <c r="AX87" i="1"/>
  <c r="AV87" i="1"/>
  <c r="AU87" i="1"/>
  <c r="AS87" i="1" s="1"/>
  <c r="AL87" i="1"/>
  <c r="AG87" i="1"/>
  <c r="J87" i="1" s="1"/>
  <c r="Y87" i="1"/>
  <c r="X87" i="1"/>
  <c r="P87" i="1"/>
  <c r="I87" i="1"/>
  <c r="H87" i="1" s="1"/>
  <c r="AY86" i="1"/>
  <c r="S86" i="1" s="1"/>
  <c r="AX86" i="1"/>
  <c r="AW86" i="1" s="1"/>
  <c r="AV86" i="1"/>
  <c r="AU86" i="1"/>
  <c r="AS86" i="1"/>
  <c r="AL86" i="1"/>
  <c r="I86" i="1" s="1"/>
  <c r="H86" i="1" s="1"/>
  <c r="AG86" i="1"/>
  <c r="J86" i="1" s="1"/>
  <c r="AF86" i="1"/>
  <c r="AE86" i="1"/>
  <c r="Y86" i="1"/>
  <c r="X86" i="1"/>
  <c r="P86" i="1"/>
  <c r="K86" i="1"/>
  <c r="AY85" i="1"/>
  <c r="AX85" i="1"/>
  <c r="AV85" i="1"/>
  <c r="AW85" i="1" s="1"/>
  <c r="AU85" i="1"/>
  <c r="AS85" i="1" s="1"/>
  <c r="AL85" i="1"/>
  <c r="I85" i="1" s="1"/>
  <c r="H85" i="1" s="1"/>
  <c r="AG85" i="1"/>
  <c r="Y85" i="1"/>
  <c r="X85" i="1"/>
  <c r="P85" i="1"/>
  <c r="J85" i="1"/>
  <c r="AY84" i="1"/>
  <c r="AX84" i="1"/>
  <c r="AV84" i="1"/>
  <c r="AW84" i="1" s="1"/>
  <c r="AU84" i="1"/>
  <c r="AS84" i="1"/>
  <c r="AL84" i="1"/>
  <c r="I84" i="1" s="1"/>
  <c r="H84" i="1" s="1"/>
  <c r="AA84" i="1" s="1"/>
  <c r="AG84" i="1"/>
  <c r="J84" i="1" s="1"/>
  <c r="Y84" i="1"/>
  <c r="W84" i="1" s="1"/>
  <c r="X84" i="1"/>
  <c r="P84" i="1"/>
  <c r="AY83" i="1"/>
  <c r="AX83" i="1"/>
  <c r="AV83" i="1"/>
  <c r="AU83" i="1"/>
  <c r="AS83" i="1" s="1"/>
  <c r="AL83" i="1"/>
  <c r="I83" i="1" s="1"/>
  <c r="H83" i="1" s="1"/>
  <c r="AG83" i="1"/>
  <c r="J83" i="1" s="1"/>
  <c r="AF83" i="1"/>
  <c r="Y83" i="1"/>
  <c r="X83" i="1"/>
  <c r="P83" i="1"/>
  <c r="N83" i="1"/>
  <c r="AY82" i="1"/>
  <c r="AX82" i="1"/>
  <c r="AW82" i="1" s="1"/>
  <c r="AV82" i="1"/>
  <c r="AU82" i="1"/>
  <c r="AS82" i="1"/>
  <c r="AF82" i="1" s="1"/>
  <c r="AL82" i="1"/>
  <c r="I82" i="1" s="1"/>
  <c r="H82" i="1" s="1"/>
  <c r="AG82" i="1"/>
  <c r="J82" i="1" s="1"/>
  <c r="Y82" i="1"/>
  <c r="X82" i="1"/>
  <c r="W82" i="1" s="1"/>
  <c r="S82" i="1"/>
  <c r="P82" i="1"/>
  <c r="K82" i="1"/>
  <c r="AY81" i="1"/>
  <c r="AX81" i="1"/>
  <c r="AV81" i="1"/>
  <c r="AU81" i="1"/>
  <c r="AS81" i="1" s="1"/>
  <c r="AL81" i="1"/>
  <c r="I81" i="1" s="1"/>
  <c r="H81" i="1" s="1"/>
  <c r="AG81" i="1"/>
  <c r="J81" i="1" s="1"/>
  <c r="Y81" i="1"/>
  <c r="W81" i="1" s="1"/>
  <c r="X81" i="1"/>
  <c r="P81" i="1"/>
  <c r="AY80" i="1"/>
  <c r="AX80" i="1"/>
  <c r="AV80" i="1"/>
  <c r="AW80" i="1" s="1"/>
  <c r="AU80" i="1"/>
  <c r="AS80" i="1"/>
  <c r="N80" i="1" s="1"/>
  <c r="AL80" i="1"/>
  <c r="AG80" i="1"/>
  <c r="J80" i="1" s="1"/>
  <c r="AE80" i="1"/>
  <c r="Y80" i="1"/>
  <c r="X80" i="1"/>
  <c r="W80" i="1"/>
  <c r="P80" i="1"/>
  <c r="I80" i="1"/>
  <c r="H80" i="1"/>
  <c r="AA80" i="1" s="1"/>
  <c r="AY79" i="1"/>
  <c r="AX79" i="1"/>
  <c r="AV79" i="1"/>
  <c r="AU79" i="1"/>
  <c r="AS79" i="1" s="1"/>
  <c r="AL79" i="1"/>
  <c r="I79" i="1" s="1"/>
  <c r="H79" i="1" s="1"/>
  <c r="AG79" i="1"/>
  <c r="J79" i="1" s="1"/>
  <c r="AF79" i="1"/>
  <c r="Y79" i="1"/>
  <c r="X79" i="1"/>
  <c r="P79" i="1"/>
  <c r="N79" i="1"/>
  <c r="AY78" i="1"/>
  <c r="AX78" i="1"/>
  <c r="AV78" i="1"/>
  <c r="AU78" i="1"/>
  <c r="AS78" i="1"/>
  <c r="AL78" i="1"/>
  <c r="I78" i="1" s="1"/>
  <c r="H78" i="1" s="1"/>
  <c r="AG78" i="1"/>
  <c r="J78" i="1" s="1"/>
  <c r="Y78" i="1"/>
  <c r="X78" i="1"/>
  <c r="W78" i="1" s="1"/>
  <c r="S78" i="1"/>
  <c r="P78" i="1"/>
  <c r="AY77" i="1"/>
  <c r="AX77" i="1"/>
  <c r="AV77" i="1"/>
  <c r="AW77" i="1" s="1"/>
  <c r="AU77" i="1"/>
  <c r="AS77" i="1" s="1"/>
  <c r="AL77" i="1"/>
  <c r="I77" i="1" s="1"/>
  <c r="H77" i="1" s="1"/>
  <c r="AG77" i="1"/>
  <c r="J77" i="1" s="1"/>
  <c r="Y77" i="1"/>
  <c r="W77" i="1" s="1"/>
  <c r="X77" i="1"/>
  <c r="P77" i="1"/>
  <c r="AY76" i="1"/>
  <c r="AX76" i="1"/>
  <c r="AV76" i="1"/>
  <c r="AW76" i="1" s="1"/>
  <c r="AU76" i="1"/>
  <c r="AS76" i="1" s="1"/>
  <c r="AL76" i="1"/>
  <c r="I76" i="1" s="1"/>
  <c r="H76" i="1" s="1"/>
  <c r="AG76" i="1"/>
  <c r="AA76" i="1"/>
  <c r="Y76" i="1"/>
  <c r="X76" i="1"/>
  <c r="W76" i="1" s="1"/>
  <c r="P76" i="1"/>
  <c r="J76" i="1"/>
  <c r="AY75" i="1"/>
  <c r="AX75" i="1"/>
  <c r="AV75" i="1"/>
  <c r="AU75" i="1"/>
  <c r="AS75" i="1" s="1"/>
  <c r="AL75" i="1"/>
  <c r="I75" i="1" s="1"/>
  <c r="H75" i="1" s="1"/>
  <c r="AG75" i="1"/>
  <c r="Y75" i="1"/>
  <c r="X75" i="1"/>
  <c r="W75" i="1" s="1"/>
  <c r="P75" i="1"/>
  <c r="J75" i="1"/>
  <c r="AY74" i="1"/>
  <c r="AX74" i="1"/>
  <c r="AV74" i="1"/>
  <c r="AW74" i="1" s="1"/>
  <c r="AU74" i="1"/>
  <c r="AS74" i="1"/>
  <c r="N74" i="1" s="1"/>
  <c r="AL74" i="1"/>
  <c r="I74" i="1" s="1"/>
  <c r="H74" i="1" s="1"/>
  <c r="AA74" i="1" s="1"/>
  <c r="AG74" i="1"/>
  <c r="J74" i="1" s="1"/>
  <c r="AE74" i="1"/>
  <c r="Y74" i="1"/>
  <c r="X74" i="1"/>
  <c r="W74" i="1" s="1"/>
  <c r="P74" i="1"/>
  <c r="AY73" i="1"/>
  <c r="AX73" i="1"/>
  <c r="AV73" i="1"/>
  <c r="AU73" i="1"/>
  <c r="AS73" i="1" s="1"/>
  <c r="N73" i="1" s="1"/>
  <c r="AL73" i="1"/>
  <c r="I73" i="1" s="1"/>
  <c r="H73" i="1" s="1"/>
  <c r="AG73" i="1"/>
  <c r="Y73" i="1"/>
  <c r="X73" i="1"/>
  <c r="P73" i="1"/>
  <c r="J73" i="1"/>
  <c r="AY72" i="1"/>
  <c r="AX72" i="1"/>
  <c r="AV72" i="1"/>
  <c r="AW72" i="1" s="1"/>
  <c r="AU72" i="1"/>
  <c r="AS72" i="1" s="1"/>
  <c r="AL72" i="1"/>
  <c r="I72" i="1" s="1"/>
  <c r="AG72" i="1"/>
  <c r="J72" i="1" s="1"/>
  <c r="Y72" i="1"/>
  <c r="X72" i="1"/>
  <c r="W72" i="1"/>
  <c r="S72" i="1"/>
  <c r="T72" i="1" s="1"/>
  <c r="U72" i="1" s="1"/>
  <c r="P72" i="1"/>
  <c r="H72" i="1"/>
  <c r="AY71" i="1"/>
  <c r="AX71" i="1"/>
  <c r="AV71" i="1"/>
  <c r="AU71" i="1"/>
  <c r="AS71" i="1" s="1"/>
  <c r="AL71" i="1"/>
  <c r="I71" i="1" s="1"/>
  <c r="H71" i="1" s="1"/>
  <c r="AA71" i="1" s="1"/>
  <c r="AG71" i="1"/>
  <c r="Y71" i="1"/>
  <c r="X71" i="1"/>
  <c r="P71" i="1"/>
  <c r="J71" i="1"/>
  <c r="AY70" i="1"/>
  <c r="AX70" i="1"/>
  <c r="AV70" i="1"/>
  <c r="S70" i="1" s="1"/>
  <c r="T70" i="1" s="1"/>
  <c r="U70" i="1" s="1"/>
  <c r="AU70" i="1"/>
  <c r="AT70" i="1"/>
  <c r="AS70" i="1"/>
  <c r="AL70" i="1"/>
  <c r="I70" i="1" s="1"/>
  <c r="H70" i="1" s="1"/>
  <c r="AG70" i="1"/>
  <c r="J70" i="1" s="1"/>
  <c r="AF70" i="1"/>
  <c r="AA70" i="1"/>
  <c r="Y70" i="1"/>
  <c r="X70" i="1"/>
  <c r="P70" i="1"/>
  <c r="K70" i="1"/>
  <c r="AY69" i="1"/>
  <c r="AX69" i="1"/>
  <c r="AV69" i="1"/>
  <c r="AU69" i="1"/>
  <c r="AS69" i="1" s="1"/>
  <c r="AL69" i="1"/>
  <c r="AG69" i="1"/>
  <c r="J69" i="1" s="1"/>
  <c r="Y69" i="1"/>
  <c r="X69" i="1"/>
  <c r="P69" i="1"/>
  <c r="I69" i="1"/>
  <c r="H69" i="1" s="1"/>
  <c r="AY68" i="1"/>
  <c r="AX68" i="1"/>
  <c r="AV68" i="1"/>
  <c r="AU68" i="1"/>
  <c r="AS68" i="1" s="1"/>
  <c r="AL68" i="1"/>
  <c r="I68" i="1" s="1"/>
  <c r="H68" i="1" s="1"/>
  <c r="AG68" i="1"/>
  <c r="AA68" i="1"/>
  <c r="Y68" i="1"/>
  <c r="W68" i="1" s="1"/>
  <c r="X68" i="1"/>
  <c r="P68" i="1"/>
  <c r="J68" i="1"/>
  <c r="AY67" i="1"/>
  <c r="AX67" i="1"/>
  <c r="AV67" i="1"/>
  <c r="AU67" i="1"/>
  <c r="AS67" i="1" s="1"/>
  <c r="AL67" i="1"/>
  <c r="I67" i="1" s="1"/>
  <c r="H67" i="1" s="1"/>
  <c r="AG67" i="1"/>
  <c r="J67" i="1" s="1"/>
  <c r="AE67" i="1"/>
  <c r="Y67" i="1"/>
  <c r="X67" i="1"/>
  <c r="W67" i="1" s="1"/>
  <c r="P67" i="1"/>
  <c r="AY66" i="1"/>
  <c r="AX66" i="1"/>
  <c r="AV66" i="1"/>
  <c r="S66" i="1" s="1"/>
  <c r="AU66" i="1"/>
  <c r="AS66" i="1"/>
  <c r="AL66" i="1"/>
  <c r="I66" i="1" s="1"/>
  <c r="H66" i="1" s="1"/>
  <c r="AG66" i="1"/>
  <c r="Y66" i="1"/>
  <c r="X66" i="1"/>
  <c r="P66" i="1"/>
  <c r="J66" i="1"/>
  <c r="AY65" i="1"/>
  <c r="S65" i="1" s="1"/>
  <c r="AX65" i="1"/>
  <c r="AV65" i="1"/>
  <c r="AW65" i="1" s="1"/>
  <c r="AU65" i="1"/>
  <c r="AS65" i="1" s="1"/>
  <c r="AL65" i="1"/>
  <c r="I65" i="1" s="1"/>
  <c r="H65" i="1" s="1"/>
  <c r="AG65" i="1"/>
  <c r="J65" i="1" s="1"/>
  <c r="AA65" i="1"/>
  <c r="Y65" i="1"/>
  <c r="X65" i="1"/>
  <c r="P65" i="1"/>
  <c r="AY64" i="1"/>
  <c r="AX64" i="1"/>
  <c r="AV64" i="1"/>
  <c r="AU64" i="1"/>
  <c r="AS64" i="1"/>
  <c r="AL64" i="1"/>
  <c r="I64" i="1" s="1"/>
  <c r="H64" i="1" s="1"/>
  <c r="AG64" i="1"/>
  <c r="Y64" i="1"/>
  <c r="X64" i="1"/>
  <c r="W64" i="1"/>
  <c r="P64" i="1"/>
  <c r="J64" i="1"/>
  <c r="AY63" i="1"/>
  <c r="AX63" i="1"/>
  <c r="AV63" i="1"/>
  <c r="AU63" i="1"/>
  <c r="AS63" i="1" s="1"/>
  <c r="AF63" i="1" s="1"/>
  <c r="AL63" i="1"/>
  <c r="AG63" i="1"/>
  <c r="J63" i="1" s="1"/>
  <c r="AE63" i="1"/>
  <c r="Y63" i="1"/>
  <c r="X63" i="1"/>
  <c r="W63" i="1" s="1"/>
  <c r="P63" i="1"/>
  <c r="I63" i="1"/>
  <c r="H63" i="1" s="1"/>
  <c r="AY62" i="1"/>
  <c r="AX62" i="1"/>
  <c r="AV62" i="1"/>
  <c r="S62" i="1" s="1"/>
  <c r="AU62" i="1"/>
  <c r="AS62" i="1"/>
  <c r="AL62" i="1"/>
  <c r="I62" i="1" s="1"/>
  <c r="H62" i="1" s="1"/>
  <c r="AG62" i="1"/>
  <c r="J62" i="1" s="1"/>
  <c r="Y62" i="1"/>
  <c r="X62" i="1"/>
  <c r="P62" i="1"/>
  <c r="AY61" i="1"/>
  <c r="AX61" i="1"/>
  <c r="AV61" i="1"/>
  <c r="AW61" i="1" s="1"/>
  <c r="AU61" i="1"/>
  <c r="AS61" i="1" s="1"/>
  <c r="AL61" i="1"/>
  <c r="AG61" i="1"/>
  <c r="J61" i="1" s="1"/>
  <c r="Y61" i="1"/>
  <c r="X61" i="1"/>
  <c r="P61" i="1"/>
  <c r="I61" i="1"/>
  <c r="H61" i="1" s="1"/>
  <c r="AY60" i="1"/>
  <c r="AX60" i="1"/>
  <c r="AV60" i="1"/>
  <c r="AU60" i="1"/>
  <c r="AS60" i="1"/>
  <c r="AL60" i="1"/>
  <c r="I60" i="1" s="1"/>
  <c r="H60" i="1" s="1"/>
  <c r="AG60" i="1"/>
  <c r="Y60" i="1"/>
  <c r="X60" i="1"/>
  <c r="P60" i="1"/>
  <c r="J60" i="1"/>
  <c r="AY59" i="1"/>
  <c r="AX59" i="1"/>
  <c r="AV59" i="1"/>
  <c r="AU59" i="1"/>
  <c r="AS59" i="1" s="1"/>
  <c r="AL59" i="1"/>
  <c r="I59" i="1" s="1"/>
  <c r="H59" i="1" s="1"/>
  <c r="AA59" i="1" s="1"/>
  <c r="AG59" i="1"/>
  <c r="Y59" i="1"/>
  <c r="W59" i="1" s="1"/>
  <c r="X59" i="1"/>
  <c r="P59" i="1"/>
  <c r="J59" i="1"/>
  <c r="AY58" i="1"/>
  <c r="AX58" i="1"/>
  <c r="AV58" i="1"/>
  <c r="AU58" i="1"/>
  <c r="AS58" i="1" s="1"/>
  <c r="AF58" i="1" s="1"/>
  <c r="AL58" i="1"/>
  <c r="AG58" i="1"/>
  <c r="J58" i="1" s="1"/>
  <c r="Y58" i="1"/>
  <c r="X58" i="1"/>
  <c r="W58" i="1" s="1"/>
  <c r="P58" i="1"/>
  <c r="I58" i="1"/>
  <c r="H58" i="1" s="1"/>
  <c r="AA58" i="1" s="1"/>
  <c r="AY57" i="1"/>
  <c r="AX57" i="1"/>
  <c r="AV57" i="1"/>
  <c r="AU57" i="1"/>
  <c r="AS57" i="1" s="1"/>
  <c r="AL57" i="1"/>
  <c r="AG57" i="1"/>
  <c r="J57" i="1" s="1"/>
  <c r="Y57" i="1"/>
  <c r="X57" i="1"/>
  <c r="W57" i="1" s="1"/>
  <c r="P57" i="1"/>
  <c r="I57" i="1"/>
  <c r="H57" i="1"/>
  <c r="AA57" i="1" s="1"/>
  <c r="AY56" i="1"/>
  <c r="AX56" i="1"/>
  <c r="AV56" i="1"/>
  <c r="AW56" i="1" s="1"/>
  <c r="AU56" i="1"/>
  <c r="AS56" i="1"/>
  <c r="AF56" i="1" s="1"/>
  <c r="AL56" i="1"/>
  <c r="I56" i="1" s="1"/>
  <c r="H56" i="1" s="1"/>
  <c r="AG56" i="1"/>
  <c r="J56" i="1" s="1"/>
  <c r="Y56" i="1"/>
  <c r="X56" i="1"/>
  <c r="W56" i="1" s="1"/>
  <c r="S56" i="1"/>
  <c r="P56" i="1"/>
  <c r="AY55" i="1"/>
  <c r="AX55" i="1"/>
  <c r="AV55" i="1"/>
  <c r="AU55" i="1"/>
  <c r="AS55" i="1" s="1"/>
  <c r="AL55" i="1"/>
  <c r="AG55" i="1"/>
  <c r="J55" i="1" s="1"/>
  <c r="Y55" i="1"/>
  <c r="W55" i="1" s="1"/>
  <c r="X55" i="1"/>
  <c r="P55" i="1"/>
  <c r="I55" i="1"/>
  <c r="H55" i="1" s="1"/>
  <c r="AA55" i="1" s="1"/>
  <c r="AY54" i="1"/>
  <c r="AX54" i="1"/>
  <c r="AV54" i="1"/>
  <c r="S54" i="1" s="1"/>
  <c r="AU54" i="1"/>
  <c r="AS54" i="1"/>
  <c r="AF54" i="1" s="1"/>
  <c r="AL54" i="1"/>
  <c r="AG54" i="1"/>
  <c r="J54" i="1" s="1"/>
  <c r="Y54" i="1"/>
  <c r="X54" i="1"/>
  <c r="W54" i="1" s="1"/>
  <c r="P54" i="1"/>
  <c r="I54" i="1"/>
  <c r="H54" i="1" s="1"/>
  <c r="AA54" i="1" s="1"/>
  <c r="AY53" i="1"/>
  <c r="AX53" i="1"/>
  <c r="AV53" i="1"/>
  <c r="AU53" i="1"/>
  <c r="AS53" i="1" s="1"/>
  <c r="AL53" i="1"/>
  <c r="I53" i="1" s="1"/>
  <c r="H53" i="1" s="1"/>
  <c r="AA53" i="1" s="1"/>
  <c r="AG53" i="1"/>
  <c r="J53" i="1" s="1"/>
  <c r="Y53" i="1"/>
  <c r="X53" i="1"/>
  <c r="W53" i="1" s="1"/>
  <c r="P53" i="1"/>
  <c r="AY52" i="1"/>
  <c r="AX52" i="1"/>
  <c r="AW52" i="1"/>
  <c r="AV52" i="1"/>
  <c r="AU52" i="1"/>
  <c r="AS52" i="1"/>
  <c r="AE52" i="1" s="1"/>
  <c r="AL52" i="1"/>
  <c r="I52" i="1" s="1"/>
  <c r="H52" i="1" s="1"/>
  <c r="AG52" i="1"/>
  <c r="Y52" i="1"/>
  <c r="X52" i="1"/>
  <c r="W52" i="1"/>
  <c r="S52" i="1"/>
  <c r="P52" i="1"/>
  <c r="J52" i="1"/>
  <c r="AY51" i="1"/>
  <c r="AX51" i="1"/>
  <c r="AW51" i="1"/>
  <c r="AV51" i="1"/>
  <c r="AU51" i="1"/>
  <c r="AS51" i="1" s="1"/>
  <c r="AL51" i="1"/>
  <c r="I51" i="1" s="1"/>
  <c r="H51" i="1" s="1"/>
  <c r="AA51" i="1" s="1"/>
  <c r="AG51" i="1"/>
  <c r="Y51" i="1"/>
  <c r="W51" i="1" s="1"/>
  <c r="X51" i="1"/>
  <c r="P51" i="1"/>
  <c r="J51" i="1"/>
  <c r="AY50" i="1"/>
  <c r="AX50" i="1"/>
  <c r="AV50" i="1"/>
  <c r="AU50" i="1"/>
  <c r="AS50" i="1"/>
  <c r="AF50" i="1" s="1"/>
  <c r="AL50" i="1"/>
  <c r="AG50" i="1"/>
  <c r="J50" i="1" s="1"/>
  <c r="Y50" i="1"/>
  <c r="X50" i="1"/>
  <c r="P50" i="1"/>
  <c r="I50" i="1"/>
  <c r="H50" i="1" s="1"/>
  <c r="AA50" i="1" s="1"/>
  <c r="AY49" i="1"/>
  <c r="AX49" i="1"/>
  <c r="AV49" i="1"/>
  <c r="AU49" i="1"/>
  <c r="AS49" i="1" s="1"/>
  <c r="AL49" i="1"/>
  <c r="I49" i="1" s="1"/>
  <c r="AG49" i="1"/>
  <c r="J49" i="1" s="1"/>
  <c r="Y49" i="1"/>
  <c r="X49" i="1"/>
  <c r="W49" i="1" s="1"/>
  <c r="P49" i="1"/>
  <c r="H49" i="1"/>
  <c r="AA49" i="1" s="1"/>
  <c r="AY48" i="1"/>
  <c r="AX48" i="1"/>
  <c r="AV48" i="1"/>
  <c r="AW48" i="1" s="1"/>
  <c r="AU48" i="1"/>
  <c r="AS48" i="1"/>
  <c r="AE48" i="1" s="1"/>
  <c r="AL48" i="1"/>
  <c r="I48" i="1" s="1"/>
  <c r="H48" i="1" s="1"/>
  <c r="AG48" i="1"/>
  <c r="AF48" i="1"/>
  <c r="Y48" i="1"/>
  <c r="X48" i="1"/>
  <c r="W48" i="1"/>
  <c r="P48" i="1"/>
  <c r="J48" i="1"/>
  <c r="AY47" i="1"/>
  <c r="AX47" i="1"/>
  <c r="AV47" i="1"/>
  <c r="AU47" i="1"/>
  <c r="AS47" i="1" s="1"/>
  <c r="AL47" i="1"/>
  <c r="I47" i="1" s="1"/>
  <c r="H47" i="1" s="1"/>
  <c r="AA47" i="1" s="1"/>
  <c r="AG47" i="1"/>
  <c r="J47" i="1" s="1"/>
  <c r="Y47" i="1"/>
  <c r="W47" i="1" s="1"/>
  <c r="X47" i="1"/>
  <c r="P47" i="1"/>
  <c r="AY46" i="1"/>
  <c r="AX46" i="1"/>
  <c r="AV46" i="1"/>
  <c r="AW46" i="1" s="1"/>
  <c r="AU46" i="1"/>
  <c r="AS46" i="1" s="1"/>
  <c r="AF46" i="1" s="1"/>
  <c r="AL46" i="1"/>
  <c r="AG46" i="1"/>
  <c r="J46" i="1" s="1"/>
  <c r="Y46" i="1"/>
  <c r="X46" i="1"/>
  <c r="W46" i="1" s="1"/>
  <c r="P46" i="1"/>
  <c r="I46" i="1"/>
  <c r="H46" i="1" s="1"/>
  <c r="AA46" i="1" s="1"/>
  <c r="AY45" i="1"/>
  <c r="AX45" i="1"/>
  <c r="AV45" i="1"/>
  <c r="AU45" i="1"/>
  <c r="AS45" i="1" s="1"/>
  <c r="AL45" i="1"/>
  <c r="I45" i="1" s="1"/>
  <c r="H45" i="1" s="1"/>
  <c r="AA45" i="1" s="1"/>
  <c r="AG45" i="1"/>
  <c r="J45" i="1" s="1"/>
  <c r="Y45" i="1"/>
  <c r="X45" i="1"/>
  <c r="W45" i="1" s="1"/>
  <c r="P45" i="1"/>
  <c r="AY44" i="1"/>
  <c r="AX44" i="1"/>
  <c r="AW44" i="1"/>
  <c r="AV44" i="1"/>
  <c r="AU44" i="1"/>
  <c r="AS44" i="1"/>
  <c r="AF44" i="1" s="1"/>
  <c r="AL44" i="1"/>
  <c r="I44" i="1" s="1"/>
  <c r="H44" i="1" s="1"/>
  <c r="AG44" i="1"/>
  <c r="J44" i="1" s="1"/>
  <c r="AE44" i="1"/>
  <c r="Y44" i="1"/>
  <c r="X44" i="1"/>
  <c r="W44" i="1" s="1"/>
  <c r="S44" i="1"/>
  <c r="P44" i="1"/>
  <c r="AY43" i="1"/>
  <c r="AX43" i="1"/>
  <c r="AV43" i="1"/>
  <c r="S43" i="1" s="1"/>
  <c r="AU43" i="1"/>
  <c r="AS43" i="1" s="1"/>
  <c r="AL43" i="1"/>
  <c r="AG43" i="1"/>
  <c r="Y43" i="1"/>
  <c r="W43" i="1" s="1"/>
  <c r="X43" i="1"/>
  <c r="P43" i="1"/>
  <c r="J43" i="1"/>
  <c r="I43" i="1"/>
  <c r="H43" i="1" s="1"/>
  <c r="AA43" i="1" s="1"/>
  <c r="AY42" i="1"/>
  <c r="AX42" i="1"/>
  <c r="AV42" i="1"/>
  <c r="AU42" i="1"/>
  <c r="AS42" i="1" s="1"/>
  <c r="AF42" i="1" s="1"/>
  <c r="AL42" i="1"/>
  <c r="I42" i="1" s="1"/>
  <c r="H42" i="1" s="1"/>
  <c r="AA42" i="1" s="1"/>
  <c r="AG42" i="1"/>
  <c r="J42" i="1" s="1"/>
  <c r="Y42" i="1"/>
  <c r="X42" i="1"/>
  <c r="P42" i="1"/>
  <c r="AY41" i="1"/>
  <c r="AX41" i="1"/>
  <c r="AV41" i="1"/>
  <c r="AU41" i="1"/>
  <c r="AS41" i="1" s="1"/>
  <c r="AL41" i="1"/>
  <c r="I41" i="1" s="1"/>
  <c r="H41" i="1" s="1"/>
  <c r="AA41" i="1" s="1"/>
  <c r="AG41" i="1"/>
  <c r="J41" i="1" s="1"/>
  <c r="Y41" i="1"/>
  <c r="X41" i="1"/>
  <c r="W41" i="1" s="1"/>
  <c r="P41" i="1"/>
  <c r="AY40" i="1"/>
  <c r="S40" i="1" s="1"/>
  <c r="AX40" i="1"/>
  <c r="AV40" i="1"/>
  <c r="AU40" i="1"/>
  <c r="AS40" i="1"/>
  <c r="AL40" i="1"/>
  <c r="I40" i="1" s="1"/>
  <c r="H40" i="1" s="1"/>
  <c r="AG40" i="1"/>
  <c r="J40" i="1" s="1"/>
  <c r="AF40" i="1"/>
  <c r="AE40" i="1"/>
  <c r="Y40" i="1"/>
  <c r="X40" i="1"/>
  <c r="W40" i="1" s="1"/>
  <c r="P40" i="1"/>
  <c r="AY39" i="1"/>
  <c r="AX39" i="1"/>
  <c r="AV39" i="1"/>
  <c r="AU39" i="1"/>
  <c r="AS39" i="1" s="1"/>
  <c r="AL39" i="1"/>
  <c r="AG39" i="1"/>
  <c r="J39" i="1" s="1"/>
  <c r="Y39" i="1"/>
  <c r="X39" i="1"/>
  <c r="P39" i="1"/>
  <c r="I39" i="1"/>
  <c r="H39" i="1" s="1"/>
  <c r="AA39" i="1" s="1"/>
  <c r="AY38" i="1"/>
  <c r="AX38" i="1"/>
  <c r="AV38" i="1"/>
  <c r="AU38" i="1"/>
  <c r="AS38" i="1" s="1"/>
  <c r="AF38" i="1" s="1"/>
  <c r="AL38" i="1"/>
  <c r="I38" i="1" s="1"/>
  <c r="H38" i="1" s="1"/>
  <c r="AG38" i="1"/>
  <c r="J38" i="1" s="1"/>
  <c r="AA38" i="1"/>
  <c r="Y38" i="1"/>
  <c r="X38" i="1"/>
  <c r="W38" i="1" s="1"/>
  <c r="P38" i="1"/>
  <c r="AY37" i="1"/>
  <c r="AX37" i="1"/>
  <c r="AV37" i="1"/>
  <c r="AU37" i="1"/>
  <c r="AS37" i="1" s="1"/>
  <c r="AL37" i="1"/>
  <c r="I37" i="1" s="1"/>
  <c r="H37" i="1" s="1"/>
  <c r="AA37" i="1" s="1"/>
  <c r="AG37" i="1"/>
  <c r="J37" i="1" s="1"/>
  <c r="Y37" i="1"/>
  <c r="X37" i="1"/>
  <c r="P37" i="1"/>
  <c r="AY36" i="1"/>
  <c r="S36" i="1" s="1"/>
  <c r="AX36" i="1"/>
  <c r="AW36" i="1"/>
  <c r="AV36" i="1"/>
  <c r="AU36" i="1"/>
  <c r="AS36" i="1" s="1"/>
  <c r="AF36" i="1" s="1"/>
  <c r="AL36" i="1"/>
  <c r="I36" i="1" s="1"/>
  <c r="H36" i="1" s="1"/>
  <c r="AG36" i="1"/>
  <c r="Y36" i="1"/>
  <c r="X36" i="1"/>
  <c r="W36" i="1"/>
  <c r="P36" i="1"/>
  <c r="K36" i="1"/>
  <c r="J36" i="1"/>
  <c r="AY35" i="1"/>
  <c r="AX35" i="1"/>
  <c r="AV35" i="1"/>
  <c r="AU35" i="1"/>
  <c r="AS35" i="1" s="1"/>
  <c r="AL35" i="1"/>
  <c r="AG35" i="1"/>
  <c r="J35" i="1" s="1"/>
  <c r="Y35" i="1"/>
  <c r="W35" i="1" s="1"/>
  <c r="X35" i="1"/>
  <c r="P35" i="1"/>
  <c r="I35" i="1"/>
  <c r="H35" i="1" s="1"/>
  <c r="AA35" i="1" s="1"/>
  <c r="AY34" i="1"/>
  <c r="AX34" i="1"/>
  <c r="AV34" i="1"/>
  <c r="AW34" i="1" s="1"/>
  <c r="AU34" i="1"/>
  <c r="AS34" i="1"/>
  <c r="AF34" i="1" s="1"/>
  <c r="AL34" i="1"/>
  <c r="AG34" i="1"/>
  <c r="J34" i="1" s="1"/>
  <c r="Y34" i="1"/>
  <c r="X34" i="1"/>
  <c r="W34" i="1"/>
  <c r="P34" i="1"/>
  <c r="I34" i="1"/>
  <c r="H34" i="1" s="1"/>
  <c r="AA34" i="1" s="1"/>
  <c r="AY33" i="1"/>
  <c r="AX33" i="1"/>
  <c r="AV33" i="1"/>
  <c r="AU33" i="1"/>
  <c r="AS33" i="1" s="1"/>
  <c r="AL33" i="1"/>
  <c r="AG33" i="1"/>
  <c r="J33" i="1" s="1"/>
  <c r="Y33" i="1"/>
  <c r="X33" i="1"/>
  <c r="W33" i="1" s="1"/>
  <c r="P33" i="1"/>
  <c r="I33" i="1"/>
  <c r="H33" i="1"/>
  <c r="AA33" i="1" s="1"/>
  <c r="AY32" i="1"/>
  <c r="AX32" i="1"/>
  <c r="AV32" i="1"/>
  <c r="AW32" i="1" s="1"/>
  <c r="AU32" i="1"/>
  <c r="AS32" i="1" s="1"/>
  <c r="AL32" i="1"/>
  <c r="I32" i="1" s="1"/>
  <c r="H32" i="1" s="1"/>
  <c r="AG32" i="1"/>
  <c r="J32" i="1" s="1"/>
  <c r="Y32" i="1"/>
  <c r="X32" i="1"/>
  <c r="W32" i="1"/>
  <c r="S32" i="1"/>
  <c r="P32" i="1"/>
  <c r="AY31" i="1"/>
  <c r="AX31" i="1"/>
  <c r="AV31" i="1"/>
  <c r="S31" i="1" s="1"/>
  <c r="AU31" i="1"/>
  <c r="AS31" i="1" s="1"/>
  <c r="AL31" i="1"/>
  <c r="I31" i="1" s="1"/>
  <c r="H31" i="1" s="1"/>
  <c r="AA31" i="1" s="1"/>
  <c r="AG31" i="1"/>
  <c r="Y31" i="1"/>
  <c r="W31" i="1" s="1"/>
  <c r="X31" i="1"/>
  <c r="P31" i="1"/>
  <c r="J31" i="1"/>
  <c r="AY30" i="1"/>
  <c r="AX30" i="1"/>
  <c r="AV30" i="1"/>
  <c r="AU30" i="1"/>
  <c r="AS30" i="1" s="1"/>
  <c r="AF30" i="1" s="1"/>
  <c r="AL30" i="1"/>
  <c r="I30" i="1" s="1"/>
  <c r="H30" i="1" s="1"/>
  <c r="AG30" i="1"/>
  <c r="J30" i="1" s="1"/>
  <c r="AA30" i="1"/>
  <c r="Y30" i="1"/>
  <c r="X30" i="1"/>
  <c r="W30" i="1" s="1"/>
  <c r="P30" i="1"/>
  <c r="AY29" i="1"/>
  <c r="AX29" i="1"/>
  <c r="AV29" i="1"/>
  <c r="AU29" i="1"/>
  <c r="AS29" i="1" s="1"/>
  <c r="AL29" i="1"/>
  <c r="I29" i="1" s="1"/>
  <c r="H29" i="1" s="1"/>
  <c r="AA29" i="1" s="1"/>
  <c r="AG29" i="1"/>
  <c r="J29" i="1" s="1"/>
  <c r="Y29" i="1"/>
  <c r="X29" i="1"/>
  <c r="P29" i="1"/>
  <c r="AY28" i="1"/>
  <c r="AX28" i="1"/>
  <c r="AV28" i="1"/>
  <c r="AW28" i="1" s="1"/>
  <c r="AU28" i="1"/>
  <c r="AS28" i="1"/>
  <c r="AF28" i="1" s="1"/>
  <c r="AL28" i="1"/>
  <c r="I28" i="1" s="1"/>
  <c r="H28" i="1" s="1"/>
  <c r="AG28" i="1"/>
  <c r="Y28" i="1"/>
  <c r="X28" i="1"/>
  <c r="W28" i="1" s="1"/>
  <c r="S28" i="1"/>
  <c r="P28" i="1"/>
  <c r="K28" i="1"/>
  <c r="J28" i="1"/>
  <c r="AY27" i="1"/>
  <c r="AX27" i="1"/>
  <c r="AW27" i="1"/>
  <c r="AV27" i="1"/>
  <c r="AU27" i="1"/>
  <c r="AS27" i="1" s="1"/>
  <c r="AL27" i="1"/>
  <c r="I27" i="1" s="1"/>
  <c r="H27" i="1" s="1"/>
  <c r="AA27" i="1" s="1"/>
  <c r="AG27" i="1"/>
  <c r="J27" i="1" s="1"/>
  <c r="Y27" i="1"/>
  <c r="X27" i="1"/>
  <c r="P27" i="1"/>
  <c r="AY26" i="1"/>
  <c r="AX26" i="1"/>
  <c r="AV26" i="1"/>
  <c r="AW26" i="1" s="1"/>
  <c r="AU26" i="1"/>
  <c r="AS26" i="1"/>
  <c r="AF26" i="1" s="1"/>
  <c r="AL26" i="1"/>
  <c r="AG26" i="1"/>
  <c r="J26" i="1" s="1"/>
  <c r="AA26" i="1"/>
  <c r="Y26" i="1"/>
  <c r="X26" i="1"/>
  <c r="W26" i="1"/>
  <c r="P26" i="1"/>
  <c r="I26" i="1"/>
  <c r="H26" i="1" s="1"/>
  <c r="AY25" i="1"/>
  <c r="AX25" i="1"/>
  <c r="AV25" i="1"/>
  <c r="AU25" i="1"/>
  <c r="AS25" i="1" s="1"/>
  <c r="AL25" i="1"/>
  <c r="I25" i="1" s="1"/>
  <c r="H25" i="1" s="1"/>
  <c r="AA25" i="1" s="1"/>
  <c r="AG25" i="1"/>
  <c r="J25" i="1" s="1"/>
  <c r="Y25" i="1"/>
  <c r="X25" i="1"/>
  <c r="W25" i="1" s="1"/>
  <c r="P25" i="1"/>
  <c r="AY24" i="1"/>
  <c r="AX24" i="1"/>
  <c r="AW24" i="1"/>
  <c r="AV24" i="1"/>
  <c r="AU24" i="1"/>
  <c r="AS24" i="1" s="1"/>
  <c r="AL24" i="1"/>
  <c r="I24" i="1" s="1"/>
  <c r="H24" i="1" s="1"/>
  <c r="AG24" i="1"/>
  <c r="AF24" i="1"/>
  <c r="AE24" i="1"/>
  <c r="Y24" i="1"/>
  <c r="X24" i="1"/>
  <c r="W24" i="1" s="1"/>
  <c r="P24" i="1"/>
  <c r="K24" i="1"/>
  <c r="J24" i="1"/>
  <c r="AY23" i="1"/>
  <c r="AX23" i="1"/>
  <c r="AV23" i="1"/>
  <c r="S23" i="1" s="1"/>
  <c r="AU23" i="1"/>
  <c r="AS23" i="1" s="1"/>
  <c r="AL23" i="1"/>
  <c r="AG23" i="1"/>
  <c r="Y23" i="1"/>
  <c r="X23" i="1"/>
  <c r="P23" i="1"/>
  <c r="J23" i="1"/>
  <c r="I23" i="1"/>
  <c r="H23" i="1" s="1"/>
  <c r="AA23" i="1" s="1"/>
  <c r="AY22" i="1"/>
  <c r="AX22" i="1"/>
  <c r="AV22" i="1"/>
  <c r="S22" i="1" s="1"/>
  <c r="AU22" i="1"/>
  <c r="AS22" i="1"/>
  <c r="AF22" i="1" s="1"/>
  <c r="AL22" i="1"/>
  <c r="I22" i="1" s="1"/>
  <c r="H22" i="1" s="1"/>
  <c r="AA22" i="1" s="1"/>
  <c r="AG22" i="1"/>
  <c r="J22" i="1" s="1"/>
  <c r="Y22" i="1"/>
  <c r="X22" i="1"/>
  <c r="W22" i="1"/>
  <c r="P22" i="1"/>
  <c r="AY21" i="1"/>
  <c r="AX21" i="1"/>
  <c r="AV21" i="1"/>
  <c r="AU21" i="1"/>
  <c r="AS21" i="1" s="1"/>
  <c r="AL21" i="1"/>
  <c r="AG21" i="1"/>
  <c r="J21" i="1" s="1"/>
  <c r="Y21" i="1"/>
  <c r="X21" i="1"/>
  <c r="W21" i="1" s="1"/>
  <c r="P21" i="1"/>
  <c r="I21" i="1"/>
  <c r="H21" i="1"/>
  <c r="AA21" i="1" s="1"/>
  <c r="AY20" i="1"/>
  <c r="AX20" i="1"/>
  <c r="AW20" i="1"/>
  <c r="AV20" i="1"/>
  <c r="AU20" i="1"/>
  <c r="AS20" i="1"/>
  <c r="AF20" i="1" s="1"/>
  <c r="AL20" i="1"/>
  <c r="I20" i="1" s="1"/>
  <c r="H20" i="1" s="1"/>
  <c r="AG20" i="1"/>
  <c r="J20" i="1" s="1"/>
  <c r="Y20" i="1"/>
  <c r="X20" i="1"/>
  <c r="W20" i="1" s="1"/>
  <c r="S20" i="1"/>
  <c r="P20" i="1"/>
  <c r="K20" i="1"/>
  <c r="AY19" i="1"/>
  <c r="AX19" i="1"/>
  <c r="AV19" i="1"/>
  <c r="AU19" i="1"/>
  <c r="AS19" i="1" s="1"/>
  <c r="AL19" i="1"/>
  <c r="I19" i="1" s="1"/>
  <c r="H19" i="1" s="1"/>
  <c r="AA19" i="1" s="1"/>
  <c r="AG19" i="1"/>
  <c r="J19" i="1" s="1"/>
  <c r="Y19" i="1"/>
  <c r="X19" i="1"/>
  <c r="P19" i="1"/>
  <c r="AY18" i="1"/>
  <c r="AX18" i="1"/>
  <c r="AV18" i="1"/>
  <c r="AW18" i="1" s="1"/>
  <c r="AU18" i="1"/>
  <c r="AS18" i="1"/>
  <c r="AF18" i="1" s="1"/>
  <c r="AL18" i="1"/>
  <c r="AG18" i="1"/>
  <c r="J18" i="1" s="1"/>
  <c r="Y18" i="1"/>
  <c r="X18" i="1"/>
  <c r="W18" i="1"/>
  <c r="P18" i="1"/>
  <c r="I18" i="1"/>
  <c r="H18" i="1" s="1"/>
  <c r="AA18" i="1" s="1"/>
  <c r="AY17" i="1"/>
  <c r="AX17" i="1"/>
  <c r="AV17" i="1"/>
  <c r="AU17" i="1"/>
  <c r="AS17" i="1" s="1"/>
  <c r="AL17" i="1"/>
  <c r="I17" i="1" s="1"/>
  <c r="H17" i="1" s="1"/>
  <c r="AA17" i="1" s="1"/>
  <c r="AG17" i="1"/>
  <c r="J17" i="1" s="1"/>
  <c r="Y17" i="1"/>
  <c r="X17" i="1"/>
  <c r="W17" i="1" s="1"/>
  <c r="P17" i="1"/>
  <c r="AY16" i="1"/>
  <c r="S16" i="1" s="1"/>
  <c r="AX16" i="1"/>
  <c r="AW16" i="1"/>
  <c r="AV16" i="1"/>
  <c r="AU16" i="1"/>
  <c r="AS16" i="1" s="1"/>
  <c r="AL16" i="1"/>
  <c r="I16" i="1" s="1"/>
  <c r="H16" i="1" s="1"/>
  <c r="AG16" i="1"/>
  <c r="J16" i="1" s="1"/>
  <c r="Y16" i="1"/>
  <c r="X16" i="1"/>
  <c r="W16" i="1"/>
  <c r="P16" i="1"/>
  <c r="T66" i="1" l="1"/>
  <c r="U66" i="1" s="1"/>
  <c r="AA66" i="1"/>
  <c r="K102" i="1"/>
  <c r="AF102" i="1"/>
  <c r="AE102" i="1"/>
  <c r="AT121" i="1"/>
  <c r="K121" i="1"/>
  <c r="AF121" i="1"/>
  <c r="AE121" i="1"/>
  <c r="N121" i="1"/>
  <c r="AF213" i="1"/>
  <c r="AT213" i="1"/>
  <c r="N213" i="1"/>
  <c r="AE213" i="1"/>
  <c r="K213" i="1"/>
  <c r="AE32" i="1"/>
  <c r="K32" i="1"/>
  <c r="AF32" i="1"/>
  <c r="AT72" i="1"/>
  <c r="AE72" i="1"/>
  <c r="AE16" i="1"/>
  <c r="K16" i="1"/>
  <c r="AF16" i="1"/>
  <c r="K78" i="1"/>
  <c r="AF78" i="1"/>
  <c r="W129" i="1"/>
  <c r="AF141" i="1"/>
  <c r="K141" i="1"/>
  <c r="AE141" i="1"/>
  <c r="AW146" i="1"/>
  <c r="K169" i="1"/>
  <c r="N173" i="1"/>
  <c r="K202" i="1"/>
  <c r="AT202" i="1"/>
  <c r="AF253" i="1"/>
  <c r="AT253" i="1"/>
  <c r="K253" i="1"/>
  <c r="W85" i="1"/>
  <c r="AW181" i="1"/>
  <c r="AW290" i="1"/>
  <c r="N91" i="1"/>
  <c r="AF91" i="1"/>
  <c r="AT120" i="1"/>
  <c r="S144" i="1"/>
  <c r="AE157" i="1"/>
  <c r="AT177" i="1"/>
  <c r="N177" i="1"/>
  <c r="K177" i="1"/>
  <c r="AE177" i="1"/>
  <c r="W23" i="1"/>
  <c r="AW31" i="1"/>
  <c r="S35" i="1"/>
  <c r="AW35" i="1"/>
  <c r="S48" i="1"/>
  <c r="W50" i="1"/>
  <c r="AE56" i="1"/>
  <c r="AW69" i="1"/>
  <c r="K74" i="1"/>
  <c r="AT74" i="1"/>
  <c r="AT80" i="1"/>
  <c r="W88" i="1"/>
  <c r="AW88" i="1"/>
  <c r="AF94" i="1"/>
  <c r="AE94" i="1"/>
  <c r="AE96" i="1"/>
  <c r="AT96" i="1"/>
  <c r="N128" i="1"/>
  <c r="AW128" i="1"/>
  <c r="S129" i="1"/>
  <c r="T129" i="1" s="1"/>
  <c r="U129" i="1" s="1"/>
  <c r="AT145" i="1"/>
  <c r="N145" i="1"/>
  <c r="AW162" i="1"/>
  <c r="T164" i="1"/>
  <c r="U164" i="1" s="1"/>
  <c r="AE195" i="1"/>
  <c r="N195" i="1"/>
  <c r="K195" i="1"/>
  <c r="W218" i="1"/>
  <c r="K225" i="1"/>
  <c r="N225" i="1"/>
  <c r="AF225" i="1"/>
  <c r="AE225" i="1"/>
  <c r="AW242" i="1"/>
  <c r="AF249" i="1"/>
  <c r="N249" i="1"/>
  <c r="S281" i="1"/>
  <c r="AW281" i="1"/>
  <c r="AE304" i="1"/>
  <c r="K304" i="1"/>
  <c r="AW141" i="1"/>
  <c r="N149" i="1"/>
  <c r="AT149" i="1"/>
  <c r="AF149" i="1"/>
  <c r="S152" i="1"/>
  <c r="AW154" i="1"/>
  <c r="AE161" i="1"/>
  <c r="N161" i="1"/>
  <c r="AF161" i="1"/>
  <c r="AE173" i="1"/>
  <c r="AE191" i="1"/>
  <c r="N191" i="1"/>
  <c r="AT193" i="1"/>
  <c r="AF193" i="1"/>
  <c r="AT217" i="1"/>
  <c r="AF217" i="1"/>
  <c r="AE217" i="1"/>
  <c r="AW223" i="1"/>
  <c r="S223" i="1"/>
  <c r="T225" i="1"/>
  <c r="U225" i="1" s="1"/>
  <c r="AF246" i="1"/>
  <c r="K246" i="1"/>
  <c r="AE246" i="1"/>
  <c r="AF332" i="1"/>
  <c r="AT332" i="1"/>
  <c r="N332" i="1"/>
  <c r="AE332" i="1"/>
  <c r="K332" i="1"/>
  <c r="AF340" i="1"/>
  <c r="AE340" i="1"/>
  <c r="W105" i="1"/>
  <c r="AT265" i="1"/>
  <c r="N265" i="1"/>
  <c r="AE265" i="1"/>
  <c r="W157" i="1"/>
  <c r="AB183" i="1"/>
  <c r="AW227" i="1"/>
  <c r="S227" i="1"/>
  <c r="T227" i="1" s="1"/>
  <c r="U227" i="1" s="1"/>
  <c r="K265" i="1"/>
  <c r="AW90" i="1"/>
  <c r="N140" i="1"/>
  <c r="AF140" i="1"/>
  <c r="S19" i="1"/>
  <c r="AE28" i="1"/>
  <c r="AF148" i="1"/>
  <c r="K149" i="1"/>
  <c r="K161" i="1"/>
  <c r="N193" i="1"/>
  <c r="K201" i="1"/>
  <c r="N201" i="1"/>
  <c r="AT201" i="1"/>
  <c r="AF201" i="1"/>
  <c r="AE201" i="1"/>
  <c r="AF202" i="1"/>
  <c r="AW203" i="1"/>
  <c r="W205" i="1"/>
  <c r="T214" i="1"/>
  <c r="U214" i="1" s="1"/>
  <c r="AB214" i="1"/>
  <c r="K215" i="1"/>
  <c r="N215" i="1"/>
  <c r="K217" i="1"/>
  <c r="Q225" i="1"/>
  <c r="O225" i="1" s="1"/>
  <c r="R225" i="1" s="1"/>
  <c r="K239" i="1"/>
  <c r="K256" i="1"/>
  <c r="T260" i="1"/>
  <c r="U260" i="1" s="1"/>
  <c r="AT277" i="1"/>
  <c r="K277" i="1"/>
  <c r="AE277" i="1"/>
  <c r="T283" i="1"/>
  <c r="U283" i="1" s="1"/>
  <c r="AF137" i="1"/>
  <c r="N137" i="1"/>
  <c r="K137" i="1"/>
  <c r="AE137" i="1"/>
  <c r="K157" i="1"/>
  <c r="N157" i="1"/>
  <c r="S165" i="1"/>
  <c r="T165" i="1" s="1"/>
  <c r="U165" i="1" s="1"/>
  <c r="AC165" i="1" s="1"/>
  <c r="AW165" i="1"/>
  <c r="AT169" i="1"/>
  <c r="AE169" i="1"/>
  <c r="K198" i="1"/>
  <c r="AT198" i="1"/>
  <c r="AE198" i="1"/>
  <c r="AF198" i="1"/>
  <c r="AW204" i="1"/>
  <c r="S204" i="1"/>
  <c r="T204" i="1" s="1"/>
  <c r="U204" i="1" s="1"/>
  <c r="V204" i="1" s="1"/>
  <c r="Z204" i="1" s="1"/>
  <c r="S251" i="1"/>
  <c r="T251" i="1" s="1"/>
  <c r="U251" i="1" s="1"/>
  <c r="AW251" i="1"/>
  <c r="AF272" i="1"/>
  <c r="AT272" i="1"/>
  <c r="K272" i="1"/>
  <c r="AF316" i="1"/>
  <c r="K316" i="1"/>
  <c r="N319" i="1"/>
  <c r="AF319" i="1"/>
  <c r="AW23" i="1"/>
  <c r="S39" i="1"/>
  <c r="AW39" i="1"/>
  <c r="AW43" i="1"/>
  <c r="AW102" i="1"/>
  <c r="N115" i="1"/>
  <c r="AF115" i="1"/>
  <c r="N141" i="1"/>
  <c r="AT141" i="1"/>
  <c r="AT185" i="1"/>
  <c r="AE185" i="1"/>
  <c r="AE199" i="1"/>
  <c r="N199" i="1"/>
  <c r="AT199" i="1"/>
  <c r="N209" i="1"/>
  <c r="AF209" i="1"/>
  <c r="AE209" i="1"/>
  <c r="AW213" i="1"/>
  <c r="W217" i="1"/>
  <c r="N221" i="1"/>
  <c r="K221" i="1"/>
  <c r="AT221" i="1"/>
  <c r="AF221" i="1"/>
  <c r="AW129" i="1"/>
  <c r="S137" i="1"/>
  <c r="T137" i="1" s="1"/>
  <c r="U137" i="1" s="1"/>
  <c r="AW137" i="1"/>
  <c r="AT209" i="1"/>
  <c r="T224" i="1"/>
  <c r="U224" i="1" s="1"/>
  <c r="AC224" i="1" s="1"/>
  <c r="AE36" i="1"/>
  <c r="N67" i="1"/>
  <c r="AF67" i="1"/>
  <c r="AE76" i="1"/>
  <c r="N76" i="1"/>
  <c r="S109" i="1"/>
  <c r="T109" i="1" s="1"/>
  <c r="U109" i="1" s="1"/>
  <c r="AC109" i="1" s="1"/>
  <c r="AD109" i="1" s="1"/>
  <c r="AE116" i="1"/>
  <c r="N116" i="1"/>
  <c r="AW19" i="1"/>
  <c r="AF52" i="1"/>
  <c r="AW62" i="1"/>
  <c r="S69" i="1"/>
  <c r="K110" i="1"/>
  <c r="AF110" i="1"/>
  <c r="K116" i="1"/>
  <c r="AW123" i="1"/>
  <c r="S128" i="1"/>
  <c r="S133" i="1"/>
  <c r="T133" i="1" s="1"/>
  <c r="U133" i="1" s="1"/>
  <c r="K138" i="1"/>
  <c r="AE138" i="1"/>
  <c r="AF138" i="1"/>
  <c r="AE20" i="1"/>
  <c r="S24" i="1"/>
  <c r="W27" i="1"/>
  <c r="AW40" i="1"/>
  <c r="W42" i="1"/>
  <c r="S47" i="1"/>
  <c r="AW47" i="1"/>
  <c r="AW60" i="1"/>
  <c r="S60" i="1"/>
  <c r="AE78" i="1"/>
  <c r="AE82" i="1"/>
  <c r="N92" i="1"/>
  <c r="S105" i="1"/>
  <c r="T105" i="1" s="1"/>
  <c r="U105" i="1" s="1"/>
  <c r="N107" i="1"/>
  <c r="AW133" i="1"/>
  <c r="W147" i="1"/>
  <c r="AT157" i="1"/>
  <c r="W170" i="1"/>
  <c r="AF185" i="1"/>
  <c r="AF187" i="1"/>
  <c r="AE187" i="1"/>
  <c r="K191" i="1"/>
  <c r="W214" i="1"/>
  <c r="N217" i="1"/>
  <c r="K220" i="1"/>
  <c r="AF220" i="1"/>
  <c r="AT220" i="1"/>
  <c r="AE221" i="1"/>
  <c r="AF237" i="1"/>
  <c r="AE237" i="1"/>
  <c r="N256" i="1"/>
  <c r="AT269" i="1"/>
  <c r="AE269" i="1"/>
  <c r="N269" i="1"/>
  <c r="K269" i="1"/>
  <c r="AE298" i="1"/>
  <c r="K298" i="1"/>
  <c r="N383" i="1"/>
  <c r="AE383" i="1"/>
  <c r="AT273" i="1"/>
  <c r="AE273" i="1"/>
  <c r="K273" i="1"/>
  <c r="AF280" i="1"/>
  <c r="AT280" i="1"/>
  <c r="W297" i="1"/>
  <c r="AE371" i="1"/>
  <c r="AF371" i="1"/>
  <c r="AT264" i="1"/>
  <c r="AW284" i="1"/>
  <c r="S284" i="1"/>
  <c r="T284" i="1" s="1"/>
  <c r="U284" i="1" s="1"/>
  <c r="AW294" i="1"/>
  <c r="S302" i="1"/>
  <c r="W313" i="1"/>
  <c r="S355" i="1"/>
  <c r="K371" i="1"/>
  <c r="AT371" i="1"/>
  <c r="K374" i="1"/>
  <c r="AF374" i="1"/>
  <c r="S27" i="1"/>
  <c r="T27" i="1" s="1"/>
  <c r="U27" i="1" s="1"/>
  <c r="W29" i="1"/>
  <c r="W37" i="1"/>
  <c r="W39" i="1"/>
  <c r="S51" i="1"/>
  <c r="W60" i="1"/>
  <c r="AW66" i="1"/>
  <c r="N70" i="1"/>
  <c r="AE70" i="1"/>
  <c r="S74" i="1"/>
  <c r="AW93" i="1"/>
  <c r="AW94" i="1"/>
  <c r="W97" i="1"/>
  <c r="W107" i="1"/>
  <c r="AW113" i="1"/>
  <c r="K134" i="1"/>
  <c r="AE134" i="1"/>
  <c r="S156" i="1"/>
  <c r="T156" i="1" s="1"/>
  <c r="U156" i="1" s="1"/>
  <c r="W213" i="1"/>
  <c r="T230" i="1"/>
  <c r="U230" i="1" s="1"/>
  <c r="AB230" i="1" s="1"/>
  <c r="K254" i="1"/>
  <c r="AE254" i="1"/>
  <c r="AT254" i="1"/>
  <c r="AT261" i="1"/>
  <c r="N261" i="1"/>
  <c r="N273" i="1"/>
  <c r="T275" i="1"/>
  <c r="U275" i="1" s="1"/>
  <c r="Q275" i="1" s="1"/>
  <c r="O275" i="1" s="1"/>
  <c r="R275" i="1" s="1"/>
  <c r="S278" i="1"/>
  <c r="T278" i="1" s="1"/>
  <c r="U278" i="1" s="1"/>
  <c r="Q278" i="1" s="1"/>
  <c r="O278" i="1" s="1"/>
  <c r="R278" i="1" s="1"/>
  <c r="AW278" i="1"/>
  <c r="K280" i="1"/>
  <c r="AF328" i="1"/>
  <c r="AE328" i="1"/>
  <c r="K344" i="1"/>
  <c r="AE344" i="1"/>
  <c r="AF344" i="1"/>
  <c r="AT354" i="1"/>
  <c r="AF354" i="1"/>
  <c r="N354" i="1"/>
  <c r="N371" i="1"/>
  <c r="AF384" i="1"/>
  <c r="AE384" i="1"/>
  <c r="S101" i="1"/>
  <c r="T101" i="1" s="1"/>
  <c r="U101" i="1" s="1"/>
  <c r="S106" i="1"/>
  <c r="T106" i="1" s="1"/>
  <c r="U106" i="1" s="1"/>
  <c r="Q106" i="1" s="1"/>
  <c r="O106" i="1" s="1"/>
  <c r="R106" i="1" s="1"/>
  <c r="L106" i="1" s="1"/>
  <c r="M106" i="1" s="1"/>
  <c r="S127" i="1"/>
  <c r="T127" i="1" s="1"/>
  <c r="U127" i="1" s="1"/>
  <c r="AC127" i="1" s="1"/>
  <c r="N132" i="1"/>
  <c r="AT133" i="1"/>
  <c r="S151" i="1"/>
  <c r="T151" i="1" s="1"/>
  <c r="U151" i="1" s="1"/>
  <c r="AW163" i="1"/>
  <c r="S163" i="1"/>
  <c r="AT165" i="1"/>
  <c r="K165" i="1"/>
  <c r="AE165" i="1"/>
  <c r="K176" i="1"/>
  <c r="AF178" i="1"/>
  <c r="AE178" i="1"/>
  <c r="AT181" i="1"/>
  <c r="K181" i="1"/>
  <c r="N181" i="1"/>
  <c r="K186" i="1"/>
  <c r="AF186" i="1"/>
  <c r="AT186" i="1"/>
  <c r="W189" i="1"/>
  <c r="S206" i="1"/>
  <c r="AW206" i="1"/>
  <c r="AF210" i="1"/>
  <c r="AE210" i="1"/>
  <c r="K212" i="1"/>
  <c r="AT229" i="1"/>
  <c r="AE229" i="1"/>
  <c r="AW230" i="1"/>
  <c r="N233" i="1"/>
  <c r="T235" i="1"/>
  <c r="U235" i="1" s="1"/>
  <c r="AE240" i="1"/>
  <c r="AF240" i="1"/>
  <c r="AF242" i="1"/>
  <c r="AT242" i="1"/>
  <c r="K242" i="1"/>
  <c r="S257" i="1"/>
  <c r="AT258" i="1"/>
  <c r="AE258" i="1"/>
  <c r="AF258" i="1"/>
  <c r="K261" i="1"/>
  <c r="S280" i="1"/>
  <c r="T312" i="1"/>
  <c r="U312" i="1" s="1"/>
  <c r="AC312" i="1" s="1"/>
  <c r="K328" i="1"/>
  <c r="S348" i="1"/>
  <c r="AW348" i="1"/>
  <c r="AF367" i="1"/>
  <c r="AE367" i="1"/>
  <c r="K367" i="1"/>
  <c r="K370" i="1"/>
  <c r="AF370" i="1"/>
  <c r="AT370" i="1"/>
  <c r="W19" i="1"/>
  <c r="S30" i="1"/>
  <c r="T30" i="1" s="1"/>
  <c r="U30" i="1" s="1"/>
  <c r="Q30" i="1" s="1"/>
  <c r="O30" i="1" s="1"/>
  <c r="R30" i="1" s="1"/>
  <c r="S38" i="1"/>
  <c r="S55" i="1"/>
  <c r="AW55" i="1"/>
  <c r="N63" i="1"/>
  <c r="W70" i="1"/>
  <c r="W71" i="1"/>
  <c r="AW81" i="1"/>
  <c r="W86" i="1"/>
  <c r="AW96" i="1"/>
  <c r="W99" i="1"/>
  <c r="AW106" i="1"/>
  <c r="S113" i="1"/>
  <c r="W116" i="1"/>
  <c r="W124" i="1"/>
  <c r="AW124" i="1"/>
  <c r="S126" i="1"/>
  <c r="W127" i="1"/>
  <c r="AW127" i="1"/>
  <c r="N136" i="1"/>
  <c r="AT136" i="1"/>
  <c r="N165" i="1"/>
  <c r="S178" i="1"/>
  <c r="AW178" i="1"/>
  <c r="AB181" i="1"/>
  <c r="AD181" i="1" s="1"/>
  <c r="N186" i="1"/>
  <c r="S210" i="1"/>
  <c r="T210" i="1" s="1"/>
  <c r="U210" i="1" s="1"/>
  <c r="W220" i="1"/>
  <c r="S229" i="1"/>
  <c r="W238" i="1"/>
  <c r="K292" i="1"/>
  <c r="N326" i="1"/>
  <c r="AE326" i="1"/>
  <c r="AF326" i="1"/>
  <c r="S367" i="1"/>
  <c r="AW367" i="1"/>
  <c r="S369" i="1"/>
  <c r="T369" i="1" s="1"/>
  <c r="U369" i="1" s="1"/>
  <c r="N375" i="1"/>
  <c r="K375" i="1"/>
  <c r="AE375" i="1"/>
  <c r="AF375" i="1"/>
  <c r="AT375" i="1"/>
  <c r="AW172" i="1"/>
  <c r="S172" i="1"/>
  <c r="T172" i="1" s="1"/>
  <c r="U172" i="1" s="1"/>
  <c r="W211" i="1"/>
  <c r="T211" i="1"/>
  <c r="U211" i="1" s="1"/>
  <c r="AB211" i="1" s="1"/>
  <c r="AW214" i="1"/>
  <c r="S218" i="1"/>
  <c r="S226" i="1"/>
  <c r="AW226" i="1"/>
  <c r="N230" i="1"/>
  <c r="K230" i="1"/>
  <c r="AW248" i="1"/>
  <c r="S254" i="1"/>
  <c r="W260" i="1"/>
  <c r="W266" i="1"/>
  <c r="AW266" i="1"/>
  <c r="AW268" i="1"/>
  <c r="W269" i="1"/>
  <c r="AT270" i="1"/>
  <c r="AF270" i="1"/>
  <c r="W287" i="1"/>
  <c r="W307" i="1"/>
  <c r="AW318" i="1"/>
  <c r="T325" i="1"/>
  <c r="U325" i="1" s="1"/>
  <c r="W336" i="1"/>
  <c r="W345" i="1"/>
  <c r="W347" i="1"/>
  <c r="K364" i="1"/>
  <c r="AE364" i="1"/>
  <c r="K386" i="1"/>
  <c r="AF386" i="1"/>
  <c r="AT386" i="1"/>
  <c r="W388" i="1"/>
  <c r="S388" i="1"/>
  <c r="T388" i="1" s="1"/>
  <c r="U388" i="1" s="1"/>
  <c r="V388" i="1" s="1"/>
  <c r="Z388" i="1" s="1"/>
  <c r="S292" i="1"/>
  <c r="T292" i="1" s="1"/>
  <c r="U292" i="1" s="1"/>
  <c r="Q292" i="1" s="1"/>
  <c r="O292" i="1" s="1"/>
  <c r="R292" i="1" s="1"/>
  <c r="L292" i="1" s="1"/>
  <c r="M292" i="1" s="1"/>
  <c r="T304" i="1"/>
  <c r="U304" i="1" s="1"/>
  <c r="Q304" i="1" s="1"/>
  <c r="O304" i="1" s="1"/>
  <c r="R304" i="1" s="1"/>
  <c r="L304" i="1" s="1"/>
  <c r="M304" i="1" s="1"/>
  <c r="T308" i="1"/>
  <c r="U308" i="1" s="1"/>
  <c r="AW326" i="1"/>
  <c r="AB137" i="1"/>
  <c r="AW143" i="1"/>
  <c r="S150" i="1"/>
  <c r="W153" i="1"/>
  <c r="AW155" i="1"/>
  <c r="S155" i="1"/>
  <c r="T155" i="1" s="1"/>
  <c r="U155" i="1" s="1"/>
  <c r="V155" i="1" s="1"/>
  <c r="Z155" i="1" s="1"/>
  <c r="S158" i="1"/>
  <c r="T158" i="1" s="1"/>
  <c r="U158" i="1" s="1"/>
  <c r="V158" i="1" s="1"/>
  <c r="Z158" i="1" s="1"/>
  <c r="AW164" i="1"/>
  <c r="S170" i="1"/>
  <c r="S182" i="1"/>
  <c r="T182" i="1" s="1"/>
  <c r="U182" i="1" s="1"/>
  <c r="Q182" i="1" s="1"/>
  <c r="O182" i="1" s="1"/>
  <c r="R182" i="1" s="1"/>
  <c r="L182" i="1" s="1"/>
  <c r="M182" i="1" s="1"/>
  <c r="AW188" i="1"/>
  <c r="N197" i="1"/>
  <c r="AF197" i="1"/>
  <c r="S222" i="1"/>
  <c r="T222" i="1" s="1"/>
  <c r="U222" i="1" s="1"/>
  <c r="W225" i="1"/>
  <c r="AW228" i="1"/>
  <c r="S228" i="1"/>
  <c r="W231" i="1"/>
  <c r="W274" i="1"/>
  <c r="AW282" i="1"/>
  <c r="W294" i="1"/>
  <c r="AW308" i="1"/>
  <c r="N311" i="1"/>
  <c r="AF311" i="1"/>
  <c r="W324" i="1"/>
  <c r="AW325" i="1"/>
  <c r="K378" i="1"/>
  <c r="W223" i="1"/>
  <c r="AB225" i="1"/>
  <c r="W226" i="1"/>
  <c r="W233" i="1"/>
  <c r="W249" i="1"/>
  <c r="AW264" i="1"/>
  <c r="AW267" i="1"/>
  <c r="W289" i="1"/>
  <c r="AW297" i="1"/>
  <c r="AW301" i="1"/>
  <c r="AF324" i="1"/>
  <c r="K324" i="1"/>
  <c r="W339" i="1"/>
  <c r="W343" i="1"/>
  <c r="S343" i="1"/>
  <c r="AT355" i="1"/>
  <c r="N355" i="1"/>
  <c r="W357" i="1"/>
  <c r="S357" i="1"/>
  <c r="T357" i="1" s="1"/>
  <c r="U357" i="1" s="1"/>
  <c r="AW359" i="1"/>
  <c r="S372" i="1"/>
  <c r="W380" i="1"/>
  <c r="AW382" i="1"/>
  <c r="AW385" i="1"/>
  <c r="S385" i="1"/>
  <c r="T385" i="1" s="1"/>
  <c r="U385" i="1" s="1"/>
  <c r="AB388" i="1"/>
  <c r="AW42" i="1"/>
  <c r="S50" i="1"/>
  <c r="T50" i="1" s="1"/>
  <c r="U50" i="1" s="1"/>
  <c r="Q50" i="1" s="1"/>
  <c r="O50" i="1" s="1"/>
  <c r="R50" i="1" s="1"/>
  <c r="L50" i="1" s="1"/>
  <c r="M50" i="1" s="1"/>
  <c r="S58" i="1"/>
  <c r="W62" i="1"/>
  <c r="AW70" i="1"/>
  <c r="AW78" i="1"/>
  <c r="W89" i="1"/>
  <c r="AW97" i="1"/>
  <c r="W101" i="1"/>
  <c r="AW104" i="1"/>
  <c r="AW110" i="1"/>
  <c r="AW117" i="1"/>
  <c r="W125" i="1"/>
  <c r="W128" i="1"/>
  <c r="W131" i="1"/>
  <c r="W159" i="1"/>
  <c r="AW168" i="1"/>
  <c r="S174" i="1"/>
  <c r="T174" i="1" s="1"/>
  <c r="U174" i="1" s="1"/>
  <c r="V174" i="1" s="1"/>
  <c r="Z174" i="1" s="1"/>
  <c r="AW183" i="1"/>
  <c r="S183" i="1"/>
  <c r="T183" i="1" s="1"/>
  <c r="U183" i="1" s="1"/>
  <c r="AW190" i="1"/>
  <c r="S202" i="1"/>
  <c r="S208" i="1"/>
  <c r="W216" i="1"/>
  <c r="W245" i="1"/>
  <c r="W247" i="1"/>
  <c r="S247" i="1"/>
  <c r="AW253" i="1"/>
  <c r="W268" i="1"/>
  <c r="W272" i="1"/>
  <c r="AW272" i="1"/>
  <c r="W273" i="1"/>
  <c r="W277" i="1"/>
  <c r="AW279" i="1"/>
  <c r="N315" i="1"/>
  <c r="AF315" i="1"/>
  <c r="AF320" i="1"/>
  <c r="K320" i="1"/>
  <c r="W321" i="1"/>
  <c r="N322" i="1"/>
  <c r="AE322" i="1"/>
  <c r="AF322" i="1"/>
  <c r="N357" i="1"/>
  <c r="K357" i="1"/>
  <c r="AW361" i="1"/>
  <c r="S361" i="1"/>
  <c r="T361" i="1" s="1"/>
  <c r="U361" i="1" s="1"/>
  <c r="T366" i="1"/>
  <c r="U366" i="1" s="1"/>
  <c r="V366" i="1" s="1"/>
  <c r="Z366" i="1" s="1"/>
  <c r="AE368" i="1"/>
  <c r="AF368" i="1"/>
  <c r="W371" i="1"/>
  <c r="N379" i="1"/>
  <c r="K379" i="1"/>
  <c r="AW384" i="1"/>
  <c r="AW306" i="1"/>
  <c r="W317" i="1"/>
  <c r="AW321" i="1"/>
  <c r="S321" i="1"/>
  <c r="S329" i="1"/>
  <c r="T329" i="1" s="1"/>
  <c r="U329" i="1" s="1"/>
  <c r="S333" i="1"/>
  <c r="S340" i="1"/>
  <c r="W351" i="1"/>
  <c r="AW381" i="1"/>
  <c r="S381" i="1"/>
  <c r="T381" i="1" s="1"/>
  <c r="U381" i="1" s="1"/>
  <c r="S383" i="1"/>
  <c r="T383" i="1" s="1"/>
  <c r="U383" i="1" s="1"/>
  <c r="Q383" i="1" s="1"/>
  <c r="O383" i="1" s="1"/>
  <c r="R383" i="1" s="1"/>
  <c r="L383" i="1" s="1"/>
  <c r="M383" i="1" s="1"/>
  <c r="AW383" i="1"/>
  <c r="S160" i="1"/>
  <c r="S166" i="1"/>
  <c r="W169" i="1"/>
  <c r="W176" i="1"/>
  <c r="W177" i="1"/>
  <c r="AW185" i="1"/>
  <c r="W195" i="1"/>
  <c r="W203" i="1"/>
  <c r="AW207" i="1"/>
  <c r="AW211" i="1"/>
  <c r="S212" i="1"/>
  <c r="T212" i="1" s="1"/>
  <c r="U212" i="1" s="1"/>
  <c r="Q212" i="1" s="1"/>
  <c r="O212" i="1" s="1"/>
  <c r="R212" i="1" s="1"/>
  <c r="L212" i="1" s="1"/>
  <c r="M212" i="1" s="1"/>
  <c r="AW218" i="1"/>
  <c r="AW235" i="1"/>
  <c r="W239" i="1"/>
  <c r="AW240" i="1"/>
  <c r="AW255" i="1"/>
  <c r="S256" i="1"/>
  <c r="T256" i="1" s="1"/>
  <c r="U256" i="1" s="1"/>
  <c r="S270" i="1"/>
  <c r="T270" i="1" s="1"/>
  <c r="U270" i="1" s="1"/>
  <c r="AC270" i="1" s="1"/>
  <c r="AT281" i="1"/>
  <c r="N281" i="1"/>
  <c r="W283" i="1"/>
  <c r="AW293" i="1"/>
  <c r="K300" i="1"/>
  <c r="S300" i="1"/>
  <c r="AW305" i="1"/>
  <c r="AF307" i="1"/>
  <c r="N307" i="1"/>
  <c r="S322" i="1"/>
  <c r="W327" i="1"/>
  <c r="AW339" i="1"/>
  <c r="AW340" i="1"/>
  <c r="S347" i="1"/>
  <c r="T347" i="1" s="1"/>
  <c r="U347" i="1" s="1"/>
  <c r="AW352" i="1"/>
  <c r="W361" i="1"/>
  <c r="AW363" i="1"/>
  <c r="S370" i="1"/>
  <c r="W377" i="1"/>
  <c r="W387" i="1"/>
  <c r="S389" i="1"/>
  <c r="T389" i="1" s="1"/>
  <c r="U389" i="1" s="1"/>
  <c r="V389" i="1" s="1"/>
  <c r="Z389" i="1" s="1"/>
  <c r="S274" i="1"/>
  <c r="T274" i="1" s="1"/>
  <c r="U274" i="1" s="1"/>
  <c r="AW286" i="1"/>
  <c r="W301" i="1"/>
  <c r="AW317" i="1"/>
  <c r="S326" i="1"/>
  <c r="T326" i="1" s="1"/>
  <c r="U326" i="1" s="1"/>
  <c r="W331" i="1"/>
  <c r="W374" i="1"/>
  <c r="AW374" i="1"/>
  <c r="AW378" i="1"/>
  <c r="S380" i="1"/>
  <c r="W381" i="1"/>
  <c r="S386" i="1"/>
  <c r="T386" i="1" s="1"/>
  <c r="U386" i="1" s="1"/>
  <c r="W389" i="1"/>
  <c r="AA20" i="1"/>
  <c r="T38" i="1"/>
  <c r="U38" i="1" s="1"/>
  <c r="Q40" i="1"/>
  <c r="O40" i="1" s="1"/>
  <c r="R40" i="1" s="1"/>
  <c r="AA40" i="1"/>
  <c r="AA48" i="1"/>
  <c r="T54" i="1"/>
  <c r="U54" i="1" s="1"/>
  <c r="AA56" i="1"/>
  <c r="AA60" i="1"/>
  <c r="AA67" i="1"/>
  <c r="V70" i="1"/>
  <c r="Z70" i="1" s="1"/>
  <c r="AC70" i="1"/>
  <c r="T65" i="1"/>
  <c r="U65" i="1" s="1"/>
  <c r="AA28" i="1"/>
  <c r="N68" i="1"/>
  <c r="AF68" i="1"/>
  <c r="AE68" i="1"/>
  <c r="AT68" i="1"/>
  <c r="K68" i="1"/>
  <c r="AA16" i="1"/>
  <c r="T22" i="1"/>
  <c r="U22" i="1" s="1"/>
  <c r="Q36" i="1"/>
  <c r="O36" i="1" s="1"/>
  <c r="R36" i="1" s="1"/>
  <c r="L36" i="1" s="1"/>
  <c r="M36" i="1" s="1"/>
  <c r="AA36" i="1"/>
  <c r="AA44" i="1"/>
  <c r="Q52" i="1"/>
  <c r="O52" i="1" s="1"/>
  <c r="R52" i="1" s="1"/>
  <c r="L52" i="1" s="1"/>
  <c r="M52" i="1" s="1"/>
  <c r="AA52" i="1"/>
  <c r="T58" i="1"/>
  <c r="U58" i="1" s="1"/>
  <c r="AA24" i="1"/>
  <c r="Q32" i="1"/>
  <c r="O32" i="1" s="1"/>
  <c r="R32" i="1" s="1"/>
  <c r="L32" i="1" s="1"/>
  <c r="M32" i="1" s="1"/>
  <c r="AA32" i="1"/>
  <c r="T62" i="1"/>
  <c r="U62" i="1" s="1"/>
  <c r="Q62" i="1" s="1"/>
  <c r="O62" i="1" s="1"/>
  <c r="R62" i="1" s="1"/>
  <c r="AA62" i="1"/>
  <c r="AF31" i="1"/>
  <c r="AE31" i="1"/>
  <c r="N31" i="1"/>
  <c r="K31" i="1"/>
  <c r="AF51" i="1"/>
  <c r="AE51" i="1"/>
  <c r="N51" i="1"/>
  <c r="K51" i="1"/>
  <c r="AF55" i="1"/>
  <c r="AE55" i="1"/>
  <c r="N55" i="1"/>
  <c r="K55" i="1"/>
  <c r="AW68" i="1"/>
  <c r="S68" i="1"/>
  <c r="AA141" i="1"/>
  <c r="S198" i="1"/>
  <c r="AW198" i="1"/>
  <c r="AA202" i="1"/>
  <c r="Q202" i="1"/>
  <c r="O202" i="1" s="1"/>
  <c r="R202" i="1" s="1"/>
  <c r="L202" i="1" s="1"/>
  <c r="M202" i="1" s="1"/>
  <c r="AA212" i="1"/>
  <c r="AA240" i="1"/>
  <c r="AA241" i="1"/>
  <c r="N18" i="1"/>
  <c r="AT18" i="1"/>
  <c r="N22" i="1"/>
  <c r="AT22" i="1"/>
  <c r="N26" i="1"/>
  <c r="AT26" i="1"/>
  <c r="N30" i="1"/>
  <c r="AT30" i="1"/>
  <c r="N34" i="1"/>
  <c r="AT34" i="1"/>
  <c r="AB36" i="1"/>
  <c r="N38" i="1"/>
  <c r="AT38" i="1"/>
  <c r="N42" i="1"/>
  <c r="AT42" i="1"/>
  <c r="N46" i="1"/>
  <c r="AT46" i="1"/>
  <c r="N50" i="1"/>
  <c r="AT50" i="1"/>
  <c r="N54" i="1"/>
  <c r="AT54" i="1"/>
  <c r="N58" i="1"/>
  <c r="AT58" i="1"/>
  <c r="T60" i="1"/>
  <c r="U60" i="1" s="1"/>
  <c r="Q60" i="1" s="1"/>
  <c r="O60" i="1" s="1"/>
  <c r="R60" i="1" s="1"/>
  <c r="L60" i="1" s="1"/>
  <c r="M60" i="1" s="1"/>
  <c r="AF61" i="1"/>
  <c r="AE61" i="1"/>
  <c r="AT61" i="1"/>
  <c r="N61" i="1"/>
  <c r="K61" i="1"/>
  <c r="N64" i="1"/>
  <c r="AF64" i="1"/>
  <c r="AE64" i="1"/>
  <c r="AT64" i="1"/>
  <c r="T69" i="1"/>
  <c r="U69" i="1" s="1"/>
  <c r="AT71" i="1"/>
  <c r="K71" i="1"/>
  <c r="AE71" i="1"/>
  <c r="AF71" i="1"/>
  <c r="N71" i="1"/>
  <c r="AB72" i="1"/>
  <c r="AF84" i="1"/>
  <c r="K84" i="1"/>
  <c r="AT87" i="1"/>
  <c r="K87" i="1"/>
  <c r="AE87" i="1"/>
  <c r="AA89" i="1"/>
  <c r="V97" i="1"/>
  <c r="Z97" i="1" s="1"/>
  <c r="AC97" i="1"/>
  <c r="AD97" i="1" s="1"/>
  <c r="AB97" i="1"/>
  <c r="AF101" i="1"/>
  <c r="AE101" i="1"/>
  <c r="N101" i="1"/>
  <c r="K101" i="1"/>
  <c r="AT101" i="1"/>
  <c r="AA102" i="1"/>
  <c r="AT108" i="1"/>
  <c r="AT111" i="1"/>
  <c r="K111" i="1"/>
  <c r="AE111" i="1"/>
  <c r="AA113" i="1"/>
  <c r="AA117" i="1"/>
  <c r="AA118" i="1"/>
  <c r="AF119" i="1"/>
  <c r="AE119" i="1"/>
  <c r="N119" i="1"/>
  <c r="AT119" i="1"/>
  <c r="K119" i="1"/>
  <c r="Q123" i="1"/>
  <c r="O123" i="1" s="1"/>
  <c r="R123" i="1" s="1"/>
  <c r="AA123" i="1"/>
  <c r="AE131" i="1"/>
  <c r="N131" i="1"/>
  <c r="AF131" i="1"/>
  <c r="AT131" i="1"/>
  <c r="AW167" i="1"/>
  <c r="S167" i="1"/>
  <c r="V168" i="1"/>
  <c r="Z168" i="1" s="1"/>
  <c r="AC168" i="1"/>
  <c r="K174" i="1"/>
  <c r="N174" i="1"/>
  <c r="AE174" i="1"/>
  <c r="AF174" i="1"/>
  <c r="AT174" i="1"/>
  <c r="S177" i="1"/>
  <c r="AW177" i="1"/>
  <c r="AA200" i="1"/>
  <c r="T202" i="1"/>
  <c r="U202" i="1" s="1"/>
  <c r="AF219" i="1"/>
  <c r="AE219" i="1"/>
  <c r="AT219" i="1"/>
  <c r="K219" i="1"/>
  <c r="AF227" i="1"/>
  <c r="AE227" i="1"/>
  <c r="AT227" i="1"/>
  <c r="K227" i="1"/>
  <c r="N227" i="1"/>
  <c r="AT17" i="1"/>
  <c r="K17" i="1"/>
  <c r="AE17" i="1"/>
  <c r="AT21" i="1"/>
  <c r="K21" i="1"/>
  <c r="AE21" i="1"/>
  <c r="AT25" i="1"/>
  <c r="K25" i="1"/>
  <c r="AE25" i="1"/>
  <c r="AT29" i="1"/>
  <c r="K29" i="1"/>
  <c r="AE29" i="1"/>
  <c r="AT33" i="1"/>
  <c r="K33" i="1"/>
  <c r="AE33" i="1"/>
  <c r="AT37" i="1"/>
  <c r="K37" i="1"/>
  <c r="AE37" i="1"/>
  <c r="AT41" i="1"/>
  <c r="K41" i="1"/>
  <c r="AE41" i="1"/>
  <c r="AT45" i="1"/>
  <c r="K45" i="1"/>
  <c r="AE45" i="1"/>
  <c r="AT49" i="1"/>
  <c r="K49" i="1"/>
  <c r="AE49" i="1"/>
  <c r="AT53" i="1"/>
  <c r="K53" i="1"/>
  <c r="AE53" i="1"/>
  <c r="AT57" i="1"/>
  <c r="K57" i="1"/>
  <c r="AE57" i="1"/>
  <c r="V66" i="1"/>
  <c r="Z66" i="1" s="1"/>
  <c r="AC66" i="1"/>
  <c r="W66" i="1"/>
  <c r="S71" i="1"/>
  <c r="AW71" i="1"/>
  <c r="AT75" i="1"/>
  <c r="K75" i="1"/>
  <c r="AE75" i="1"/>
  <c r="N75" i="1"/>
  <c r="AB78" i="1"/>
  <c r="AA79" i="1"/>
  <c r="AT84" i="1"/>
  <c r="AF89" i="1"/>
  <c r="AE89" i="1"/>
  <c r="N89" i="1"/>
  <c r="K89" i="1"/>
  <c r="AT89" i="1"/>
  <c r="AA90" i="1"/>
  <c r="AA95" i="1"/>
  <c r="AF100" i="1"/>
  <c r="K100" i="1"/>
  <c r="V109" i="1"/>
  <c r="Z109" i="1" s="1"/>
  <c r="AB109" i="1"/>
  <c r="AF113" i="1"/>
  <c r="AE113" i="1"/>
  <c r="N113" i="1"/>
  <c r="K113" i="1"/>
  <c r="AT113" i="1"/>
  <c r="AA114" i="1"/>
  <c r="K118" i="1"/>
  <c r="AF118" i="1"/>
  <c r="N118" i="1"/>
  <c r="AE118" i="1"/>
  <c r="AT118" i="1"/>
  <c r="AE120" i="1"/>
  <c r="N120" i="1"/>
  <c r="AF120" i="1"/>
  <c r="K140" i="1"/>
  <c r="K154" i="1"/>
  <c r="N154" i="1"/>
  <c r="AF154" i="1"/>
  <c r="AE154" i="1"/>
  <c r="AA163" i="1"/>
  <c r="AE164" i="1"/>
  <c r="N164" i="1"/>
  <c r="AF164" i="1"/>
  <c r="AT164" i="1"/>
  <c r="K166" i="1"/>
  <c r="N166" i="1"/>
  <c r="AT166" i="1"/>
  <c r="AE166" i="1"/>
  <c r="AF166" i="1"/>
  <c r="AA169" i="1"/>
  <c r="AA199" i="1"/>
  <c r="T208" i="1"/>
  <c r="U208" i="1" s="1"/>
  <c r="N219" i="1"/>
  <c r="AF35" i="1"/>
  <c r="AE35" i="1"/>
  <c r="N35" i="1"/>
  <c r="K35" i="1"/>
  <c r="AF23" i="1"/>
  <c r="AE23" i="1"/>
  <c r="N23" i="1"/>
  <c r="K23" i="1"/>
  <c r="AF27" i="1"/>
  <c r="AE27" i="1"/>
  <c r="N27" i="1"/>
  <c r="K27" i="1"/>
  <c r="AF47" i="1"/>
  <c r="AE47" i="1"/>
  <c r="N47" i="1"/>
  <c r="K47" i="1"/>
  <c r="AA63" i="1"/>
  <c r="AF85" i="1"/>
  <c r="AE85" i="1"/>
  <c r="N85" i="1"/>
  <c r="K85" i="1"/>
  <c r="AT85" i="1"/>
  <c r="AA86" i="1"/>
  <c r="AA91" i="1"/>
  <c r="T20" i="1"/>
  <c r="U20" i="1" s="1"/>
  <c r="AB20" i="1" s="1"/>
  <c r="S33" i="1"/>
  <c r="AW33" i="1"/>
  <c r="S41" i="1"/>
  <c r="AW41" i="1"/>
  <c r="T44" i="1"/>
  <c r="U44" i="1" s="1"/>
  <c r="Q44" i="1" s="1"/>
  <c r="O44" i="1" s="1"/>
  <c r="R44" i="1" s="1"/>
  <c r="L44" i="1" s="1"/>
  <c r="M44" i="1" s="1"/>
  <c r="S45" i="1"/>
  <c r="AW45" i="1"/>
  <c r="T48" i="1"/>
  <c r="U48" i="1" s="1"/>
  <c r="Q48" i="1" s="1"/>
  <c r="O48" i="1" s="1"/>
  <c r="R48" i="1" s="1"/>
  <c r="L48" i="1" s="1"/>
  <c r="M48" i="1" s="1"/>
  <c r="T52" i="1"/>
  <c r="U52" i="1" s="1"/>
  <c r="S53" i="1"/>
  <c r="AW53" i="1"/>
  <c r="AW64" i="1"/>
  <c r="S64" i="1"/>
  <c r="AB70" i="1"/>
  <c r="S75" i="1"/>
  <c r="AW75" i="1"/>
  <c r="AF88" i="1"/>
  <c r="K88" i="1"/>
  <c r="AT91" i="1"/>
  <c r="K91" i="1"/>
  <c r="AE91" i="1"/>
  <c r="AT103" i="1"/>
  <c r="K103" i="1"/>
  <c r="AE103" i="1"/>
  <c r="AF112" i="1"/>
  <c r="K112" i="1"/>
  <c r="AA116" i="1"/>
  <c r="AW119" i="1"/>
  <c r="S119" i="1"/>
  <c r="T166" i="1"/>
  <c r="U166" i="1" s="1"/>
  <c r="S18" i="1"/>
  <c r="AW22" i="1"/>
  <c r="AW30" i="1"/>
  <c r="S34" i="1"/>
  <c r="AW38" i="1"/>
  <c r="S42" i="1"/>
  <c r="S46" i="1"/>
  <c r="AW50" i="1"/>
  <c r="AF60" i="1"/>
  <c r="AE60" i="1"/>
  <c r="N60" i="1"/>
  <c r="AT60" i="1"/>
  <c r="K60" i="1"/>
  <c r="AA83" i="1"/>
  <c r="AF93" i="1"/>
  <c r="AE93" i="1"/>
  <c r="N93" i="1"/>
  <c r="K93" i="1"/>
  <c r="AT93" i="1"/>
  <c r="AA94" i="1"/>
  <c r="AA106" i="1"/>
  <c r="AA133" i="1"/>
  <c r="T148" i="1"/>
  <c r="U148" i="1" s="1"/>
  <c r="AA150" i="1"/>
  <c r="Q150" i="1"/>
  <c r="O150" i="1" s="1"/>
  <c r="R150" i="1" s="1"/>
  <c r="T150" i="1"/>
  <c r="U150" i="1" s="1"/>
  <c r="AF151" i="1"/>
  <c r="AE151" i="1"/>
  <c r="AT151" i="1"/>
  <c r="N151" i="1"/>
  <c r="T160" i="1"/>
  <c r="U160" i="1" s="1"/>
  <c r="AB160" i="1" s="1"/>
  <c r="AA192" i="1"/>
  <c r="AA217" i="1"/>
  <c r="AE18" i="1"/>
  <c r="N20" i="1"/>
  <c r="AT20" i="1"/>
  <c r="AE22" i="1"/>
  <c r="N24" i="1"/>
  <c r="AT24" i="1"/>
  <c r="N28" i="1"/>
  <c r="AT28" i="1"/>
  <c r="N32" i="1"/>
  <c r="AT32" i="1"/>
  <c r="AE34" i="1"/>
  <c r="N36" i="1"/>
  <c r="AT36" i="1"/>
  <c r="N40" i="1"/>
  <c r="AT40" i="1"/>
  <c r="N44" i="1"/>
  <c r="AT44" i="1"/>
  <c r="AE46" i="1"/>
  <c r="AE50" i="1"/>
  <c r="N52" i="1"/>
  <c r="AT52" i="1"/>
  <c r="AE54" i="1"/>
  <c r="N56" i="1"/>
  <c r="AT56" i="1"/>
  <c r="AE58" i="1"/>
  <c r="AB66" i="1"/>
  <c r="Q72" i="1"/>
  <c r="O72" i="1" s="1"/>
  <c r="R72" i="1" s="1"/>
  <c r="L72" i="1" s="1"/>
  <c r="M72" i="1" s="1"/>
  <c r="AA73" i="1"/>
  <c r="AF76" i="1"/>
  <c r="K76" i="1"/>
  <c r="AT79" i="1"/>
  <c r="K79" i="1"/>
  <c r="AE79" i="1"/>
  <c r="AA81" i="1"/>
  <c r="AF92" i="1"/>
  <c r="K92" i="1"/>
  <c r="AT95" i="1"/>
  <c r="K95" i="1"/>
  <c r="AE95" i="1"/>
  <c r="AA97" i="1"/>
  <c r="Q97" i="1"/>
  <c r="O97" i="1" s="1"/>
  <c r="R97" i="1" s="1"/>
  <c r="AF99" i="1"/>
  <c r="AF104" i="1"/>
  <c r="K104" i="1"/>
  <c r="N108" i="1"/>
  <c r="AB110" i="1"/>
  <c r="T113" i="1"/>
  <c r="U113" i="1" s="1"/>
  <c r="AW120" i="1"/>
  <c r="S120" i="1"/>
  <c r="AF127" i="1"/>
  <c r="AE127" i="1"/>
  <c r="N127" i="1"/>
  <c r="T128" i="1"/>
  <c r="U128" i="1" s="1"/>
  <c r="AB138" i="1"/>
  <c r="AE139" i="1"/>
  <c r="N139" i="1"/>
  <c r="AF139" i="1"/>
  <c r="K139" i="1"/>
  <c r="AT139" i="1"/>
  <c r="AA145" i="1"/>
  <c r="AA161" i="1"/>
  <c r="T162" i="1"/>
  <c r="U162" i="1" s="1"/>
  <c r="S169" i="1"/>
  <c r="AW169" i="1"/>
  <c r="T185" i="1"/>
  <c r="U185" i="1" s="1"/>
  <c r="Q185" i="1" s="1"/>
  <c r="O185" i="1" s="1"/>
  <c r="R185" i="1" s="1"/>
  <c r="L185" i="1" s="1"/>
  <c r="M185" i="1" s="1"/>
  <c r="AA194" i="1"/>
  <c r="AE224" i="1"/>
  <c r="N224" i="1"/>
  <c r="AF224" i="1"/>
  <c r="K224" i="1"/>
  <c r="AT224" i="1"/>
  <c r="AT245" i="1"/>
  <c r="K245" i="1"/>
  <c r="AE245" i="1"/>
  <c r="AF245" i="1"/>
  <c r="N245" i="1"/>
  <c r="AF19" i="1"/>
  <c r="AE19" i="1"/>
  <c r="N19" i="1"/>
  <c r="K19" i="1"/>
  <c r="AF39" i="1"/>
  <c r="AE39" i="1"/>
  <c r="N39" i="1"/>
  <c r="K39" i="1"/>
  <c r="AF43" i="1"/>
  <c r="AE43" i="1"/>
  <c r="N43" i="1"/>
  <c r="K43" i="1"/>
  <c r="AA101" i="1"/>
  <c r="AF125" i="1"/>
  <c r="N125" i="1"/>
  <c r="AE125" i="1"/>
  <c r="AT125" i="1"/>
  <c r="K125" i="1"/>
  <c r="T142" i="1"/>
  <c r="U142" i="1" s="1"/>
  <c r="T16" i="1"/>
  <c r="U16" i="1" s="1"/>
  <c r="S17" i="1"/>
  <c r="AW17" i="1"/>
  <c r="S21" i="1"/>
  <c r="AW21" i="1"/>
  <c r="T24" i="1"/>
  <c r="U24" i="1" s="1"/>
  <c r="Q24" i="1" s="1"/>
  <c r="O24" i="1" s="1"/>
  <c r="R24" i="1" s="1"/>
  <c r="L24" i="1" s="1"/>
  <c r="M24" i="1" s="1"/>
  <c r="S25" i="1"/>
  <c r="AW25" i="1"/>
  <c r="T28" i="1"/>
  <c r="U28" i="1" s="1"/>
  <c r="T36" i="1"/>
  <c r="U36" i="1" s="1"/>
  <c r="S37" i="1"/>
  <c r="AW37" i="1"/>
  <c r="T40" i="1"/>
  <c r="U40" i="1" s="1"/>
  <c r="T56" i="1"/>
  <c r="U56" i="1" s="1"/>
  <c r="Q56" i="1" s="1"/>
  <c r="O56" i="1" s="1"/>
  <c r="R56" i="1" s="1"/>
  <c r="S57" i="1"/>
  <c r="AW57" i="1"/>
  <c r="N62" i="1"/>
  <c r="K62" i="1"/>
  <c r="AF62" i="1"/>
  <c r="AE62" i="1"/>
  <c r="AT62" i="1"/>
  <c r="Q69" i="1"/>
  <c r="O69" i="1" s="1"/>
  <c r="R69" i="1" s="1"/>
  <c r="AA77" i="1"/>
  <c r="S118" i="1"/>
  <c r="AW118" i="1"/>
  <c r="K126" i="1"/>
  <c r="AF126" i="1"/>
  <c r="N126" i="1"/>
  <c r="AE126" i="1"/>
  <c r="AA228" i="1"/>
  <c r="Q228" i="1"/>
  <c r="O228" i="1" s="1"/>
  <c r="R228" i="1" s="1"/>
  <c r="L228" i="1" s="1"/>
  <c r="M228" i="1" s="1"/>
  <c r="S26" i="1"/>
  <c r="AW54" i="1"/>
  <c r="AW58" i="1"/>
  <c r="K64" i="1"/>
  <c r="AA64" i="1"/>
  <c r="AF77" i="1"/>
  <c r="AE77" i="1"/>
  <c r="N77" i="1"/>
  <c r="K77" i="1"/>
  <c r="AT77" i="1"/>
  <c r="AA78" i="1"/>
  <c r="AT88" i="1"/>
  <c r="AF105" i="1"/>
  <c r="AE105" i="1"/>
  <c r="N105" i="1"/>
  <c r="K105" i="1"/>
  <c r="AT105" i="1"/>
  <c r="AT115" i="1"/>
  <c r="K115" i="1"/>
  <c r="AE115" i="1"/>
  <c r="S121" i="1"/>
  <c r="AA134" i="1"/>
  <c r="T134" i="1"/>
  <c r="U134" i="1" s="1"/>
  <c r="AA157" i="1"/>
  <c r="AE168" i="1"/>
  <c r="N168" i="1"/>
  <c r="K168" i="1"/>
  <c r="AF168" i="1"/>
  <c r="AA176" i="1"/>
  <c r="N16" i="1"/>
  <c r="AT16" i="1"/>
  <c r="AE26" i="1"/>
  <c r="AE30" i="1"/>
  <c r="AE38" i="1"/>
  <c r="AE42" i="1"/>
  <c r="N48" i="1"/>
  <c r="AT48" i="1"/>
  <c r="N17" i="1"/>
  <c r="T19" i="1"/>
  <c r="U19" i="1" s="1"/>
  <c r="N21" i="1"/>
  <c r="Q22" i="1"/>
  <c r="O22" i="1" s="1"/>
  <c r="R22" i="1" s="1"/>
  <c r="T23" i="1"/>
  <c r="U23" i="1" s="1"/>
  <c r="N25" i="1"/>
  <c r="N29" i="1"/>
  <c r="T31" i="1"/>
  <c r="U31" i="1" s="1"/>
  <c r="N33" i="1"/>
  <c r="T35" i="1"/>
  <c r="U35" i="1" s="1"/>
  <c r="N37" i="1"/>
  <c r="Q38" i="1"/>
  <c r="O38" i="1" s="1"/>
  <c r="R38" i="1" s="1"/>
  <c r="T39" i="1"/>
  <c r="U39" i="1" s="1"/>
  <c r="N41" i="1"/>
  <c r="T43" i="1"/>
  <c r="U43" i="1" s="1"/>
  <c r="N45" i="1"/>
  <c r="T47" i="1"/>
  <c r="U47" i="1" s="1"/>
  <c r="N49" i="1"/>
  <c r="T51" i="1"/>
  <c r="U51" i="1" s="1"/>
  <c r="N53" i="1"/>
  <c r="Q54" i="1"/>
  <c r="O54" i="1" s="1"/>
  <c r="R54" i="1" s="1"/>
  <c r="T55" i="1"/>
  <c r="U55" i="1" s="1"/>
  <c r="N57" i="1"/>
  <c r="Q58" i="1"/>
  <c r="O58" i="1" s="1"/>
  <c r="R58" i="1" s="1"/>
  <c r="Q65" i="1"/>
  <c r="O65" i="1" s="1"/>
  <c r="R65" i="1" s="1"/>
  <c r="L65" i="1" s="1"/>
  <c r="M65" i="1" s="1"/>
  <c r="AF65" i="1"/>
  <c r="AE65" i="1"/>
  <c r="AT65" i="1"/>
  <c r="N65" i="1"/>
  <c r="K65" i="1"/>
  <c r="AA69" i="1"/>
  <c r="AF73" i="1"/>
  <c r="AE73" i="1"/>
  <c r="K73" i="1"/>
  <c r="AT73" i="1"/>
  <c r="AA75" i="1"/>
  <c r="AT76" i="1"/>
  <c r="AF81" i="1"/>
  <c r="AE81" i="1"/>
  <c r="N81" i="1"/>
  <c r="K81" i="1"/>
  <c r="AT81" i="1"/>
  <c r="AA82" i="1"/>
  <c r="N84" i="1"/>
  <c r="AE84" i="1"/>
  <c r="AB86" i="1"/>
  <c r="AA87" i="1"/>
  <c r="AF87" i="1"/>
  <c r="AT92" i="1"/>
  <c r="AF97" i="1"/>
  <c r="AE97" i="1"/>
  <c r="N97" i="1"/>
  <c r="K97" i="1"/>
  <c r="AT97" i="1"/>
  <c r="AA98" i="1"/>
  <c r="AT104" i="1"/>
  <c r="AT107" i="1"/>
  <c r="K107" i="1"/>
  <c r="AE107" i="1"/>
  <c r="AA109" i="1"/>
  <c r="Q109" i="1"/>
  <c r="O109" i="1" s="1"/>
  <c r="R109" i="1" s="1"/>
  <c r="AF111" i="1"/>
  <c r="AA119" i="1"/>
  <c r="T124" i="1"/>
  <c r="U124" i="1" s="1"/>
  <c r="AB124" i="1" s="1"/>
  <c r="V127" i="1"/>
  <c r="Z127" i="1" s="1"/>
  <c r="T141" i="1"/>
  <c r="U141" i="1" s="1"/>
  <c r="AB151" i="1"/>
  <c r="AC151" i="1"/>
  <c r="V151" i="1"/>
  <c r="Z151" i="1" s="1"/>
  <c r="S153" i="1"/>
  <c r="AW153" i="1"/>
  <c r="AC155" i="1"/>
  <c r="AA156" i="1"/>
  <c r="AB168" i="1"/>
  <c r="AW184" i="1"/>
  <c r="S184" i="1"/>
  <c r="AA191" i="1"/>
  <c r="AA216" i="1"/>
  <c r="Q216" i="1"/>
  <c r="O216" i="1" s="1"/>
  <c r="R216" i="1" s="1"/>
  <c r="AW59" i="1"/>
  <c r="S59" i="1"/>
  <c r="N66" i="1"/>
  <c r="K66" i="1"/>
  <c r="AF66" i="1"/>
  <c r="AE66" i="1"/>
  <c r="AT66" i="1"/>
  <c r="AT99" i="1"/>
  <c r="K99" i="1"/>
  <c r="AE99" i="1"/>
  <c r="AF108" i="1"/>
  <c r="K108" i="1"/>
  <c r="AA129" i="1"/>
  <c r="S29" i="1"/>
  <c r="AW29" i="1"/>
  <c r="T32" i="1"/>
  <c r="U32" i="1" s="1"/>
  <c r="S49" i="1"/>
  <c r="AW49" i="1"/>
  <c r="AF69" i="1"/>
  <c r="AE69" i="1"/>
  <c r="AT69" i="1"/>
  <c r="N69" i="1"/>
  <c r="K69" i="1"/>
  <c r="AC72" i="1"/>
  <c r="V72" i="1"/>
  <c r="Z72" i="1" s="1"/>
  <c r="AA93" i="1"/>
  <c r="AA105" i="1"/>
  <c r="AE117" i="1"/>
  <c r="K117" i="1"/>
  <c r="AF117" i="1"/>
  <c r="AT117" i="1"/>
  <c r="AE140" i="1"/>
  <c r="AT140" i="1"/>
  <c r="AA146" i="1"/>
  <c r="T176" i="1"/>
  <c r="U176" i="1" s="1"/>
  <c r="Q176" i="1" s="1"/>
  <c r="O176" i="1" s="1"/>
  <c r="R176" i="1" s="1"/>
  <c r="L176" i="1" s="1"/>
  <c r="M176" i="1" s="1"/>
  <c r="AW215" i="1"/>
  <c r="S215" i="1"/>
  <c r="AA61" i="1"/>
  <c r="K72" i="1"/>
  <c r="AF72" i="1"/>
  <c r="AT112" i="1"/>
  <c r="AW147" i="1"/>
  <c r="S147" i="1"/>
  <c r="V164" i="1"/>
  <c r="Z164" i="1" s="1"/>
  <c r="AC164" i="1"/>
  <c r="AD164" i="1" s="1"/>
  <c r="AB164" i="1"/>
  <c r="AF17" i="1"/>
  <c r="K18" i="1"/>
  <c r="AT19" i="1"/>
  <c r="AF21" i="1"/>
  <c r="K22" i="1"/>
  <c r="AT23" i="1"/>
  <c r="AF25" i="1"/>
  <c r="K26" i="1"/>
  <c r="AT27" i="1"/>
  <c r="AF29" i="1"/>
  <c r="K30" i="1"/>
  <c r="AT31" i="1"/>
  <c r="AF33" i="1"/>
  <c r="K34" i="1"/>
  <c r="AT35" i="1"/>
  <c r="AF37" i="1"/>
  <c r="K38" i="1"/>
  <c r="AT39" i="1"/>
  <c r="K40" i="1"/>
  <c r="AF41" i="1"/>
  <c r="K42" i="1"/>
  <c r="AT43" i="1"/>
  <c r="K44" i="1"/>
  <c r="AF45" i="1"/>
  <c r="K46" i="1"/>
  <c r="AT47" i="1"/>
  <c r="K48" i="1"/>
  <c r="AF49" i="1"/>
  <c r="K50" i="1"/>
  <c r="AT51" i="1"/>
  <c r="K52" i="1"/>
  <c r="AF53" i="1"/>
  <c r="K54" i="1"/>
  <c r="AT55" i="1"/>
  <c r="K56" i="1"/>
  <c r="AF57" i="1"/>
  <c r="K58" i="1"/>
  <c r="AF59" i="1"/>
  <c r="AE59" i="1"/>
  <c r="N59" i="1"/>
  <c r="AT59" i="1"/>
  <c r="K59" i="1"/>
  <c r="S61" i="1"/>
  <c r="Q66" i="1"/>
  <c r="O66" i="1" s="1"/>
  <c r="R66" i="1" s="1"/>
  <c r="L66" i="1" s="1"/>
  <c r="M66" i="1" s="1"/>
  <c r="Q70" i="1"/>
  <c r="O70" i="1" s="1"/>
  <c r="R70" i="1" s="1"/>
  <c r="L70" i="1" s="1"/>
  <c r="M70" i="1" s="1"/>
  <c r="N72" i="1"/>
  <c r="AA72" i="1"/>
  <c r="AW73" i="1"/>
  <c r="S73" i="1"/>
  <c r="AF75" i="1"/>
  <c r="AF80" i="1"/>
  <c r="K80" i="1"/>
  <c r="AT83" i="1"/>
  <c r="K83" i="1"/>
  <c r="AE83" i="1"/>
  <c r="AA85" i="1"/>
  <c r="N87" i="1"/>
  <c r="AF96" i="1"/>
  <c r="K96" i="1"/>
  <c r="N100" i="1"/>
  <c r="AE100" i="1"/>
  <c r="AF109" i="1"/>
  <c r="AE109" i="1"/>
  <c r="N109" i="1"/>
  <c r="K109" i="1"/>
  <c r="AT109" i="1"/>
  <c r="AA110" i="1"/>
  <c r="N111" i="1"/>
  <c r="AA122" i="1"/>
  <c r="AA131" i="1"/>
  <c r="AE132" i="1"/>
  <c r="AT132" i="1"/>
  <c r="AW135" i="1"/>
  <c r="S135" i="1"/>
  <c r="K142" i="1"/>
  <c r="N142" i="1"/>
  <c r="AT142" i="1"/>
  <c r="AE142" i="1"/>
  <c r="AF142" i="1"/>
  <c r="S143" i="1"/>
  <c r="S149" i="1"/>
  <c r="AA152" i="1"/>
  <c r="T152" i="1"/>
  <c r="U152" i="1" s="1"/>
  <c r="Q168" i="1"/>
  <c r="O168" i="1" s="1"/>
  <c r="R168" i="1" s="1"/>
  <c r="AA171" i="1"/>
  <c r="K182" i="1"/>
  <c r="N182" i="1"/>
  <c r="AT182" i="1"/>
  <c r="AE182" i="1"/>
  <c r="AC204" i="1"/>
  <c r="AC256" i="1"/>
  <c r="V256" i="1"/>
  <c r="Z256" i="1" s="1"/>
  <c r="V260" i="1"/>
  <c r="Z260" i="1" s="1"/>
  <c r="AC260" i="1"/>
  <c r="AA267" i="1"/>
  <c r="T232" i="1"/>
  <c r="U232" i="1" s="1"/>
  <c r="Q232" i="1" s="1"/>
  <c r="O232" i="1" s="1"/>
  <c r="R232" i="1" s="1"/>
  <c r="AA232" i="1"/>
  <c r="N236" i="1"/>
  <c r="K236" i="1"/>
  <c r="AF236" i="1"/>
  <c r="AE236" i="1"/>
  <c r="AT236" i="1"/>
  <c r="T247" i="1"/>
  <c r="U247" i="1" s="1"/>
  <c r="Q247" i="1" s="1"/>
  <c r="O247" i="1" s="1"/>
  <c r="R247" i="1" s="1"/>
  <c r="L247" i="1" s="1"/>
  <c r="M247" i="1" s="1"/>
  <c r="S273" i="1"/>
  <c r="AW273" i="1"/>
  <c r="AA301" i="1"/>
  <c r="W73" i="1"/>
  <c r="W122" i="1"/>
  <c r="AA132" i="1"/>
  <c r="AA140" i="1"/>
  <c r="T144" i="1"/>
  <c r="U144" i="1" s="1"/>
  <c r="Q151" i="1"/>
  <c r="O151" i="1" s="1"/>
  <c r="R151" i="1" s="1"/>
  <c r="L151" i="1" s="1"/>
  <c r="M151" i="1" s="1"/>
  <c r="AA151" i="1"/>
  <c r="AE156" i="1"/>
  <c r="N156" i="1"/>
  <c r="K156" i="1"/>
  <c r="AF167" i="1"/>
  <c r="AE167" i="1"/>
  <c r="AT167" i="1"/>
  <c r="K167" i="1"/>
  <c r="AW189" i="1"/>
  <c r="S189" i="1"/>
  <c r="AW195" i="1"/>
  <c r="S195" i="1"/>
  <c r="AW196" i="1"/>
  <c r="S196" i="1"/>
  <c r="T206" i="1"/>
  <c r="U206" i="1" s="1"/>
  <c r="AA249" i="1"/>
  <c r="T179" i="1"/>
  <c r="U179" i="1" s="1"/>
  <c r="Q179" i="1" s="1"/>
  <c r="O179" i="1" s="1"/>
  <c r="R179" i="1" s="1"/>
  <c r="L179" i="1" s="1"/>
  <c r="M179" i="1" s="1"/>
  <c r="S194" i="1"/>
  <c r="AW194" i="1"/>
  <c r="AE208" i="1"/>
  <c r="N208" i="1"/>
  <c r="K208" i="1"/>
  <c r="AT208" i="1"/>
  <c r="AF208" i="1"/>
  <c r="AA210" i="1"/>
  <c r="AA218" i="1"/>
  <c r="L225" i="1"/>
  <c r="M225" i="1" s="1"/>
  <c r="AF228" i="1"/>
  <c r="N228" i="1"/>
  <c r="AE228" i="1"/>
  <c r="AT228" i="1"/>
  <c r="K228" i="1"/>
  <c r="AA234" i="1"/>
  <c r="AA254" i="1"/>
  <c r="T254" i="1"/>
  <c r="U254" i="1" s="1"/>
  <c r="Q254" i="1" s="1"/>
  <c r="O254" i="1" s="1"/>
  <c r="R254" i="1" s="1"/>
  <c r="L254" i="1" s="1"/>
  <c r="M254" i="1" s="1"/>
  <c r="AF267" i="1"/>
  <c r="AE267" i="1"/>
  <c r="AT267" i="1"/>
  <c r="N267" i="1"/>
  <c r="K267" i="1"/>
  <c r="AA128" i="1"/>
  <c r="Q128" i="1"/>
  <c r="O128" i="1" s="1"/>
  <c r="R128" i="1" s="1"/>
  <c r="L128" i="1" s="1"/>
  <c r="M128" i="1" s="1"/>
  <c r="AW131" i="1"/>
  <c r="S131" i="1"/>
  <c r="AE152" i="1"/>
  <c r="N152" i="1"/>
  <c r="AF152" i="1"/>
  <c r="S161" i="1"/>
  <c r="AW161" i="1"/>
  <c r="AF171" i="1"/>
  <c r="AE171" i="1"/>
  <c r="AT171" i="1"/>
  <c r="N171" i="1"/>
  <c r="AF175" i="1"/>
  <c r="AE175" i="1"/>
  <c r="AT175" i="1"/>
  <c r="K175" i="1"/>
  <c r="W61" i="1"/>
  <c r="AT63" i="1"/>
  <c r="K63" i="1"/>
  <c r="W65" i="1"/>
  <c r="AD66" i="1"/>
  <c r="AT67" i="1"/>
  <c r="K67" i="1"/>
  <c r="W69" i="1"/>
  <c r="T78" i="1"/>
  <c r="U78" i="1" s="1"/>
  <c r="W79" i="1"/>
  <c r="S79" i="1"/>
  <c r="AW79" i="1"/>
  <c r="T82" i="1"/>
  <c r="U82" i="1" s="1"/>
  <c r="Q82" i="1" s="1"/>
  <c r="O82" i="1" s="1"/>
  <c r="R82" i="1" s="1"/>
  <c r="L82" i="1" s="1"/>
  <c r="M82" i="1" s="1"/>
  <c r="W83" i="1"/>
  <c r="S83" i="1"/>
  <c r="AW83" i="1"/>
  <c r="T86" i="1"/>
  <c r="U86" i="1" s="1"/>
  <c r="W87" i="1"/>
  <c r="S87" i="1"/>
  <c r="AW87" i="1"/>
  <c r="T90" i="1"/>
  <c r="U90" i="1" s="1"/>
  <c r="Q90" i="1" s="1"/>
  <c r="O90" i="1" s="1"/>
  <c r="R90" i="1" s="1"/>
  <c r="L90" i="1" s="1"/>
  <c r="M90" i="1" s="1"/>
  <c r="W91" i="1"/>
  <c r="S91" i="1"/>
  <c r="AW91" i="1"/>
  <c r="T94" i="1"/>
  <c r="U94" i="1" s="1"/>
  <c r="W95" i="1"/>
  <c r="S95" i="1"/>
  <c r="AW95" i="1"/>
  <c r="T98" i="1"/>
  <c r="U98" i="1" s="1"/>
  <c r="S99" i="1"/>
  <c r="AW99" i="1"/>
  <c r="T102" i="1"/>
  <c r="U102" i="1" s="1"/>
  <c r="AB102" i="1" s="1"/>
  <c r="S103" i="1"/>
  <c r="AW103" i="1"/>
  <c r="S107" i="1"/>
  <c r="AW107" i="1"/>
  <c r="T110" i="1"/>
  <c r="U110" i="1" s="1"/>
  <c r="Q110" i="1" s="1"/>
  <c r="O110" i="1" s="1"/>
  <c r="R110" i="1" s="1"/>
  <c r="L110" i="1" s="1"/>
  <c r="M110" i="1" s="1"/>
  <c r="S111" i="1"/>
  <c r="AW111" i="1"/>
  <c r="T114" i="1"/>
  <c r="U114" i="1" s="1"/>
  <c r="Q114" i="1" s="1"/>
  <c r="O114" i="1" s="1"/>
  <c r="R114" i="1" s="1"/>
  <c r="L114" i="1" s="1"/>
  <c r="M114" i="1" s="1"/>
  <c r="S115" i="1"/>
  <c r="AW115" i="1"/>
  <c r="AA121" i="1"/>
  <c r="T123" i="1"/>
  <c r="U123" i="1" s="1"/>
  <c r="AB123" i="1" s="1"/>
  <c r="AA126" i="1"/>
  <c r="T126" i="1"/>
  <c r="U126" i="1" s="1"/>
  <c r="AE128" i="1"/>
  <c r="AT128" i="1"/>
  <c r="K130" i="1"/>
  <c r="AE130" i="1"/>
  <c r="AE135" i="1"/>
  <c r="N135" i="1"/>
  <c r="AF135" i="1"/>
  <c r="V137" i="1"/>
  <c r="Z137" i="1" s="1"/>
  <c r="AT152" i="1"/>
  <c r="AA159" i="1"/>
  <c r="AA178" i="1"/>
  <c r="Q178" i="1"/>
  <c r="O178" i="1" s="1"/>
  <c r="R178" i="1" s="1"/>
  <c r="T178" i="1"/>
  <c r="U178" i="1" s="1"/>
  <c r="AF183" i="1"/>
  <c r="AE183" i="1"/>
  <c r="AT183" i="1"/>
  <c r="K183" i="1"/>
  <c r="AA196" i="1"/>
  <c r="AA198" i="1"/>
  <c r="AW202" i="1"/>
  <c r="AF211" i="1"/>
  <c r="AE211" i="1"/>
  <c r="AT211" i="1"/>
  <c r="N211" i="1"/>
  <c r="K211" i="1"/>
  <c r="AA221" i="1"/>
  <c r="AA222" i="1"/>
  <c r="AF223" i="1"/>
  <c r="AE223" i="1"/>
  <c r="AT223" i="1"/>
  <c r="N223" i="1"/>
  <c r="K223" i="1"/>
  <c r="N234" i="1"/>
  <c r="AF234" i="1"/>
  <c r="AE234" i="1"/>
  <c r="AT234" i="1"/>
  <c r="AC235" i="1"/>
  <c r="AD235" i="1" s="1"/>
  <c r="V235" i="1"/>
  <c r="Z235" i="1" s="1"/>
  <c r="AB235" i="1"/>
  <c r="AA244" i="1"/>
  <c r="T267" i="1"/>
  <c r="U267" i="1" s="1"/>
  <c r="AE124" i="1"/>
  <c r="K124" i="1"/>
  <c r="AA138" i="1"/>
  <c r="T138" i="1"/>
  <c r="U138" i="1" s="1"/>
  <c r="Q138" i="1" s="1"/>
  <c r="O138" i="1" s="1"/>
  <c r="R138" i="1" s="1"/>
  <c r="AW139" i="1"/>
  <c r="S139" i="1"/>
  <c r="AE180" i="1"/>
  <c r="N180" i="1"/>
  <c r="AF180" i="1"/>
  <c r="AT180" i="1"/>
  <c r="S63" i="1"/>
  <c r="S67" i="1"/>
  <c r="T117" i="1"/>
  <c r="U117" i="1" s="1"/>
  <c r="Q117" i="1" s="1"/>
  <c r="O117" i="1" s="1"/>
  <c r="R117" i="1" s="1"/>
  <c r="AT135" i="1"/>
  <c r="AA136" i="1"/>
  <c r="K146" i="1"/>
  <c r="N146" i="1"/>
  <c r="AF146" i="1"/>
  <c r="AE146" i="1"/>
  <c r="AT146" i="1"/>
  <c r="AF147" i="1"/>
  <c r="AE147" i="1"/>
  <c r="AT147" i="1"/>
  <c r="K158" i="1"/>
  <c r="N158" i="1"/>
  <c r="AE158" i="1"/>
  <c r="AF159" i="1"/>
  <c r="AE159" i="1"/>
  <c r="AT159" i="1"/>
  <c r="K159" i="1"/>
  <c r="AA170" i="1"/>
  <c r="Q170" i="1"/>
  <c r="O170" i="1" s="1"/>
  <c r="R170" i="1" s="1"/>
  <c r="AW171" i="1"/>
  <c r="S171" i="1"/>
  <c r="T180" i="1"/>
  <c r="U180" i="1" s="1"/>
  <c r="Q180" i="1" s="1"/>
  <c r="O180" i="1" s="1"/>
  <c r="R180" i="1" s="1"/>
  <c r="L180" i="1" s="1"/>
  <c r="M180" i="1" s="1"/>
  <c r="AW191" i="1"/>
  <c r="S191" i="1"/>
  <c r="AW192" i="1"/>
  <c r="S192" i="1"/>
  <c r="AF207" i="1"/>
  <c r="AE207" i="1"/>
  <c r="AT207" i="1"/>
  <c r="N207" i="1"/>
  <c r="K207" i="1"/>
  <c r="T216" i="1"/>
  <c r="U216" i="1" s="1"/>
  <c r="T223" i="1"/>
  <c r="U223" i="1" s="1"/>
  <c r="K234" i="1"/>
  <c r="AF155" i="1"/>
  <c r="AE155" i="1"/>
  <c r="AT155" i="1"/>
  <c r="K155" i="1"/>
  <c r="T170" i="1"/>
  <c r="U170" i="1" s="1"/>
  <c r="AW63" i="1"/>
  <c r="AW67" i="1"/>
  <c r="T74" i="1"/>
  <c r="U74" i="1" s="1"/>
  <c r="AB74" i="1" s="1"/>
  <c r="AF74" i="1"/>
  <c r="S76" i="1"/>
  <c r="N78" i="1"/>
  <c r="AT78" i="1"/>
  <c r="S80" i="1"/>
  <c r="N82" i="1"/>
  <c r="AT82" i="1"/>
  <c r="S84" i="1"/>
  <c r="N86" i="1"/>
  <c r="AT86" i="1"/>
  <c r="S88" i="1"/>
  <c r="N90" i="1"/>
  <c r="AT90" i="1"/>
  <c r="S92" i="1"/>
  <c r="N94" i="1"/>
  <c r="AT94" i="1"/>
  <c r="S96" i="1"/>
  <c r="N98" i="1"/>
  <c r="AT98" i="1"/>
  <c r="S100" i="1"/>
  <c r="N102" i="1"/>
  <c r="AT102" i="1"/>
  <c r="S104" i="1"/>
  <c r="N106" i="1"/>
  <c r="AT106" i="1"/>
  <c r="S108" i="1"/>
  <c r="N110" i="1"/>
  <c r="AT110" i="1"/>
  <c r="S112" i="1"/>
  <c r="N114" i="1"/>
  <c r="AT114" i="1"/>
  <c r="AW116" i="1"/>
  <c r="S116" i="1"/>
  <c r="AT123" i="1"/>
  <c r="K123" i="1"/>
  <c r="S125" i="1"/>
  <c r="K128" i="1"/>
  <c r="K129" i="1"/>
  <c r="AT129" i="1"/>
  <c r="N130" i="1"/>
  <c r="AB134" i="1"/>
  <c r="T146" i="1"/>
  <c r="U146" i="1" s="1"/>
  <c r="Q146" i="1" s="1"/>
  <c r="O146" i="1" s="1"/>
  <c r="R146" i="1" s="1"/>
  <c r="AB150" i="1"/>
  <c r="AW152" i="1"/>
  <c r="AF156" i="1"/>
  <c r="AW159" i="1"/>
  <c r="S159" i="1"/>
  <c r="AB163" i="1"/>
  <c r="Q164" i="1"/>
  <c r="O164" i="1" s="1"/>
  <c r="R164" i="1" s="1"/>
  <c r="L164" i="1" s="1"/>
  <c r="M164" i="1" s="1"/>
  <c r="AA185" i="1"/>
  <c r="T187" i="1"/>
  <c r="U187" i="1" s="1"/>
  <c r="Q187" i="1" s="1"/>
  <c r="O187" i="1" s="1"/>
  <c r="R187" i="1" s="1"/>
  <c r="L187" i="1" s="1"/>
  <c r="M187" i="1" s="1"/>
  <c r="AA195" i="1"/>
  <c r="AW200" i="1"/>
  <c r="S200" i="1"/>
  <c r="Q203" i="1"/>
  <c r="O203" i="1" s="1"/>
  <c r="R203" i="1" s="1"/>
  <c r="AA203" i="1"/>
  <c r="T203" i="1"/>
  <c r="U203" i="1" s="1"/>
  <c r="AB204" i="1"/>
  <c r="AE204" i="1"/>
  <c r="N204" i="1"/>
  <c r="AF204" i="1"/>
  <c r="AT204" i="1"/>
  <c r="AA205" i="1"/>
  <c r="V214" i="1"/>
  <c r="Z214" i="1" s="1"/>
  <c r="AC214" i="1"/>
  <c r="T228" i="1"/>
  <c r="U228" i="1" s="1"/>
  <c r="AA233" i="1"/>
  <c r="AW234" i="1"/>
  <c r="S234" i="1"/>
  <c r="AA258" i="1"/>
  <c r="S77" i="1"/>
  <c r="S81" i="1"/>
  <c r="S85" i="1"/>
  <c r="S89" i="1"/>
  <c r="S93" i="1"/>
  <c r="W132" i="1"/>
  <c r="W136" i="1"/>
  <c r="W140" i="1"/>
  <c r="AE144" i="1"/>
  <c r="N144" i="1"/>
  <c r="AA158" i="1"/>
  <c r="T163" i="1"/>
  <c r="U163" i="1" s="1"/>
  <c r="Q163" i="1" s="1"/>
  <c r="O163" i="1" s="1"/>
  <c r="R163" i="1" s="1"/>
  <c r="L163" i="1" s="1"/>
  <c r="M163" i="1" s="1"/>
  <c r="W164" i="1"/>
  <c r="K170" i="1"/>
  <c r="N170" i="1"/>
  <c r="AA174" i="1"/>
  <c r="AW176" i="1"/>
  <c r="W180" i="1"/>
  <c r="AE188" i="1"/>
  <c r="K188" i="1"/>
  <c r="W193" i="1"/>
  <c r="W197" i="1"/>
  <c r="W201" i="1"/>
  <c r="AB202" i="1"/>
  <c r="AF203" i="1"/>
  <c r="AE203" i="1"/>
  <c r="AT203" i="1"/>
  <c r="AA206" i="1"/>
  <c r="Q206" i="1"/>
  <c r="O206" i="1" s="1"/>
  <c r="R206" i="1" s="1"/>
  <c r="L206" i="1" s="1"/>
  <c r="M206" i="1" s="1"/>
  <c r="AW220" i="1"/>
  <c r="V224" i="1"/>
  <c r="Z224" i="1" s="1"/>
  <c r="AC242" i="1"/>
  <c r="V242" i="1"/>
  <c r="Z242" i="1" s="1"/>
  <c r="AB242" i="1"/>
  <c r="AW246" i="1"/>
  <c r="S246" i="1"/>
  <c r="AA248" i="1"/>
  <c r="AA279" i="1"/>
  <c r="AA321" i="1"/>
  <c r="T321" i="1"/>
  <c r="U321" i="1" s="1"/>
  <c r="Q321" i="1"/>
  <c r="O321" i="1" s="1"/>
  <c r="R321" i="1" s="1"/>
  <c r="AA237" i="1"/>
  <c r="N238" i="1"/>
  <c r="AF238" i="1"/>
  <c r="AE238" i="1"/>
  <c r="AT238" i="1"/>
  <c r="K238" i="1"/>
  <c r="AA247" i="1"/>
  <c r="AA253" i="1"/>
  <c r="W258" i="1"/>
  <c r="AF275" i="1"/>
  <c r="AE275" i="1"/>
  <c r="AT275" i="1"/>
  <c r="K275" i="1"/>
  <c r="N275" i="1"/>
  <c r="T316" i="1"/>
  <c r="U316" i="1" s="1"/>
  <c r="Q316" i="1" s="1"/>
  <c r="O316" i="1" s="1"/>
  <c r="R316" i="1" s="1"/>
  <c r="L316" i="1" s="1"/>
  <c r="M316" i="1" s="1"/>
  <c r="AA317" i="1"/>
  <c r="N232" i="1"/>
  <c r="K232" i="1"/>
  <c r="AF232" i="1"/>
  <c r="AE232" i="1"/>
  <c r="AT232" i="1"/>
  <c r="AW238" i="1"/>
  <c r="S238" i="1"/>
  <c r="T244" i="1"/>
  <c r="U244" i="1" s="1"/>
  <c r="AB244" i="1" s="1"/>
  <c r="AA273" i="1"/>
  <c r="K274" i="1"/>
  <c r="N274" i="1"/>
  <c r="AF274" i="1"/>
  <c r="AE274" i="1"/>
  <c r="AT274" i="1"/>
  <c r="S130" i="1"/>
  <c r="K144" i="1"/>
  <c r="S145" i="1"/>
  <c r="AE148" i="1"/>
  <c r="N148" i="1"/>
  <c r="T154" i="1"/>
  <c r="U154" i="1" s="1"/>
  <c r="AB154" i="1" s="1"/>
  <c r="AA162" i="1"/>
  <c r="AF163" i="1"/>
  <c r="AE163" i="1"/>
  <c r="AT163" i="1"/>
  <c r="AE170" i="1"/>
  <c r="AE172" i="1"/>
  <c r="N172" i="1"/>
  <c r="AF179" i="1"/>
  <c r="AE179" i="1"/>
  <c r="AT179" i="1"/>
  <c r="Q181" i="1"/>
  <c r="O181" i="1" s="1"/>
  <c r="R181" i="1" s="1"/>
  <c r="L181" i="1" s="1"/>
  <c r="M181" i="1" s="1"/>
  <c r="AT187" i="1"/>
  <c r="K187" i="1"/>
  <c r="AE192" i="1"/>
  <c r="K192" i="1"/>
  <c r="AF192" i="1"/>
  <c r="AE196" i="1"/>
  <c r="K196" i="1"/>
  <c r="AF196" i="1"/>
  <c r="AW199" i="1"/>
  <c r="S199" i="1"/>
  <c r="AE200" i="1"/>
  <c r="K200" i="1"/>
  <c r="AF200" i="1"/>
  <c r="K203" i="1"/>
  <c r="AA208" i="1"/>
  <c r="Q208" i="1"/>
  <c r="O208" i="1" s="1"/>
  <c r="R208" i="1" s="1"/>
  <c r="L208" i="1" s="1"/>
  <c r="M208" i="1" s="1"/>
  <c r="K218" i="1"/>
  <c r="N218" i="1"/>
  <c r="AF218" i="1"/>
  <c r="AE218" i="1"/>
  <c r="AT218" i="1"/>
  <c r="Q224" i="1"/>
  <c r="O224" i="1" s="1"/>
  <c r="R224" i="1" s="1"/>
  <c r="L224" i="1" s="1"/>
  <c r="M224" i="1" s="1"/>
  <c r="AA224" i="1"/>
  <c r="AA231" i="1"/>
  <c r="AC239" i="1"/>
  <c r="V239" i="1"/>
  <c r="Z239" i="1" s="1"/>
  <c r="AB239" i="1"/>
  <c r="AA251" i="1"/>
  <c r="AA252" i="1"/>
  <c r="T257" i="1"/>
  <c r="U257" i="1" s="1"/>
  <c r="AA272" i="1"/>
  <c r="AT116" i="1"/>
  <c r="AW130" i="1"/>
  <c r="AA142" i="1"/>
  <c r="AF143" i="1"/>
  <c r="AE143" i="1"/>
  <c r="AT143" i="1"/>
  <c r="AW145" i="1"/>
  <c r="AT148" i="1"/>
  <c r="K150" i="1"/>
  <c r="N150" i="1"/>
  <c r="S157" i="1"/>
  <c r="AE160" i="1"/>
  <c r="N160" i="1"/>
  <c r="AA166" i="1"/>
  <c r="Q166" i="1"/>
  <c r="O166" i="1" s="1"/>
  <c r="R166" i="1" s="1"/>
  <c r="L166" i="1" s="1"/>
  <c r="M166" i="1" s="1"/>
  <c r="AF170" i="1"/>
  <c r="AT172" i="1"/>
  <c r="S173" i="1"/>
  <c r="AA175" i="1"/>
  <c r="K178" i="1"/>
  <c r="N178" i="1"/>
  <c r="N179" i="1"/>
  <c r="AA182" i="1"/>
  <c r="Q183" i="1"/>
  <c r="O183" i="1" s="1"/>
  <c r="R183" i="1" s="1"/>
  <c r="AE184" i="1"/>
  <c r="N184" i="1"/>
  <c r="AF184" i="1"/>
  <c r="AA186" i="1"/>
  <c r="N188" i="1"/>
  <c r="AF189" i="1"/>
  <c r="N189" i="1"/>
  <c r="AE189" i="1"/>
  <c r="AT189" i="1"/>
  <c r="AT192" i="1"/>
  <c r="AT196" i="1"/>
  <c r="AT200" i="1"/>
  <c r="K214" i="1"/>
  <c r="N214" i="1"/>
  <c r="AT214" i="1"/>
  <c r="T218" i="1"/>
  <c r="U218" i="1" s="1"/>
  <c r="AW219" i="1"/>
  <c r="S219" i="1"/>
  <c r="AB224" i="1"/>
  <c r="AC225" i="1"/>
  <c r="AD225" i="1" s="1"/>
  <c r="V225" i="1"/>
  <c r="Z225" i="1" s="1"/>
  <c r="K226" i="1"/>
  <c r="N226" i="1"/>
  <c r="AF226" i="1"/>
  <c r="AA229" i="1"/>
  <c r="T229" i="1"/>
  <c r="U229" i="1" s="1"/>
  <c r="Q229" i="1" s="1"/>
  <c r="O229" i="1" s="1"/>
  <c r="R229" i="1" s="1"/>
  <c r="L229" i="1" s="1"/>
  <c r="M229" i="1" s="1"/>
  <c r="AC230" i="1"/>
  <c r="AE231" i="1"/>
  <c r="AT231" i="1"/>
  <c r="AF231" i="1"/>
  <c r="N231" i="1"/>
  <c r="AE252" i="1"/>
  <c r="K252" i="1"/>
  <c r="AT252" i="1"/>
  <c r="N252" i="1"/>
  <c r="AA265" i="1"/>
  <c r="T268" i="1"/>
  <c r="U268" i="1" s="1"/>
  <c r="AA268" i="1"/>
  <c r="AA302" i="1"/>
  <c r="S122" i="1"/>
  <c r="AA127" i="1"/>
  <c r="S132" i="1"/>
  <c r="AW134" i="1"/>
  <c r="S136" i="1"/>
  <c r="AW138" i="1"/>
  <c r="S140" i="1"/>
  <c r="AF144" i="1"/>
  <c r="AA154" i="1"/>
  <c r="Q154" i="1"/>
  <c r="O154" i="1" s="1"/>
  <c r="R154" i="1" s="1"/>
  <c r="AW157" i="1"/>
  <c r="W160" i="1"/>
  <c r="AT160" i="1"/>
  <c r="K162" i="1"/>
  <c r="N162" i="1"/>
  <c r="N163" i="1"/>
  <c r="V165" i="1"/>
  <c r="Z165" i="1" s="1"/>
  <c r="AW173" i="1"/>
  <c r="S175" i="1"/>
  <c r="AE176" i="1"/>
  <c r="N176" i="1"/>
  <c r="V181" i="1"/>
  <c r="Z181" i="1" s="1"/>
  <c r="K184" i="1"/>
  <c r="AT184" i="1"/>
  <c r="N187" i="1"/>
  <c r="AF188" i="1"/>
  <c r="T188" i="1"/>
  <c r="U188" i="1" s="1"/>
  <c r="K190" i="1"/>
  <c r="AF190" i="1"/>
  <c r="N190" i="1"/>
  <c r="AA193" i="1"/>
  <c r="AA197" i="1"/>
  <c r="AA201" i="1"/>
  <c r="N203" i="1"/>
  <c r="Q204" i="1"/>
  <c r="O204" i="1" s="1"/>
  <c r="R204" i="1" s="1"/>
  <c r="L204" i="1" s="1"/>
  <c r="M204" i="1" s="1"/>
  <c r="S205" i="1"/>
  <c r="AW205" i="1"/>
  <c r="W212" i="1"/>
  <c r="T220" i="1"/>
  <c r="U220" i="1" s="1"/>
  <c r="S221" i="1"/>
  <c r="Q223" i="1"/>
  <c r="O223" i="1" s="1"/>
  <c r="R223" i="1" s="1"/>
  <c r="AA223" i="1"/>
  <c r="AW225" i="1"/>
  <c r="Q239" i="1"/>
  <c r="O239" i="1" s="1"/>
  <c r="R239" i="1" s="1"/>
  <c r="AA245" i="1"/>
  <c r="AA280" i="1"/>
  <c r="AC284" i="1"/>
  <c r="V284" i="1"/>
  <c r="Z284" i="1" s="1"/>
  <c r="AB284" i="1"/>
  <c r="T300" i="1"/>
  <c r="U300" i="1" s="1"/>
  <c r="Q300" i="1" s="1"/>
  <c r="O300" i="1" s="1"/>
  <c r="R300" i="1" s="1"/>
  <c r="L300" i="1" s="1"/>
  <c r="M300" i="1" s="1"/>
  <c r="AA313" i="1"/>
  <c r="AF165" i="1"/>
  <c r="AF169" i="1"/>
  <c r="AF173" i="1"/>
  <c r="AF177" i="1"/>
  <c r="AF181" i="1"/>
  <c r="S190" i="1"/>
  <c r="AF191" i="1"/>
  <c r="AF195" i="1"/>
  <c r="AF199" i="1"/>
  <c r="W204" i="1"/>
  <c r="K206" i="1"/>
  <c r="N206" i="1"/>
  <c r="AW212" i="1"/>
  <c r="AB213" i="1"/>
  <c r="T213" i="1"/>
  <c r="U213" i="1" s="1"/>
  <c r="AE216" i="1"/>
  <c r="N216" i="1"/>
  <c r="AF222" i="1"/>
  <c r="W236" i="1"/>
  <c r="N244" i="1"/>
  <c r="AT244" i="1"/>
  <c r="AE244" i="1"/>
  <c r="K244" i="1"/>
  <c r="AB266" i="1"/>
  <c r="T266" i="1"/>
  <c r="U266" i="1" s="1"/>
  <c r="T282" i="1"/>
  <c r="U282" i="1" s="1"/>
  <c r="Q282" i="1" s="1"/>
  <c r="O282" i="1" s="1"/>
  <c r="R282" i="1" s="1"/>
  <c r="L282" i="1" s="1"/>
  <c r="M282" i="1" s="1"/>
  <c r="V283" i="1"/>
  <c r="Z283" i="1" s="1"/>
  <c r="AC283" i="1"/>
  <c r="Q290" i="1"/>
  <c r="O290" i="1" s="1"/>
  <c r="R290" i="1" s="1"/>
  <c r="AA290" i="1"/>
  <c r="Q294" i="1"/>
  <c r="O294" i="1" s="1"/>
  <c r="R294" i="1" s="1"/>
  <c r="L294" i="1" s="1"/>
  <c r="M294" i="1" s="1"/>
  <c r="AA294" i="1"/>
  <c r="S299" i="1"/>
  <c r="AW299" i="1"/>
  <c r="AF305" i="1"/>
  <c r="AE305" i="1"/>
  <c r="N305" i="1"/>
  <c r="K305" i="1"/>
  <c r="AT305" i="1"/>
  <c r="T332" i="1"/>
  <c r="U332" i="1" s="1"/>
  <c r="AE202" i="1"/>
  <c r="AE206" i="1"/>
  <c r="S207" i="1"/>
  <c r="W208" i="1"/>
  <c r="K210" i="1"/>
  <c r="N210" i="1"/>
  <c r="K216" i="1"/>
  <c r="AW216" i="1"/>
  <c r="S217" i="1"/>
  <c r="AE220" i="1"/>
  <c r="N220" i="1"/>
  <c r="T226" i="1"/>
  <c r="U226" i="1" s="1"/>
  <c r="AB226" i="1" s="1"/>
  <c r="K229" i="1"/>
  <c r="AF229" i="1"/>
  <c r="N229" i="1"/>
  <c r="W232" i="1"/>
  <c r="S245" i="1"/>
  <c r="AW245" i="1"/>
  <c r="T248" i="1"/>
  <c r="U248" i="1" s="1"/>
  <c r="Q248" i="1" s="1"/>
  <c r="O248" i="1" s="1"/>
  <c r="R248" i="1" s="1"/>
  <c r="L248" i="1" s="1"/>
  <c r="M248" i="1" s="1"/>
  <c r="S249" i="1"/>
  <c r="AW249" i="1"/>
  <c r="S250" i="1"/>
  <c r="AW250" i="1"/>
  <c r="W253" i="1"/>
  <c r="W254" i="1"/>
  <c r="AF255" i="1"/>
  <c r="N255" i="1"/>
  <c r="AF279" i="1"/>
  <c r="AE279" i="1"/>
  <c r="AT279" i="1"/>
  <c r="AT191" i="1"/>
  <c r="AT195" i="1"/>
  <c r="AA214" i="1"/>
  <c r="AD214" i="1" s="1"/>
  <c r="Q214" i="1"/>
  <c r="O214" i="1" s="1"/>
  <c r="R214" i="1" s="1"/>
  <c r="AF215" i="1"/>
  <c r="AE215" i="1"/>
  <c r="AT215" i="1"/>
  <c r="K222" i="1"/>
  <c r="N222" i="1"/>
  <c r="Q235" i="1"/>
  <c r="O235" i="1" s="1"/>
  <c r="R235" i="1" s="1"/>
  <c r="AF235" i="1"/>
  <c r="AE235" i="1"/>
  <c r="AT235" i="1"/>
  <c r="N235" i="1"/>
  <c r="K235" i="1"/>
  <c r="AT241" i="1"/>
  <c r="K241" i="1"/>
  <c r="AE241" i="1"/>
  <c r="AF241" i="1"/>
  <c r="N241" i="1"/>
  <c r="T259" i="1"/>
  <c r="U259" i="1" s="1"/>
  <c r="AB260" i="1"/>
  <c r="AE260" i="1"/>
  <c r="N260" i="1"/>
  <c r="K260" i="1"/>
  <c r="AT260" i="1"/>
  <c r="T264" i="1"/>
  <c r="U264" i="1" s="1"/>
  <c r="Q264" i="1" s="1"/>
  <c r="O264" i="1" s="1"/>
  <c r="R264" i="1" s="1"/>
  <c r="L264" i="1" s="1"/>
  <c r="M264" i="1" s="1"/>
  <c r="AA284" i="1"/>
  <c r="Q284" i="1"/>
  <c r="O284" i="1" s="1"/>
  <c r="R284" i="1" s="1"/>
  <c r="AA289" i="1"/>
  <c r="S186" i="1"/>
  <c r="W192" i="1"/>
  <c r="S193" i="1"/>
  <c r="N194" i="1"/>
  <c r="W196" i="1"/>
  <c r="S197" i="1"/>
  <c r="N198" i="1"/>
  <c r="W200" i="1"/>
  <c r="S201" i="1"/>
  <c r="N202" i="1"/>
  <c r="AW208" i="1"/>
  <c r="S209" i="1"/>
  <c r="AE212" i="1"/>
  <c r="N212" i="1"/>
  <c r="AF216" i="1"/>
  <c r="AB223" i="1"/>
  <c r="AA226" i="1"/>
  <c r="S231" i="1"/>
  <c r="N240" i="1"/>
  <c r="AT240" i="1"/>
  <c r="K240" i="1"/>
  <c r="AF244" i="1"/>
  <c r="T253" i="1"/>
  <c r="U253" i="1" s="1"/>
  <c r="V270" i="1"/>
  <c r="Z270" i="1" s="1"/>
  <c r="AB270" i="1"/>
  <c r="T276" i="1"/>
  <c r="U276" i="1" s="1"/>
  <c r="Q276" i="1" s="1"/>
  <c r="O276" i="1" s="1"/>
  <c r="R276" i="1" s="1"/>
  <c r="L276" i="1" s="1"/>
  <c r="M276" i="1" s="1"/>
  <c r="AA278" i="1"/>
  <c r="T320" i="1"/>
  <c r="U320" i="1" s="1"/>
  <c r="V326" i="1"/>
  <c r="Z326" i="1" s="1"/>
  <c r="AC326" i="1"/>
  <c r="AB326" i="1"/>
  <c r="T240" i="1"/>
  <c r="U240" i="1" s="1"/>
  <c r="W241" i="1"/>
  <c r="S241" i="1"/>
  <c r="AW241" i="1"/>
  <c r="N248" i="1"/>
  <c r="AT248" i="1"/>
  <c r="AA250" i="1"/>
  <c r="Q256" i="1"/>
  <c r="O256" i="1" s="1"/>
  <c r="R256" i="1" s="1"/>
  <c r="L256" i="1" s="1"/>
  <c r="M256" i="1" s="1"/>
  <c r="AA256" i="1"/>
  <c r="AF257" i="1"/>
  <c r="N257" i="1"/>
  <c r="AE257" i="1"/>
  <c r="AF259" i="1"/>
  <c r="AT259" i="1"/>
  <c r="N259" i="1"/>
  <c r="AA262" i="1"/>
  <c r="S269" i="1"/>
  <c r="AW269" i="1"/>
  <c r="AA282" i="1"/>
  <c r="AA299" i="1"/>
  <c r="AB304" i="1"/>
  <c r="V304" i="1"/>
  <c r="Z304" i="1" s="1"/>
  <c r="T330" i="1"/>
  <c r="U330" i="1" s="1"/>
  <c r="AB330" i="1" s="1"/>
  <c r="AA374" i="1"/>
  <c r="AT233" i="1"/>
  <c r="K233" i="1"/>
  <c r="AT237" i="1"/>
  <c r="K237" i="1"/>
  <c r="AA263" i="1"/>
  <c r="V275" i="1"/>
  <c r="Z275" i="1" s="1"/>
  <c r="AC275" i="1"/>
  <c r="K278" i="1"/>
  <c r="N278" i="1"/>
  <c r="AF278" i="1"/>
  <c r="AE278" i="1"/>
  <c r="AT278" i="1"/>
  <c r="Q283" i="1"/>
  <c r="O283" i="1" s="1"/>
  <c r="R283" i="1" s="1"/>
  <c r="L283" i="1" s="1"/>
  <c r="M283" i="1" s="1"/>
  <c r="AA283" i="1"/>
  <c r="AF284" i="1"/>
  <c r="N284" i="1"/>
  <c r="AE284" i="1"/>
  <c r="AT284" i="1"/>
  <c r="K284" i="1"/>
  <c r="T298" i="1"/>
  <c r="U298" i="1" s="1"/>
  <c r="AA310" i="1"/>
  <c r="S233" i="1"/>
  <c r="T236" i="1"/>
  <c r="U236" i="1" s="1"/>
  <c r="Q236" i="1" s="1"/>
  <c r="O236" i="1" s="1"/>
  <c r="R236" i="1" s="1"/>
  <c r="L236" i="1" s="1"/>
  <c r="M236" i="1" s="1"/>
  <c r="S237" i="1"/>
  <c r="Q242" i="1"/>
  <c r="O242" i="1" s="1"/>
  <c r="R242" i="1" s="1"/>
  <c r="L242" i="1" s="1"/>
  <c r="M242" i="1" s="1"/>
  <c r="AF247" i="1"/>
  <c r="AE247" i="1"/>
  <c r="N247" i="1"/>
  <c r="K247" i="1"/>
  <c r="AB248" i="1"/>
  <c r="AE248" i="1"/>
  <c r="S252" i="1"/>
  <c r="AW254" i="1"/>
  <c r="AB256" i="1"/>
  <c r="K257" i="1"/>
  <c r="K262" i="1"/>
  <c r="N262" i="1"/>
  <c r="AF262" i="1"/>
  <c r="AE262" i="1"/>
  <c r="AT262" i="1"/>
  <c r="AF263" i="1"/>
  <c r="AE263" i="1"/>
  <c r="AT263" i="1"/>
  <c r="AE268" i="1"/>
  <c r="N268" i="1"/>
  <c r="AF268" i="1"/>
  <c r="AF271" i="1"/>
  <c r="AE271" i="1"/>
  <c r="AT271" i="1"/>
  <c r="N271" i="1"/>
  <c r="K271" i="1"/>
  <c r="T280" i="1"/>
  <c r="U280" i="1" s="1"/>
  <c r="AB280" i="1" s="1"/>
  <c r="V286" i="1"/>
  <c r="Z286" i="1" s="1"/>
  <c r="AC286" i="1"/>
  <c r="AD286" i="1" s="1"/>
  <c r="N310" i="1"/>
  <c r="AT310" i="1"/>
  <c r="AF310" i="1"/>
  <c r="AE310" i="1"/>
  <c r="K310" i="1"/>
  <c r="T334" i="1"/>
  <c r="U334" i="1" s="1"/>
  <c r="AF342" i="1"/>
  <c r="AE342" i="1"/>
  <c r="AT342" i="1"/>
  <c r="N342" i="1"/>
  <c r="K342" i="1"/>
  <c r="AA230" i="1"/>
  <c r="AW233" i="1"/>
  <c r="AW237" i="1"/>
  <c r="AF239" i="1"/>
  <c r="AE239" i="1"/>
  <c r="W243" i="1"/>
  <c r="AF243" i="1"/>
  <c r="AE243" i="1"/>
  <c r="N243" i="1"/>
  <c r="K243" i="1"/>
  <c r="N246" i="1"/>
  <c r="AT246" i="1"/>
  <c r="AF248" i="1"/>
  <c r="AT249" i="1"/>
  <c r="K249" i="1"/>
  <c r="AE249" i="1"/>
  <c r="S255" i="1"/>
  <c r="AE256" i="1"/>
  <c r="AT256" i="1"/>
  <c r="AE259" i="1"/>
  <c r="AA260" i="1"/>
  <c r="Q260" i="1"/>
  <c r="O260" i="1" s="1"/>
  <c r="R260" i="1" s="1"/>
  <c r="T262" i="1"/>
  <c r="U262" i="1" s="1"/>
  <c r="AW263" i="1"/>
  <c r="S263" i="1"/>
  <c r="AA266" i="1"/>
  <c r="Q266" i="1"/>
  <c r="O266" i="1" s="1"/>
  <c r="R266" i="1" s="1"/>
  <c r="AT268" i="1"/>
  <c r="AW271" i="1"/>
  <c r="S271" i="1"/>
  <c r="T272" i="1"/>
  <c r="U272" i="1" s="1"/>
  <c r="AB272" i="1" s="1"/>
  <c r="T288" i="1"/>
  <c r="U288" i="1" s="1"/>
  <c r="AA318" i="1"/>
  <c r="S243" i="1"/>
  <c r="W252" i="1"/>
  <c r="AE270" i="1"/>
  <c r="AE272" i="1"/>
  <c r="N272" i="1"/>
  <c r="AF288" i="1"/>
  <c r="AT288" i="1"/>
  <c r="N288" i="1"/>
  <c r="W299" i="1"/>
  <c r="W323" i="1"/>
  <c r="AC325" i="1"/>
  <c r="AB325" i="1"/>
  <c r="Q325" i="1"/>
  <c r="O325" i="1" s="1"/>
  <c r="R325" i="1" s="1"/>
  <c r="L325" i="1" s="1"/>
  <c r="M325" i="1" s="1"/>
  <c r="V325" i="1"/>
  <c r="Z325" i="1" s="1"/>
  <c r="AF285" i="1"/>
  <c r="AE285" i="1"/>
  <c r="K285" i="1"/>
  <c r="AB286" i="1"/>
  <c r="AA288" i="1"/>
  <c r="AB290" i="1"/>
  <c r="N290" i="1"/>
  <c r="AT290" i="1"/>
  <c r="AF290" i="1"/>
  <c r="K290" i="1"/>
  <c r="AW296" i="1"/>
  <c r="S296" i="1"/>
  <c r="Q326" i="1"/>
  <c r="O326" i="1" s="1"/>
  <c r="R326" i="1" s="1"/>
  <c r="L326" i="1" s="1"/>
  <c r="M326" i="1" s="1"/>
  <c r="AC357" i="1"/>
  <c r="V357" i="1"/>
  <c r="Z357" i="1" s="1"/>
  <c r="AE276" i="1"/>
  <c r="N276" i="1"/>
  <c r="AF283" i="1"/>
  <c r="AE283" i="1"/>
  <c r="AT283" i="1"/>
  <c r="AF289" i="1"/>
  <c r="AE289" i="1"/>
  <c r="N289" i="1"/>
  <c r="K289" i="1"/>
  <c r="AW292" i="1"/>
  <c r="N302" i="1"/>
  <c r="AT302" i="1"/>
  <c r="AF302" i="1"/>
  <c r="AE302" i="1"/>
  <c r="AW316" i="1"/>
  <c r="AA334" i="1"/>
  <c r="AA335" i="1"/>
  <c r="AT335" i="1"/>
  <c r="K335" i="1"/>
  <c r="AE335" i="1"/>
  <c r="AF335" i="1"/>
  <c r="N335" i="1"/>
  <c r="S356" i="1"/>
  <c r="AW356" i="1"/>
  <c r="AA377" i="1"/>
  <c r="K258" i="1"/>
  <c r="N258" i="1"/>
  <c r="Q259" i="1"/>
  <c r="O259" i="1" s="1"/>
  <c r="R259" i="1" s="1"/>
  <c r="L259" i="1" s="1"/>
  <c r="M259" i="1" s="1"/>
  <c r="S261" i="1"/>
  <c r="K266" i="1"/>
  <c r="N266" i="1"/>
  <c r="AA270" i="1"/>
  <c r="Q270" i="1"/>
  <c r="O270" i="1" s="1"/>
  <c r="R270" i="1" s="1"/>
  <c r="AT276" i="1"/>
  <c r="S277" i="1"/>
  <c r="K282" i="1"/>
  <c r="N282" i="1"/>
  <c r="N283" i="1"/>
  <c r="N286" i="1"/>
  <c r="AE286" i="1"/>
  <c r="K286" i="1"/>
  <c r="N294" i="1"/>
  <c r="AT294" i="1"/>
  <c r="AF294" i="1"/>
  <c r="AE294" i="1"/>
  <c r="AA304" i="1"/>
  <c r="N318" i="1"/>
  <c r="AT318" i="1"/>
  <c r="AF318" i="1"/>
  <c r="AE318" i="1"/>
  <c r="AA331" i="1"/>
  <c r="AW335" i="1"/>
  <c r="S335" i="1"/>
  <c r="AA337" i="1"/>
  <c r="K251" i="1"/>
  <c r="AE253" i="1"/>
  <c r="N254" i="1"/>
  <c r="AF254" i="1"/>
  <c r="S258" i="1"/>
  <c r="AW261" i="1"/>
  <c r="AE264" i="1"/>
  <c r="N264" i="1"/>
  <c r="AB267" i="1"/>
  <c r="AW277" i="1"/>
  <c r="S279" i="1"/>
  <c r="AE280" i="1"/>
  <c r="N280" i="1"/>
  <c r="AB283" i="1"/>
  <c r="AA285" i="1"/>
  <c r="AT286" i="1"/>
  <c r="K288" i="1"/>
  <c r="AF304" i="1"/>
  <c r="AT304" i="1"/>
  <c r="N304" i="1"/>
  <c r="Q308" i="1"/>
  <c r="O308" i="1" s="1"/>
  <c r="R308" i="1" s="1"/>
  <c r="L308" i="1" s="1"/>
  <c r="M308" i="1" s="1"/>
  <c r="AA322" i="1"/>
  <c r="T322" i="1"/>
  <c r="U322" i="1" s="1"/>
  <c r="Q322" i="1" s="1"/>
  <c r="O322" i="1" s="1"/>
  <c r="R322" i="1" s="1"/>
  <c r="L322" i="1" s="1"/>
  <c r="M322" i="1" s="1"/>
  <c r="AT323" i="1"/>
  <c r="K323" i="1"/>
  <c r="AF323" i="1"/>
  <c r="AE323" i="1"/>
  <c r="N323" i="1"/>
  <c r="AF325" i="1"/>
  <c r="AE325" i="1"/>
  <c r="K325" i="1"/>
  <c r="AT325" i="1"/>
  <c r="N325" i="1"/>
  <c r="AT327" i="1"/>
  <c r="K327" i="1"/>
  <c r="AE327" i="1"/>
  <c r="AF327" i="1"/>
  <c r="N327" i="1"/>
  <c r="AA336" i="1"/>
  <c r="AW338" i="1"/>
  <c r="S338" i="1"/>
  <c r="AA349" i="1"/>
  <c r="AB352" i="1"/>
  <c r="AW252" i="1"/>
  <c r="N253" i="1"/>
  <c r="AW256" i="1"/>
  <c r="AW260" i="1"/>
  <c r="W264" i="1"/>
  <c r="S265" i="1"/>
  <c r="K270" i="1"/>
  <c r="N270" i="1"/>
  <c r="AA274" i="1"/>
  <c r="K276" i="1"/>
  <c r="AW276" i="1"/>
  <c r="W280" i="1"/>
  <c r="T281" i="1"/>
  <c r="U281" i="1" s="1"/>
  <c r="Q286" i="1"/>
  <c r="O286" i="1" s="1"/>
  <c r="R286" i="1" s="1"/>
  <c r="L286" i="1" s="1"/>
  <c r="M286" i="1" s="1"/>
  <c r="AA286" i="1"/>
  <c r="AT287" i="1"/>
  <c r="K287" i="1"/>
  <c r="AE287" i="1"/>
  <c r="N287" i="1"/>
  <c r="AA297" i="1"/>
  <c r="Q298" i="1"/>
  <c r="O298" i="1" s="1"/>
  <c r="R298" i="1" s="1"/>
  <c r="L298" i="1" s="1"/>
  <c r="M298" i="1" s="1"/>
  <c r="AA298" i="1"/>
  <c r="AA300" i="1"/>
  <c r="N306" i="1"/>
  <c r="AT306" i="1"/>
  <c r="AF306" i="1"/>
  <c r="K306" i="1"/>
  <c r="N314" i="1"/>
  <c r="AT314" i="1"/>
  <c r="AF314" i="1"/>
  <c r="AE314" i="1"/>
  <c r="AW328" i="1"/>
  <c r="S328" i="1"/>
  <c r="AA348" i="1"/>
  <c r="AA355" i="1"/>
  <c r="AF261" i="1"/>
  <c r="AF265" i="1"/>
  <c r="AF269" i="1"/>
  <c r="AF273" i="1"/>
  <c r="AF277" i="1"/>
  <c r="AF281" i="1"/>
  <c r="AE292" i="1"/>
  <c r="N298" i="1"/>
  <c r="AT298" i="1"/>
  <c r="AE300" i="1"/>
  <c r="AE308" i="1"/>
  <c r="AE312" i="1"/>
  <c r="AE316" i="1"/>
  <c r="Q320" i="1"/>
  <c r="O320" i="1" s="1"/>
  <c r="R320" i="1" s="1"/>
  <c r="L320" i="1" s="1"/>
  <c r="M320" i="1" s="1"/>
  <c r="AE320" i="1"/>
  <c r="S327" i="1"/>
  <c r="AW327" i="1"/>
  <c r="T348" i="1"/>
  <c r="U348" i="1" s="1"/>
  <c r="AB348" i="1" s="1"/>
  <c r="AW285" i="1"/>
  <c r="S285" i="1"/>
  <c r="S287" i="1"/>
  <c r="AW287" i="1"/>
  <c r="AT291" i="1"/>
  <c r="K291" i="1"/>
  <c r="AE291" i="1"/>
  <c r="AF293" i="1"/>
  <c r="AE293" i="1"/>
  <c r="N293" i="1"/>
  <c r="K293" i="1"/>
  <c r="AF301" i="1"/>
  <c r="AE301" i="1"/>
  <c r="N301" i="1"/>
  <c r="K301" i="1"/>
  <c r="AT307" i="1"/>
  <c r="K307" i="1"/>
  <c r="AE307" i="1"/>
  <c r="AF309" i="1"/>
  <c r="AE309" i="1"/>
  <c r="N309" i="1"/>
  <c r="K309" i="1"/>
  <c r="AB310" i="1"/>
  <c r="AF313" i="1"/>
  <c r="AE313" i="1"/>
  <c r="N313" i="1"/>
  <c r="K313" i="1"/>
  <c r="AF317" i="1"/>
  <c r="AE317" i="1"/>
  <c r="N317" i="1"/>
  <c r="K317" i="1"/>
  <c r="AT324" i="1"/>
  <c r="N324" i="1"/>
  <c r="AE324" i="1"/>
  <c r="Q330" i="1"/>
  <c r="O330" i="1" s="1"/>
  <c r="R330" i="1" s="1"/>
  <c r="L330" i="1" s="1"/>
  <c r="M330" i="1" s="1"/>
  <c r="AA330" i="1"/>
  <c r="S341" i="1"/>
  <c r="AW341" i="1"/>
  <c r="AA353" i="1"/>
  <c r="AA363" i="1"/>
  <c r="T290" i="1"/>
  <c r="U290" i="1" s="1"/>
  <c r="S291" i="1"/>
  <c r="AW291" i="1"/>
  <c r="N292" i="1"/>
  <c r="AT292" i="1"/>
  <c r="AT295" i="1"/>
  <c r="K295" i="1"/>
  <c r="AE295" i="1"/>
  <c r="AF297" i="1"/>
  <c r="AE297" i="1"/>
  <c r="N297" i="1"/>
  <c r="K297" i="1"/>
  <c r="N300" i="1"/>
  <c r="AT300" i="1"/>
  <c r="AT303" i="1"/>
  <c r="K303" i="1"/>
  <c r="AE303" i="1"/>
  <c r="T306" i="1"/>
  <c r="U306" i="1" s="1"/>
  <c r="Q306" i="1" s="1"/>
  <c r="O306" i="1" s="1"/>
  <c r="R306" i="1" s="1"/>
  <c r="L306" i="1" s="1"/>
  <c r="M306" i="1" s="1"/>
  <c r="S307" i="1"/>
  <c r="AW307" i="1"/>
  <c r="N308" i="1"/>
  <c r="AT308" i="1"/>
  <c r="AT311" i="1"/>
  <c r="K311" i="1"/>
  <c r="AE311" i="1"/>
  <c r="N312" i="1"/>
  <c r="AT312" i="1"/>
  <c r="AT315" i="1"/>
  <c r="K315" i="1"/>
  <c r="AE315" i="1"/>
  <c r="N316" i="1"/>
  <c r="AT316" i="1"/>
  <c r="AT319" i="1"/>
  <c r="K319" i="1"/>
  <c r="AE319" i="1"/>
  <c r="AT320" i="1"/>
  <c r="AF321" i="1"/>
  <c r="AE321" i="1"/>
  <c r="N321" i="1"/>
  <c r="K321" i="1"/>
  <c r="S324" i="1"/>
  <c r="AW324" i="1"/>
  <c r="Q357" i="1"/>
  <c r="O357" i="1" s="1"/>
  <c r="R357" i="1" s="1"/>
  <c r="L357" i="1" s="1"/>
  <c r="M357" i="1" s="1"/>
  <c r="AA357" i="1"/>
  <c r="AA358" i="1"/>
  <c r="T294" i="1"/>
  <c r="U294" i="1" s="1"/>
  <c r="W295" i="1"/>
  <c r="S295" i="1"/>
  <c r="AW295" i="1"/>
  <c r="N296" i="1"/>
  <c r="AT296" i="1"/>
  <c r="AF298" i="1"/>
  <c r="AT299" i="1"/>
  <c r="K299" i="1"/>
  <c r="AE299" i="1"/>
  <c r="T302" i="1"/>
  <c r="U302" i="1" s="1"/>
  <c r="AB302" i="1" s="1"/>
  <c r="W303" i="1"/>
  <c r="S303" i="1"/>
  <c r="AW303" i="1"/>
  <c r="T310" i="1"/>
  <c r="U310" i="1" s="1"/>
  <c r="Q310" i="1" s="1"/>
  <c r="O310" i="1" s="1"/>
  <c r="R310" i="1" s="1"/>
  <c r="W311" i="1"/>
  <c r="S311" i="1"/>
  <c r="AW311" i="1"/>
  <c r="T314" i="1"/>
  <c r="U314" i="1" s="1"/>
  <c r="Q314" i="1" s="1"/>
  <c r="O314" i="1" s="1"/>
  <c r="R314" i="1" s="1"/>
  <c r="L314" i="1" s="1"/>
  <c r="M314" i="1" s="1"/>
  <c r="W315" i="1"/>
  <c r="S315" i="1"/>
  <c r="AW315" i="1"/>
  <c r="T318" i="1"/>
  <c r="U318" i="1" s="1"/>
  <c r="W319" i="1"/>
  <c r="S319" i="1"/>
  <c r="AW319" i="1"/>
  <c r="AA329" i="1"/>
  <c r="S331" i="1"/>
  <c r="AW331" i="1"/>
  <c r="AF339" i="1"/>
  <c r="AE339" i="1"/>
  <c r="N339" i="1"/>
  <c r="K339" i="1"/>
  <c r="AT339" i="1"/>
  <c r="AF343" i="1"/>
  <c r="AE343" i="1"/>
  <c r="N343" i="1"/>
  <c r="K343" i="1"/>
  <c r="AF362" i="1"/>
  <c r="AE362" i="1"/>
  <c r="K362" i="1"/>
  <c r="N362" i="1"/>
  <c r="AT362" i="1"/>
  <c r="T363" i="1"/>
  <c r="U363" i="1" s="1"/>
  <c r="Q363" i="1" s="1"/>
  <c r="O363" i="1" s="1"/>
  <c r="R363" i="1" s="1"/>
  <c r="L363" i="1" s="1"/>
  <c r="M363" i="1" s="1"/>
  <c r="S289" i="1"/>
  <c r="S293" i="1"/>
  <c r="S297" i="1"/>
  <c r="S301" i="1"/>
  <c r="S305" i="1"/>
  <c r="S309" i="1"/>
  <c r="S313" i="1"/>
  <c r="S317" i="1"/>
  <c r="S323" i="1"/>
  <c r="W325" i="1"/>
  <c r="N330" i="1"/>
  <c r="AT330" i="1"/>
  <c r="N336" i="1"/>
  <c r="K336" i="1"/>
  <c r="AF336" i="1"/>
  <c r="AE336" i="1"/>
  <c r="AT336" i="1"/>
  <c r="AW342" i="1"/>
  <c r="S342" i="1"/>
  <c r="AA347" i="1"/>
  <c r="AT349" i="1"/>
  <c r="K349" i="1"/>
  <c r="AE349" i="1"/>
  <c r="N349" i="1"/>
  <c r="AF350" i="1"/>
  <c r="AE350" i="1"/>
  <c r="AT350" i="1"/>
  <c r="N350" i="1"/>
  <c r="AA352" i="1"/>
  <c r="T372" i="1"/>
  <c r="U372" i="1" s="1"/>
  <c r="AB372" i="1" s="1"/>
  <c r="AA375" i="1"/>
  <c r="N334" i="1"/>
  <c r="AT334" i="1"/>
  <c r="T339" i="1"/>
  <c r="U339" i="1" s="1"/>
  <c r="Q339" i="1" s="1"/>
  <c r="O339" i="1" s="1"/>
  <c r="R339" i="1" s="1"/>
  <c r="L339" i="1" s="1"/>
  <c r="M339" i="1" s="1"/>
  <c r="T344" i="1"/>
  <c r="U344" i="1" s="1"/>
  <c r="Q344" i="1" s="1"/>
  <c r="O344" i="1" s="1"/>
  <c r="R344" i="1" s="1"/>
  <c r="L344" i="1" s="1"/>
  <c r="M344" i="1" s="1"/>
  <c r="S349" i="1"/>
  <c r="AW349" i="1"/>
  <c r="AF351" i="1"/>
  <c r="AE351" i="1"/>
  <c r="N351" i="1"/>
  <c r="K351" i="1"/>
  <c r="AE352" i="1"/>
  <c r="N352" i="1"/>
  <c r="AF352" i="1"/>
  <c r="AT352" i="1"/>
  <c r="AC361" i="1"/>
  <c r="V361" i="1"/>
  <c r="Z361" i="1" s="1"/>
  <c r="AA339" i="1"/>
  <c r="AW350" i="1"/>
  <c r="S350" i="1"/>
  <c r="T352" i="1"/>
  <c r="U352" i="1" s="1"/>
  <c r="Q352" i="1" s="1"/>
  <c r="O352" i="1" s="1"/>
  <c r="R352" i="1" s="1"/>
  <c r="L352" i="1" s="1"/>
  <c r="M352" i="1" s="1"/>
  <c r="T359" i="1"/>
  <c r="U359" i="1" s="1"/>
  <c r="AT360" i="1"/>
  <c r="K360" i="1"/>
  <c r="AE360" i="1"/>
  <c r="AF360" i="1"/>
  <c r="N360" i="1"/>
  <c r="AF369" i="1"/>
  <c r="AE369" i="1"/>
  <c r="AT369" i="1"/>
  <c r="N369" i="1"/>
  <c r="K369" i="1"/>
  <c r="AA387" i="1"/>
  <c r="T333" i="1"/>
  <c r="U333" i="1" s="1"/>
  <c r="K334" i="1"/>
  <c r="AT337" i="1"/>
  <c r="K337" i="1"/>
  <c r="AE337" i="1"/>
  <c r="AF337" i="1"/>
  <c r="AA343" i="1"/>
  <c r="AT345" i="1"/>
  <c r="K345" i="1"/>
  <c r="AE345" i="1"/>
  <c r="N345" i="1"/>
  <c r="AF346" i="1"/>
  <c r="AE346" i="1"/>
  <c r="AT346" i="1"/>
  <c r="N346" i="1"/>
  <c r="T370" i="1"/>
  <c r="U370" i="1" s="1"/>
  <c r="AB370" i="1" s="1"/>
  <c r="AF385" i="1"/>
  <c r="AE385" i="1"/>
  <c r="AT385" i="1"/>
  <c r="N385" i="1"/>
  <c r="AT322" i="1"/>
  <c r="AA324" i="1"/>
  <c r="AF329" i="1"/>
  <c r="AE329" i="1"/>
  <c r="N329" i="1"/>
  <c r="K329" i="1"/>
  <c r="AE330" i="1"/>
  <c r="AB340" i="1"/>
  <c r="S345" i="1"/>
  <c r="AW345" i="1"/>
  <c r="AF347" i="1"/>
  <c r="AE347" i="1"/>
  <c r="N347" i="1"/>
  <c r="K347" i="1"/>
  <c r="T353" i="1"/>
  <c r="U353" i="1" s="1"/>
  <c r="T355" i="1"/>
  <c r="U355" i="1" s="1"/>
  <c r="AB361" i="1"/>
  <c r="AE365" i="1"/>
  <c r="AF365" i="1"/>
  <c r="K365" i="1"/>
  <c r="AT365" i="1"/>
  <c r="N365" i="1"/>
  <c r="AA384" i="1"/>
  <c r="Q384" i="1"/>
  <c r="O384" i="1" s="1"/>
  <c r="R384" i="1" s="1"/>
  <c r="L384" i="1" s="1"/>
  <c r="M384" i="1" s="1"/>
  <c r="T384" i="1"/>
  <c r="U384" i="1" s="1"/>
  <c r="AT326" i="1"/>
  <c r="N328" i="1"/>
  <c r="AT328" i="1"/>
  <c r="AF330" i="1"/>
  <c r="AT331" i="1"/>
  <c r="K331" i="1"/>
  <c r="AE331" i="1"/>
  <c r="W333" i="1"/>
  <c r="AF333" i="1"/>
  <c r="AE333" i="1"/>
  <c r="N333" i="1"/>
  <c r="K333" i="1"/>
  <c r="AE334" i="1"/>
  <c r="AF338" i="1"/>
  <c r="AE338" i="1"/>
  <c r="AT338" i="1"/>
  <c r="N338" i="1"/>
  <c r="T340" i="1"/>
  <c r="U340" i="1" s="1"/>
  <c r="Q340" i="1" s="1"/>
  <c r="O340" i="1" s="1"/>
  <c r="R340" i="1" s="1"/>
  <c r="AW346" i="1"/>
  <c r="S346" i="1"/>
  <c r="AF349" i="1"/>
  <c r="K350" i="1"/>
  <c r="AA351" i="1"/>
  <c r="AA356" i="1"/>
  <c r="AA362" i="1"/>
  <c r="AA364" i="1"/>
  <c r="T364" i="1"/>
  <c r="U364" i="1" s="1"/>
  <c r="Q364" i="1" s="1"/>
  <c r="O364" i="1" s="1"/>
  <c r="R364" i="1" s="1"/>
  <c r="L364" i="1" s="1"/>
  <c r="M364" i="1" s="1"/>
  <c r="AW373" i="1"/>
  <c r="S373" i="1"/>
  <c r="AA380" i="1"/>
  <c r="Q380" i="1"/>
  <c r="O380" i="1" s="1"/>
  <c r="R380" i="1" s="1"/>
  <c r="W337" i="1"/>
  <c r="S337" i="1"/>
  <c r="AW337" i="1"/>
  <c r="AT341" i="1"/>
  <c r="K341" i="1"/>
  <c r="AE341" i="1"/>
  <c r="K356" i="1"/>
  <c r="AE356" i="1"/>
  <c r="AF356" i="1"/>
  <c r="AT356" i="1"/>
  <c r="N356" i="1"/>
  <c r="AB357" i="1"/>
  <c r="AF358" i="1"/>
  <c r="AE358" i="1"/>
  <c r="K358" i="1"/>
  <c r="AA365" i="1"/>
  <c r="AE366" i="1"/>
  <c r="K366" i="1"/>
  <c r="AF366" i="1"/>
  <c r="AT366" i="1"/>
  <c r="AA368" i="1"/>
  <c r="T368" i="1"/>
  <c r="U368" i="1" s="1"/>
  <c r="AB368" i="1" s="1"/>
  <c r="V382" i="1"/>
  <c r="Z382" i="1" s="1"/>
  <c r="AC382" i="1"/>
  <c r="AD382" i="1" s="1"/>
  <c r="AB382" i="1"/>
  <c r="AE382" i="1"/>
  <c r="N382" i="1"/>
  <c r="AF382" i="1"/>
  <c r="K382" i="1"/>
  <c r="AT382" i="1"/>
  <c r="N340" i="1"/>
  <c r="AT340" i="1"/>
  <c r="AA354" i="1"/>
  <c r="AA360" i="1"/>
  <c r="AB364" i="1"/>
  <c r="AC366" i="1"/>
  <c r="AA376" i="1"/>
  <c r="AC389" i="1"/>
  <c r="T336" i="1"/>
  <c r="U336" i="1" s="1"/>
  <c r="Q336" i="1" s="1"/>
  <c r="O336" i="1" s="1"/>
  <c r="R336" i="1" s="1"/>
  <c r="L336" i="1" s="1"/>
  <c r="M336" i="1" s="1"/>
  <c r="N341" i="1"/>
  <c r="N344" i="1"/>
  <c r="AT344" i="1"/>
  <c r="N348" i="1"/>
  <c r="AT348" i="1"/>
  <c r="N359" i="1"/>
  <c r="K359" i="1"/>
  <c r="AF359" i="1"/>
  <c r="Q361" i="1"/>
  <c r="O361" i="1" s="1"/>
  <c r="R361" i="1" s="1"/>
  <c r="L361" i="1" s="1"/>
  <c r="M361" i="1" s="1"/>
  <c r="AA361" i="1"/>
  <c r="AA383" i="1"/>
  <c r="AC385" i="1"/>
  <c r="V385" i="1"/>
  <c r="Z385" i="1" s="1"/>
  <c r="K340" i="1"/>
  <c r="AF341" i="1"/>
  <c r="T343" i="1"/>
  <c r="U343" i="1" s="1"/>
  <c r="Q343" i="1" s="1"/>
  <c r="O343" i="1" s="1"/>
  <c r="R343" i="1" s="1"/>
  <c r="T351" i="1"/>
  <c r="U351" i="1" s="1"/>
  <c r="AE354" i="1"/>
  <c r="K354" i="1"/>
  <c r="N358" i="1"/>
  <c r="AT359" i="1"/>
  <c r="K361" i="1"/>
  <c r="AF361" i="1"/>
  <c r="AE361" i="1"/>
  <c r="AT361" i="1"/>
  <c r="AA370" i="1"/>
  <c r="T374" i="1"/>
  <c r="U374" i="1" s="1"/>
  <c r="Q374" i="1" s="1"/>
  <c r="O374" i="1" s="1"/>
  <c r="R374" i="1" s="1"/>
  <c r="L374" i="1" s="1"/>
  <c r="M374" i="1" s="1"/>
  <c r="AA386" i="1"/>
  <c r="W354" i="1"/>
  <c r="K355" i="1"/>
  <c r="AE355" i="1"/>
  <c r="AW358" i="1"/>
  <c r="S358" i="1"/>
  <c r="S360" i="1"/>
  <c r="AW360" i="1"/>
  <c r="W363" i="1"/>
  <c r="AA388" i="1"/>
  <c r="AD388" i="1" s="1"/>
  <c r="Q388" i="1"/>
  <c r="O388" i="1" s="1"/>
  <c r="R388" i="1" s="1"/>
  <c r="L388" i="1" s="1"/>
  <c r="M388" i="1" s="1"/>
  <c r="AC388" i="1"/>
  <c r="AF389" i="1"/>
  <c r="AE389" i="1"/>
  <c r="AT389" i="1"/>
  <c r="N389" i="1"/>
  <c r="Q382" i="1"/>
  <c r="O382" i="1" s="1"/>
  <c r="R382" i="1" s="1"/>
  <c r="L382" i="1" s="1"/>
  <c r="M382" i="1" s="1"/>
  <c r="AW354" i="1"/>
  <c r="S354" i="1"/>
  <c r="AW362" i="1"/>
  <c r="S362" i="1"/>
  <c r="AA366" i="1"/>
  <c r="Q366" i="1"/>
  <c r="O366" i="1" s="1"/>
  <c r="R366" i="1" s="1"/>
  <c r="K376" i="1"/>
  <c r="N376" i="1"/>
  <c r="AF376" i="1"/>
  <c r="AE376" i="1"/>
  <c r="AT376" i="1"/>
  <c r="AF377" i="1"/>
  <c r="AE377" i="1"/>
  <c r="AT377" i="1"/>
  <c r="S379" i="1"/>
  <c r="AA382" i="1"/>
  <c r="AB374" i="1"/>
  <c r="T376" i="1"/>
  <c r="U376" i="1" s="1"/>
  <c r="AA381" i="1"/>
  <c r="W352" i="1"/>
  <c r="S365" i="1"/>
  <c r="K372" i="1"/>
  <c r="N372" i="1"/>
  <c r="AT372" i="1"/>
  <c r="AF373" i="1"/>
  <c r="AE373" i="1"/>
  <c r="AT373" i="1"/>
  <c r="K373" i="1"/>
  <c r="AW377" i="1"/>
  <c r="S377" i="1"/>
  <c r="T378" i="1"/>
  <c r="U378" i="1" s="1"/>
  <c r="T380" i="1"/>
  <c r="U380" i="1" s="1"/>
  <c r="AB380" i="1" s="1"/>
  <c r="AF381" i="1"/>
  <c r="AE381" i="1"/>
  <c r="AT381" i="1"/>
  <c r="N381" i="1"/>
  <c r="AF364" i="1"/>
  <c r="AW370" i="1"/>
  <c r="S371" i="1"/>
  <c r="AE374" i="1"/>
  <c r="N374" i="1"/>
  <c r="Q385" i="1"/>
  <c r="O385" i="1" s="1"/>
  <c r="R385" i="1" s="1"/>
  <c r="L385" i="1" s="1"/>
  <c r="M385" i="1" s="1"/>
  <c r="AW386" i="1"/>
  <c r="Q389" i="1"/>
  <c r="O389" i="1" s="1"/>
  <c r="R389" i="1" s="1"/>
  <c r="L389" i="1" s="1"/>
  <c r="M389" i="1" s="1"/>
  <c r="K368" i="1"/>
  <c r="N368" i="1"/>
  <c r="S375" i="1"/>
  <c r="AE378" i="1"/>
  <c r="N378" i="1"/>
  <c r="K384" i="1"/>
  <c r="N384" i="1"/>
  <c r="AT387" i="1"/>
  <c r="K387" i="1"/>
  <c r="AF387" i="1"/>
  <c r="K388" i="1"/>
  <c r="N388" i="1"/>
  <c r="AW366" i="1"/>
  <c r="AA372" i="1"/>
  <c r="Q372" i="1"/>
  <c r="O372" i="1" s="1"/>
  <c r="R372" i="1" s="1"/>
  <c r="AW375" i="1"/>
  <c r="W378" i="1"/>
  <c r="AT378" i="1"/>
  <c r="K380" i="1"/>
  <c r="N380" i="1"/>
  <c r="AT383" i="1"/>
  <c r="K383" i="1"/>
  <c r="AF383" i="1"/>
  <c r="AB385" i="1"/>
  <c r="AA385" i="1"/>
  <c r="S387" i="1"/>
  <c r="AB389" i="1"/>
  <c r="AA389" i="1"/>
  <c r="T367" i="1"/>
  <c r="U367" i="1" s="1"/>
  <c r="AE370" i="1"/>
  <c r="N370" i="1"/>
  <c r="AE386" i="1"/>
  <c r="N386" i="1"/>
  <c r="AB386" i="1" l="1"/>
  <c r="Q386" i="1"/>
  <c r="O386" i="1" s="1"/>
  <c r="R386" i="1" s="1"/>
  <c r="L386" i="1" s="1"/>
  <c r="M386" i="1" s="1"/>
  <c r="AB227" i="1"/>
  <c r="Q227" i="1"/>
  <c r="O227" i="1" s="1"/>
  <c r="R227" i="1" s="1"/>
  <c r="L227" i="1" s="1"/>
  <c r="M227" i="1" s="1"/>
  <c r="AB129" i="1"/>
  <c r="Q129" i="1"/>
  <c r="O129" i="1" s="1"/>
  <c r="R129" i="1" s="1"/>
  <c r="L129" i="1" s="1"/>
  <c r="M129" i="1" s="1"/>
  <c r="AD312" i="1"/>
  <c r="AB369" i="1"/>
  <c r="Q369" i="1"/>
  <c r="O369" i="1" s="1"/>
  <c r="R369" i="1" s="1"/>
  <c r="L369" i="1" s="1"/>
  <c r="M369" i="1" s="1"/>
  <c r="AC133" i="1"/>
  <c r="V133" i="1"/>
  <c r="Z133" i="1" s="1"/>
  <c r="Q133" i="1"/>
  <c r="O133" i="1" s="1"/>
  <c r="R133" i="1" s="1"/>
  <c r="L133" i="1" s="1"/>
  <c r="M133" i="1" s="1"/>
  <c r="AB133" i="1"/>
  <c r="Q381" i="1"/>
  <c r="O381" i="1" s="1"/>
  <c r="R381" i="1" s="1"/>
  <c r="L381" i="1" s="1"/>
  <c r="M381" i="1" s="1"/>
  <c r="AB381" i="1"/>
  <c r="AD230" i="1"/>
  <c r="AD224" i="1"/>
  <c r="L58" i="1"/>
  <c r="M58" i="1" s="1"/>
  <c r="AD366" i="1"/>
  <c r="AC308" i="1"/>
  <c r="AB308" i="1"/>
  <c r="Q230" i="1"/>
  <c r="O230" i="1" s="1"/>
  <c r="R230" i="1" s="1"/>
  <c r="L230" i="1" s="1"/>
  <c r="M230" i="1" s="1"/>
  <c r="L214" i="1"/>
  <c r="M214" i="1" s="1"/>
  <c r="Q211" i="1"/>
  <c r="O211" i="1" s="1"/>
  <c r="R211" i="1" s="1"/>
  <c r="L211" i="1" s="1"/>
  <c r="M211" i="1" s="1"/>
  <c r="AC211" i="1"/>
  <c r="L138" i="1"/>
  <c r="M138" i="1" s="1"/>
  <c r="L56" i="1"/>
  <c r="M56" i="1" s="1"/>
  <c r="AD70" i="1"/>
  <c r="V211" i="1"/>
  <c r="Z211" i="1" s="1"/>
  <c r="L170" i="1"/>
  <c r="M170" i="1" s="1"/>
  <c r="AB165" i="1"/>
  <c r="AD165" i="1" s="1"/>
  <c r="AD361" i="1"/>
  <c r="L366" i="1"/>
  <c r="M366" i="1" s="1"/>
  <c r="AB254" i="1"/>
  <c r="V312" i="1"/>
  <c r="Z312" i="1" s="1"/>
  <c r="AD284" i="1"/>
  <c r="Q158" i="1"/>
  <c r="O158" i="1" s="1"/>
  <c r="R158" i="1" s="1"/>
  <c r="L158" i="1" s="1"/>
  <c r="M158" i="1" s="1"/>
  <c r="AB275" i="1"/>
  <c r="AD275" i="1" s="1"/>
  <c r="AC304" i="1"/>
  <c r="AD326" i="1"/>
  <c r="AB312" i="1"/>
  <c r="L168" i="1"/>
  <c r="M168" i="1" s="1"/>
  <c r="AB366" i="1"/>
  <c r="Q244" i="1"/>
  <c r="O244" i="1" s="1"/>
  <c r="R244" i="1" s="1"/>
  <c r="L244" i="1" s="1"/>
  <c r="M244" i="1" s="1"/>
  <c r="V308" i="1"/>
  <c r="Z308" i="1" s="1"/>
  <c r="V230" i="1"/>
  <c r="Z230" i="1" s="1"/>
  <c r="L260" i="1"/>
  <c r="M260" i="1" s="1"/>
  <c r="Q155" i="1"/>
  <c r="O155" i="1" s="1"/>
  <c r="R155" i="1" s="1"/>
  <c r="Q174" i="1"/>
  <c r="O174" i="1" s="1"/>
  <c r="R174" i="1" s="1"/>
  <c r="L174" i="1" s="1"/>
  <c r="M174" i="1" s="1"/>
  <c r="L178" i="1"/>
  <c r="M178" i="1" s="1"/>
  <c r="AB158" i="1"/>
  <c r="AB174" i="1"/>
  <c r="L310" i="1"/>
  <c r="M310" i="1" s="1"/>
  <c r="AD304" i="1"/>
  <c r="L270" i="1"/>
  <c r="M270" i="1" s="1"/>
  <c r="AD260" i="1"/>
  <c r="L239" i="1"/>
  <c r="M239" i="1" s="1"/>
  <c r="L117" i="1"/>
  <c r="M117" i="1" s="1"/>
  <c r="AC158" i="1"/>
  <c r="AD158" i="1" s="1"/>
  <c r="Q124" i="1"/>
  <c r="O124" i="1" s="1"/>
  <c r="R124" i="1" s="1"/>
  <c r="L124" i="1" s="1"/>
  <c r="M124" i="1" s="1"/>
  <c r="AC174" i="1"/>
  <c r="AB44" i="1"/>
  <c r="V183" i="1"/>
  <c r="Z183" i="1" s="1"/>
  <c r="AC183" i="1"/>
  <c r="AD183" i="1" s="1"/>
  <c r="Q312" i="1"/>
  <c r="O312" i="1" s="1"/>
  <c r="R312" i="1" s="1"/>
  <c r="L312" i="1" s="1"/>
  <c r="M312" i="1" s="1"/>
  <c r="AB306" i="1"/>
  <c r="AB155" i="1"/>
  <c r="AD155" i="1" s="1"/>
  <c r="AD204" i="1"/>
  <c r="AD385" i="1"/>
  <c r="Q370" i="1"/>
  <c r="O370" i="1" s="1"/>
  <c r="R370" i="1" s="1"/>
  <c r="L370" i="1" s="1"/>
  <c r="M370" i="1" s="1"/>
  <c r="AB344" i="1"/>
  <c r="AD270" i="1"/>
  <c r="L284" i="1"/>
  <c r="M284" i="1" s="1"/>
  <c r="L183" i="1"/>
  <c r="M183" i="1" s="1"/>
  <c r="Q127" i="1"/>
  <c r="O127" i="1" s="1"/>
  <c r="R127" i="1" s="1"/>
  <c r="L127" i="1" s="1"/>
  <c r="M127" i="1" s="1"/>
  <c r="Q165" i="1"/>
  <c r="O165" i="1" s="1"/>
  <c r="R165" i="1" s="1"/>
  <c r="L165" i="1" s="1"/>
  <c r="M165" i="1" s="1"/>
  <c r="L146" i="1"/>
  <c r="M146" i="1" s="1"/>
  <c r="AB117" i="1"/>
  <c r="L232" i="1"/>
  <c r="M232" i="1" s="1"/>
  <c r="AB127" i="1"/>
  <c r="AD127" i="1" s="1"/>
  <c r="AD168" i="1"/>
  <c r="AC137" i="1"/>
  <c r="AD137" i="1" s="1"/>
  <c r="Q137" i="1"/>
  <c r="O137" i="1" s="1"/>
  <c r="R137" i="1" s="1"/>
  <c r="L137" i="1" s="1"/>
  <c r="M137" i="1" s="1"/>
  <c r="AC253" i="1"/>
  <c r="V253" i="1"/>
  <c r="Z253" i="1" s="1"/>
  <c r="AB253" i="1"/>
  <c r="V210" i="1"/>
  <c r="Z210" i="1" s="1"/>
  <c r="AC210" i="1"/>
  <c r="T215" i="1"/>
  <c r="U215" i="1" s="1"/>
  <c r="V28" i="1"/>
  <c r="Z28" i="1" s="1"/>
  <c r="AC28" i="1"/>
  <c r="T337" i="1"/>
  <c r="U337" i="1" s="1"/>
  <c r="AC281" i="1"/>
  <c r="AB281" i="1"/>
  <c r="V281" i="1"/>
  <c r="Z281" i="1" s="1"/>
  <c r="V274" i="1"/>
  <c r="Z274" i="1" s="1"/>
  <c r="AC274" i="1"/>
  <c r="V262" i="1"/>
  <c r="Z262" i="1" s="1"/>
  <c r="AC262" i="1"/>
  <c r="AB262" i="1"/>
  <c r="V334" i="1"/>
  <c r="Z334" i="1" s="1"/>
  <c r="AC334" i="1"/>
  <c r="T252" i="1"/>
  <c r="U252" i="1" s="1"/>
  <c r="AC251" i="1"/>
  <c r="V251" i="1"/>
  <c r="Z251" i="1" s="1"/>
  <c r="V240" i="1"/>
  <c r="Z240" i="1" s="1"/>
  <c r="AC240" i="1"/>
  <c r="T193" i="1"/>
  <c r="U193" i="1" s="1"/>
  <c r="AD283" i="1"/>
  <c r="T205" i="1"/>
  <c r="U205" i="1" s="1"/>
  <c r="T136" i="1"/>
  <c r="U136" i="1" s="1"/>
  <c r="V268" i="1"/>
  <c r="Z268" i="1" s="1"/>
  <c r="AC268" i="1"/>
  <c r="AB268" i="1"/>
  <c r="L321" i="1"/>
  <c r="M321" i="1" s="1"/>
  <c r="T246" i="1"/>
  <c r="U246" i="1" s="1"/>
  <c r="T93" i="1"/>
  <c r="U93" i="1" s="1"/>
  <c r="V203" i="1"/>
  <c r="Z203" i="1" s="1"/>
  <c r="AC203" i="1"/>
  <c r="V187" i="1"/>
  <c r="Z187" i="1" s="1"/>
  <c r="AC187" i="1"/>
  <c r="AB187" i="1"/>
  <c r="T159" i="1"/>
  <c r="U159" i="1" s="1"/>
  <c r="T100" i="1"/>
  <c r="U100" i="1" s="1"/>
  <c r="AB210" i="1"/>
  <c r="T67" i="1"/>
  <c r="U67" i="1" s="1"/>
  <c r="V222" i="1"/>
  <c r="Z222" i="1" s="1"/>
  <c r="AC222" i="1"/>
  <c r="T161" i="1"/>
  <c r="U161" i="1" s="1"/>
  <c r="V254" i="1"/>
  <c r="Z254" i="1" s="1"/>
  <c r="AC254" i="1"/>
  <c r="AD254" i="1" s="1"/>
  <c r="V179" i="1"/>
  <c r="Z179" i="1" s="1"/>
  <c r="AC179" i="1"/>
  <c r="T196" i="1"/>
  <c r="U196" i="1" s="1"/>
  <c r="L216" i="1"/>
  <c r="M216" i="1" s="1"/>
  <c r="V156" i="1"/>
  <c r="Z156" i="1" s="1"/>
  <c r="AC156" i="1"/>
  <c r="Q156" i="1"/>
  <c r="O156" i="1" s="1"/>
  <c r="R156" i="1" s="1"/>
  <c r="L156" i="1" s="1"/>
  <c r="M156" i="1" s="1"/>
  <c r="AC141" i="1"/>
  <c r="V141" i="1"/>
  <c r="Z141" i="1" s="1"/>
  <c r="V51" i="1"/>
  <c r="Z51" i="1" s="1"/>
  <c r="AB51" i="1"/>
  <c r="Q51" i="1"/>
  <c r="O51" i="1" s="1"/>
  <c r="R51" i="1" s="1"/>
  <c r="L51" i="1" s="1"/>
  <c r="M51" i="1" s="1"/>
  <c r="AC51" i="1"/>
  <c r="L30" i="1"/>
  <c r="M30" i="1" s="1"/>
  <c r="V19" i="1"/>
  <c r="Z19" i="1" s="1"/>
  <c r="AB19" i="1"/>
  <c r="AC19" i="1"/>
  <c r="Q19" i="1"/>
  <c r="O19" i="1" s="1"/>
  <c r="R19" i="1" s="1"/>
  <c r="L19" i="1" s="1"/>
  <c r="M19" i="1" s="1"/>
  <c r="V101" i="1"/>
  <c r="Z101" i="1" s="1"/>
  <c r="AC101" i="1"/>
  <c r="AB101" i="1"/>
  <c r="T17" i="1"/>
  <c r="U17" i="1" s="1"/>
  <c r="V113" i="1"/>
  <c r="Z113" i="1" s="1"/>
  <c r="AC113" i="1"/>
  <c r="AB113" i="1"/>
  <c r="L97" i="1"/>
  <c r="M97" i="1" s="1"/>
  <c r="V52" i="1"/>
  <c r="Z52" i="1" s="1"/>
  <c r="AC52" i="1"/>
  <c r="AB52" i="1"/>
  <c r="AB28" i="1"/>
  <c r="Q240" i="1"/>
  <c r="O240" i="1" s="1"/>
  <c r="R240" i="1" s="1"/>
  <c r="L240" i="1" s="1"/>
  <c r="M240" i="1" s="1"/>
  <c r="AB182" i="1"/>
  <c r="AC30" i="1"/>
  <c r="AD30" i="1" s="1"/>
  <c r="V30" i="1"/>
  <c r="Z30" i="1" s="1"/>
  <c r="AB30" i="1"/>
  <c r="Q28" i="1"/>
  <c r="O28" i="1" s="1"/>
  <c r="R28" i="1" s="1"/>
  <c r="L28" i="1" s="1"/>
  <c r="M28" i="1" s="1"/>
  <c r="T375" i="1"/>
  <c r="U375" i="1" s="1"/>
  <c r="V376" i="1"/>
  <c r="Z376" i="1" s="1"/>
  <c r="AC376" i="1"/>
  <c r="AB376" i="1"/>
  <c r="V351" i="1"/>
  <c r="Z351" i="1" s="1"/>
  <c r="AC351" i="1"/>
  <c r="AB351" i="1"/>
  <c r="V384" i="1"/>
  <c r="Z384" i="1" s="1"/>
  <c r="AC384" i="1"/>
  <c r="L343" i="1"/>
  <c r="M343" i="1" s="1"/>
  <c r="V333" i="1"/>
  <c r="Z333" i="1" s="1"/>
  <c r="AB333" i="1"/>
  <c r="AC333" i="1"/>
  <c r="AD333" i="1" s="1"/>
  <c r="Q333" i="1"/>
  <c r="O333" i="1" s="1"/>
  <c r="R333" i="1" s="1"/>
  <c r="L333" i="1" s="1"/>
  <c r="M333" i="1" s="1"/>
  <c r="V352" i="1"/>
  <c r="Z352" i="1" s="1"/>
  <c r="AC352" i="1"/>
  <c r="AD352" i="1" s="1"/>
  <c r="T297" i="1"/>
  <c r="U297" i="1" s="1"/>
  <c r="T319" i="1"/>
  <c r="U319" i="1" s="1"/>
  <c r="V290" i="1"/>
  <c r="Z290" i="1" s="1"/>
  <c r="AC290" i="1"/>
  <c r="AD290" i="1" s="1"/>
  <c r="V348" i="1"/>
  <c r="Z348" i="1" s="1"/>
  <c r="AC348" i="1"/>
  <c r="AD348" i="1" s="1"/>
  <c r="V322" i="1"/>
  <c r="Z322" i="1" s="1"/>
  <c r="AC322" i="1"/>
  <c r="AD322" i="1" s="1"/>
  <c r="AB322" i="1"/>
  <c r="T271" i="1"/>
  <c r="U271" i="1" s="1"/>
  <c r="T237" i="1"/>
  <c r="U237" i="1" s="1"/>
  <c r="V330" i="1"/>
  <c r="Z330" i="1" s="1"/>
  <c r="AC330" i="1"/>
  <c r="AD330" i="1" s="1"/>
  <c r="V276" i="1"/>
  <c r="Z276" i="1" s="1"/>
  <c r="AC276" i="1"/>
  <c r="V248" i="1"/>
  <c r="Z248" i="1" s="1"/>
  <c r="AC248" i="1"/>
  <c r="AD248" i="1" s="1"/>
  <c r="T299" i="1"/>
  <c r="U299" i="1" s="1"/>
  <c r="AC213" i="1"/>
  <c r="AD213" i="1" s="1"/>
  <c r="V213" i="1"/>
  <c r="Z213" i="1" s="1"/>
  <c r="Q213" i="1"/>
  <c r="O213" i="1" s="1"/>
  <c r="R213" i="1" s="1"/>
  <c r="L213" i="1" s="1"/>
  <c r="M213" i="1" s="1"/>
  <c r="Q280" i="1"/>
  <c r="O280" i="1" s="1"/>
  <c r="R280" i="1" s="1"/>
  <c r="L280" i="1" s="1"/>
  <c r="M280" i="1" s="1"/>
  <c r="L223" i="1"/>
  <c r="M223" i="1" s="1"/>
  <c r="T175" i="1"/>
  <c r="U175" i="1" s="1"/>
  <c r="Q268" i="1"/>
  <c r="O268" i="1" s="1"/>
  <c r="R268" i="1" s="1"/>
  <c r="L268" i="1" s="1"/>
  <c r="M268" i="1" s="1"/>
  <c r="T130" i="1"/>
  <c r="U130" i="1" s="1"/>
  <c r="V244" i="1"/>
  <c r="Z244" i="1" s="1"/>
  <c r="AC244" i="1"/>
  <c r="AD244" i="1" s="1"/>
  <c r="V321" i="1"/>
  <c r="Z321" i="1" s="1"/>
  <c r="AC321" i="1"/>
  <c r="AB321" i="1"/>
  <c r="V212" i="1"/>
  <c r="Z212" i="1" s="1"/>
  <c r="AC212" i="1"/>
  <c r="AB212" i="1"/>
  <c r="T89" i="1"/>
  <c r="U89" i="1" s="1"/>
  <c r="T88" i="1"/>
  <c r="U88" i="1" s="1"/>
  <c r="V170" i="1"/>
  <c r="Z170" i="1" s="1"/>
  <c r="AC170" i="1"/>
  <c r="AB170" i="1"/>
  <c r="AB251" i="1"/>
  <c r="T191" i="1"/>
  <c r="U191" i="1" s="1"/>
  <c r="T139" i="1"/>
  <c r="U139" i="1" s="1"/>
  <c r="V267" i="1"/>
  <c r="Z267" i="1" s="1"/>
  <c r="AC267" i="1"/>
  <c r="AD267" i="1" s="1"/>
  <c r="Q222" i="1"/>
  <c r="O222" i="1" s="1"/>
  <c r="R222" i="1" s="1"/>
  <c r="L222" i="1" s="1"/>
  <c r="M222" i="1" s="1"/>
  <c r="T115" i="1"/>
  <c r="U115" i="1" s="1"/>
  <c r="T107" i="1"/>
  <c r="U107" i="1" s="1"/>
  <c r="T99" i="1"/>
  <c r="U99" i="1" s="1"/>
  <c r="V86" i="1"/>
  <c r="Z86" i="1" s="1"/>
  <c r="AC86" i="1"/>
  <c r="AD86" i="1" s="1"/>
  <c r="T79" i="1"/>
  <c r="U79" i="1" s="1"/>
  <c r="AB156" i="1"/>
  <c r="T273" i="1"/>
  <c r="U273" i="1" s="1"/>
  <c r="AD256" i="1"/>
  <c r="T135" i="1"/>
  <c r="U135" i="1" s="1"/>
  <c r="V39" i="1"/>
  <c r="Z39" i="1" s="1"/>
  <c r="AB39" i="1"/>
  <c r="AC39" i="1"/>
  <c r="Q39" i="1"/>
  <c r="O39" i="1" s="1"/>
  <c r="R39" i="1" s="1"/>
  <c r="L39" i="1" s="1"/>
  <c r="M39" i="1" s="1"/>
  <c r="T26" i="1"/>
  <c r="U26" i="1" s="1"/>
  <c r="V40" i="1"/>
  <c r="Z40" i="1" s="1"/>
  <c r="AC40" i="1"/>
  <c r="V16" i="1"/>
  <c r="Z16" i="1" s="1"/>
  <c r="AC16" i="1"/>
  <c r="AD16" i="1" s="1"/>
  <c r="AB141" i="1"/>
  <c r="V128" i="1"/>
  <c r="Z128" i="1" s="1"/>
  <c r="AC128" i="1"/>
  <c r="AD128" i="1" s="1"/>
  <c r="AB128" i="1"/>
  <c r="V150" i="1"/>
  <c r="Z150" i="1" s="1"/>
  <c r="AC150" i="1"/>
  <c r="AD150" i="1" s="1"/>
  <c r="T46" i="1"/>
  <c r="U46" i="1" s="1"/>
  <c r="V166" i="1"/>
  <c r="Z166" i="1" s="1"/>
  <c r="AC166" i="1"/>
  <c r="AB166" i="1"/>
  <c r="T41" i="1"/>
  <c r="U41" i="1" s="1"/>
  <c r="Q86" i="1"/>
  <c r="O86" i="1" s="1"/>
  <c r="R86" i="1" s="1"/>
  <c r="L86" i="1" s="1"/>
  <c r="M86" i="1" s="1"/>
  <c r="T177" i="1"/>
  <c r="U177" i="1" s="1"/>
  <c r="AB60" i="1"/>
  <c r="AC60" i="1"/>
  <c r="AD60" i="1" s="1"/>
  <c r="V60" i="1"/>
  <c r="Z60" i="1" s="1"/>
  <c r="Q141" i="1"/>
  <c r="O141" i="1" s="1"/>
  <c r="R141" i="1" s="1"/>
  <c r="L141" i="1" s="1"/>
  <c r="M141" i="1" s="1"/>
  <c r="Q16" i="1"/>
  <c r="O16" i="1" s="1"/>
  <c r="R16" i="1" s="1"/>
  <c r="L16" i="1" s="1"/>
  <c r="M16" i="1" s="1"/>
  <c r="V359" i="1"/>
  <c r="Z359" i="1" s="1"/>
  <c r="AC359" i="1"/>
  <c r="AB359" i="1"/>
  <c r="T87" i="1"/>
  <c r="U87" i="1" s="1"/>
  <c r="T345" i="1"/>
  <c r="U345" i="1" s="1"/>
  <c r="T201" i="1"/>
  <c r="U201" i="1" s="1"/>
  <c r="L150" i="1"/>
  <c r="M150" i="1" s="1"/>
  <c r="T42" i="1"/>
  <c r="U42" i="1" s="1"/>
  <c r="T75" i="1"/>
  <c r="U75" i="1" s="1"/>
  <c r="V48" i="1"/>
  <c r="Z48" i="1" s="1"/>
  <c r="AC48" i="1"/>
  <c r="V208" i="1"/>
  <c r="Z208" i="1" s="1"/>
  <c r="AC208" i="1"/>
  <c r="AB208" i="1"/>
  <c r="T167" i="1"/>
  <c r="U167" i="1" s="1"/>
  <c r="AD133" i="1"/>
  <c r="L40" i="1"/>
  <c r="M40" i="1" s="1"/>
  <c r="V94" i="1"/>
  <c r="Z94" i="1" s="1"/>
  <c r="AC94" i="1"/>
  <c r="AC50" i="1"/>
  <c r="V50" i="1"/>
  <c r="Z50" i="1" s="1"/>
  <c r="AB50" i="1"/>
  <c r="T346" i="1"/>
  <c r="U346" i="1" s="1"/>
  <c r="V302" i="1"/>
  <c r="Z302" i="1" s="1"/>
  <c r="AC302" i="1"/>
  <c r="AD302" i="1" s="1"/>
  <c r="L123" i="1"/>
  <c r="M123" i="1" s="1"/>
  <c r="L62" i="1"/>
  <c r="M62" i="1" s="1"/>
  <c r="L290" i="1"/>
  <c r="M290" i="1" s="1"/>
  <c r="V218" i="1"/>
  <c r="Z218" i="1" s="1"/>
  <c r="AC218" i="1"/>
  <c r="AB218" i="1"/>
  <c r="T234" i="1"/>
  <c r="U234" i="1" s="1"/>
  <c r="T112" i="1"/>
  <c r="U112" i="1" s="1"/>
  <c r="V152" i="1"/>
  <c r="Z152" i="1" s="1"/>
  <c r="AC152" i="1"/>
  <c r="AB152" i="1"/>
  <c r="T147" i="1"/>
  <c r="U147" i="1" s="1"/>
  <c r="V31" i="1"/>
  <c r="Z31" i="1" s="1"/>
  <c r="AC31" i="1"/>
  <c r="Q31" i="1"/>
  <c r="O31" i="1" s="1"/>
  <c r="R31" i="1" s="1"/>
  <c r="L31" i="1" s="1"/>
  <c r="M31" i="1" s="1"/>
  <c r="AB31" i="1"/>
  <c r="T53" i="1"/>
  <c r="U53" i="1" s="1"/>
  <c r="T303" i="1"/>
  <c r="U303" i="1" s="1"/>
  <c r="T341" i="1"/>
  <c r="U341" i="1" s="1"/>
  <c r="T377" i="1"/>
  <c r="U377" i="1" s="1"/>
  <c r="L380" i="1"/>
  <c r="M380" i="1" s="1"/>
  <c r="AC355" i="1"/>
  <c r="AD355" i="1" s="1"/>
  <c r="V355" i="1"/>
  <c r="Z355" i="1" s="1"/>
  <c r="AB355" i="1"/>
  <c r="T323" i="1"/>
  <c r="U323" i="1" s="1"/>
  <c r="V278" i="1"/>
  <c r="Z278" i="1" s="1"/>
  <c r="AC278" i="1"/>
  <c r="AB278" i="1"/>
  <c r="T186" i="1"/>
  <c r="U186" i="1" s="1"/>
  <c r="V226" i="1"/>
  <c r="Z226" i="1" s="1"/>
  <c r="AC226" i="1"/>
  <c r="AD226" i="1" s="1"/>
  <c r="T85" i="1"/>
  <c r="U85" i="1" s="1"/>
  <c r="T63" i="1"/>
  <c r="U63" i="1" s="1"/>
  <c r="AC126" i="1"/>
  <c r="AD126" i="1" s="1"/>
  <c r="V126" i="1"/>
  <c r="Z126" i="1" s="1"/>
  <c r="AB126" i="1"/>
  <c r="Q126" i="1"/>
  <c r="O126" i="1" s="1"/>
  <c r="R126" i="1" s="1"/>
  <c r="L126" i="1" s="1"/>
  <c r="M126" i="1" s="1"/>
  <c r="V98" i="1"/>
  <c r="Z98" i="1" s="1"/>
  <c r="AC98" i="1"/>
  <c r="T149" i="1"/>
  <c r="U149" i="1" s="1"/>
  <c r="L38" i="1"/>
  <c r="M38" i="1" s="1"/>
  <c r="AB98" i="1"/>
  <c r="T25" i="1"/>
  <c r="U25" i="1" s="1"/>
  <c r="AB114" i="1"/>
  <c r="T169" i="1"/>
  <c r="U169" i="1" s="1"/>
  <c r="L372" i="1"/>
  <c r="M372" i="1" s="1"/>
  <c r="T371" i="1"/>
  <c r="U371" i="1" s="1"/>
  <c r="T365" i="1"/>
  <c r="U365" i="1" s="1"/>
  <c r="AC353" i="1"/>
  <c r="AB353" i="1"/>
  <c r="V353" i="1"/>
  <c r="Z353" i="1" s="1"/>
  <c r="T265" i="1"/>
  <c r="U265" i="1" s="1"/>
  <c r="V236" i="1"/>
  <c r="Z236" i="1" s="1"/>
  <c r="AC236" i="1"/>
  <c r="AB236" i="1"/>
  <c r="AB274" i="1"/>
  <c r="V220" i="1"/>
  <c r="Z220" i="1" s="1"/>
  <c r="AC220" i="1"/>
  <c r="Q220" i="1"/>
  <c r="O220" i="1" s="1"/>
  <c r="R220" i="1" s="1"/>
  <c r="L220" i="1" s="1"/>
  <c r="M220" i="1" s="1"/>
  <c r="AB220" i="1"/>
  <c r="T157" i="1"/>
  <c r="U157" i="1" s="1"/>
  <c r="T238" i="1"/>
  <c r="U238" i="1" s="1"/>
  <c r="T81" i="1"/>
  <c r="U81" i="1" s="1"/>
  <c r="T116" i="1"/>
  <c r="U116" i="1" s="1"/>
  <c r="Q218" i="1"/>
  <c r="O218" i="1" s="1"/>
  <c r="R218" i="1" s="1"/>
  <c r="L218" i="1" s="1"/>
  <c r="M218" i="1" s="1"/>
  <c r="V105" i="1"/>
  <c r="Z105" i="1" s="1"/>
  <c r="AC105" i="1"/>
  <c r="AB105" i="1"/>
  <c r="T61" i="1"/>
  <c r="U61" i="1" s="1"/>
  <c r="T49" i="1"/>
  <c r="U49" i="1" s="1"/>
  <c r="V24" i="1"/>
  <c r="Z24" i="1" s="1"/>
  <c r="AC24" i="1"/>
  <c r="Q101" i="1"/>
  <c r="O101" i="1" s="1"/>
  <c r="R101" i="1" s="1"/>
  <c r="L101" i="1" s="1"/>
  <c r="M101" i="1" s="1"/>
  <c r="V160" i="1"/>
  <c r="Z160" i="1" s="1"/>
  <c r="AC160" i="1"/>
  <c r="AD160" i="1" s="1"/>
  <c r="Q160" i="1"/>
  <c r="O160" i="1" s="1"/>
  <c r="R160" i="1" s="1"/>
  <c r="L160" i="1" s="1"/>
  <c r="M160" i="1" s="1"/>
  <c r="Q94" i="1"/>
  <c r="O94" i="1" s="1"/>
  <c r="R94" i="1" s="1"/>
  <c r="L94" i="1" s="1"/>
  <c r="M94" i="1" s="1"/>
  <c r="T119" i="1"/>
  <c r="U119" i="1" s="1"/>
  <c r="T33" i="1"/>
  <c r="U33" i="1" s="1"/>
  <c r="AD389" i="1"/>
  <c r="T373" i="1"/>
  <c r="U373" i="1" s="1"/>
  <c r="L340" i="1"/>
  <c r="M340" i="1" s="1"/>
  <c r="AB334" i="1"/>
  <c r="T317" i="1"/>
  <c r="U317" i="1" s="1"/>
  <c r="AC363" i="1"/>
  <c r="V363" i="1"/>
  <c r="Z363" i="1" s="1"/>
  <c r="AB363" i="1"/>
  <c r="Q355" i="1"/>
  <c r="O355" i="1" s="1"/>
  <c r="R355" i="1" s="1"/>
  <c r="L355" i="1" s="1"/>
  <c r="M355" i="1" s="1"/>
  <c r="T335" i="1"/>
  <c r="U335" i="1" s="1"/>
  <c r="AC288" i="1"/>
  <c r="AB288" i="1"/>
  <c r="V288" i="1"/>
  <c r="Z288" i="1" s="1"/>
  <c r="L266" i="1"/>
  <c r="M266" i="1" s="1"/>
  <c r="T233" i="1"/>
  <c r="U233" i="1" s="1"/>
  <c r="T245" i="1"/>
  <c r="U245" i="1" s="1"/>
  <c r="V266" i="1"/>
  <c r="Z266" i="1" s="1"/>
  <c r="AC266" i="1"/>
  <c r="AD266" i="1" s="1"/>
  <c r="AC300" i="1"/>
  <c r="AB300" i="1"/>
  <c r="V300" i="1"/>
  <c r="Z300" i="1" s="1"/>
  <c r="T122" i="1"/>
  <c r="U122" i="1" s="1"/>
  <c r="AB222" i="1"/>
  <c r="AC257" i="1"/>
  <c r="V257" i="1"/>
  <c r="Z257" i="1" s="1"/>
  <c r="AB257" i="1"/>
  <c r="Q257" i="1"/>
  <c r="O257" i="1" s="1"/>
  <c r="R257" i="1" s="1"/>
  <c r="L257" i="1" s="1"/>
  <c r="M257" i="1" s="1"/>
  <c r="AD242" i="1"/>
  <c r="AC163" i="1"/>
  <c r="AD163" i="1" s="1"/>
  <c r="V163" i="1"/>
  <c r="Z163" i="1" s="1"/>
  <c r="T77" i="1"/>
  <c r="U77" i="1" s="1"/>
  <c r="V172" i="1"/>
  <c r="Z172" i="1" s="1"/>
  <c r="AC172" i="1"/>
  <c r="Q172" i="1"/>
  <c r="O172" i="1" s="1"/>
  <c r="R172" i="1" s="1"/>
  <c r="L172" i="1" s="1"/>
  <c r="M172" i="1" s="1"/>
  <c r="AB172" i="1"/>
  <c r="T84" i="1"/>
  <c r="U84" i="1" s="1"/>
  <c r="V180" i="1"/>
  <c r="Z180" i="1" s="1"/>
  <c r="AC180" i="1"/>
  <c r="AB180" i="1"/>
  <c r="V123" i="1"/>
  <c r="Z123" i="1" s="1"/>
  <c r="AC123" i="1"/>
  <c r="AD123" i="1" s="1"/>
  <c r="V90" i="1"/>
  <c r="Z90" i="1" s="1"/>
  <c r="AC90" i="1"/>
  <c r="T83" i="1"/>
  <c r="U83" i="1" s="1"/>
  <c r="T131" i="1"/>
  <c r="U131" i="1" s="1"/>
  <c r="V227" i="1"/>
  <c r="Z227" i="1" s="1"/>
  <c r="AC227" i="1"/>
  <c r="AD227" i="1" s="1"/>
  <c r="AB203" i="1"/>
  <c r="AD72" i="1"/>
  <c r="V32" i="1"/>
  <c r="Z32" i="1" s="1"/>
  <c r="AC32" i="1"/>
  <c r="T184" i="1"/>
  <c r="U184" i="1" s="1"/>
  <c r="T153" i="1"/>
  <c r="U153" i="1" s="1"/>
  <c r="V35" i="1"/>
  <c r="Z35" i="1" s="1"/>
  <c r="AB35" i="1"/>
  <c r="AC35" i="1"/>
  <c r="AD35" i="1" s="1"/>
  <c r="Q35" i="1"/>
  <c r="O35" i="1" s="1"/>
  <c r="R35" i="1" s="1"/>
  <c r="L35" i="1" s="1"/>
  <c r="M35" i="1" s="1"/>
  <c r="AC134" i="1"/>
  <c r="AD134" i="1" s="1"/>
  <c r="V134" i="1"/>
  <c r="Z134" i="1" s="1"/>
  <c r="AB82" i="1"/>
  <c r="T37" i="1"/>
  <c r="U37" i="1" s="1"/>
  <c r="V148" i="1"/>
  <c r="Z148" i="1" s="1"/>
  <c r="AC148" i="1"/>
  <c r="AB148" i="1"/>
  <c r="Q148" i="1"/>
  <c r="O148" i="1" s="1"/>
  <c r="R148" i="1" s="1"/>
  <c r="L148" i="1" s="1"/>
  <c r="M148" i="1" s="1"/>
  <c r="T34" i="1"/>
  <c r="U34" i="1" s="1"/>
  <c r="T64" i="1"/>
  <c r="U64" i="1" s="1"/>
  <c r="V20" i="1"/>
  <c r="Z20" i="1" s="1"/>
  <c r="AC20" i="1"/>
  <c r="AD20" i="1" s="1"/>
  <c r="AB94" i="1"/>
  <c r="V202" i="1"/>
  <c r="Z202" i="1" s="1"/>
  <c r="AC202" i="1"/>
  <c r="AD202" i="1" s="1"/>
  <c r="Q152" i="1"/>
  <c r="O152" i="1" s="1"/>
  <c r="R152" i="1" s="1"/>
  <c r="L152" i="1" s="1"/>
  <c r="M152" i="1" s="1"/>
  <c r="Q102" i="1"/>
  <c r="O102" i="1" s="1"/>
  <c r="R102" i="1" s="1"/>
  <c r="L102" i="1" s="1"/>
  <c r="M102" i="1" s="1"/>
  <c r="AB56" i="1"/>
  <c r="AB48" i="1"/>
  <c r="AB40" i="1"/>
  <c r="AB32" i="1"/>
  <c r="AB24" i="1"/>
  <c r="AB16" i="1"/>
  <c r="AC22" i="1"/>
  <c r="V22" i="1"/>
  <c r="Z22" i="1" s="1"/>
  <c r="AB22" i="1"/>
  <c r="AC65" i="1"/>
  <c r="V65" i="1"/>
  <c r="Z65" i="1" s="1"/>
  <c r="AB65" i="1"/>
  <c r="AC38" i="1"/>
  <c r="V38" i="1"/>
  <c r="Z38" i="1" s="1"/>
  <c r="AB38" i="1"/>
  <c r="V368" i="1"/>
  <c r="Z368" i="1" s="1"/>
  <c r="AC368" i="1"/>
  <c r="AD368" i="1" s="1"/>
  <c r="T342" i="1"/>
  <c r="U342" i="1" s="1"/>
  <c r="T328" i="1"/>
  <c r="U328" i="1" s="1"/>
  <c r="T249" i="1"/>
  <c r="U249" i="1" s="1"/>
  <c r="T29" i="1"/>
  <c r="U29" i="1" s="1"/>
  <c r="V56" i="1"/>
  <c r="Z56" i="1" s="1"/>
  <c r="AC56" i="1"/>
  <c r="AD56" i="1" s="1"/>
  <c r="V182" i="1"/>
  <c r="Z182" i="1" s="1"/>
  <c r="AC182" i="1"/>
  <c r="AD182" i="1" s="1"/>
  <c r="Q368" i="1"/>
  <c r="O368" i="1" s="1"/>
  <c r="R368" i="1" s="1"/>
  <c r="L368" i="1" s="1"/>
  <c r="M368" i="1" s="1"/>
  <c r="V314" i="1"/>
  <c r="Z314" i="1" s="1"/>
  <c r="AC314" i="1"/>
  <c r="Q281" i="1"/>
  <c r="O281" i="1" s="1"/>
  <c r="R281" i="1" s="1"/>
  <c r="L281" i="1" s="1"/>
  <c r="M281" i="1" s="1"/>
  <c r="V336" i="1"/>
  <c r="Z336" i="1" s="1"/>
  <c r="AC336" i="1"/>
  <c r="AB336" i="1"/>
  <c r="V370" i="1"/>
  <c r="Z370" i="1" s="1"/>
  <c r="AC370" i="1"/>
  <c r="AD370" i="1" s="1"/>
  <c r="V280" i="1"/>
  <c r="Z280" i="1" s="1"/>
  <c r="AC280" i="1"/>
  <c r="AD280" i="1" s="1"/>
  <c r="V298" i="1"/>
  <c r="Z298" i="1" s="1"/>
  <c r="AC298" i="1"/>
  <c r="AC259" i="1"/>
  <c r="V259" i="1"/>
  <c r="Z259" i="1" s="1"/>
  <c r="V282" i="1"/>
  <c r="Z282" i="1" s="1"/>
  <c r="AC282" i="1"/>
  <c r="T221" i="1"/>
  <c r="U221" i="1" s="1"/>
  <c r="AC229" i="1"/>
  <c r="AD229" i="1" s="1"/>
  <c r="AB229" i="1"/>
  <c r="V229" i="1"/>
  <c r="Z229" i="1" s="1"/>
  <c r="Q251" i="1"/>
  <c r="O251" i="1" s="1"/>
  <c r="R251" i="1" s="1"/>
  <c r="L251" i="1" s="1"/>
  <c r="M251" i="1" s="1"/>
  <c r="L203" i="1"/>
  <c r="M203" i="1" s="1"/>
  <c r="T108" i="1"/>
  <c r="U108" i="1" s="1"/>
  <c r="T76" i="1"/>
  <c r="U76" i="1" s="1"/>
  <c r="V114" i="1"/>
  <c r="Z114" i="1" s="1"/>
  <c r="AC114" i="1"/>
  <c r="AD114" i="1" s="1"/>
  <c r="T91" i="1"/>
  <c r="U91" i="1" s="1"/>
  <c r="T118" i="1"/>
  <c r="U118" i="1" s="1"/>
  <c r="AC367" i="1"/>
  <c r="V367" i="1"/>
  <c r="Z367" i="1" s="1"/>
  <c r="Q367" i="1"/>
  <c r="O367" i="1" s="1"/>
  <c r="R367" i="1" s="1"/>
  <c r="L367" i="1" s="1"/>
  <c r="M367" i="1" s="1"/>
  <c r="T362" i="1"/>
  <c r="U362" i="1" s="1"/>
  <c r="V347" i="1"/>
  <c r="Z347" i="1" s="1"/>
  <c r="AC347" i="1"/>
  <c r="AB347" i="1"/>
  <c r="T289" i="1"/>
  <c r="U289" i="1" s="1"/>
  <c r="V318" i="1"/>
  <c r="Z318" i="1" s="1"/>
  <c r="AC318" i="1"/>
  <c r="AD318" i="1" s="1"/>
  <c r="T311" i="1"/>
  <c r="U311" i="1" s="1"/>
  <c r="AB314" i="1"/>
  <c r="Q318" i="1"/>
  <c r="O318" i="1" s="1"/>
  <c r="R318" i="1" s="1"/>
  <c r="L318" i="1" s="1"/>
  <c r="M318" i="1" s="1"/>
  <c r="T96" i="1"/>
  <c r="U96" i="1" s="1"/>
  <c r="AC138" i="1"/>
  <c r="AD138" i="1" s="1"/>
  <c r="V138" i="1"/>
  <c r="Z138" i="1" s="1"/>
  <c r="V78" i="1"/>
  <c r="Z78" i="1" s="1"/>
  <c r="AC78" i="1"/>
  <c r="AD78" i="1" s="1"/>
  <c r="V232" i="1"/>
  <c r="Z232" i="1" s="1"/>
  <c r="AC232" i="1"/>
  <c r="AB232" i="1"/>
  <c r="V47" i="1"/>
  <c r="Z47" i="1" s="1"/>
  <c r="AC47" i="1"/>
  <c r="Q47" i="1"/>
  <c r="O47" i="1" s="1"/>
  <c r="R47" i="1" s="1"/>
  <c r="L47" i="1" s="1"/>
  <c r="M47" i="1" s="1"/>
  <c r="AB47" i="1"/>
  <c r="V142" i="1"/>
  <c r="Z142" i="1" s="1"/>
  <c r="AC142" i="1"/>
  <c r="AB142" i="1"/>
  <c r="V162" i="1"/>
  <c r="Z162" i="1" s="1"/>
  <c r="AC162" i="1"/>
  <c r="AD162" i="1" s="1"/>
  <c r="AB162" i="1"/>
  <c r="AB367" i="1"/>
  <c r="AC383" i="1"/>
  <c r="AB383" i="1"/>
  <c r="V383" i="1"/>
  <c r="Z383" i="1" s="1"/>
  <c r="AC381" i="1"/>
  <c r="V381" i="1"/>
  <c r="Z381" i="1" s="1"/>
  <c r="V386" i="1"/>
  <c r="Z386" i="1" s="1"/>
  <c r="AC386" i="1"/>
  <c r="AD386" i="1" s="1"/>
  <c r="Q359" i="1"/>
  <c r="O359" i="1" s="1"/>
  <c r="R359" i="1" s="1"/>
  <c r="L359" i="1" s="1"/>
  <c r="M359" i="1" s="1"/>
  <c r="T360" i="1"/>
  <c r="U360" i="1" s="1"/>
  <c r="V374" i="1"/>
  <c r="Z374" i="1" s="1"/>
  <c r="AC374" i="1"/>
  <c r="AD374" i="1" s="1"/>
  <c r="V343" i="1"/>
  <c r="Z343" i="1" s="1"/>
  <c r="AC343" i="1"/>
  <c r="AD343" i="1" s="1"/>
  <c r="AB343" i="1"/>
  <c r="AB384" i="1"/>
  <c r="V340" i="1"/>
  <c r="Z340" i="1" s="1"/>
  <c r="AC340" i="1"/>
  <c r="AD340" i="1" s="1"/>
  <c r="AC369" i="1"/>
  <c r="AD369" i="1" s="1"/>
  <c r="V369" i="1"/>
  <c r="Z369" i="1" s="1"/>
  <c r="T349" i="1"/>
  <c r="U349" i="1" s="1"/>
  <c r="Q347" i="1"/>
  <c r="O347" i="1" s="1"/>
  <c r="R347" i="1" s="1"/>
  <c r="L347" i="1" s="1"/>
  <c r="M347" i="1" s="1"/>
  <c r="T313" i="1"/>
  <c r="U313" i="1" s="1"/>
  <c r="T331" i="1"/>
  <c r="U331" i="1" s="1"/>
  <c r="V310" i="1"/>
  <c r="Z310" i="1" s="1"/>
  <c r="AC310" i="1"/>
  <c r="AD310" i="1" s="1"/>
  <c r="V294" i="1"/>
  <c r="Z294" i="1" s="1"/>
  <c r="AC294" i="1"/>
  <c r="T307" i="1"/>
  <c r="U307" i="1" s="1"/>
  <c r="AB298" i="1"/>
  <c r="AB294" i="1"/>
  <c r="T327" i="1"/>
  <c r="U327" i="1" s="1"/>
  <c r="L275" i="1"/>
  <c r="M275" i="1" s="1"/>
  <c r="T258" i="1"/>
  <c r="U258" i="1" s="1"/>
  <c r="T277" i="1"/>
  <c r="U277" i="1" s="1"/>
  <c r="T356" i="1"/>
  <c r="U356" i="1" s="1"/>
  <c r="T296" i="1"/>
  <c r="U296" i="1" s="1"/>
  <c r="Q288" i="1"/>
  <c r="O288" i="1" s="1"/>
  <c r="R288" i="1" s="1"/>
  <c r="L288" i="1" s="1"/>
  <c r="M288" i="1" s="1"/>
  <c r="AD325" i="1"/>
  <c r="T269" i="1"/>
  <c r="U269" i="1" s="1"/>
  <c r="T231" i="1"/>
  <c r="U231" i="1" s="1"/>
  <c r="T209" i="1"/>
  <c r="U209" i="1" s="1"/>
  <c r="T197" i="1"/>
  <c r="U197" i="1" s="1"/>
  <c r="T250" i="1"/>
  <c r="U250" i="1" s="1"/>
  <c r="AB240" i="1"/>
  <c r="T217" i="1"/>
  <c r="U217" i="1" s="1"/>
  <c r="T207" i="1"/>
  <c r="U207" i="1" s="1"/>
  <c r="AC292" i="1"/>
  <c r="AB292" i="1"/>
  <c r="V292" i="1"/>
  <c r="Z292" i="1" s="1"/>
  <c r="AB179" i="1"/>
  <c r="T219" i="1"/>
  <c r="U219" i="1" s="1"/>
  <c r="AD211" i="1"/>
  <c r="L155" i="1"/>
  <c r="M155" i="1" s="1"/>
  <c r="Q142" i="1"/>
  <c r="O142" i="1" s="1"/>
  <c r="R142" i="1" s="1"/>
  <c r="L142" i="1" s="1"/>
  <c r="M142" i="1" s="1"/>
  <c r="AD239" i="1"/>
  <c r="T145" i="1"/>
  <c r="U145" i="1" s="1"/>
  <c r="AC316" i="1"/>
  <c r="AB316" i="1"/>
  <c r="V316" i="1"/>
  <c r="Z316" i="1" s="1"/>
  <c r="T104" i="1"/>
  <c r="U104" i="1" s="1"/>
  <c r="V74" i="1"/>
  <c r="Z74" i="1" s="1"/>
  <c r="AC74" i="1"/>
  <c r="AD74" i="1" s="1"/>
  <c r="V223" i="1"/>
  <c r="Z223" i="1" s="1"/>
  <c r="AC223" i="1"/>
  <c r="AD223" i="1" s="1"/>
  <c r="T171" i="1"/>
  <c r="U171" i="1" s="1"/>
  <c r="T111" i="1"/>
  <c r="U111" i="1" s="1"/>
  <c r="T103" i="1"/>
  <c r="U103" i="1" s="1"/>
  <c r="T95" i="1"/>
  <c r="U95" i="1" s="1"/>
  <c r="Q210" i="1"/>
  <c r="O210" i="1" s="1"/>
  <c r="R210" i="1" s="1"/>
  <c r="L210" i="1" s="1"/>
  <c r="M210" i="1" s="1"/>
  <c r="T189" i="1"/>
  <c r="U189" i="1" s="1"/>
  <c r="V144" i="1"/>
  <c r="Z144" i="1" s="1"/>
  <c r="AC144" i="1"/>
  <c r="AB144" i="1"/>
  <c r="Q144" i="1"/>
  <c r="O144" i="1" s="1"/>
  <c r="R144" i="1" s="1"/>
  <c r="L144" i="1" s="1"/>
  <c r="M144" i="1" s="1"/>
  <c r="Q267" i="1"/>
  <c r="O267" i="1" s="1"/>
  <c r="R267" i="1" s="1"/>
  <c r="L267" i="1" s="1"/>
  <c r="M267" i="1" s="1"/>
  <c r="T73" i="1"/>
  <c r="U73" i="1" s="1"/>
  <c r="V55" i="1"/>
  <c r="Z55" i="1" s="1"/>
  <c r="AC55" i="1"/>
  <c r="AD55" i="1" s="1"/>
  <c r="Q55" i="1"/>
  <c r="O55" i="1" s="1"/>
  <c r="R55" i="1" s="1"/>
  <c r="L55" i="1" s="1"/>
  <c r="M55" i="1" s="1"/>
  <c r="AB55" i="1"/>
  <c r="V23" i="1"/>
  <c r="Z23" i="1" s="1"/>
  <c r="AC23" i="1"/>
  <c r="Q23" i="1"/>
  <c r="O23" i="1" s="1"/>
  <c r="R23" i="1" s="1"/>
  <c r="L23" i="1" s="1"/>
  <c r="M23" i="1" s="1"/>
  <c r="AB23" i="1"/>
  <c r="Q134" i="1"/>
  <c r="O134" i="1" s="1"/>
  <c r="R134" i="1" s="1"/>
  <c r="L134" i="1" s="1"/>
  <c r="M134" i="1" s="1"/>
  <c r="V36" i="1"/>
  <c r="Z36" i="1" s="1"/>
  <c r="AC36" i="1"/>
  <c r="AD36" i="1" s="1"/>
  <c r="AB90" i="1"/>
  <c r="T45" i="1"/>
  <c r="U45" i="1" s="1"/>
  <c r="Q113" i="1"/>
  <c r="O113" i="1" s="1"/>
  <c r="R113" i="1" s="1"/>
  <c r="L113" i="1" s="1"/>
  <c r="M113" i="1" s="1"/>
  <c r="AC69" i="1"/>
  <c r="AB69" i="1"/>
  <c r="V69" i="1"/>
  <c r="Z69" i="1" s="1"/>
  <c r="T68" i="1"/>
  <c r="U68" i="1" s="1"/>
  <c r="V62" i="1"/>
  <c r="Z62" i="1" s="1"/>
  <c r="AC62" i="1"/>
  <c r="AB62" i="1"/>
  <c r="AC58" i="1"/>
  <c r="V58" i="1"/>
  <c r="Z58" i="1" s="1"/>
  <c r="AB58" i="1"/>
  <c r="AC54" i="1"/>
  <c r="V54" i="1"/>
  <c r="Z54" i="1" s="1"/>
  <c r="AB54" i="1"/>
  <c r="T387" i="1"/>
  <c r="U387" i="1" s="1"/>
  <c r="T305" i="1"/>
  <c r="U305" i="1" s="1"/>
  <c r="T324" i="1"/>
  <c r="U324" i="1" s="1"/>
  <c r="T285" i="1"/>
  <c r="U285" i="1" s="1"/>
  <c r="V272" i="1"/>
  <c r="Z272" i="1" s="1"/>
  <c r="AC272" i="1"/>
  <c r="AD272" i="1" s="1"/>
  <c r="T255" i="1"/>
  <c r="U255" i="1" s="1"/>
  <c r="L278" i="1"/>
  <c r="M278" i="1" s="1"/>
  <c r="T125" i="1"/>
  <c r="U125" i="1" s="1"/>
  <c r="T80" i="1"/>
  <c r="U80" i="1" s="1"/>
  <c r="T192" i="1"/>
  <c r="U192" i="1" s="1"/>
  <c r="L109" i="1"/>
  <c r="M109" i="1" s="1"/>
  <c r="T121" i="1"/>
  <c r="U121" i="1" s="1"/>
  <c r="AC185" i="1"/>
  <c r="V185" i="1"/>
  <c r="Z185" i="1" s="1"/>
  <c r="AB185" i="1"/>
  <c r="T18" i="1"/>
  <c r="U18" i="1" s="1"/>
  <c r="V378" i="1"/>
  <c r="Z378" i="1" s="1"/>
  <c r="AC378" i="1"/>
  <c r="Q378" i="1"/>
  <c r="O378" i="1" s="1"/>
  <c r="R378" i="1" s="1"/>
  <c r="L378" i="1" s="1"/>
  <c r="M378" i="1" s="1"/>
  <c r="AB378" i="1"/>
  <c r="V339" i="1"/>
  <c r="Z339" i="1" s="1"/>
  <c r="AC339" i="1"/>
  <c r="AB339" i="1"/>
  <c r="T301" i="1"/>
  <c r="U301" i="1" s="1"/>
  <c r="T291" i="1"/>
  <c r="U291" i="1" s="1"/>
  <c r="V329" i="1"/>
  <c r="Z329" i="1" s="1"/>
  <c r="AC329" i="1"/>
  <c r="AB329" i="1"/>
  <c r="T243" i="1"/>
  <c r="U243" i="1" s="1"/>
  <c r="T350" i="1"/>
  <c r="U350" i="1" s="1"/>
  <c r="T293" i="1"/>
  <c r="U293" i="1" s="1"/>
  <c r="V264" i="1"/>
  <c r="Z264" i="1" s="1"/>
  <c r="AC264" i="1"/>
  <c r="AC332" i="1"/>
  <c r="V332" i="1"/>
  <c r="Z332" i="1" s="1"/>
  <c r="AB332" i="1"/>
  <c r="L154" i="1"/>
  <c r="M154" i="1" s="1"/>
  <c r="T132" i="1"/>
  <c r="U132" i="1" s="1"/>
  <c r="T173" i="1"/>
  <c r="U173" i="1" s="1"/>
  <c r="Q272" i="1"/>
  <c r="O272" i="1" s="1"/>
  <c r="R272" i="1" s="1"/>
  <c r="L272" i="1" s="1"/>
  <c r="M272" i="1" s="1"/>
  <c r="V154" i="1"/>
  <c r="Z154" i="1" s="1"/>
  <c r="AC154" i="1"/>
  <c r="AD154" i="1" s="1"/>
  <c r="V106" i="1"/>
  <c r="Z106" i="1" s="1"/>
  <c r="AC106" i="1"/>
  <c r="T195" i="1"/>
  <c r="U195" i="1" s="1"/>
  <c r="V247" i="1"/>
  <c r="Z247" i="1" s="1"/>
  <c r="AC247" i="1"/>
  <c r="AD247" i="1" s="1"/>
  <c r="AB247" i="1"/>
  <c r="V176" i="1"/>
  <c r="Z176" i="1" s="1"/>
  <c r="AC176" i="1"/>
  <c r="AB176" i="1"/>
  <c r="V27" i="1"/>
  <c r="Z27" i="1" s="1"/>
  <c r="AB27" i="1"/>
  <c r="Q27" i="1"/>
  <c r="O27" i="1" s="1"/>
  <c r="R27" i="1" s="1"/>
  <c r="L27" i="1" s="1"/>
  <c r="M27" i="1" s="1"/>
  <c r="AC27" i="1"/>
  <c r="T295" i="1"/>
  <c r="U295" i="1" s="1"/>
  <c r="Q332" i="1"/>
  <c r="O332" i="1" s="1"/>
  <c r="R332" i="1" s="1"/>
  <c r="L332" i="1" s="1"/>
  <c r="M332" i="1" s="1"/>
  <c r="AD357" i="1"/>
  <c r="AB282" i="1"/>
  <c r="T190" i="1"/>
  <c r="U190" i="1" s="1"/>
  <c r="AC228" i="1"/>
  <c r="AD228" i="1" s="1"/>
  <c r="V228" i="1"/>
  <c r="Z228" i="1" s="1"/>
  <c r="T200" i="1"/>
  <c r="U200" i="1" s="1"/>
  <c r="AB228" i="1"/>
  <c r="T143" i="1"/>
  <c r="U143" i="1" s="1"/>
  <c r="AC124" i="1"/>
  <c r="AD124" i="1" s="1"/>
  <c r="V124" i="1"/>
  <c r="Z124" i="1" s="1"/>
  <c r="V380" i="1"/>
  <c r="Z380" i="1" s="1"/>
  <c r="AC380" i="1"/>
  <c r="AD380" i="1" s="1"/>
  <c r="T379" i="1"/>
  <c r="U379" i="1" s="1"/>
  <c r="T354" i="1"/>
  <c r="U354" i="1" s="1"/>
  <c r="T358" i="1"/>
  <c r="U358" i="1" s="1"/>
  <c r="Q376" i="1"/>
  <c r="O376" i="1" s="1"/>
  <c r="R376" i="1" s="1"/>
  <c r="L376" i="1" s="1"/>
  <c r="M376" i="1" s="1"/>
  <c r="AC364" i="1"/>
  <c r="AD364" i="1" s="1"/>
  <c r="V364" i="1"/>
  <c r="Z364" i="1" s="1"/>
  <c r="Q351" i="1"/>
  <c r="O351" i="1" s="1"/>
  <c r="R351" i="1" s="1"/>
  <c r="L351" i="1" s="1"/>
  <c r="M351" i="1" s="1"/>
  <c r="V344" i="1"/>
  <c r="Z344" i="1" s="1"/>
  <c r="AC344" i="1"/>
  <c r="AD344" i="1" s="1"/>
  <c r="V372" i="1"/>
  <c r="Z372" i="1" s="1"/>
  <c r="AC372" i="1"/>
  <c r="AD372" i="1" s="1"/>
  <c r="T309" i="1"/>
  <c r="U309" i="1" s="1"/>
  <c r="Q329" i="1"/>
  <c r="O329" i="1" s="1"/>
  <c r="R329" i="1" s="1"/>
  <c r="L329" i="1" s="1"/>
  <c r="M329" i="1" s="1"/>
  <c r="T315" i="1"/>
  <c r="U315" i="1" s="1"/>
  <c r="V306" i="1"/>
  <c r="Z306" i="1" s="1"/>
  <c r="AC306" i="1"/>
  <c r="AD306" i="1" s="1"/>
  <c r="Q353" i="1"/>
  <c r="O353" i="1" s="1"/>
  <c r="R353" i="1" s="1"/>
  <c r="L353" i="1" s="1"/>
  <c r="M353" i="1" s="1"/>
  <c r="AB318" i="1"/>
  <c r="T287" i="1"/>
  <c r="U287" i="1" s="1"/>
  <c r="Q348" i="1"/>
  <c r="O348" i="1" s="1"/>
  <c r="R348" i="1" s="1"/>
  <c r="L348" i="1" s="1"/>
  <c r="M348" i="1" s="1"/>
  <c r="Q274" i="1"/>
  <c r="O274" i="1" s="1"/>
  <c r="R274" i="1" s="1"/>
  <c r="L274" i="1" s="1"/>
  <c r="M274" i="1" s="1"/>
  <c r="AB259" i="1"/>
  <c r="T338" i="1"/>
  <c r="U338" i="1" s="1"/>
  <c r="T279" i="1"/>
  <c r="U279" i="1" s="1"/>
  <c r="T261" i="1"/>
  <c r="U261" i="1" s="1"/>
  <c r="Q334" i="1"/>
  <c r="O334" i="1" s="1"/>
  <c r="R334" i="1" s="1"/>
  <c r="L334" i="1" s="1"/>
  <c r="M334" i="1" s="1"/>
  <c r="T263" i="1"/>
  <c r="U263" i="1" s="1"/>
  <c r="Q262" i="1"/>
  <c r="O262" i="1" s="1"/>
  <c r="R262" i="1" s="1"/>
  <c r="L262" i="1" s="1"/>
  <c r="M262" i="1" s="1"/>
  <c r="T241" i="1"/>
  <c r="U241" i="1" s="1"/>
  <c r="AC320" i="1"/>
  <c r="AD320" i="1" s="1"/>
  <c r="V320" i="1"/>
  <c r="Z320" i="1" s="1"/>
  <c r="AB320" i="1"/>
  <c r="Q226" i="1"/>
  <c r="O226" i="1" s="1"/>
  <c r="R226" i="1" s="1"/>
  <c r="L226" i="1" s="1"/>
  <c r="M226" i="1" s="1"/>
  <c r="L235" i="1"/>
  <c r="M235" i="1" s="1"/>
  <c r="AB264" i="1"/>
  <c r="AC188" i="1"/>
  <c r="AB188" i="1"/>
  <c r="V188" i="1"/>
  <c r="Z188" i="1" s="1"/>
  <c r="Q188" i="1"/>
  <c r="O188" i="1" s="1"/>
  <c r="R188" i="1" s="1"/>
  <c r="L188" i="1" s="1"/>
  <c r="M188" i="1" s="1"/>
  <c r="T140" i="1"/>
  <c r="U140" i="1" s="1"/>
  <c r="Q302" i="1"/>
  <c r="O302" i="1" s="1"/>
  <c r="R302" i="1" s="1"/>
  <c r="L302" i="1" s="1"/>
  <c r="M302" i="1" s="1"/>
  <c r="T199" i="1"/>
  <c r="U199" i="1" s="1"/>
  <c r="Q162" i="1"/>
  <c r="O162" i="1" s="1"/>
  <c r="R162" i="1" s="1"/>
  <c r="L162" i="1" s="1"/>
  <c r="M162" i="1" s="1"/>
  <c r="AB276" i="1"/>
  <c r="Q253" i="1"/>
  <c r="O253" i="1" s="1"/>
  <c r="R253" i="1" s="1"/>
  <c r="L253" i="1" s="1"/>
  <c r="M253" i="1" s="1"/>
  <c r="V146" i="1"/>
  <c r="Z146" i="1" s="1"/>
  <c r="AC146" i="1"/>
  <c r="AB146" i="1"/>
  <c r="T92" i="1"/>
  <c r="U92" i="1" s="1"/>
  <c r="V216" i="1"/>
  <c r="Z216" i="1" s="1"/>
  <c r="AC216" i="1"/>
  <c r="AB216" i="1"/>
  <c r="AC117" i="1"/>
  <c r="AD117" i="1" s="1"/>
  <c r="V117" i="1"/>
  <c r="Z117" i="1" s="1"/>
  <c r="V178" i="1"/>
  <c r="Z178" i="1" s="1"/>
  <c r="AC178" i="1"/>
  <c r="V110" i="1"/>
  <c r="Z110" i="1" s="1"/>
  <c r="AC110" i="1"/>
  <c r="AD110" i="1" s="1"/>
  <c r="V102" i="1"/>
  <c r="Z102" i="1" s="1"/>
  <c r="AC102" i="1"/>
  <c r="AD102" i="1" s="1"/>
  <c r="V82" i="1"/>
  <c r="Z82" i="1" s="1"/>
  <c r="AC82" i="1"/>
  <c r="AD82" i="1" s="1"/>
  <c r="AC129" i="1"/>
  <c r="AD129" i="1" s="1"/>
  <c r="V129" i="1"/>
  <c r="Z129" i="1" s="1"/>
  <c r="T194" i="1"/>
  <c r="U194" i="1" s="1"/>
  <c r="V206" i="1"/>
  <c r="Z206" i="1" s="1"/>
  <c r="AB206" i="1"/>
  <c r="AC206" i="1"/>
  <c r="Q105" i="1"/>
  <c r="O105" i="1" s="1"/>
  <c r="R105" i="1" s="1"/>
  <c r="L105" i="1" s="1"/>
  <c r="M105" i="1" s="1"/>
  <c r="T59" i="1"/>
  <c r="U59" i="1" s="1"/>
  <c r="AB178" i="1"/>
  <c r="AD151" i="1"/>
  <c r="Q98" i="1"/>
  <c r="O98" i="1" s="1"/>
  <c r="R98" i="1" s="1"/>
  <c r="L98" i="1" s="1"/>
  <c r="M98" i="1" s="1"/>
  <c r="Q74" i="1"/>
  <c r="O74" i="1" s="1"/>
  <c r="R74" i="1" s="1"/>
  <c r="L74" i="1" s="1"/>
  <c r="M74" i="1" s="1"/>
  <c r="L54" i="1"/>
  <c r="M54" i="1" s="1"/>
  <c r="V43" i="1"/>
  <c r="Z43" i="1" s="1"/>
  <c r="AC43" i="1"/>
  <c r="Q43" i="1"/>
  <c r="O43" i="1" s="1"/>
  <c r="R43" i="1" s="1"/>
  <c r="L43" i="1" s="1"/>
  <c r="M43" i="1" s="1"/>
  <c r="AB43" i="1"/>
  <c r="L22" i="1"/>
  <c r="M22" i="1" s="1"/>
  <c r="Q78" i="1"/>
  <c r="O78" i="1" s="1"/>
  <c r="R78" i="1" s="1"/>
  <c r="L78" i="1" s="1"/>
  <c r="M78" i="1" s="1"/>
  <c r="L69" i="1"/>
  <c r="M69" i="1" s="1"/>
  <c r="T57" i="1"/>
  <c r="U57" i="1" s="1"/>
  <c r="T21" i="1"/>
  <c r="U21" i="1" s="1"/>
  <c r="T120" i="1"/>
  <c r="U120" i="1" s="1"/>
  <c r="V44" i="1"/>
  <c r="Z44" i="1" s="1"/>
  <c r="AC44" i="1"/>
  <c r="AD44" i="1" s="1"/>
  <c r="AB106" i="1"/>
  <c r="T71" i="1"/>
  <c r="U71" i="1" s="1"/>
  <c r="T198" i="1"/>
  <c r="U198" i="1" s="1"/>
  <c r="Q20" i="1"/>
  <c r="O20" i="1" s="1"/>
  <c r="R20" i="1" s="1"/>
  <c r="L20" i="1" s="1"/>
  <c r="M20" i="1" s="1"/>
  <c r="AD216" i="1" l="1"/>
  <c r="AD383" i="1"/>
  <c r="AD259" i="1"/>
  <c r="AD359" i="1"/>
  <c r="AD262" i="1"/>
  <c r="AD27" i="1"/>
  <c r="AD298" i="1"/>
  <c r="AD308" i="1"/>
  <c r="AD274" i="1"/>
  <c r="AD178" i="1"/>
  <c r="AD314" i="1"/>
  <c r="AD251" i="1"/>
  <c r="AD381" i="1"/>
  <c r="AD208" i="1"/>
  <c r="AD43" i="1"/>
  <c r="AD176" i="1"/>
  <c r="AD378" i="1"/>
  <c r="AD23" i="1"/>
  <c r="AD294" i="1"/>
  <c r="AD278" i="1"/>
  <c r="AD50" i="1"/>
  <c r="AD170" i="1"/>
  <c r="AD321" i="1"/>
  <c r="AD281" i="1"/>
  <c r="AD174" i="1"/>
  <c r="V291" i="1"/>
  <c r="Z291" i="1" s="1"/>
  <c r="Q291" i="1"/>
  <c r="O291" i="1" s="1"/>
  <c r="R291" i="1" s="1"/>
  <c r="L291" i="1" s="1"/>
  <c r="M291" i="1" s="1"/>
  <c r="AC291" i="1"/>
  <c r="AB291" i="1"/>
  <c r="AC277" i="1"/>
  <c r="AB277" i="1"/>
  <c r="V277" i="1"/>
  <c r="Z277" i="1" s="1"/>
  <c r="Q277" i="1"/>
  <c r="O277" i="1" s="1"/>
  <c r="R277" i="1" s="1"/>
  <c r="L277" i="1" s="1"/>
  <c r="M277" i="1" s="1"/>
  <c r="AB119" i="1"/>
  <c r="V119" i="1"/>
  <c r="Z119" i="1" s="1"/>
  <c r="AC119" i="1"/>
  <c r="AD119" i="1" s="1"/>
  <c r="Q119" i="1"/>
  <c r="O119" i="1" s="1"/>
  <c r="R119" i="1" s="1"/>
  <c r="L119" i="1" s="1"/>
  <c r="M119" i="1" s="1"/>
  <c r="AC147" i="1"/>
  <c r="V147" i="1"/>
  <c r="Z147" i="1" s="1"/>
  <c r="AB147" i="1"/>
  <c r="Q147" i="1"/>
  <c r="O147" i="1" s="1"/>
  <c r="R147" i="1" s="1"/>
  <c r="L147" i="1" s="1"/>
  <c r="M147" i="1" s="1"/>
  <c r="AC88" i="1"/>
  <c r="AB88" i="1"/>
  <c r="V88" i="1"/>
  <c r="Z88" i="1" s="1"/>
  <c r="Q88" i="1"/>
  <c r="O88" i="1" s="1"/>
  <c r="R88" i="1" s="1"/>
  <c r="L88" i="1" s="1"/>
  <c r="M88" i="1" s="1"/>
  <c r="V194" i="1"/>
  <c r="Z194" i="1" s="1"/>
  <c r="AC194" i="1"/>
  <c r="AB194" i="1"/>
  <c r="Q194" i="1"/>
  <c r="O194" i="1" s="1"/>
  <c r="R194" i="1" s="1"/>
  <c r="L194" i="1" s="1"/>
  <c r="M194" i="1" s="1"/>
  <c r="V309" i="1"/>
  <c r="Z309" i="1" s="1"/>
  <c r="AC309" i="1"/>
  <c r="AD309" i="1" s="1"/>
  <c r="AB309" i="1"/>
  <c r="Q309" i="1"/>
  <c r="O309" i="1" s="1"/>
  <c r="R309" i="1" s="1"/>
  <c r="L309" i="1" s="1"/>
  <c r="M309" i="1" s="1"/>
  <c r="V307" i="1"/>
  <c r="Z307" i="1" s="1"/>
  <c r="AC307" i="1"/>
  <c r="Q307" i="1"/>
  <c r="O307" i="1" s="1"/>
  <c r="R307" i="1" s="1"/>
  <c r="L307" i="1" s="1"/>
  <c r="M307" i="1" s="1"/>
  <c r="AB307" i="1"/>
  <c r="AD336" i="1"/>
  <c r="AD148" i="1"/>
  <c r="AC84" i="1"/>
  <c r="AB84" i="1"/>
  <c r="V84" i="1"/>
  <c r="Z84" i="1" s="1"/>
  <c r="Q84" i="1"/>
  <c r="O84" i="1" s="1"/>
  <c r="R84" i="1" s="1"/>
  <c r="L84" i="1" s="1"/>
  <c r="M84" i="1" s="1"/>
  <c r="V245" i="1"/>
  <c r="Z245" i="1" s="1"/>
  <c r="AC245" i="1"/>
  <c r="Q245" i="1"/>
  <c r="O245" i="1" s="1"/>
  <c r="R245" i="1" s="1"/>
  <c r="L245" i="1" s="1"/>
  <c r="M245" i="1" s="1"/>
  <c r="AB245" i="1"/>
  <c r="AC335" i="1"/>
  <c r="V335" i="1"/>
  <c r="Z335" i="1" s="1"/>
  <c r="Q335" i="1"/>
  <c r="O335" i="1" s="1"/>
  <c r="R335" i="1" s="1"/>
  <c r="L335" i="1" s="1"/>
  <c r="M335" i="1" s="1"/>
  <c r="AB335" i="1"/>
  <c r="AC49" i="1"/>
  <c r="AD49" i="1" s="1"/>
  <c r="Q49" i="1"/>
  <c r="O49" i="1" s="1"/>
  <c r="R49" i="1" s="1"/>
  <c r="L49" i="1" s="1"/>
  <c r="M49" i="1" s="1"/>
  <c r="V49" i="1"/>
  <c r="Z49" i="1" s="1"/>
  <c r="AB49" i="1"/>
  <c r="AC371" i="1"/>
  <c r="V371" i="1"/>
  <c r="Z371" i="1" s="1"/>
  <c r="Q371" i="1"/>
  <c r="O371" i="1" s="1"/>
  <c r="R371" i="1" s="1"/>
  <c r="L371" i="1" s="1"/>
  <c r="M371" i="1" s="1"/>
  <c r="AB371" i="1"/>
  <c r="AC186" i="1"/>
  <c r="AD186" i="1" s="1"/>
  <c r="V186" i="1"/>
  <c r="Z186" i="1" s="1"/>
  <c r="Q186" i="1"/>
  <c r="O186" i="1" s="1"/>
  <c r="R186" i="1" s="1"/>
  <c r="L186" i="1" s="1"/>
  <c r="M186" i="1" s="1"/>
  <c r="AB186" i="1"/>
  <c r="AD218" i="1"/>
  <c r="AC346" i="1"/>
  <c r="V346" i="1"/>
  <c r="Z346" i="1" s="1"/>
  <c r="AB346" i="1"/>
  <c r="Q346" i="1"/>
  <c r="O346" i="1" s="1"/>
  <c r="R346" i="1" s="1"/>
  <c r="L346" i="1" s="1"/>
  <c r="M346" i="1" s="1"/>
  <c r="AC75" i="1"/>
  <c r="V75" i="1"/>
  <c r="Z75" i="1" s="1"/>
  <c r="AB75" i="1"/>
  <c r="Q75" i="1"/>
  <c r="O75" i="1" s="1"/>
  <c r="R75" i="1" s="1"/>
  <c r="L75" i="1" s="1"/>
  <c r="M75" i="1" s="1"/>
  <c r="AD166" i="1"/>
  <c r="AC273" i="1"/>
  <c r="AB273" i="1"/>
  <c r="V273" i="1"/>
  <c r="Z273" i="1" s="1"/>
  <c r="Q273" i="1"/>
  <c r="O273" i="1" s="1"/>
  <c r="R273" i="1" s="1"/>
  <c r="L273" i="1" s="1"/>
  <c r="M273" i="1" s="1"/>
  <c r="V139" i="1"/>
  <c r="Z139" i="1" s="1"/>
  <c r="AC139" i="1"/>
  <c r="Q139" i="1"/>
  <c r="O139" i="1" s="1"/>
  <c r="R139" i="1" s="1"/>
  <c r="L139" i="1" s="1"/>
  <c r="M139" i="1" s="1"/>
  <c r="AB139" i="1"/>
  <c r="AC271" i="1"/>
  <c r="V271" i="1"/>
  <c r="Z271" i="1" s="1"/>
  <c r="AB271" i="1"/>
  <c r="Q271" i="1"/>
  <c r="O271" i="1" s="1"/>
  <c r="R271" i="1" s="1"/>
  <c r="L271" i="1" s="1"/>
  <c r="M271" i="1" s="1"/>
  <c r="AC196" i="1"/>
  <c r="V196" i="1"/>
  <c r="Z196" i="1" s="1"/>
  <c r="Q196" i="1"/>
  <c r="O196" i="1" s="1"/>
  <c r="R196" i="1" s="1"/>
  <c r="L196" i="1" s="1"/>
  <c r="M196" i="1" s="1"/>
  <c r="AB196" i="1"/>
  <c r="AC205" i="1"/>
  <c r="V205" i="1"/>
  <c r="Z205" i="1" s="1"/>
  <c r="AB205" i="1"/>
  <c r="Q205" i="1"/>
  <c r="O205" i="1" s="1"/>
  <c r="R205" i="1" s="1"/>
  <c r="L205" i="1" s="1"/>
  <c r="M205" i="1" s="1"/>
  <c r="V198" i="1"/>
  <c r="Z198" i="1" s="1"/>
  <c r="AC198" i="1"/>
  <c r="Q198" i="1"/>
  <c r="O198" i="1" s="1"/>
  <c r="R198" i="1" s="1"/>
  <c r="L198" i="1" s="1"/>
  <c r="M198" i="1" s="1"/>
  <c r="AB198" i="1"/>
  <c r="V120" i="1"/>
  <c r="Z120" i="1" s="1"/>
  <c r="AB120" i="1"/>
  <c r="AC120" i="1"/>
  <c r="AD120" i="1" s="1"/>
  <c r="Q120" i="1"/>
  <c r="O120" i="1" s="1"/>
  <c r="R120" i="1" s="1"/>
  <c r="L120" i="1" s="1"/>
  <c r="M120" i="1" s="1"/>
  <c r="AC92" i="1"/>
  <c r="AB92" i="1"/>
  <c r="V92" i="1"/>
  <c r="Z92" i="1" s="1"/>
  <c r="Q92" i="1"/>
  <c r="O92" i="1" s="1"/>
  <c r="R92" i="1" s="1"/>
  <c r="L92" i="1" s="1"/>
  <c r="M92" i="1" s="1"/>
  <c r="V199" i="1"/>
  <c r="Z199" i="1" s="1"/>
  <c r="AC199" i="1"/>
  <c r="AB199" i="1"/>
  <c r="Q199" i="1"/>
  <c r="O199" i="1" s="1"/>
  <c r="R199" i="1" s="1"/>
  <c r="L199" i="1" s="1"/>
  <c r="M199" i="1" s="1"/>
  <c r="AD188" i="1"/>
  <c r="AC241" i="1"/>
  <c r="V241" i="1"/>
  <c r="Z241" i="1" s="1"/>
  <c r="Q241" i="1"/>
  <c r="O241" i="1" s="1"/>
  <c r="R241" i="1" s="1"/>
  <c r="L241" i="1" s="1"/>
  <c r="M241" i="1" s="1"/>
  <c r="AB241" i="1"/>
  <c r="AC279" i="1"/>
  <c r="V279" i="1"/>
  <c r="Z279" i="1" s="1"/>
  <c r="AB279" i="1"/>
  <c r="Q279" i="1"/>
  <c r="O279" i="1" s="1"/>
  <c r="R279" i="1" s="1"/>
  <c r="L279" i="1" s="1"/>
  <c r="M279" i="1" s="1"/>
  <c r="V295" i="1"/>
  <c r="Z295" i="1" s="1"/>
  <c r="AC295" i="1"/>
  <c r="AB295" i="1"/>
  <c r="Q295" i="1"/>
  <c r="O295" i="1" s="1"/>
  <c r="R295" i="1" s="1"/>
  <c r="L295" i="1" s="1"/>
  <c r="M295" i="1" s="1"/>
  <c r="V243" i="1"/>
  <c r="Z243" i="1" s="1"/>
  <c r="AB243" i="1"/>
  <c r="Q243" i="1"/>
  <c r="O243" i="1" s="1"/>
  <c r="R243" i="1" s="1"/>
  <c r="L243" i="1" s="1"/>
  <c r="M243" i="1" s="1"/>
  <c r="AC243" i="1"/>
  <c r="AD58" i="1"/>
  <c r="AD69" i="1"/>
  <c r="AC73" i="1"/>
  <c r="AB73" i="1"/>
  <c r="V73" i="1"/>
  <c r="Z73" i="1" s="1"/>
  <c r="Q73" i="1"/>
  <c r="O73" i="1" s="1"/>
  <c r="R73" i="1" s="1"/>
  <c r="L73" i="1" s="1"/>
  <c r="M73" i="1" s="1"/>
  <c r="AC189" i="1"/>
  <c r="V189" i="1"/>
  <c r="Z189" i="1" s="1"/>
  <c r="Q189" i="1"/>
  <c r="O189" i="1" s="1"/>
  <c r="R189" i="1" s="1"/>
  <c r="L189" i="1" s="1"/>
  <c r="M189" i="1" s="1"/>
  <c r="AB189" i="1"/>
  <c r="AD47" i="1"/>
  <c r="AC342" i="1"/>
  <c r="V342" i="1"/>
  <c r="Z342" i="1" s="1"/>
  <c r="AB342" i="1"/>
  <c r="Q342" i="1"/>
  <c r="O342" i="1" s="1"/>
  <c r="R342" i="1" s="1"/>
  <c r="L342" i="1" s="1"/>
  <c r="M342" i="1" s="1"/>
  <c r="AD65" i="1"/>
  <c r="AD90" i="1"/>
  <c r="AC122" i="1"/>
  <c r="AD122" i="1" s="1"/>
  <c r="V122" i="1"/>
  <c r="Z122" i="1" s="1"/>
  <c r="AB122" i="1"/>
  <c r="Q122" i="1"/>
  <c r="O122" i="1" s="1"/>
  <c r="R122" i="1" s="1"/>
  <c r="L122" i="1" s="1"/>
  <c r="M122" i="1" s="1"/>
  <c r="V116" i="1"/>
  <c r="Z116" i="1" s="1"/>
  <c r="AC116" i="1"/>
  <c r="Q116" i="1"/>
  <c r="O116" i="1" s="1"/>
  <c r="R116" i="1" s="1"/>
  <c r="L116" i="1" s="1"/>
  <c r="M116" i="1" s="1"/>
  <c r="AB116" i="1"/>
  <c r="AC265" i="1"/>
  <c r="AB265" i="1"/>
  <c r="V265" i="1"/>
  <c r="Z265" i="1" s="1"/>
  <c r="Q265" i="1"/>
  <c r="O265" i="1" s="1"/>
  <c r="R265" i="1" s="1"/>
  <c r="L265" i="1" s="1"/>
  <c r="M265" i="1" s="1"/>
  <c r="AC53" i="1"/>
  <c r="AD53" i="1" s="1"/>
  <c r="V53" i="1"/>
  <c r="Z53" i="1" s="1"/>
  <c r="Q53" i="1"/>
  <c r="O53" i="1" s="1"/>
  <c r="R53" i="1" s="1"/>
  <c r="L53" i="1" s="1"/>
  <c r="M53" i="1" s="1"/>
  <c r="AB53" i="1"/>
  <c r="AD152" i="1"/>
  <c r="AB167" i="1"/>
  <c r="V167" i="1"/>
  <c r="Z167" i="1" s="1"/>
  <c r="AC167" i="1"/>
  <c r="AD167" i="1" s="1"/>
  <c r="Q167" i="1"/>
  <c r="O167" i="1" s="1"/>
  <c r="R167" i="1" s="1"/>
  <c r="L167" i="1" s="1"/>
  <c r="M167" i="1" s="1"/>
  <c r="AC87" i="1"/>
  <c r="V87" i="1"/>
  <c r="Z87" i="1" s="1"/>
  <c r="Q87" i="1"/>
  <c r="O87" i="1" s="1"/>
  <c r="R87" i="1" s="1"/>
  <c r="L87" i="1" s="1"/>
  <c r="M87" i="1" s="1"/>
  <c r="AB87" i="1"/>
  <c r="AD39" i="1"/>
  <c r="AC107" i="1"/>
  <c r="V107" i="1"/>
  <c r="Z107" i="1" s="1"/>
  <c r="Q107" i="1"/>
  <c r="O107" i="1" s="1"/>
  <c r="R107" i="1" s="1"/>
  <c r="L107" i="1" s="1"/>
  <c r="M107" i="1" s="1"/>
  <c r="AB107" i="1"/>
  <c r="V191" i="1"/>
  <c r="Z191" i="1" s="1"/>
  <c r="AC191" i="1"/>
  <c r="AB191" i="1"/>
  <c r="Q191" i="1"/>
  <c r="O191" i="1" s="1"/>
  <c r="R191" i="1" s="1"/>
  <c r="L191" i="1" s="1"/>
  <c r="M191" i="1" s="1"/>
  <c r="V89" i="1"/>
  <c r="Z89" i="1" s="1"/>
  <c r="AC89" i="1"/>
  <c r="AB89" i="1"/>
  <c r="Q89" i="1"/>
  <c r="O89" i="1" s="1"/>
  <c r="R89" i="1" s="1"/>
  <c r="L89" i="1" s="1"/>
  <c r="M89" i="1" s="1"/>
  <c r="AD276" i="1"/>
  <c r="V319" i="1"/>
  <c r="Z319" i="1" s="1"/>
  <c r="AC319" i="1"/>
  <c r="AD319" i="1" s="1"/>
  <c r="Q319" i="1"/>
  <c r="O319" i="1" s="1"/>
  <c r="R319" i="1" s="1"/>
  <c r="L319" i="1" s="1"/>
  <c r="M319" i="1" s="1"/>
  <c r="AB319" i="1"/>
  <c r="AD376" i="1"/>
  <c r="AD113" i="1"/>
  <c r="AD19" i="1"/>
  <c r="AD179" i="1"/>
  <c r="AD187" i="1"/>
  <c r="AC252" i="1"/>
  <c r="AD252" i="1" s="1"/>
  <c r="V252" i="1"/>
  <c r="Z252" i="1" s="1"/>
  <c r="AB252" i="1"/>
  <c r="Q252" i="1"/>
  <c r="O252" i="1" s="1"/>
  <c r="R252" i="1" s="1"/>
  <c r="L252" i="1" s="1"/>
  <c r="M252" i="1" s="1"/>
  <c r="V215" i="1"/>
  <c r="Z215" i="1" s="1"/>
  <c r="AC215" i="1"/>
  <c r="AD215" i="1" s="1"/>
  <c r="AB215" i="1"/>
  <c r="Q215" i="1"/>
  <c r="O215" i="1" s="1"/>
  <c r="R215" i="1" s="1"/>
  <c r="L215" i="1" s="1"/>
  <c r="M215" i="1" s="1"/>
  <c r="AC159" i="1"/>
  <c r="V159" i="1"/>
  <c r="Z159" i="1" s="1"/>
  <c r="Q159" i="1"/>
  <c r="O159" i="1" s="1"/>
  <c r="R159" i="1" s="1"/>
  <c r="L159" i="1" s="1"/>
  <c r="M159" i="1" s="1"/>
  <c r="AB159" i="1"/>
  <c r="AC197" i="1"/>
  <c r="AD197" i="1" s="1"/>
  <c r="V197" i="1"/>
  <c r="Z197" i="1" s="1"/>
  <c r="Q197" i="1"/>
  <c r="O197" i="1" s="1"/>
  <c r="R197" i="1" s="1"/>
  <c r="L197" i="1" s="1"/>
  <c r="M197" i="1" s="1"/>
  <c r="AB197" i="1"/>
  <c r="AC18" i="1"/>
  <c r="AD18" i="1" s="1"/>
  <c r="V18" i="1"/>
  <c r="Z18" i="1" s="1"/>
  <c r="AB18" i="1"/>
  <c r="Q18" i="1"/>
  <c r="O18" i="1" s="1"/>
  <c r="R18" i="1" s="1"/>
  <c r="L18" i="1" s="1"/>
  <c r="M18" i="1" s="1"/>
  <c r="V207" i="1"/>
  <c r="Z207" i="1" s="1"/>
  <c r="AC207" i="1"/>
  <c r="AD207" i="1" s="1"/>
  <c r="AB207" i="1"/>
  <c r="Q207" i="1"/>
  <c r="O207" i="1" s="1"/>
  <c r="R207" i="1" s="1"/>
  <c r="L207" i="1" s="1"/>
  <c r="M207" i="1" s="1"/>
  <c r="AC296" i="1"/>
  <c r="AB296" i="1"/>
  <c r="V296" i="1"/>
  <c r="Z296" i="1" s="1"/>
  <c r="Q296" i="1"/>
  <c r="O296" i="1" s="1"/>
  <c r="R296" i="1" s="1"/>
  <c r="L296" i="1" s="1"/>
  <c r="M296" i="1" s="1"/>
  <c r="AC96" i="1"/>
  <c r="AB96" i="1"/>
  <c r="V96" i="1"/>
  <c r="Z96" i="1" s="1"/>
  <c r="Q96" i="1"/>
  <c r="O96" i="1" s="1"/>
  <c r="R96" i="1" s="1"/>
  <c r="L96" i="1" s="1"/>
  <c r="M96" i="1" s="1"/>
  <c r="V289" i="1"/>
  <c r="Z289" i="1" s="1"/>
  <c r="AB289" i="1"/>
  <c r="AC289" i="1"/>
  <c r="Q289" i="1"/>
  <c r="O289" i="1" s="1"/>
  <c r="R289" i="1" s="1"/>
  <c r="L289" i="1" s="1"/>
  <c r="M289" i="1" s="1"/>
  <c r="AC76" i="1"/>
  <c r="AB76" i="1"/>
  <c r="V76" i="1"/>
  <c r="Z76" i="1" s="1"/>
  <c r="Q76" i="1"/>
  <c r="O76" i="1" s="1"/>
  <c r="R76" i="1" s="1"/>
  <c r="L76" i="1" s="1"/>
  <c r="M76" i="1" s="1"/>
  <c r="AC233" i="1"/>
  <c r="AD233" i="1" s="1"/>
  <c r="V233" i="1"/>
  <c r="Z233" i="1" s="1"/>
  <c r="AB233" i="1"/>
  <c r="Q233" i="1"/>
  <c r="O233" i="1" s="1"/>
  <c r="R233" i="1" s="1"/>
  <c r="L233" i="1" s="1"/>
  <c r="M233" i="1" s="1"/>
  <c r="V373" i="1"/>
  <c r="Z373" i="1" s="1"/>
  <c r="AC373" i="1"/>
  <c r="Q373" i="1"/>
  <c r="O373" i="1" s="1"/>
  <c r="R373" i="1" s="1"/>
  <c r="L373" i="1" s="1"/>
  <c r="M373" i="1" s="1"/>
  <c r="AB373" i="1"/>
  <c r="AC61" i="1"/>
  <c r="AB61" i="1"/>
  <c r="V61" i="1"/>
  <c r="Z61" i="1" s="1"/>
  <c r="Q61" i="1"/>
  <c r="O61" i="1" s="1"/>
  <c r="R61" i="1" s="1"/>
  <c r="L61" i="1" s="1"/>
  <c r="M61" i="1" s="1"/>
  <c r="V81" i="1"/>
  <c r="Z81" i="1" s="1"/>
  <c r="AC81" i="1"/>
  <c r="AD81" i="1" s="1"/>
  <c r="AB81" i="1"/>
  <c r="Q81" i="1"/>
  <c r="O81" i="1" s="1"/>
  <c r="R81" i="1" s="1"/>
  <c r="L81" i="1" s="1"/>
  <c r="M81" i="1" s="1"/>
  <c r="AD220" i="1"/>
  <c r="AC149" i="1"/>
  <c r="V149" i="1"/>
  <c r="Z149" i="1" s="1"/>
  <c r="Q149" i="1"/>
  <c r="O149" i="1" s="1"/>
  <c r="R149" i="1" s="1"/>
  <c r="L149" i="1" s="1"/>
  <c r="M149" i="1" s="1"/>
  <c r="AB149" i="1"/>
  <c r="AC63" i="1"/>
  <c r="V63" i="1"/>
  <c r="Z63" i="1" s="1"/>
  <c r="AB63" i="1"/>
  <c r="Q63" i="1"/>
  <c r="O63" i="1" s="1"/>
  <c r="R63" i="1" s="1"/>
  <c r="L63" i="1" s="1"/>
  <c r="M63" i="1" s="1"/>
  <c r="AC42" i="1"/>
  <c r="V42" i="1"/>
  <c r="Z42" i="1" s="1"/>
  <c r="AB42" i="1"/>
  <c r="Q42" i="1"/>
  <c r="O42" i="1" s="1"/>
  <c r="R42" i="1" s="1"/>
  <c r="L42" i="1" s="1"/>
  <c r="M42" i="1" s="1"/>
  <c r="AC46" i="1"/>
  <c r="V46" i="1"/>
  <c r="Z46" i="1" s="1"/>
  <c r="AB46" i="1"/>
  <c r="Q46" i="1"/>
  <c r="O46" i="1" s="1"/>
  <c r="R46" i="1" s="1"/>
  <c r="L46" i="1" s="1"/>
  <c r="M46" i="1" s="1"/>
  <c r="V297" i="1"/>
  <c r="Z297" i="1" s="1"/>
  <c r="AC297" i="1"/>
  <c r="AB297" i="1"/>
  <c r="Q297" i="1"/>
  <c r="O297" i="1" s="1"/>
  <c r="R297" i="1" s="1"/>
  <c r="L297" i="1" s="1"/>
  <c r="M297" i="1" s="1"/>
  <c r="AD141" i="1"/>
  <c r="AC67" i="1"/>
  <c r="V67" i="1"/>
  <c r="Z67" i="1" s="1"/>
  <c r="Q67" i="1"/>
  <c r="O67" i="1" s="1"/>
  <c r="R67" i="1" s="1"/>
  <c r="L67" i="1" s="1"/>
  <c r="M67" i="1" s="1"/>
  <c r="AB67" i="1"/>
  <c r="AC193" i="1"/>
  <c r="V193" i="1"/>
  <c r="Z193" i="1" s="1"/>
  <c r="AB193" i="1"/>
  <c r="Q193" i="1"/>
  <c r="O193" i="1" s="1"/>
  <c r="R193" i="1" s="1"/>
  <c r="L193" i="1" s="1"/>
  <c r="M193" i="1" s="1"/>
  <c r="AD334" i="1"/>
  <c r="AD210" i="1"/>
  <c r="AC246" i="1"/>
  <c r="AD246" i="1" s="1"/>
  <c r="V246" i="1"/>
  <c r="Z246" i="1" s="1"/>
  <c r="AB246" i="1"/>
  <c r="Q246" i="1"/>
  <c r="O246" i="1" s="1"/>
  <c r="R246" i="1" s="1"/>
  <c r="L246" i="1" s="1"/>
  <c r="M246" i="1" s="1"/>
  <c r="V258" i="1"/>
  <c r="Z258" i="1" s="1"/>
  <c r="AC258" i="1"/>
  <c r="AD258" i="1" s="1"/>
  <c r="AB258" i="1"/>
  <c r="Q258" i="1"/>
  <c r="O258" i="1" s="1"/>
  <c r="R258" i="1" s="1"/>
  <c r="L258" i="1" s="1"/>
  <c r="M258" i="1" s="1"/>
  <c r="V64" i="1"/>
  <c r="Z64" i="1" s="1"/>
  <c r="AC64" i="1"/>
  <c r="Q64" i="1"/>
  <c r="O64" i="1" s="1"/>
  <c r="R64" i="1" s="1"/>
  <c r="L64" i="1" s="1"/>
  <c r="M64" i="1" s="1"/>
  <c r="AB64" i="1"/>
  <c r="AC37" i="1"/>
  <c r="AD37" i="1" s="1"/>
  <c r="V37" i="1"/>
  <c r="Z37" i="1" s="1"/>
  <c r="Q37" i="1"/>
  <c r="O37" i="1" s="1"/>
  <c r="R37" i="1" s="1"/>
  <c r="L37" i="1" s="1"/>
  <c r="M37" i="1" s="1"/>
  <c r="AB37" i="1"/>
  <c r="AC169" i="1"/>
  <c r="V169" i="1"/>
  <c r="Z169" i="1" s="1"/>
  <c r="Q169" i="1"/>
  <c r="O169" i="1" s="1"/>
  <c r="R169" i="1" s="1"/>
  <c r="L169" i="1" s="1"/>
  <c r="M169" i="1" s="1"/>
  <c r="AB169" i="1"/>
  <c r="AD98" i="1"/>
  <c r="V85" i="1"/>
  <c r="Z85" i="1" s="1"/>
  <c r="AC85" i="1"/>
  <c r="AB85" i="1"/>
  <c r="Q85" i="1"/>
  <c r="O85" i="1" s="1"/>
  <c r="R85" i="1" s="1"/>
  <c r="L85" i="1" s="1"/>
  <c r="M85" i="1" s="1"/>
  <c r="AC377" i="1"/>
  <c r="V377" i="1"/>
  <c r="Z377" i="1" s="1"/>
  <c r="AB377" i="1"/>
  <c r="Q377" i="1"/>
  <c r="O377" i="1" s="1"/>
  <c r="R377" i="1" s="1"/>
  <c r="L377" i="1" s="1"/>
  <c r="M377" i="1" s="1"/>
  <c r="AC112" i="1"/>
  <c r="AD112" i="1" s="1"/>
  <c r="AB112" i="1"/>
  <c r="V112" i="1"/>
  <c r="Z112" i="1" s="1"/>
  <c r="Q112" i="1"/>
  <c r="O112" i="1" s="1"/>
  <c r="R112" i="1" s="1"/>
  <c r="L112" i="1" s="1"/>
  <c r="M112" i="1" s="1"/>
  <c r="AC177" i="1"/>
  <c r="V177" i="1"/>
  <c r="Z177" i="1" s="1"/>
  <c r="Q177" i="1"/>
  <c r="O177" i="1" s="1"/>
  <c r="R177" i="1" s="1"/>
  <c r="L177" i="1" s="1"/>
  <c r="M177" i="1" s="1"/>
  <c r="AB177" i="1"/>
  <c r="AC79" i="1"/>
  <c r="V79" i="1"/>
  <c r="Z79" i="1" s="1"/>
  <c r="Q79" i="1"/>
  <c r="O79" i="1" s="1"/>
  <c r="R79" i="1" s="1"/>
  <c r="L79" i="1" s="1"/>
  <c r="M79" i="1" s="1"/>
  <c r="AB79" i="1"/>
  <c r="AC115" i="1"/>
  <c r="V115" i="1"/>
  <c r="Z115" i="1" s="1"/>
  <c r="AB115" i="1"/>
  <c r="Q115" i="1"/>
  <c r="O115" i="1" s="1"/>
  <c r="R115" i="1" s="1"/>
  <c r="L115" i="1" s="1"/>
  <c r="M115" i="1" s="1"/>
  <c r="V130" i="1"/>
  <c r="Z130" i="1" s="1"/>
  <c r="AC130" i="1"/>
  <c r="AB130" i="1"/>
  <c r="Q130" i="1"/>
  <c r="O130" i="1" s="1"/>
  <c r="R130" i="1" s="1"/>
  <c r="L130" i="1" s="1"/>
  <c r="M130" i="1" s="1"/>
  <c r="AD384" i="1"/>
  <c r="AD203" i="1"/>
  <c r="AD268" i="1"/>
  <c r="AC261" i="1"/>
  <c r="AB261" i="1"/>
  <c r="V261" i="1"/>
  <c r="Z261" i="1" s="1"/>
  <c r="Q261" i="1"/>
  <c r="O261" i="1" s="1"/>
  <c r="R261" i="1" s="1"/>
  <c r="L261" i="1" s="1"/>
  <c r="M261" i="1" s="1"/>
  <c r="V313" i="1"/>
  <c r="Z313" i="1" s="1"/>
  <c r="AC313" i="1"/>
  <c r="AB313" i="1"/>
  <c r="Q313" i="1"/>
  <c r="O313" i="1" s="1"/>
  <c r="R313" i="1" s="1"/>
  <c r="L313" i="1" s="1"/>
  <c r="M313" i="1" s="1"/>
  <c r="AC362" i="1"/>
  <c r="AB362" i="1"/>
  <c r="V362" i="1"/>
  <c r="Z362" i="1" s="1"/>
  <c r="Q362" i="1"/>
  <c r="O362" i="1" s="1"/>
  <c r="R362" i="1" s="1"/>
  <c r="L362" i="1" s="1"/>
  <c r="M362" i="1" s="1"/>
  <c r="AD32" i="1"/>
  <c r="AC157" i="1"/>
  <c r="V157" i="1"/>
  <c r="Z157" i="1" s="1"/>
  <c r="AB157" i="1"/>
  <c r="Q157" i="1"/>
  <c r="O157" i="1" s="1"/>
  <c r="R157" i="1" s="1"/>
  <c r="L157" i="1" s="1"/>
  <c r="M157" i="1" s="1"/>
  <c r="AC345" i="1"/>
  <c r="V345" i="1"/>
  <c r="Z345" i="1" s="1"/>
  <c r="Q345" i="1"/>
  <c r="O345" i="1" s="1"/>
  <c r="R345" i="1" s="1"/>
  <c r="L345" i="1" s="1"/>
  <c r="M345" i="1" s="1"/>
  <c r="AB345" i="1"/>
  <c r="AC99" i="1"/>
  <c r="V99" i="1"/>
  <c r="Z99" i="1" s="1"/>
  <c r="Q99" i="1"/>
  <c r="O99" i="1" s="1"/>
  <c r="R99" i="1" s="1"/>
  <c r="L99" i="1" s="1"/>
  <c r="M99" i="1" s="1"/>
  <c r="AB99" i="1"/>
  <c r="V301" i="1"/>
  <c r="Z301" i="1" s="1"/>
  <c r="AC301" i="1"/>
  <c r="AB301" i="1"/>
  <c r="Q301" i="1"/>
  <c r="O301" i="1" s="1"/>
  <c r="R301" i="1" s="1"/>
  <c r="L301" i="1" s="1"/>
  <c r="M301" i="1" s="1"/>
  <c r="AC255" i="1"/>
  <c r="AB255" i="1"/>
  <c r="V255" i="1"/>
  <c r="Z255" i="1" s="1"/>
  <c r="Q255" i="1"/>
  <c r="O255" i="1" s="1"/>
  <c r="R255" i="1" s="1"/>
  <c r="L255" i="1" s="1"/>
  <c r="M255" i="1" s="1"/>
  <c r="V59" i="1"/>
  <c r="Z59" i="1" s="1"/>
  <c r="AC59" i="1"/>
  <c r="Q59" i="1"/>
  <c r="O59" i="1" s="1"/>
  <c r="R59" i="1" s="1"/>
  <c r="L59" i="1" s="1"/>
  <c r="M59" i="1" s="1"/>
  <c r="AB59" i="1"/>
  <c r="AD332" i="1"/>
  <c r="AC338" i="1"/>
  <c r="V338" i="1"/>
  <c r="Z338" i="1" s="1"/>
  <c r="AB338" i="1"/>
  <c r="Q338" i="1"/>
  <c r="O338" i="1" s="1"/>
  <c r="R338" i="1" s="1"/>
  <c r="L338" i="1" s="1"/>
  <c r="M338" i="1" s="1"/>
  <c r="AD264" i="1"/>
  <c r="AC209" i="1"/>
  <c r="V209" i="1"/>
  <c r="Z209" i="1" s="1"/>
  <c r="AB209" i="1"/>
  <c r="Q209" i="1"/>
  <c r="O209" i="1" s="1"/>
  <c r="R209" i="1" s="1"/>
  <c r="L209" i="1" s="1"/>
  <c r="M209" i="1" s="1"/>
  <c r="AC349" i="1"/>
  <c r="AD349" i="1" s="1"/>
  <c r="V349" i="1"/>
  <c r="Z349" i="1" s="1"/>
  <c r="Q349" i="1"/>
  <c r="O349" i="1" s="1"/>
  <c r="R349" i="1" s="1"/>
  <c r="L349" i="1" s="1"/>
  <c r="M349" i="1" s="1"/>
  <c r="AB349" i="1"/>
  <c r="V71" i="1"/>
  <c r="Z71" i="1" s="1"/>
  <c r="AC71" i="1"/>
  <c r="AD71" i="1" s="1"/>
  <c r="Q71" i="1"/>
  <c r="O71" i="1" s="1"/>
  <c r="R71" i="1" s="1"/>
  <c r="L71" i="1" s="1"/>
  <c r="M71" i="1" s="1"/>
  <c r="AB71" i="1"/>
  <c r="AD146" i="1"/>
  <c r="AC140" i="1"/>
  <c r="AD140" i="1" s="1"/>
  <c r="V140" i="1"/>
  <c r="Z140" i="1" s="1"/>
  <c r="Q140" i="1"/>
  <c r="O140" i="1" s="1"/>
  <c r="R140" i="1" s="1"/>
  <c r="L140" i="1" s="1"/>
  <c r="M140" i="1" s="1"/>
  <c r="AB140" i="1"/>
  <c r="AC263" i="1"/>
  <c r="AD263" i="1" s="1"/>
  <c r="V263" i="1"/>
  <c r="Z263" i="1" s="1"/>
  <c r="AB263" i="1"/>
  <c r="Q263" i="1"/>
  <c r="O263" i="1" s="1"/>
  <c r="R263" i="1" s="1"/>
  <c r="L263" i="1" s="1"/>
  <c r="M263" i="1" s="1"/>
  <c r="AC354" i="1"/>
  <c r="AD354" i="1" s="1"/>
  <c r="V354" i="1"/>
  <c r="Z354" i="1" s="1"/>
  <c r="AB354" i="1"/>
  <c r="Q354" i="1"/>
  <c r="O354" i="1" s="1"/>
  <c r="R354" i="1" s="1"/>
  <c r="L354" i="1" s="1"/>
  <c r="M354" i="1" s="1"/>
  <c r="AC190" i="1"/>
  <c r="AB190" i="1"/>
  <c r="V190" i="1"/>
  <c r="Z190" i="1" s="1"/>
  <c r="Q190" i="1"/>
  <c r="O190" i="1" s="1"/>
  <c r="R190" i="1" s="1"/>
  <c r="L190" i="1" s="1"/>
  <c r="M190" i="1" s="1"/>
  <c r="V195" i="1"/>
  <c r="Z195" i="1" s="1"/>
  <c r="AC195" i="1"/>
  <c r="AD195" i="1" s="1"/>
  <c r="Q195" i="1"/>
  <c r="O195" i="1" s="1"/>
  <c r="R195" i="1" s="1"/>
  <c r="L195" i="1" s="1"/>
  <c r="M195" i="1" s="1"/>
  <c r="AB195" i="1"/>
  <c r="AC173" i="1"/>
  <c r="V173" i="1"/>
  <c r="Z173" i="1" s="1"/>
  <c r="Q173" i="1"/>
  <c r="O173" i="1" s="1"/>
  <c r="R173" i="1" s="1"/>
  <c r="L173" i="1" s="1"/>
  <c r="M173" i="1" s="1"/>
  <c r="AB173" i="1"/>
  <c r="AD329" i="1"/>
  <c r="AC285" i="1"/>
  <c r="AD285" i="1" s="1"/>
  <c r="AB285" i="1"/>
  <c r="V285" i="1"/>
  <c r="Z285" i="1" s="1"/>
  <c r="Q285" i="1"/>
  <c r="O285" i="1" s="1"/>
  <c r="R285" i="1" s="1"/>
  <c r="L285" i="1" s="1"/>
  <c r="M285" i="1" s="1"/>
  <c r="AC45" i="1"/>
  <c r="Q45" i="1"/>
  <c r="O45" i="1" s="1"/>
  <c r="R45" i="1" s="1"/>
  <c r="L45" i="1" s="1"/>
  <c r="M45" i="1" s="1"/>
  <c r="V45" i="1"/>
  <c r="Z45" i="1" s="1"/>
  <c r="AB45" i="1"/>
  <c r="AC95" i="1"/>
  <c r="AD95" i="1" s="1"/>
  <c r="V95" i="1"/>
  <c r="Z95" i="1" s="1"/>
  <c r="AB95" i="1"/>
  <c r="Q95" i="1"/>
  <c r="O95" i="1" s="1"/>
  <c r="R95" i="1" s="1"/>
  <c r="L95" i="1" s="1"/>
  <c r="M95" i="1" s="1"/>
  <c r="AD316" i="1"/>
  <c r="AC219" i="1"/>
  <c r="V219" i="1"/>
  <c r="Z219" i="1" s="1"/>
  <c r="Q219" i="1"/>
  <c r="O219" i="1" s="1"/>
  <c r="R219" i="1" s="1"/>
  <c r="L219" i="1" s="1"/>
  <c r="M219" i="1" s="1"/>
  <c r="AB219" i="1"/>
  <c r="AC217" i="1"/>
  <c r="V217" i="1"/>
  <c r="Z217" i="1" s="1"/>
  <c r="Q217" i="1"/>
  <c r="O217" i="1" s="1"/>
  <c r="R217" i="1" s="1"/>
  <c r="L217" i="1" s="1"/>
  <c r="M217" i="1" s="1"/>
  <c r="AB217" i="1"/>
  <c r="AC231" i="1"/>
  <c r="V231" i="1"/>
  <c r="Z231" i="1" s="1"/>
  <c r="AB231" i="1"/>
  <c r="Q231" i="1"/>
  <c r="O231" i="1" s="1"/>
  <c r="R231" i="1" s="1"/>
  <c r="L231" i="1" s="1"/>
  <c r="M231" i="1" s="1"/>
  <c r="AC356" i="1"/>
  <c r="V356" i="1"/>
  <c r="Z356" i="1" s="1"/>
  <c r="Q356" i="1"/>
  <c r="O356" i="1" s="1"/>
  <c r="R356" i="1" s="1"/>
  <c r="L356" i="1" s="1"/>
  <c r="M356" i="1" s="1"/>
  <c r="AB356" i="1"/>
  <c r="V327" i="1"/>
  <c r="Z327" i="1" s="1"/>
  <c r="Q327" i="1"/>
  <c r="O327" i="1" s="1"/>
  <c r="R327" i="1" s="1"/>
  <c r="L327" i="1" s="1"/>
  <c r="M327" i="1" s="1"/>
  <c r="AC327" i="1"/>
  <c r="AB327" i="1"/>
  <c r="AD232" i="1"/>
  <c r="V118" i="1"/>
  <c r="Z118" i="1" s="1"/>
  <c r="AC118" i="1"/>
  <c r="AB118" i="1"/>
  <c r="Q118" i="1"/>
  <c r="O118" i="1" s="1"/>
  <c r="R118" i="1" s="1"/>
  <c r="L118" i="1" s="1"/>
  <c r="M118" i="1" s="1"/>
  <c r="AC108" i="1"/>
  <c r="AB108" i="1"/>
  <c r="V108" i="1"/>
  <c r="Z108" i="1" s="1"/>
  <c r="Q108" i="1"/>
  <c r="O108" i="1" s="1"/>
  <c r="R108" i="1" s="1"/>
  <c r="L108" i="1" s="1"/>
  <c r="M108" i="1" s="1"/>
  <c r="AC221" i="1"/>
  <c r="V221" i="1"/>
  <c r="Z221" i="1" s="1"/>
  <c r="AB221" i="1"/>
  <c r="Q221" i="1"/>
  <c r="O221" i="1" s="1"/>
  <c r="R221" i="1" s="1"/>
  <c r="L221" i="1" s="1"/>
  <c r="M221" i="1" s="1"/>
  <c r="AD22" i="1"/>
  <c r="AC34" i="1"/>
  <c r="AD34" i="1" s="1"/>
  <c r="V34" i="1"/>
  <c r="Z34" i="1" s="1"/>
  <c r="AB34" i="1"/>
  <c r="Q34" i="1"/>
  <c r="O34" i="1" s="1"/>
  <c r="R34" i="1" s="1"/>
  <c r="L34" i="1" s="1"/>
  <c r="M34" i="1" s="1"/>
  <c r="AC153" i="1"/>
  <c r="V153" i="1"/>
  <c r="Z153" i="1" s="1"/>
  <c r="Q153" i="1"/>
  <c r="O153" i="1" s="1"/>
  <c r="R153" i="1" s="1"/>
  <c r="L153" i="1" s="1"/>
  <c r="M153" i="1" s="1"/>
  <c r="AB153" i="1"/>
  <c r="AD172" i="1"/>
  <c r="AD300" i="1"/>
  <c r="AD363" i="1"/>
  <c r="AD105" i="1"/>
  <c r="AD353" i="1"/>
  <c r="AD31" i="1"/>
  <c r="AD94" i="1"/>
  <c r="AC201" i="1"/>
  <c r="AB201" i="1"/>
  <c r="V201" i="1"/>
  <c r="Z201" i="1" s="1"/>
  <c r="Q201" i="1"/>
  <c r="O201" i="1" s="1"/>
  <c r="R201" i="1" s="1"/>
  <c r="L201" i="1" s="1"/>
  <c r="M201" i="1" s="1"/>
  <c r="AD40" i="1"/>
  <c r="V135" i="1"/>
  <c r="Z135" i="1" s="1"/>
  <c r="AC135" i="1"/>
  <c r="Q135" i="1"/>
  <c r="O135" i="1" s="1"/>
  <c r="R135" i="1" s="1"/>
  <c r="L135" i="1" s="1"/>
  <c r="M135" i="1" s="1"/>
  <c r="AB135" i="1"/>
  <c r="AD212" i="1"/>
  <c r="AC375" i="1"/>
  <c r="V375" i="1"/>
  <c r="Z375" i="1" s="1"/>
  <c r="Q375" i="1"/>
  <c r="O375" i="1" s="1"/>
  <c r="R375" i="1" s="1"/>
  <c r="L375" i="1" s="1"/>
  <c r="M375" i="1" s="1"/>
  <c r="AB375" i="1"/>
  <c r="AC17" i="1"/>
  <c r="Q17" i="1"/>
  <c r="O17" i="1" s="1"/>
  <c r="R17" i="1" s="1"/>
  <c r="L17" i="1" s="1"/>
  <c r="M17" i="1" s="1"/>
  <c r="V17" i="1"/>
  <c r="Z17" i="1" s="1"/>
  <c r="AB17" i="1"/>
  <c r="AD156" i="1"/>
  <c r="AC100" i="1"/>
  <c r="AB100" i="1"/>
  <c r="V100" i="1"/>
  <c r="Z100" i="1" s="1"/>
  <c r="Q100" i="1"/>
  <c r="O100" i="1" s="1"/>
  <c r="R100" i="1" s="1"/>
  <c r="L100" i="1" s="1"/>
  <c r="M100" i="1" s="1"/>
  <c r="AD240" i="1"/>
  <c r="AC379" i="1"/>
  <c r="AD379" i="1" s="1"/>
  <c r="V379" i="1"/>
  <c r="Z379" i="1" s="1"/>
  <c r="Q379" i="1"/>
  <c r="O379" i="1" s="1"/>
  <c r="R379" i="1" s="1"/>
  <c r="L379" i="1" s="1"/>
  <c r="M379" i="1" s="1"/>
  <c r="AB379" i="1"/>
  <c r="AC104" i="1"/>
  <c r="AB104" i="1"/>
  <c r="V104" i="1"/>
  <c r="Z104" i="1" s="1"/>
  <c r="Q104" i="1"/>
  <c r="O104" i="1" s="1"/>
  <c r="R104" i="1" s="1"/>
  <c r="L104" i="1" s="1"/>
  <c r="M104" i="1" s="1"/>
  <c r="V303" i="1"/>
  <c r="Z303" i="1" s="1"/>
  <c r="AC303" i="1"/>
  <c r="AD303" i="1" s="1"/>
  <c r="Q303" i="1"/>
  <c r="O303" i="1" s="1"/>
  <c r="R303" i="1" s="1"/>
  <c r="L303" i="1" s="1"/>
  <c r="M303" i="1" s="1"/>
  <c r="AB303" i="1"/>
  <c r="AC26" i="1"/>
  <c r="V26" i="1"/>
  <c r="Z26" i="1" s="1"/>
  <c r="AB26" i="1"/>
  <c r="Q26" i="1"/>
  <c r="O26" i="1" s="1"/>
  <c r="R26" i="1" s="1"/>
  <c r="L26" i="1" s="1"/>
  <c r="M26" i="1" s="1"/>
  <c r="AC175" i="1"/>
  <c r="AD175" i="1" s="1"/>
  <c r="V175" i="1"/>
  <c r="Z175" i="1" s="1"/>
  <c r="Q175" i="1"/>
  <c r="O175" i="1" s="1"/>
  <c r="R175" i="1" s="1"/>
  <c r="L175" i="1" s="1"/>
  <c r="M175" i="1" s="1"/>
  <c r="AB175" i="1"/>
  <c r="AD222" i="1"/>
  <c r="AC200" i="1"/>
  <c r="V200" i="1"/>
  <c r="Z200" i="1" s="1"/>
  <c r="Q200" i="1"/>
  <c r="O200" i="1" s="1"/>
  <c r="R200" i="1" s="1"/>
  <c r="L200" i="1" s="1"/>
  <c r="M200" i="1" s="1"/>
  <c r="AB200" i="1"/>
  <c r="AC83" i="1"/>
  <c r="AD83" i="1" s="1"/>
  <c r="V83" i="1"/>
  <c r="Z83" i="1" s="1"/>
  <c r="AB83" i="1"/>
  <c r="Q83" i="1"/>
  <c r="O83" i="1" s="1"/>
  <c r="R83" i="1" s="1"/>
  <c r="L83" i="1" s="1"/>
  <c r="M83" i="1" s="1"/>
  <c r="AD339" i="1"/>
  <c r="AC387" i="1"/>
  <c r="AB387" i="1"/>
  <c r="V387" i="1"/>
  <c r="Z387" i="1" s="1"/>
  <c r="Q387" i="1"/>
  <c r="O387" i="1" s="1"/>
  <c r="R387" i="1" s="1"/>
  <c r="L387" i="1" s="1"/>
  <c r="M387" i="1" s="1"/>
  <c r="AD367" i="1"/>
  <c r="AC29" i="1"/>
  <c r="Q29" i="1"/>
  <c r="O29" i="1" s="1"/>
  <c r="R29" i="1" s="1"/>
  <c r="L29" i="1" s="1"/>
  <c r="M29" i="1" s="1"/>
  <c r="V29" i="1"/>
  <c r="Z29" i="1" s="1"/>
  <c r="AB29" i="1"/>
  <c r="AC57" i="1"/>
  <c r="V57" i="1"/>
  <c r="Z57" i="1" s="1"/>
  <c r="Q57" i="1"/>
  <c r="O57" i="1" s="1"/>
  <c r="R57" i="1" s="1"/>
  <c r="L57" i="1" s="1"/>
  <c r="M57" i="1" s="1"/>
  <c r="AB57" i="1"/>
  <c r="AD206" i="1"/>
  <c r="V143" i="1"/>
  <c r="Z143" i="1" s="1"/>
  <c r="AC143" i="1"/>
  <c r="AB143" i="1"/>
  <c r="Q143" i="1"/>
  <c r="O143" i="1" s="1"/>
  <c r="R143" i="1" s="1"/>
  <c r="L143" i="1" s="1"/>
  <c r="M143" i="1" s="1"/>
  <c r="AC132" i="1"/>
  <c r="AD132" i="1" s="1"/>
  <c r="V132" i="1"/>
  <c r="Z132" i="1" s="1"/>
  <c r="Q132" i="1"/>
  <c r="O132" i="1" s="1"/>
  <c r="R132" i="1" s="1"/>
  <c r="L132" i="1" s="1"/>
  <c r="M132" i="1" s="1"/>
  <c r="AB132" i="1"/>
  <c r="V293" i="1"/>
  <c r="Z293" i="1" s="1"/>
  <c r="AB293" i="1"/>
  <c r="AC293" i="1"/>
  <c r="Q293" i="1"/>
  <c r="O293" i="1" s="1"/>
  <c r="R293" i="1" s="1"/>
  <c r="L293" i="1" s="1"/>
  <c r="M293" i="1" s="1"/>
  <c r="AD185" i="1"/>
  <c r="AC125" i="1"/>
  <c r="AD125" i="1" s="1"/>
  <c r="V125" i="1"/>
  <c r="Z125" i="1" s="1"/>
  <c r="AB125" i="1"/>
  <c r="Q125" i="1"/>
  <c r="O125" i="1" s="1"/>
  <c r="R125" i="1" s="1"/>
  <c r="L125" i="1" s="1"/>
  <c r="M125" i="1" s="1"/>
  <c r="V68" i="1"/>
  <c r="Z68" i="1" s="1"/>
  <c r="AC68" i="1"/>
  <c r="AB68" i="1"/>
  <c r="Q68" i="1"/>
  <c r="O68" i="1" s="1"/>
  <c r="R68" i="1" s="1"/>
  <c r="L68" i="1" s="1"/>
  <c r="M68" i="1" s="1"/>
  <c r="AD142" i="1"/>
  <c r="AD347" i="1"/>
  <c r="AD282" i="1"/>
  <c r="V249" i="1"/>
  <c r="Z249" i="1" s="1"/>
  <c r="AC249" i="1"/>
  <c r="Q249" i="1"/>
  <c r="O249" i="1" s="1"/>
  <c r="R249" i="1" s="1"/>
  <c r="L249" i="1" s="1"/>
  <c r="M249" i="1" s="1"/>
  <c r="AB249" i="1"/>
  <c r="V317" i="1"/>
  <c r="Z317" i="1" s="1"/>
  <c r="AB317" i="1"/>
  <c r="AC317" i="1"/>
  <c r="AD317" i="1" s="1"/>
  <c r="Q317" i="1"/>
  <c r="O317" i="1" s="1"/>
  <c r="R317" i="1" s="1"/>
  <c r="L317" i="1" s="1"/>
  <c r="M317" i="1" s="1"/>
  <c r="AC33" i="1"/>
  <c r="Q33" i="1"/>
  <c r="O33" i="1" s="1"/>
  <c r="R33" i="1" s="1"/>
  <c r="L33" i="1" s="1"/>
  <c r="M33" i="1" s="1"/>
  <c r="V33" i="1"/>
  <c r="Z33" i="1" s="1"/>
  <c r="AB33" i="1"/>
  <c r="AD24" i="1"/>
  <c r="V238" i="1"/>
  <c r="Z238" i="1" s="1"/>
  <c r="AC238" i="1"/>
  <c r="AD238" i="1" s="1"/>
  <c r="AB238" i="1"/>
  <c r="Q238" i="1"/>
  <c r="O238" i="1" s="1"/>
  <c r="R238" i="1" s="1"/>
  <c r="L238" i="1" s="1"/>
  <c r="M238" i="1" s="1"/>
  <c r="V365" i="1"/>
  <c r="Z365" i="1" s="1"/>
  <c r="AC365" i="1"/>
  <c r="AB365" i="1"/>
  <c r="Q365" i="1"/>
  <c r="O365" i="1" s="1"/>
  <c r="R365" i="1" s="1"/>
  <c r="L365" i="1" s="1"/>
  <c r="M365" i="1" s="1"/>
  <c r="V323" i="1"/>
  <c r="Z323" i="1" s="1"/>
  <c r="AC323" i="1"/>
  <c r="AD323" i="1" s="1"/>
  <c r="Q323" i="1"/>
  <c r="O323" i="1" s="1"/>
  <c r="R323" i="1" s="1"/>
  <c r="L323" i="1" s="1"/>
  <c r="M323" i="1" s="1"/>
  <c r="AB323" i="1"/>
  <c r="AC341" i="1"/>
  <c r="V341" i="1"/>
  <c r="Z341" i="1" s="1"/>
  <c r="Q341" i="1"/>
  <c r="O341" i="1" s="1"/>
  <c r="R341" i="1" s="1"/>
  <c r="L341" i="1" s="1"/>
  <c r="M341" i="1" s="1"/>
  <c r="AB341" i="1"/>
  <c r="AD48" i="1"/>
  <c r="AD52" i="1"/>
  <c r="AD51" i="1"/>
  <c r="V93" i="1"/>
  <c r="Z93" i="1" s="1"/>
  <c r="AC93" i="1"/>
  <c r="AB93" i="1"/>
  <c r="Q93" i="1"/>
  <c r="O93" i="1" s="1"/>
  <c r="R93" i="1" s="1"/>
  <c r="L93" i="1" s="1"/>
  <c r="M93" i="1" s="1"/>
  <c r="AC136" i="1"/>
  <c r="V136" i="1"/>
  <c r="Z136" i="1" s="1"/>
  <c r="AB136" i="1"/>
  <c r="Q136" i="1"/>
  <c r="O136" i="1" s="1"/>
  <c r="R136" i="1" s="1"/>
  <c r="L136" i="1" s="1"/>
  <c r="M136" i="1" s="1"/>
  <c r="V337" i="1"/>
  <c r="Z337" i="1" s="1"/>
  <c r="AC337" i="1"/>
  <c r="AB337" i="1"/>
  <c r="Q337" i="1"/>
  <c r="O337" i="1" s="1"/>
  <c r="R337" i="1" s="1"/>
  <c r="L337" i="1" s="1"/>
  <c r="M337" i="1" s="1"/>
  <c r="AC121" i="1"/>
  <c r="V121" i="1"/>
  <c r="Z121" i="1" s="1"/>
  <c r="AB121" i="1"/>
  <c r="Q121" i="1"/>
  <c r="O121" i="1" s="1"/>
  <c r="R121" i="1" s="1"/>
  <c r="L121" i="1" s="1"/>
  <c r="M121" i="1" s="1"/>
  <c r="AC269" i="1"/>
  <c r="AB269" i="1"/>
  <c r="V269" i="1"/>
  <c r="Z269" i="1" s="1"/>
  <c r="Q269" i="1"/>
  <c r="O269" i="1" s="1"/>
  <c r="R269" i="1" s="1"/>
  <c r="L269" i="1" s="1"/>
  <c r="M269" i="1" s="1"/>
  <c r="AC360" i="1"/>
  <c r="V360" i="1"/>
  <c r="Z360" i="1" s="1"/>
  <c r="AB360" i="1"/>
  <c r="Q360" i="1"/>
  <c r="O360" i="1" s="1"/>
  <c r="R360" i="1" s="1"/>
  <c r="L360" i="1" s="1"/>
  <c r="M360" i="1" s="1"/>
  <c r="V311" i="1"/>
  <c r="Z311" i="1" s="1"/>
  <c r="AC311" i="1"/>
  <c r="Q311" i="1"/>
  <c r="O311" i="1" s="1"/>
  <c r="R311" i="1" s="1"/>
  <c r="L311" i="1" s="1"/>
  <c r="M311" i="1" s="1"/>
  <c r="AB311" i="1"/>
  <c r="AC91" i="1"/>
  <c r="AD91" i="1" s="1"/>
  <c r="V91" i="1"/>
  <c r="Z91" i="1" s="1"/>
  <c r="Q91" i="1"/>
  <c r="O91" i="1" s="1"/>
  <c r="R91" i="1" s="1"/>
  <c r="L91" i="1" s="1"/>
  <c r="M91" i="1" s="1"/>
  <c r="AB91" i="1"/>
  <c r="AC287" i="1"/>
  <c r="V287" i="1"/>
  <c r="Z287" i="1" s="1"/>
  <c r="Q287" i="1"/>
  <c r="O287" i="1" s="1"/>
  <c r="R287" i="1" s="1"/>
  <c r="L287" i="1" s="1"/>
  <c r="M287" i="1" s="1"/>
  <c r="AB287" i="1"/>
  <c r="AC350" i="1"/>
  <c r="V350" i="1"/>
  <c r="Z350" i="1" s="1"/>
  <c r="AB350" i="1"/>
  <c r="Q350" i="1"/>
  <c r="O350" i="1" s="1"/>
  <c r="R350" i="1" s="1"/>
  <c r="L350" i="1" s="1"/>
  <c r="M350" i="1" s="1"/>
  <c r="V305" i="1"/>
  <c r="Z305" i="1" s="1"/>
  <c r="AB305" i="1"/>
  <c r="AC305" i="1"/>
  <c r="Q305" i="1"/>
  <c r="O305" i="1" s="1"/>
  <c r="R305" i="1" s="1"/>
  <c r="L305" i="1" s="1"/>
  <c r="M305" i="1" s="1"/>
  <c r="AC111" i="1"/>
  <c r="V111" i="1"/>
  <c r="Z111" i="1" s="1"/>
  <c r="AB111" i="1"/>
  <c r="Q111" i="1"/>
  <c r="O111" i="1" s="1"/>
  <c r="R111" i="1" s="1"/>
  <c r="L111" i="1" s="1"/>
  <c r="M111" i="1" s="1"/>
  <c r="AD292" i="1"/>
  <c r="V358" i="1"/>
  <c r="Z358" i="1" s="1"/>
  <c r="AC358" i="1"/>
  <c r="AB358" i="1"/>
  <c r="Q358" i="1"/>
  <c r="O358" i="1" s="1"/>
  <c r="R358" i="1" s="1"/>
  <c r="L358" i="1" s="1"/>
  <c r="M358" i="1" s="1"/>
  <c r="AC192" i="1"/>
  <c r="AD192" i="1" s="1"/>
  <c r="V192" i="1"/>
  <c r="Z192" i="1" s="1"/>
  <c r="AB192" i="1"/>
  <c r="Q192" i="1"/>
  <c r="O192" i="1" s="1"/>
  <c r="R192" i="1" s="1"/>
  <c r="L192" i="1" s="1"/>
  <c r="M192" i="1" s="1"/>
  <c r="V171" i="1"/>
  <c r="Z171" i="1" s="1"/>
  <c r="AC171" i="1"/>
  <c r="AB171" i="1"/>
  <c r="Q171" i="1"/>
  <c r="O171" i="1" s="1"/>
  <c r="R171" i="1" s="1"/>
  <c r="L171" i="1" s="1"/>
  <c r="M171" i="1" s="1"/>
  <c r="AC21" i="1"/>
  <c r="AD21" i="1" s="1"/>
  <c r="Q21" i="1"/>
  <c r="O21" i="1" s="1"/>
  <c r="R21" i="1" s="1"/>
  <c r="L21" i="1" s="1"/>
  <c r="M21" i="1" s="1"/>
  <c r="V21" i="1"/>
  <c r="Z21" i="1" s="1"/>
  <c r="AB21" i="1"/>
  <c r="AC80" i="1"/>
  <c r="AB80" i="1"/>
  <c r="V80" i="1"/>
  <c r="Z80" i="1" s="1"/>
  <c r="Q80" i="1"/>
  <c r="O80" i="1" s="1"/>
  <c r="R80" i="1" s="1"/>
  <c r="L80" i="1" s="1"/>
  <c r="M80" i="1" s="1"/>
  <c r="AD62" i="1"/>
  <c r="V315" i="1"/>
  <c r="Z315" i="1" s="1"/>
  <c r="AC315" i="1"/>
  <c r="Q315" i="1"/>
  <c r="O315" i="1" s="1"/>
  <c r="R315" i="1" s="1"/>
  <c r="L315" i="1" s="1"/>
  <c r="M315" i="1" s="1"/>
  <c r="AB315" i="1"/>
  <c r="AD106" i="1"/>
  <c r="V324" i="1"/>
  <c r="Z324" i="1" s="1"/>
  <c r="AC324" i="1"/>
  <c r="AB324" i="1"/>
  <c r="Q324" i="1"/>
  <c r="O324" i="1" s="1"/>
  <c r="R324" i="1" s="1"/>
  <c r="L324" i="1" s="1"/>
  <c r="M324" i="1" s="1"/>
  <c r="AD54" i="1"/>
  <c r="AD144" i="1"/>
  <c r="AC103" i="1"/>
  <c r="V103" i="1"/>
  <c r="Z103" i="1" s="1"/>
  <c r="Q103" i="1"/>
  <c r="O103" i="1" s="1"/>
  <c r="R103" i="1" s="1"/>
  <c r="L103" i="1" s="1"/>
  <c r="M103" i="1" s="1"/>
  <c r="AB103" i="1"/>
  <c r="AC145" i="1"/>
  <c r="AD145" i="1" s="1"/>
  <c r="V145" i="1"/>
  <c r="Z145" i="1" s="1"/>
  <c r="AB145" i="1"/>
  <c r="Q145" i="1"/>
  <c r="O145" i="1" s="1"/>
  <c r="R145" i="1" s="1"/>
  <c r="L145" i="1" s="1"/>
  <c r="M145" i="1" s="1"/>
  <c r="V250" i="1"/>
  <c r="Z250" i="1" s="1"/>
  <c r="AC250" i="1"/>
  <c r="Q250" i="1"/>
  <c r="O250" i="1" s="1"/>
  <c r="R250" i="1" s="1"/>
  <c r="L250" i="1" s="1"/>
  <c r="M250" i="1" s="1"/>
  <c r="AB250" i="1"/>
  <c r="V331" i="1"/>
  <c r="Z331" i="1" s="1"/>
  <c r="AC331" i="1"/>
  <c r="AD331" i="1" s="1"/>
  <c r="Q331" i="1"/>
  <c r="O331" i="1" s="1"/>
  <c r="R331" i="1" s="1"/>
  <c r="L331" i="1" s="1"/>
  <c r="M331" i="1" s="1"/>
  <c r="AB331" i="1"/>
  <c r="AC328" i="1"/>
  <c r="V328" i="1"/>
  <c r="Z328" i="1" s="1"/>
  <c r="AB328" i="1"/>
  <c r="Q328" i="1"/>
  <c r="O328" i="1" s="1"/>
  <c r="R328" i="1" s="1"/>
  <c r="L328" i="1" s="1"/>
  <c r="M328" i="1" s="1"/>
  <c r="AD38" i="1"/>
  <c r="V184" i="1"/>
  <c r="Z184" i="1" s="1"/>
  <c r="AB184" i="1"/>
  <c r="AC184" i="1"/>
  <c r="AD184" i="1" s="1"/>
  <c r="Q184" i="1"/>
  <c r="O184" i="1" s="1"/>
  <c r="R184" i="1" s="1"/>
  <c r="L184" i="1" s="1"/>
  <c r="M184" i="1" s="1"/>
  <c r="V131" i="1"/>
  <c r="Z131" i="1" s="1"/>
  <c r="AC131" i="1"/>
  <c r="Q131" i="1"/>
  <c r="O131" i="1" s="1"/>
  <c r="R131" i="1" s="1"/>
  <c r="L131" i="1" s="1"/>
  <c r="M131" i="1" s="1"/>
  <c r="AB131" i="1"/>
  <c r="AD180" i="1"/>
  <c r="V77" i="1"/>
  <c r="Z77" i="1" s="1"/>
  <c r="AC77" i="1"/>
  <c r="AB77" i="1"/>
  <c r="Q77" i="1"/>
  <c r="O77" i="1" s="1"/>
  <c r="R77" i="1" s="1"/>
  <c r="L77" i="1" s="1"/>
  <c r="M77" i="1" s="1"/>
  <c r="AD257" i="1"/>
  <c r="AD288" i="1"/>
  <c r="AD236" i="1"/>
  <c r="AC25" i="1"/>
  <c r="Q25" i="1"/>
  <c r="O25" i="1" s="1"/>
  <c r="R25" i="1" s="1"/>
  <c r="L25" i="1" s="1"/>
  <c r="M25" i="1" s="1"/>
  <c r="V25" i="1"/>
  <c r="Z25" i="1" s="1"/>
  <c r="AB25" i="1"/>
  <c r="V234" i="1"/>
  <c r="Z234" i="1" s="1"/>
  <c r="AC234" i="1"/>
  <c r="Q234" i="1"/>
  <c r="O234" i="1" s="1"/>
  <c r="R234" i="1" s="1"/>
  <c r="L234" i="1" s="1"/>
  <c r="M234" i="1" s="1"/>
  <c r="AB234" i="1"/>
  <c r="Q41" i="1"/>
  <c r="O41" i="1" s="1"/>
  <c r="R41" i="1" s="1"/>
  <c r="L41" i="1" s="1"/>
  <c r="M41" i="1" s="1"/>
  <c r="AC41" i="1"/>
  <c r="V41" i="1"/>
  <c r="Z41" i="1" s="1"/>
  <c r="AB41" i="1"/>
  <c r="V299" i="1"/>
  <c r="Z299" i="1" s="1"/>
  <c r="AC299" i="1"/>
  <c r="Q299" i="1"/>
  <c r="O299" i="1" s="1"/>
  <c r="R299" i="1" s="1"/>
  <c r="L299" i="1" s="1"/>
  <c r="M299" i="1" s="1"/>
  <c r="AB299" i="1"/>
  <c r="AC237" i="1"/>
  <c r="V237" i="1"/>
  <c r="Z237" i="1" s="1"/>
  <c r="Q237" i="1"/>
  <c r="O237" i="1" s="1"/>
  <c r="R237" i="1" s="1"/>
  <c r="L237" i="1" s="1"/>
  <c r="M237" i="1" s="1"/>
  <c r="AB237" i="1"/>
  <c r="AD351" i="1"/>
  <c r="AD101" i="1"/>
  <c r="AC161" i="1"/>
  <c r="V161" i="1"/>
  <c r="Z161" i="1" s="1"/>
  <c r="AB161" i="1"/>
  <c r="Q161" i="1"/>
  <c r="O161" i="1" s="1"/>
  <c r="R161" i="1" s="1"/>
  <c r="L161" i="1" s="1"/>
  <c r="M161" i="1" s="1"/>
  <c r="AD28" i="1"/>
  <c r="AD253" i="1"/>
  <c r="AD375" i="1" l="1"/>
  <c r="AD25" i="1"/>
  <c r="AD237" i="1"/>
  <c r="AD171" i="1"/>
  <c r="AD358" i="1"/>
  <c r="AD305" i="1"/>
  <c r="AD365" i="1"/>
  <c r="AD68" i="1"/>
  <c r="AD293" i="1"/>
  <c r="AD387" i="1"/>
  <c r="AD255" i="1"/>
  <c r="AD313" i="1"/>
  <c r="AD73" i="1"/>
  <c r="AD77" i="1"/>
  <c r="AD269" i="1"/>
  <c r="AD41" i="1"/>
  <c r="AD315" i="1"/>
  <c r="AD85" i="1"/>
  <c r="AD92" i="1"/>
  <c r="AD345" i="1"/>
  <c r="AD79" i="1"/>
  <c r="AD46" i="1"/>
  <c r="AD63" i="1"/>
  <c r="AD373" i="1"/>
  <c r="AD87" i="1"/>
  <c r="AD116" i="1"/>
  <c r="AD189" i="1"/>
  <c r="AD75" i="1"/>
  <c r="AD245" i="1"/>
  <c r="AD327" i="1"/>
  <c r="AD362" i="1"/>
  <c r="AD261" i="1"/>
  <c r="AD96" i="1"/>
  <c r="AD136" i="1"/>
  <c r="AD201" i="1"/>
  <c r="AD108" i="1"/>
  <c r="AD199" i="1"/>
  <c r="AD307" i="1"/>
  <c r="AD299" i="1"/>
  <c r="AD234" i="1"/>
  <c r="AD131" i="1"/>
  <c r="AD57" i="1"/>
  <c r="AD231" i="1"/>
  <c r="AD219" i="1"/>
  <c r="AD338" i="1"/>
  <c r="AD193" i="1"/>
  <c r="AD297" i="1"/>
  <c r="AD289" i="1"/>
  <c r="AD107" i="1"/>
  <c r="AD342" i="1"/>
  <c r="AD205" i="1"/>
  <c r="AD271" i="1"/>
  <c r="AD273" i="1"/>
  <c r="AD147" i="1"/>
  <c r="AD277" i="1"/>
  <c r="AD161" i="1"/>
  <c r="AD324" i="1"/>
  <c r="AD121" i="1"/>
  <c r="AD377" i="1"/>
  <c r="AD42" i="1"/>
  <c r="AD346" i="1"/>
  <c r="AD99" i="1"/>
  <c r="AD157" i="1"/>
  <c r="AD115" i="1"/>
  <c r="AD177" i="1"/>
  <c r="AD64" i="1"/>
  <c r="AD149" i="1"/>
  <c r="AD328" i="1"/>
  <c r="AD103" i="1"/>
  <c r="AD80" i="1"/>
  <c r="AD311" i="1"/>
  <c r="AD337" i="1"/>
  <c r="AD93" i="1"/>
  <c r="AD341" i="1"/>
  <c r="AD249" i="1"/>
  <c r="AD143" i="1"/>
  <c r="AD200" i="1"/>
  <c r="AD153" i="1"/>
  <c r="AD118" i="1"/>
  <c r="AD173" i="1"/>
  <c r="AD190" i="1"/>
  <c r="AD169" i="1"/>
  <c r="AD61" i="1"/>
  <c r="AD296" i="1"/>
  <c r="AD159" i="1"/>
  <c r="AD265" i="1"/>
  <c r="AD295" i="1"/>
  <c r="AD371" i="1"/>
  <c r="AD335" i="1"/>
  <c r="AD84" i="1"/>
  <c r="AD291" i="1"/>
  <c r="AD89" i="1"/>
  <c r="AD279" i="1"/>
  <c r="AD17" i="1"/>
  <c r="AD287" i="1"/>
  <c r="AD33" i="1"/>
  <c r="AD26" i="1"/>
  <c r="AD104" i="1"/>
  <c r="AD221" i="1"/>
  <c r="AD209" i="1"/>
  <c r="AD191" i="1"/>
  <c r="AD241" i="1"/>
  <c r="AD198" i="1"/>
  <c r="AD139" i="1"/>
  <c r="AD76" i="1"/>
  <c r="AD111" i="1"/>
  <c r="AD350" i="1"/>
  <c r="AD360" i="1"/>
  <c r="AD194" i="1"/>
  <c r="AD250" i="1"/>
  <c r="AD135" i="1"/>
  <c r="AD45" i="1"/>
  <c r="AD29" i="1"/>
  <c r="AD100" i="1"/>
  <c r="AD356" i="1"/>
  <c r="AD217" i="1"/>
  <c r="AD59" i="1"/>
  <c r="AD301" i="1"/>
  <c r="AD130" i="1"/>
  <c r="AD67" i="1"/>
  <c r="AD243" i="1"/>
  <c r="AD196" i="1"/>
  <c r="AD88" i="1"/>
</calcChain>
</file>

<file path=xl/sharedStrings.xml><?xml version="1.0" encoding="utf-8"?>
<sst xmlns="http://schemas.openxmlformats.org/spreadsheetml/2006/main" count="4837" uniqueCount="1109">
  <si>
    <t>File opened</t>
  </si>
  <si>
    <t>2022-12-05 12:24:55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</si>
  <si>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</si>
  <si>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</si>
  <si>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</si>
  <si>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</si>
  <si>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</si>
  <si>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</si>
  <si>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</si>
  <si>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</si>
  <si>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</si>
  <si>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</si>
  <si>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</si>
  <si>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</si>
  <si>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</si>
  <si>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Dec  5 08:39</t>
  </si>
  <si>
    <t>H2O rangematch</t>
  </si>
  <si>
    <t>Mon Dec  5 08:45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</si>
  <si>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</si>
  <si>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</si>
  <si>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</si>
  <si>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</si>
  <si>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</si>
  <si>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</si>
  <si>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</si>
  <si>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</si>
  <si>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</si>
  <si>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12:24:55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</si>
  <si>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</si>
  <si>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</si>
  <si>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</si>
  <si>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</si>
  <si>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</si>
  <si>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</si>
  <si>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</si>
  <si>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</si>
  <si>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</si>
  <si>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</si>
  <si>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</si>
  <si>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</si>
  <si>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</si>
  <si>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</si>
  <si>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</si>
  <si>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</si>
  <si>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</si>
  <si>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</si>
  <si>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</si>
  <si>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</si>
  <si>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</si>
  <si>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</si>
  <si>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</si>
  <si>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</si>
  <si>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</si>
  <si>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</si>
  <si>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</si>
  <si>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</si>
  <si>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</si>
  <si>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</si>
  <si>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</si>
  <si>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</si>
  <si>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</si>
  <si>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</si>
  <si>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</si>
  <si>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</si>
  <si>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</si>
  <si>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</si>
  <si>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</si>
  <si>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</si>
  <si>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</si>
  <si>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</si>
  <si>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</si>
  <si>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</si>
  <si>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</si>
  <si>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</si>
  <si>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</si>
  <si>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</si>
  <si>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</si>
  <si>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</si>
  <si>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</si>
  <si>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</si>
  <si>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4.27379 79.8192 392.482 637.715 896.239 1109.76 1301.63 1452.07</t>
  </si>
  <si>
    <t>Fs_true</t>
  </si>
  <si>
    <t>0.372569 98.6982 402.597 600.933 801.929 1005.39 1200.85 1401.36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</si>
  <si>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</si>
  <si>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</si>
  <si>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</si>
  <si>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</si>
  <si>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</si>
  <si>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</si>
  <si>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</si>
  <si>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</si>
  <si>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</si>
  <si>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</si>
  <si>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</si>
  <si>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</si>
  <si>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</si>
  <si>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</si>
  <si>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</si>
  <si>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</si>
  <si>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</si>
  <si>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</si>
  <si>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</si>
  <si>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</si>
  <si>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</si>
  <si>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</si>
  <si>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</si>
  <si>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</si>
  <si>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</si>
  <si>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</si>
  <si>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</si>
  <si>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</si>
  <si>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</si>
  <si>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</si>
  <si>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</si>
  <si>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</si>
  <si>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</si>
  <si>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</si>
  <si>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</si>
  <si>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</si>
  <si>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</si>
  <si>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</si>
  <si>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</si>
  <si>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</si>
  <si>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</si>
  <si>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</si>
  <si>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</si>
  <si>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</si>
  <si>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</si>
  <si>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</si>
  <si>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</si>
  <si>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</si>
  <si>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</si>
  <si>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</si>
  <si>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</si>
  <si>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</si>
  <si>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</si>
  <si>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</si>
  <si>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</si>
  <si>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</si>
  <si>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</si>
  <si>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</si>
  <si>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</si>
  <si>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</si>
  <si>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</si>
  <si>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</si>
  <si>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</si>
  <si>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</si>
  <si>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</si>
  <si>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</si>
  <si>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</si>
  <si>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</si>
  <si>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</si>
  <si>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</si>
  <si>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</si>
  <si>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</si>
  <si>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</si>
  <si>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</si>
  <si>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</si>
  <si>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</si>
  <si>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</si>
  <si>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</si>
  <si>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</si>
  <si>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</si>
  <si>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</si>
  <si>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</si>
  <si>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</si>
  <si>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</si>
  <si>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</si>
  <si>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</si>
  <si>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</si>
  <si>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</si>
  <si>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</si>
  <si>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</si>
  <si>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</si>
  <si>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</si>
  <si>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</si>
  <si>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</si>
  <si>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</si>
  <si>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</si>
  <si>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</si>
  <si>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</si>
  <si>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</si>
  <si>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</si>
  <si>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</si>
  <si>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</si>
  <si>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</si>
  <si>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</si>
  <si>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</si>
  <si>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</si>
  <si>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</si>
  <si>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</si>
  <si>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</si>
  <si>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</si>
  <si>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</si>
  <si>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</si>
  <si>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</si>
  <si>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</si>
  <si>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</si>
  <si>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</si>
  <si>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</si>
  <si>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</si>
  <si>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</si>
  <si>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</si>
  <si>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</si>
  <si>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</si>
  <si>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</si>
  <si>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</si>
  <si>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</si>
  <si>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</si>
  <si>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</si>
  <si>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</si>
  <si>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</si>
  <si>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</si>
  <si>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</si>
  <si>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</si>
  <si>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</si>
  <si>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</si>
  <si>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</si>
  <si>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</si>
  <si>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</si>
  <si>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</si>
  <si>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</si>
  <si>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</si>
  <si>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</si>
  <si>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</si>
  <si>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</si>
  <si>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</si>
  <si>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</si>
  <si>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</si>
  <si>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</si>
  <si>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</si>
  <si>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</si>
  <si>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</si>
  <si>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</si>
  <si>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</si>
  <si>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</si>
  <si>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</si>
  <si>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</si>
  <si>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</si>
  <si>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</si>
  <si>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</si>
  <si>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</si>
  <si>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</si>
  <si>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</si>
  <si>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</si>
  <si>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</si>
  <si>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</si>
  <si>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</si>
  <si>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</si>
  <si>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</si>
  <si>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</si>
  <si>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</si>
  <si>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</si>
  <si>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</si>
  <si>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</si>
  <si>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</si>
  <si>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</si>
  <si>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</si>
  <si>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</si>
  <si>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</si>
  <si>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</si>
  <si>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</si>
  <si>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</si>
  <si>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</si>
  <si>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</si>
  <si>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</si>
  <si>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</si>
  <si>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</si>
  <si>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</si>
  <si>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</si>
  <si>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</si>
  <si>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</si>
  <si>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</si>
  <si>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</si>
  <si>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</si>
  <si>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</si>
  <si>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</si>
  <si>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</si>
  <si>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</si>
  <si>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</si>
  <si>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</si>
  <si>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</si>
  <si>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</si>
  <si>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</si>
  <si>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</si>
  <si>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</si>
  <si>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</si>
  <si>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</si>
  <si>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</si>
  <si>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</si>
  <si>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</si>
  <si>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</si>
  <si>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</si>
  <si>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</si>
  <si>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</si>
  <si>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</si>
  <si>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</si>
  <si>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</si>
  <si>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</si>
  <si>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</si>
  <si>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</si>
  <si>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</si>
  <si>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</si>
  <si>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</si>
  <si>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</si>
  <si>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</si>
  <si>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</si>
  <si>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</si>
  <si>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</si>
  <si>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</si>
  <si>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</si>
  <si>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</si>
  <si>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</si>
  <si>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</si>
  <si>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</si>
  <si>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</si>
  <si>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</si>
  <si>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</si>
  <si>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</si>
  <si>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</si>
  <si>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</si>
  <si>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</si>
  <si>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</si>
  <si>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</si>
  <si>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</si>
  <si>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</si>
  <si>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</si>
  <si>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</si>
  <si>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</si>
  <si>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</si>
  <si>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</si>
  <si>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</si>
  <si>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</si>
  <si>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</si>
  <si>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</si>
  <si>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</si>
  <si>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</si>
  <si>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</si>
  <si>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</si>
  <si>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</si>
  <si>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</si>
  <si>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</si>
  <si>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</si>
  <si>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</si>
  <si>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</si>
  <si>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</si>
  <si>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</si>
  <si>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</si>
  <si>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</si>
  <si>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</si>
  <si>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</si>
  <si>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</si>
  <si>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</si>
  <si>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20221205 12:29:13</t>
  </si>
  <si>
    <t>12:29:13</t>
  </si>
  <si>
    <t>0: Broadleaf</t>
  </si>
  <si>
    <t>11:54:39</t>
  </si>
  <si>
    <t>1/2</t>
  </si>
  <si>
    <t>00000000</t>
  </si>
  <si>
    <t>iiiiiiii</t>
  </si>
  <si>
    <t>off</t>
  </si>
  <si>
    <t>20221205 12:29:17</t>
  </si>
  <si>
    <t>12:29:17</t>
  </si>
  <si>
    <t>20221205 12:29:21</t>
  </si>
  <si>
    <t>12:29:21</t>
  </si>
  <si>
    <t>20221205 12:29:25</t>
  </si>
  <si>
    <t>12:29:25</t>
  </si>
  <si>
    <t>20221205 12:29:29</t>
  </si>
  <si>
    <t>12:29:29</t>
  </si>
  <si>
    <t>20221205 12:29:33</t>
  </si>
  <si>
    <t>12:29:33</t>
  </si>
  <si>
    <t>20221205 12:29:37</t>
  </si>
  <si>
    <t>12:29:37</t>
  </si>
  <si>
    <t>20221205 12:29:41</t>
  </si>
  <si>
    <t>12:29:41</t>
  </si>
  <si>
    <t>20221205 12:29:45</t>
  </si>
  <si>
    <t>12:29:45</t>
  </si>
  <si>
    <t>20221205 12:29:49</t>
  </si>
  <si>
    <t>12:29:49</t>
  </si>
  <si>
    <t>20221205 12:29:53</t>
  </si>
  <si>
    <t>12:29:53</t>
  </si>
  <si>
    <t>20221205 12:29:57</t>
  </si>
  <si>
    <t>12:29:57</t>
  </si>
  <si>
    <t>20221205 12:30:01</t>
  </si>
  <si>
    <t>12:30:01</t>
  </si>
  <si>
    <t>20221205 12:30:05</t>
  </si>
  <si>
    <t>12:30:05</t>
  </si>
  <si>
    <t>20221205 12:30:09</t>
  </si>
  <si>
    <t>12:30:09</t>
  </si>
  <si>
    <t>20221205 12:30:13</t>
  </si>
  <si>
    <t>12:30:13</t>
  </si>
  <si>
    <t>20221205 12:30:17</t>
  </si>
  <si>
    <t>12:30:17</t>
  </si>
  <si>
    <t>20221205 12:30:21</t>
  </si>
  <si>
    <t>12:30:21</t>
  </si>
  <si>
    <t>0/2</t>
  </si>
  <si>
    <t>20221205 12:30:25</t>
  </si>
  <si>
    <t>12:30:25</t>
  </si>
  <si>
    <t>20221205 12:30:29</t>
  </si>
  <si>
    <t>12:30:29</t>
  </si>
  <si>
    <t>20221205 12:30:33</t>
  </si>
  <si>
    <t>12:30:33</t>
  </si>
  <si>
    <t>20221205 12:30:37</t>
  </si>
  <si>
    <t>12:30:37</t>
  </si>
  <si>
    <t>20221205 12:30:41</t>
  </si>
  <si>
    <t>12:30:41</t>
  </si>
  <si>
    <t>20221205 12:30:45</t>
  </si>
  <si>
    <t>12:30:45</t>
  </si>
  <si>
    <t>20221205 12:30:49</t>
  </si>
  <si>
    <t>12:30:49</t>
  </si>
  <si>
    <t>20221205 12:30:53</t>
  </si>
  <si>
    <t>12:30:53</t>
  </si>
  <si>
    <t>20221205 12:30:57</t>
  </si>
  <si>
    <t>12:30:57</t>
  </si>
  <si>
    <t>20221205 12:31:01</t>
  </si>
  <si>
    <t>12:31:01</t>
  </si>
  <si>
    <t>20221205 12:31:05</t>
  </si>
  <si>
    <t>12:31:05</t>
  </si>
  <si>
    <t>20221205 12:31:09</t>
  </si>
  <si>
    <t>12:31:09</t>
  </si>
  <si>
    <t>20221205 12:31:13</t>
  </si>
  <si>
    <t>12:31:13</t>
  </si>
  <si>
    <t>20221205 12:31:17</t>
  </si>
  <si>
    <t>12:31:17</t>
  </si>
  <si>
    <t>20221205 12:31:21</t>
  </si>
  <si>
    <t>12:31:21</t>
  </si>
  <si>
    <t>20221205 12:31:25</t>
  </si>
  <si>
    <t>12:31:25</t>
  </si>
  <si>
    <t>20221205 12:31:29</t>
  </si>
  <si>
    <t>12:31:29</t>
  </si>
  <si>
    <t>20221205 12:31:33</t>
  </si>
  <si>
    <t>12:31:33</t>
  </si>
  <si>
    <t>20221205 12:31:37</t>
  </si>
  <si>
    <t>12:31:37</t>
  </si>
  <si>
    <t>20221205 12:31:41</t>
  </si>
  <si>
    <t>12:31:41</t>
  </si>
  <si>
    <t>20221205 12:31:44</t>
  </si>
  <si>
    <t>12:31:44</t>
  </si>
  <si>
    <t>20221205 12:31:49</t>
  </si>
  <si>
    <t>12:31:49</t>
  </si>
  <si>
    <t>20221205 12:31:52</t>
  </si>
  <si>
    <t>12:31:52</t>
  </si>
  <si>
    <t>20221205 12:31:56</t>
  </si>
  <si>
    <t>12:31:56</t>
  </si>
  <si>
    <t>20221205 12:32:00</t>
  </si>
  <si>
    <t>12:32:00</t>
  </si>
  <si>
    <t>20221205 12:32:04</t>
  </si>
  <si>
    <t>12:32:04</t>
  </si>
  <si>
    <t>20221205 12:32:08</t>
  </si>
  <si>
    <t>12:32:08</t>
  </si>
  <si>
    <t>20221205 12:32:12</t>
  </si>
  <si>
    <t>12:32:12</t>
  </si>
  <si>
    <t>20221205 12:32:16</t>
  </si>
  <si>
    <t>12:32:16</t>
  </si>
  <si>
    <t>20221205 12:32:20</t>
  </si>
  <si>
    <t>12:32:20</t>
  </si>
  <si>
    <t>20221205 12:32:24</t>
  </si>
  <si>
    <t>12:32:24</t>
  </si>
  <si>
    <t>20221205 12:32:28</t>
  </si>
  <si>
    <t>12:32:28</t>
  </si>
  <si>
    <t>20221205 12:32:32</t>
  </si>
  <si>
    <t>12:32:32</t>
  </si>
  <si>
    <t>20221205 12:32:36</t>
  </si>
  <si>
    <t>12:32:36</t>
  </si>
  <si>
    <t>20221205 12:32:40</t>
  </si>
  <si>
    <t>12:32:40</t>
  </si>
  <si>
    <t>20221205 12:32:44</t>
  </si>
  <si>
    <t>12:32:44</t>
  </si>
  <si>
    <t>20221205 12:32:48</t>
  </si>
  <si>
    <t>12:32:48</t>
  </si>
  <si>
    <t>20221205 12:32:52</t>
  </si>
  <si>
    <t>12:32:52</t>
  </si>
  <si>
    <t>20221205 12:32:56</t>
  </si>
  <si>
    <t>12:32:56</t>
  </si>
  <si>
    <t>20221205 12:33:00</t>
  </si>
  <si>
    <t>12:33:00</t>
  </si>
  <si>
    <t>20221205 12:33:04</t>
  </si>
  <si>
    <t>12:33:04</t>
  </si>
  <si>
    <t>20221205 12:33:08</t>
  </si>
  <si>
    <t>12:33:08</t>
  </si>
  <si>
    <t>20221205 12:33:12</t>
  </si>
  <si>
    <t>12:33:12</t>
  </si>
  <si>
    <t>20221205 12:33:16</t>
  </si>
  <si>
    <t>12:33:16</t>
  </si>
  <si>
    <t>20221205 12:33:20</t>
  </si>
  <si>
    <t>12:33:20</t>
  </si>
  <si>
    <t>20221205 12:33:24</t>
  </si>
  <si>
    <t>12:33:24</t>
  </si>
  <si>
    <t>20221205 12:33:28</t>
  </si>
  <si>
    <t>12:33:28</t>
  </si>
  <si>
    <t>20221205 12:33:32</t>
  </si>
  <si>
    <t>12:33:32</t>
  </si>
  <si>
    <t>20221205 12:33:36</t>
  </si>
  <si>
    <t>12:33:36</t>
  </si>
  <si>
    <t>20221205 12:33:40</t>
  </si>
  <si>
    <t>12:33:40</t>
  </si>
  <si>
    <t>20221205 12:33:44</t>
  </si>
  <si>
    <t>12:33:44</t>
  </si>
  <si>
    <t>20221205 12:33:48</t>
  </si>
  <si>
    <t>12:33:48</t>
  </si>
  <si>
    <t>20221205 12:33:52</t>
  </si>
  <si>
    <t>12:33:52</t>
  </si>
  <si>
    <t>20221205 12:33:56</t>
  </si>
  <si>
    <t>12:33:56</t>
  </si>
  <si>
    <t>20221205 12:34:00</t>
  </si>
  <si>
    <t>12:34:00</t>
  </si>
  <si>
    <t>20221205 12:34:04</t>
  </si>
  <si>
    <t>12:34:04</t>
  </si>
  <si>
    <t>20221205 12:34:08</t>
  </si>
  <si>
    <t>12:34:08</t>
  </si>
  <si>
    <t>20221205 12:34:12</t>
  </si>
  <si>
    <t>12:34:12</t>
  </si>
  <si>
    <t>20221205 12:34:16</t>
  </si>
  <si>
    <t>12:34:16</t>
  </si>
  <si>
    <t>20221205 12:34:20</t>
  </si>
  <si>
    <t>12:34:20</t>
  </si>
  <si>
    <t>20221205 12:34:24</t>
  </si>
  <si>
    <t>12:34:24</t>
  </si>
  <si>
    <t>20221205 12:34:28</t>
  </si>
  <si>
    <t>12:34:28</t>
  </si>
  <si>
    <t>20221205 12:34:32</t>
  </si>
  <si>
    <t>12:34:32</t>
  </si>
  <si>
    <t>20221205 12:34:36</t>
  </si>
  <si>
    <t>12:34:36</t>
  </si>
  <si>
    <t>20221205 12:34:40</t>
  </si>
  <si>
    <t>12:34:40</t>
  </si>
  <si>
    <t>20221205 12:34:44</t>
  </si>
  <si>
    <t>12:34:44</t>
  </si>
  <si>
    <t>20221205 12:34:48</t>
  </si>
  <si>
    <t>12:34:48</t>
  </si>
  <si>
    <t>20221205 12:34:52</t>
  </si>
  <si>
    <t>12:34:52</t>
  </si>
  <si>
    <t>20221205 12:34:56</t>
  </si>
  <si>
    <t>12:34:56</t>
  </si>
  <si>
    <t>20221205 12:35:00</t>
  </si>
  <si>
    <t>12:35:00</t>
  </si>
  <si>
    <t>20221205 12:35:04</t>
  </si>
  <si>
    <t>12:35:04</t>
  </si>
  <si>
    <t>20221205 12:35:08</t>
  </si>
  <si>
    <t>12:35:08</t>
  </si>
  <si>
    <t>20221205 12:35:12</t>
  </si>
  <si>
    <t>12:35:12</t>
  </si>
  <si>
    <t>20221205 12:35:16</t>
  </si>
  <si>
    <t>12:35:16</t>
  </si>
  <si>
    <t>20221205 12:35:20</t>
  </si>
  <si>
    <t>12:35:20</t>
  </si>
  <si>
    <t>20221205 12:35:24</t>
  </si>
  <si>
    <t>12:35:24</t>
  </si>
  <si>
    <t>20221205 12:35:28</t>
  </si>
  <si>
    <t>12:35:28</t>
  </si>
  <si>
    <t>20221205 12:35:32</t>
  </si>
  <si>
    <t>12:35:32</t>
  </si>
  <si>
    <t>20221205 12:35:36</t>
  </si>
  <si>
    <t>12:35:36</t>
  </si>
  <si>
    <t>20221205 12:35:40</t>
  </si>
  <si>
    <t>12:35:40</t>
  </si>
  <si>
    <t>20221205 12:35:44</t>
  </si>
  <si>
    <t>12:35:44</t>
  </si>
  <si>
    <t>20221205 12:35:48</t>
  </si>
  <si>
    <t>12:35:48</t>
  </si>
  <si>
    <t>20221205 12:35:52</t>
  </si>
  <si>
    <t>12:35:52</t>
  </si>
  <si>
    <t>20221205 12:35:56</t>
  </si>
  <si>
    <t>12:35:56</t>
  </si>
  <si>
    <t>20221205 12:36:00</t>
  </si>
  <si>
    <t>12:36:00</t>
  </si>
  <si>
    <t>20221205 12:36:04</t>
  </si>
  <si>
    <t>12:36:04</t>
  </si>
  <si>
    <t>20221205 12:36:08</t>
  </si>
  <si>
    <t>12:36:08</t>
  </si>
  <si>
    <t>20221205 12:36:12</t>
  </si>
  <si>
    <t>12:36:12</t>
  </si>
  <si>
    <t>20221205 12:36:16</t>
  </si>
  <si>
    <t>12:36:16</t>
  </si>
  <si>
    <t>20221205 12:36:20</t>
  </si>
  <si>
    <t>12:36:20</t>
  </si>
  <si>
    <t>20221205 12:36:24</t>
  </si>
  <si>
    <t>12:36:24</t>
  </si>
  <si>
    <t>20221205 12:36:28</t>
  </si>
  <si>
    <t>12:36:28</t>
  </si>
  <si>
    <t>20221205 12:36:32</t>
  </si>
  <si>
    <t>12:36:32</t>
  </si>
  <si>
    <t>20221205 12:36:36</t>
  </si>
  <si>
    <t>12:36:36</t>
  </si>
  <si>
    <t>20221205 12:36:40</t>
  </si>
  <si>
    <t>12:36:40</t>
  </si>
  <si>
    <t>20221205 12:36:44</t>
  </si>
  <si>
    <t>12:36:44</t>
  </si>
  <si>
    <t>20221205 12:36:48</t>
  </si>
  <si>
    <t>12:36:48</t>
  </si>
  <si>
    <t>20221205 12:36:52</t>
  </si>
  <si>
    <t>12:36:52</t>
  </si>
  <si>
    <t>20221205 12:36:56</t>
  </si>
  <si>
    <t>12:36:56</t>
  </si>
  <si>
    <t>20221205 12:37:00</t>
  </si>
  <si>
    <t>12:37:00</t>
  </si>
  <si>
    <t>20221205 12:37:04</t>
  </si>
  <si>
    <t>12:37:04</t>
  </si>
  <si>
    <t>20221205 12:37:08</t>
  </si>
  <si>
    <t>12:37:08</t>
  </si>
  <si>
    <t>20221205 12:37:12</t>
  </si>
  <si>
    <t>12:37:12</t>
  </si>
  <si>
    <t>20221205 12:37:16</t>
  </si>
  <si>
    <t>12:37:16</t>
  </si>
  <si>
    <t>20221205 12:37:20</t>
  </si>
  <si>
    <t>12:37:20</t>
  </si>
  <si>
    <t>20221205 12:37:24</t>
  </si>
  <si>
    <t>12:37:24</t>
  </si>
  <si>
    <t>20221205 12:37:28</t>
  </si>
  <si>
    <t>12:37:28</t>
  </si>
  <si>
    <t>20221205 12:37:32</t>
  </si>
  <si>
    <t>12:37:32</t>
  </si>
  <si>
    <t>20221205 12:37:36</t>
  </si>
  <si>
    <t>12:37:36</t>
  </si>
  <si>
    <t>20221205 12:37:40</t>
  </si>
  <si>
    <t>12:37:40</t>
  </si>
  <si>
    <t>20221205 12:37:44</t>
  </si>
  <si>
    <t>12:37:44</t>
  </si>
  <si>
    <t>20221205 12:37:48</t>
  </si>
  <si>
    <t>12:37:48</t>
  </si>
  <si>
    <t>20221205 12:37:52</t>
  </si>
  <si>
    <t>12:37:52</t>
  </si>
  <si>
    <t>20221205 12:37:56</t>
  </si>
  <si>
    <t>12:37:56</t>
  </si>
  <si>
    <t>20221205 12:38:00</t>
  </si>
  <si>
    <t>12:38:00</t>
  </si>
  <si>
    <t>20221205 12:38:04</t>
  </si>
  <si>
    <t>12:38:04</t>
  </si>
  <si>
    <t>20221205 12:38:08</t>
  </si>
  <si>
    <t>12:38:08</t>
  </si>
  <si>
    <t>20221205 12:38:12</t>
  </si>
  <si>
    <t>12:38:12</t>
  </si>
  <si>
    <t>20221205 12:38:16</t>
  </si>
  <si>
    <t>12:38:16</t>
  </si>
  <si>
    <t>20221205 12:38:20</t>
  </si>
  <si>
    <t>12:38:20</t>
  </si>
  <si>
    <t>20221205 12:38:24</t>
  </si>
  <si>
    <t>12:38:24</t>
  </si>
  <si>
    <t>20221205 12:38:28</t>
  </si>
  <si>
    <t>12:38:28</t>
  </si>
  <si>
    <t>20221205 12:38:32</t>
  </si>
  <si>
    <t>12:38:32</t>
  </si>
  <si>
    <t>20221205 12:38:36</t>
  </si>
  <si>
    <t>12:38:36</t>
  </si>
  <si>
    <t>20221205 12:38:40</t>
  </si>
  <si>
    <t>12:38:40</t>
  </si>
  <si>
    <t>20221205 12:38:44</t>
  </si>
  <si>
    <t>12:38:44</t>
  </si>
  <si>
    <t>20221205 12:38:48</t>
  </si>
  <si>
    <t>12:38:48</t>
  </si>
  <si>
    <t>20221205 12:38:52</t>
  </si>
  <si>
    <t>12:38:52</t>
  </si>
  <si>
    <t>20221205 12:38:56</t>
  </si>
  <si>
    <t>12:38:56</t>
  </si>
  <si>
    <t>20221205 12:39:00</t>
  </si>
  <si>
    <t>12:39:00</t>
  </si>
  <si>
    <t>20221205 12:39:04</t>
  </si>
  <si>
    <t>12:39:04</t>
  </si>
  <si>
    <t>2/2</t>
  </si>
  <si>
    <t>20221205 12:39:08</t>
  </si>
  <si>
    <t>12:39:08</t>
  </si>
  <si>
    <t>20221205 12:39:12</t>
  </si>
  <si>
    <t>12:39:12</t>
  </si>
  <si>
    <t>20221205 12:39:16</t>
  </si>
  <si>
    <t>12:39:16</t>
  </si>
  <si>
    <t>20221205 12:39:20</t>
  </si>
  <si>
    <t>12:39:20</t>
  </si>
  <si>
    <t>20221205 12:39:24</t>
  </si>
  <si>
    <t>12:39:24</t>
  </si>
  <si>
    <t>20221205 12:39:28</t>
  </si>
  <si>
    <t>12:39:28</t>
  </si>
  <si>
    <t>20221205 12:39:32</t>
  </si>
  <si>
    <t>12:39:32</t>
  </si>
  <si>
    <t>20221205 12:39:36</t>
  </si>
  <si>
    <t>12:39:36</t>
  </si>
  <si>
    <t>20221205 12:39:40</t>
  </si>
  <si>
    <t>12:39:40</t>
  </si>
  <si>
    <t>20221205 12:39:44</t>
  </si>
  <si>
    <t>12:39:44</t>
  </si>
  <si>
    <t>20221205 12:39:48</t>
  </si>
  <si>
    <t>12:39:48</t>
  </si>
  <si>
    <t>20221205 12:39:52</t>
  </si>
  <si>
    <t>12:39:52</t>
  </si>
  <si>
    <t>20221205 12:39:56</t>
  </si>
  <si>
    <t>12:39:56</t>
  </si>
  <si>
    <t>20221205 12:40:00</t>
  </si>
  <si>
    <t>12:40:00</t>
  </si>
  <si>
    <t>20221205 12:40:04</t>
  </si>
  <si>
    <t>12:40:04</t>
  </si>
  <si>
    <t>20221205 12:40:08</t>
  </si>
  <si>
    <t>12:40:08</t>
  </si>
  <si>
    <t>20221205 12:40:12</t>
  </si>
  <si>
    <t>12:40:12</t>
  </si>
  <si>
    <t>20221205 12:40:16</t>
  </si>
  <si>
    <t>12:40:16</t>
  </si>
  <si>
    <t>20221205 12:40:20</t>
  </si>
  <si>
    <t>12:40:20</t>
  </si>
  <si>
    <t>20221205 12:40:24</t>
  </si>
  <si>
    <t>12:40:24</t>
  </si>
  <si>
    <t>20221205 12:40:28</t>
  </si>
  <si>
    <t>12:40:28</t>
  </si>
  <si>
    <t>20221205 12:40:32</t>
  </si>
  <si>
    <t>12:40:32</t>
  </si>
  <si>
    <t>20221205 12:40:36</t>
  </si>
  <si>
    <t>12:40:36</t>
  </si>
  <si>
    <t>20221205 12:40:40</t>
  </si>
  <si>
    <t>12:40:40</t>
  </si>
  <si>
    <t>20221205 12:40:44</t>
  </si>
  <si>
    <t>12:40:44</t>
  </si>
  <si>
    <t>20221205 12:40:48</t>
  </si>
  <si>
    <t>12:40:48</t>
  </si>
  <si>
    <t>20221205 12:40:52</t>
  </si>
  <si>
    <t>12:40:52</t>
  </si>
  <si>
    <t>20221205 12:40:56</t>
  </si>
  <si>
    <t>12:40:56</t>
  </si>
  <si>
    <t>20221205 12:41:00</t>
  </si>
  <si>
    <t>12:41:00</t>
  </si>
  <si>
    <t>20221205 12:41:04</t>
  </si>
  <si>
    <t>12:41:04</t>
  </si>
  <si>
    <t>20221205 12:41:08</t>
  </si>
  <si>
    <t>12:41:08</t>
  </si>
  <si>
    <t>20221205 12:41:12</t>
  </si>
  <si>
    <t>12:41:12</t>
  </si>
  <si>
    <t>20221205 12:41:16</t>
  </si>
  <si>
    <t>12:41:16</t>
  </si>
  <si>
    <t>20221205 12:41:19</t>
  </si>
  <si>
    <t>12:41:19</t>
  </si>
  <si>
    <t>20221205 12:41:23</t>
  </si>
  <si>
    <t>12:41:23</t>
  </si>
  <si>
    <t>20221205 12:41:27</t>
  </si>
  <si>
    <t>12:41:27</t>
  </si>
  <si>
    <t>20221205 12:41:31</t>
  </si>
  <si>
    <t>12:41:31</t>
  </si>
  <si>
    <t>20221205 12:41:35</t>
  </si>
  <si>
    <t>12:41:35</t>
  </si>
  <si>
    <t>20221205 12:41:39</t>
  </si>
  <si>
    <t>12:41:39</t>
  </si>
  <si>
    <t>20221205 12:41:43</t>
  </si>
  <si>
    <t>12:41:43</t>
  </si>
  <si>
    <t>20221205 12:41:47</t>
  </si>
  <si>
    <t>12:41:47</t>
  </si>
  <si>
    <t>20221205 12:41:51</t>
  </si>
  <si>
    <t>12:41:51</t>
  </si>
  <si>
    <t>20221205 12:41:55</t>
  </si>
  <si>
    <t>12:41:55</t>
  </si>
  <si>
    <t>20221205 12:41:59</t>
  </si>
  <si>
    <t>12:41:59</t>
  </si>
  <si>
    <t>20221205 12:42:03</t>
  </si>
  <si>
    <t>12:42:03</t>
  </si>
  <si>
    <t>20221205 12:42:07</t>
  </si>
  <si>
    <t>12:42:07</t>
  </si>
  <si>
    <t>20221205 12:42:11</t>
  </si>
  <si>
    <t>12:42:11</t>
  </si>
  <si>
    <t>20221205 12:42:15</t>
  </si>
  <si>
    <t>12:42:15</t>
  </si>
  <si>
    <t>20221205 12:42:19</t>
  </si>
  <si>
    <t>12:42:19</t>
  </si>
  <si>
    <t>20221205 12:42:23</t>
  </si>
  <si>
    <t>12:42:23</t>
  </si>
  <si>
    <t>20221205 12:42:27</t>
  </si>
  <si>
    <t>12:42:27</t>
  </si>
  <si>
    <t>20221205 12:42:31</t>
  </si>
  <si>
    <t>12:42:31</t>
  </si>
  <si>
    <t>20221205 12:42:35</t>
  </si>
  <si>
    <t>12:42:35</t>
  </si>
  <si>
    <t>20221205 12:42:39</t>
  </si>
  <si>
    <t>12:42:39</t>
  </si>
  <si>
    <t>20221205 12:42:43</t>
  </si>
  <si>
    <t>12:42:43</t>
  </si>
  <si>
    <t>20221205 12:42:47</t>
  </si>
  <si>
    <t>12:42:47</t>
  </si>
  <si>
    <t>20221205 12:42:51</t>
  </si>
  <si>
    <t>12:42:51</t>
  </si>
  <si>
    <t>20221205 12:42:55</t>
  </si>
  <si>
    <t>12:42:55</t>
  </si>
  <si>
    <t>20221205 12:42:59</t>
  </si>
  <si>
    <t>12:42:59</t>
  </si>
  <si>
    <t>20221205 12:43:03</t>
  </si>
  <si>
    <t>12:43:03</t>
  </si>
  <si>
    <t>20221205 12:43:07</t>
  </si>
  <si>
    <t>12:43:07</t>
  </si>
  <si>
    <t>20221205 12:43:11</t>
  </si>
  <si>
    <t>12:43:11</t>
  </si>
  <si>
    <t>20221205 12:43:15</t>
  </si>
  <si>
    <t>12:43:15</t>
  </si>
  <si>
    <t>20221205 12:43:19</t>
  </si>
  <si>
    <t>12:43:19</t>
  </si>
  <si>
    <t>20221205 12:43:23</t>
  </si>
  <si>
    <t>12:43:23</t>
  </si>
  <si>
    <t>20221205 12:43:27</t>
  </si>
  <si>
    <t>12:43:27</t>
  </si>
  <si>
    <t>20221205 12:43:31</t>
  </si>
  <si>
    <t>12:43:31</t>
  </si>
  <si>
    <t>20221205 12:43:35</t>
  </si>
  <si>
    <t>12:43:35</t>
  </si>
  <si>
    <t>20221205 12:43:39</t>
  </si>
  <si>
    <t>12:43:39</t>
  </si>
  <si>
    <t>20221205 12:43:43</t>
  </si>
  <si>
    <t>12:43:43</t>
  </si>
  <si>
    <t>20221205 12:43:47</t>
  </si>
  <si>
    <t>12:43:47</t>
  </si>
  <si>
    <t>20221205 12:43:51</t>
  </si>
  <si>
    <t>12:43:51</t>
  </si>
  <si>
    <t>20221205 12:43:55</t>
  </si>
  <si>
    <t>12:43:55</t>
  </si>
  <si>
    <t>20221205 12:43:59</t>
  </si>
  <si>
    <t>12:43:59</t>
  </si>
  <si>
    <t>20221205 12:44:03</t>
  </si>
  <si>
    <t>12:44:03</t>
  </si>
  <si>
    <t>20221205 12:44:07</t>
  </si>
  <si>
    <t>12:44:07</t>
  </si>
  <si>
    <t>20221205 12:44:11</t>
  </si>
  <si>
    <t>12:44:11</t>
  </si>
  <si>
    <t>20221205 12:44:15</t>
  </si>
  <si>
    <t>12:44:15</t>
  </si>
  <si>
    <t>20221205 12:44:19</t>
  </si>
  <si>
    <t>12:44:19</t>
  </si>
  <si>
    <t>20221205 12:44:23</t>
  </si>
  <si>
    <t>12:44:23</t>
  </si>
  <si>
    <t>20221205 12:44:27</t>
  </si>
  <si>
    <t>12:44:27</t>
  </si>
  <si>
    <t>20221205 12:44:31</t>
  </si>
  <si>
    <t>12:44:31</t>
  </si>
  <si>
    <t>20221205 12:44:35</t>
  </si>
  <si>
    <t>12:44:35</t>
  </si>
  <si>
    <t>20221205 12:44:39</t>
  </si>
  <si>
    <t>12:44:39</t>
  </si>
  <si>
    <t>20221205 12:44:43</t>
  </si>
  <si>
    <t>12:44:43</t>
  </si>
  <si>
    <t>20221205 12:44:47</t>
  </si>
  <si>
    <t>12:44:47</t>
  </si>
  <si>
    <t>20221205 12:44:51</t>
  </si>
  <si>
    <t>12:44:51</t>
  </si>
  <si>
    <t>20221205 12:44:55</t>
  </si>
  <si>
    <t>12:44:55</t>
  </si>
  <si>
    <t>20221205 12:44:59</t>
  </si>
  <si>
    <t>12:44:59</t>
  </si>
  <si>
    <t>20221205 12:45:03</t>
  </si>
  <si>
    <t>12:45:03</t>
  </si>
  <si>
    <t>20221205 12:45:07</t>
  </si>
  <si>
    <t>12:45:07</t>
  </si>
  <si>
    <t>20221205 12:45:11</t>
  </si>
  <si>
    <t>12:45:11</t>
  </si>
  <si>
    <t>20221205 12:45:15</t>
  </si>
  <si>
    <t>12:45:15</t>
  </si>
  <si>
    <t>20221205 12:45:19</t>
  </si>
  <si>
    <t>12:45:19</t>
  </si>
  <si>
    <t>20221205 12:45:23</t>
  </si>
  <si>
    <t>12:45:23</t>
  </si>
  <si>
    <t>20221205 12:45:27</t>
  </si>
  <si>
    <t>12:45:27</t>
  </si>
  <si>
    <t>20221205 12:45:31</t>
  </si>
  <si>
    <t>12:45:31</t>
  </si>
  <si>
    <t>20221205 12:45:35</t>
  </si>
  <si>
    <t>12:45:35</t>
  </si>
  <si>
    <t>20221205 12:45:39</t>
  </si>
  <si>
    <t>12:45:39</t>
  </si>
  <si>
    <t>20221205 12:45:43</t>
  </si>
  <si>
    <t>12:45:43</t>
  </si>
  <si>
    <t>20221205 12:45:47</t>
  </si>
  <si>
    <t>12:45:47</t>
  </si>
  <si>
    <t>20221205 12:45:51</t>
  </si>
  <si>
    <t>12:45:51</t>
  </si>
  <si>
    <t>20221205 12:45:55</t>
  </si>
  <si>
    <t>12:45:55</t>
  </si>
  <si>
    <t>20221205 12:45:59</t>
  </si>
  <si>
    <t>12:45:59</t>
  </si>
  <si>
    <t>20221205 12:46:03</t>
  </si>
  <si>
    <t>12:46:03</t>
  </si>
  <si>
    <t>20221205 12:46:07</t>
  </si>
  <si>
    <t>12:46:07</t>
  </si>
  <si>
    <t>20221205 12:46:11</t>
  </si>
  <si>
    <t>12:46:11</t>
  </si>
  <si>
    <t>20221205 12:46:15</t>
  </si>
  <si>
    <t>12:46:15</t>
  </si>
  <si>
    <t>20221205 12:46:19</t>
  </si>
  <si>
    <t>12:46:19</t>
  </si>
  <si>
    <t>20221205 12:46:23</t>
  </si>
  <si>
    <t>12:46:23</t>
  </si>
  <si>
    <t>20221205 12:46:27</t>
  </si>
  <si>
    <t>12:46:27</t>
  </si>
  <si>
    <t>20221205 12:46:31</t>
  </si>
  <si>
    <t>12:46:31</t>
  </si>
  <si>
    <t>20221205 12:46:35</t>
  </si>
  <si>
    <t>12:46:35</t>
  </si>
  <si>
    <t>20221205 12:46:39</t>
  </si>
  <si>
    <t>12:46:39</t>
  </si>
  <si>
    <t>20221205 12:46:43</t>
  </si>
  <si>
    <t>12:46:43</t>
  </si>
  <si>
    <t>20221205 12:46:47</t>
  </si>
  <si>
    <t>12:46:47</t>
  </si>
  <si>
    <t>20221205 12:46:51</t>
  </si>
  <si>
    <t>12:46:51</t>
  </si>
  <si>
    <t>20221205 12:46:55</t>
  </si>
  <si>
    <t>12:46:55</t>
  </si>
  <si>
    <t>20221205 12:46:59</t>
  </si>
  <si>
    <t>12:46:59</t>
  </si>
  <si>
    <t>20221205 12:47:03</t>
  </si>
  <si>
    <t>12:47:03</t>
  </si>
  <si>
    <t>20221205 12:47:07</t>
  </si>
  <si>
    <t>12:47:07</t>
  </si>
  <si>
    <t>20221205 12:47:11</t>
  </si>
  <si>
    <t>12:47:11</t>
  </si>
  <si>
    <t>20221205 12:47:15</t>
  </si>
  <si>
    <t>12:47:15</t>
  </si>
  <si>
    <t>20221205 12:47:19</t>
  </si>
  <si>
    <t>12:47:19</t>
  </si>
  <si>
    <t>20221205 12:47:23</t>
  </si>
  <si>
    <t>12:47:23</t>
  </si>
  <si>
    <t>20221205 12:47:27</t>
  </si>
  <si>
    <t>12:47:27</t>
  </si>
  <si>
    <t>20221205 12:47:31</t>
  </si>
  <si>
    <t>12:47:31</t>
  </si>
  <si>
    <t>20221205 12:47:35</t>
  </si>
  <si>
    <t>12:47:35</t>
  </si>
  <si>
    <t>20221205 12:47:39</t>
  </si>
  <si>
    <t>12:47:39</t>
  </si>
  <si>
    <t>20221205 12:47:43</t>
  </si>
  <si>
    <t>12:47:43</t>
  </si>
  <si>
    <t>20221205 12:47:47</t>
  </si>
  <si>
    <t>12:47:47</t>
  </si>
  <si>
    <t>20221205 12:47:51</t>
  </si>
  <si>
    <t>12:47:51</t>
  </si>
  <si>
    <t>20221205 12:47:55</t>
  </si>
  <si>
    <t>12:47:55</t>
  </si>
  <si>
    <t>20221205 12:47:59</t>
  </si>
  <si>
    <t>12:47:59</t>
  </si>
  <si>
    <t>20221205 12:48:03</t>
  </si>
  <si>
    <t>12:48:03</t>
  </si>
  <si>
    <t>20221205 12:48:06</t>
  </si>
  <si>
    <t>12:48:06</t>
  </si>
  <si>
    <t>20221205 12:48:11</t>
  </si>
  <si>
    <t>12:48:11</t>
  </si>
  <si>
    <t>20221205 12:48:15</t>
  </si>
  <si>
    <t>12:48:15</t>
  </si>
  <si>
    <t>20221205 12:48:19</t>
  </si>
  <si>
    <t>12:48:19</t>
  </si>
  <si>
    <t>20221205 12:48:23</t>
  </si>
  <si>
    <t>12:48:23</t>
  </si>
  <si>
    <t>20221205 12:48:27</t>
  </si>
  <si>
    <t>12:48:27</t>
  </si>
  <si>
    <t>20221205 12:48:31</t>
  </si>
  <si>
    <t>12:48:31</t>
  </si>
  <si>
    <t>20221205 12:48:35</t>
  </si>
  <si>
    <t>12:48:35</t>
  </si>
  <si>
    <t>20221205 12:48:39</t>
  </si>
  <si>
    <t>12:48:39</t>
  </si>
  <si>
    <t>20221205 12:48:43</t>
  </si>
  <si>
    <t>12:48:43</t>
  </si>
  <si>
    <t>20221205 12:48:47</t>
  </si>
  <si>
    <t>12:48:47</t>
  </si>
  <si>
    <t>20221205 12:48:51</t>
  </si>
  <si>
    <t>12:48:51</t>
  </si>
  <si>
    <t>20221205 12:48:55</t>
  </si>
  <si>
    <t>12:48:55</t>
  </si>
  <si>
    <t>20221205 12:48:59</t>
  </si>
  <si>
    <t>12:48:59</t>
  </si>
  <si>
    <t>20221205 12:49:03</t>
  </si>
  <si>
    <t>12:49:03</t>
  </si>
  <si>
    <t>20221205 12:49:07</t>
  </si>
  <si>
    <t>12:49:07</t>
  </si>
  <si>
    <t>20221205 12:49:11</t>
  </si>
  <si>
    <t>12:49:11</t>
  </si>
  <si>
    <t>20221205 12:49:15</t>
  </si>
  <si>
    <t>12:49:15</t>
  </si>
  <si>
    <t>20221205 12:49:19</t>
  </si>
  <si>
    <t>12:49:19</t>
  </si>
  <si>
    <t>20221205 12:49:23</t>
  </si>
  <si>
    <t>12:49:23</t>
  </si>
  <si>
    <t>20221205 12:49:27</t>
  </si>
  <si>
    <t>12:49:27</t>
  </si>
  <si>
    <t>20221205 12:49:31</t>
  </si>
  <si>
    <t>12:49:31</t>
  </si>
  <si>
    <t>20221205 12:49:35</t>
  </si>
  <si>
    <t>12:49:35</t>
  </si>
  <si>
    <t>20221205 12:49:39</t>
  </si>
  <si>
    <t>12:49:39</t>
  </si>
  <si>
    <t>20221205 12:49:43</t>
  </si>
  <si>
    <t>12:49:43</t>
  </si>
  <si>
    <t>20221205 12:49:47</t>
  </si>
  <si>
    <t>12:49:47</t>
  </si>
  <si>
    <t>20221205 12:49:51</t>
  </si>
  <si>
    <t>12:49:51</t>
  </si>
  <si>
    <t>20221205 12:49:55</t>
  </si>
  <si>
    <t>12:49:55</t>
  </si>
  <si>
    <t>20221205 12:49:59</t>
  </si>
  <si>
    <t>12:49:59</t>
  </si>
  <si>
    <t>20221205 12:50:03</t>
  </si>
  <si>
    <t>12:50:03</t>
  </si>
  <si>
    <t>20221205 12:50:07</t>
  </si>
  <si>
    <t>12:50:07</t>
  </si>
  <si>
    <t>20221205 12:50:11</t>
  </si>
  <si>
    <t>12:50:11</t>
  </si>
  <si>
    <t>20221205 12:50:15</t>
  </si>
  <si>
    <t>12:50:15</t>
  </si>
  <si>
    <t>20221205 12:50:19</t>
  </si>
  <si>
    <t>12:50:19</t>
  </si>
  <si>
    <t>20221205 12:50:23</t>
  </si>
  <si>
    <t>12:50:23</t>
  </si>
  <si>
    <t>20221205 12:50:26</t>
  </si>
  <si>
    <t>12:50:26</t>
  </si>
  <si>
    <t>20221205 12:50:30</t>
  </si>
  <si>
    <t>12:50:30</t>
  </si>
  <si>
    <t>20221205 12:50:34</t>
  </si>
  <si>
    <t>12:50:34</t>
  </si>
  <si>
    <t>20221205 12:50:38</t>
  </si>
  <si>
    <t>12:50:38</t>
  </si>
  <si>
    <t>20221205 12:50:42</t>
  </si>
  <si>
    <t>12:50:42</t>
  </si>
  <si>
    <t>20221205 12:50:46</t>
  </si>
  <si>
    <t>12:50:46</t>
  </si>
  <si>
    <t>20221205 12:50:50</t>
  </si>
  <si>
    <t>12:50:50</t>
  </si>
  <si>
    <t>20221205 12:50:54</t>
  </si>
  <si>
    <t>12:50:54</t>
  </si>
  <si>
    <t>20221205 12:50:58</t>
  </si>
  <si>
    <t>12:50:58</t>
  </si>
  <si>
    <t>20221205 12:51:02</t>
  </si>
  <si>
    <t>12:51:02</t>
  </si>
  <si>
    <t>20221205 12:51:06</t>
  </si>
  <si>
    <t>12:51:06</t>
  </si>
  <si>
    <t>20221205 12:51:10</t>
  </si>
  <si>
    <t>12:51:10</t>
  </si>
  <si>
    <t>20221205 12:51:14</t>
  </si>
  <si>
    <t>12:51:14</t>
  </si>
  <si>
    <t>20221205 12:51:18</t>
  </si>
  <si>
    <t>12:51:18</t>
  </si>
  <si>
    <t>20221205 12:51:22</t>
  </si>
  <si>
    <t>12:51:22</t>
  </si>
  <si>
    <t>20221205 12:51:26</t>
  </si>
  <si>
    <t>12:51:26</t>
  </si>
  <si>
    <t>20221205 12:51:30</t>
  </si>
  <si>
    <t>12:51:30</t>
  </si>
  <si>
    <t>20221205 12:51:34</t>
  </si>
  <si>
    <t>12:51:34</t>
  </si>
  <si>
    <t>20221205 12:51:38</t>
  </si>
  <si>
    <t>12:51:38</t>
  </si>
  <si>
    <t>20221205 12:51:42</t>
  </si>
  <si>
    <t>12:51:42</t>
  </si>
  <si>
    <t>20221205 12:51:46</t>
  </si>
  <si>
    <t>12:51:46</t>
  </si>
  <si>
    <t>20221205 12:51:50</t>
  </si>
  <si>
    <t>12:51:50</t>
  </si>
  <si>
    <t>20221205 12:51:54</t>
  </si>
  <si>
    <t>12:51:54</t>
  </si>
  <si>
    <t>20221205 12:51:58</t>
  </si>
  <si>
    <t>12:51:58</t>
  </si>
  <si>
    <t>20221205 12:52:02</t>
  </si>
  <si>
    <t>12:52:02</t>
  </si>
  <si>
    <t>20221205 12:52:06</t>
  </si>
  <si>
    <t>12:52:06</t>
  </si>
  <si>
    <t>20221205 12:52:10</t>
  </si>
  <si>
    <t>12:52:10</t>
  </si>
  <si>
    <t>20221205 12:52:14</t>
  </si>
  <si>
    <t>12:52:14</t>
  </si>
  <si>
    <t>20221205 12:52:18</t>
  </si>
  <si>
    <t>12:52:18</t>
  </si>
  <si>
    <t>20221205 12:52:22</t>
  </si>
  <si>
    <t>12:52:22</t>
  </si>
  <si>
    <t>20221205 12:52:26</t>
  </si>
  <si>
    <t>12:52:26</t>
  </si>
  <si>
    <t>20221205 12:52:30</t>
  </si>
  <si>
    <t>12:52:30</t>
  </si>
  <si>
    <t>20221205 12:52:34</t>
  </si>
  <si>
    <t>12:52:34</t>
  </si>
  <si>
    <t>20221205 12:52:38</t>
  </si>
  <si>
    <t>12:52:38</t>
  </si>
  <si>
    <t>20221205 12:52:42</t>
  </si>
  <si>
    <t>12:52:42</t>
  </si>
  <si>
    <t>20221205 12:52:46</t>
  </si>
  <si>
    <t>12:52:46</t>
  </si>
  <si>
    <t>20221205 12:52:50</t>
  </si>
  <si>
    <t>12:52:50</t>
  </si>
  <si>
    <t>20221205 12:52:54</t>
  </si>
  <si>
    <t>12:52:54</t>
  </si>
  <si>
    <t>20221205 12:52:58</t>
  </si>
  <si>
    <t>12:52:58</t>
  </si>
  <si>
    <t>20221205 12:53:02</t>
  </si>
  <si>
    <t>12:53:02</t>
  </si>
  <si>
    <t>20221205 12:53:06</t>
  </si>
  <si>
    <t>12:53:06</t>
  </si>
  <si>
    <t>20221205 12:53:10</t>
  </si>
  <si>
    <t>12:53:10</t>
  </si>
  <si>
    <t>20221205 12:53:14</t>
  </si>
  <si>
    <t>12:53:14</t>
  </si>
  <si>
    <t>20221205 12:53:18</t>
  </si>
  <si>
    <t>12:53:18</t>
  </si>
  <si>
    <t>20221205 12:53:22</t>
  </si>
  <si>
    <t>12:53:22</t>
  </si>
  <si>
    <t>20221205 12:53:26</t>
  </si>
  <si>
    <t>12:53:26</t>
  </si>
  <si>
    <t>20221205 12:53:30</t>
  </si>
  <si>
    <t>12:53:30</t>
  </si>
  <si>
    <t>20221205 12:53:34</t>
  </si>
  <si>
    <t>12:53:34</t>
  </si>
  <si>
    <t>20221205 12:53:38</t>
  </si>
  <si>
    <t>12:53:38</t>
  </si>
  <si>
    <t>20221205 12:53:42</t>
  </si>
  <si>
    <t>12:53:42</t>
  </si>
  <si>
    <t>20221205 12:53:46</t>
  </si>
  <si>
    <t>12:53:46</t>
  </si>
  <si>
    <t>20221205 12:53:50</t>
  </si>
  <si>
    <t>12:53:50</t>
  </si>
  <si>
    <t>20221205 12:53:54</t>
  </si>
  <si>
    <t>12:53:54</t>
  </si>
  <si>
    <t>20221205 12:53:58</t>
  </si>
  <si>
    <t>12:53:58</t>
  </si>
  <si>
    <t>20221205 12:54:02</t>
  </si>
  <si>
    <t>12:54:02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</si>
</sst>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1670264953</v>
      </c>
      <c r="C16">
        <v>0</v>
      </c>
      <c r="D16" t="s">
        <v>353</v>
      </c>
      <c r="E16" t="s">
        <v>354</v>
      </c>
      <c r="F16">
        <v>4</v>
      </c>
      <c r="G16">
        <v>1670264950.5666671</v>
      </c>
      <c r="H16">
        <f t="shared" ref="H16:H79" si="0">(I16)/1000</f>
        <v>2.0101926376546219E-3</v>
      </c>
      <c r="I16">
        <f t="shared" ref="I16:I79" si="1">IF(BD16, AL16, AF16)</f>
        <v>2.010192637654622</v>
      </c>
      <c r="J16">
        <f t="shared" ref="J16:J79" si="2">IF(BD16, AG16, AE16)</f>
        <v>-3.0568914456229628</v>
      </c>
      <c r="K16">
        <f t="shared" ref="K16:K79" si="3">BF16 - IF(AS16&gt;1, J16*AZ16*100/(AU16*BT16), 0)</f>
        <v>11.238888888888891</v>
      </c>
      <c r="L16">
        <f t="shared" ref="L16:L79" si="4">((R16-H16/2)*K16-J16)/(R16+H16/2)</f>
        <v>56.615192831072385</v>
      </c>
      <c r="M16">
        <f t="shared" ref="M16:M79" si="5">L16*(BM16+BN16)/1000</f>
        <v>5.7202610753122229</v>
      </c>
      <c r="N16">
        <f t="shared" ref="N16:N79" si="6">(BF16 - IF(AS16&gt;1, J16*AZ16*100/(AU16*BT16), 0))*(BM16+BN16)/1000</f>
        <v>1.1355499367933954</v>
      </c>
      <c r="O16">
        <f t="shared" ref="O16:O79" si="7">2/((1/Q16-1/P16)+SIGN(Q16)*SQRT((1/Q16-1/P16)*(1/Q16-1/P16) + 4*BA16/((BA16+1)*(BA16+1))*(2*1/Q16*1/P16-1/P16*1/P16)))</f>
        <v>0.10683934110691254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3.6744653590218856</v>
      </c>
      <c r="Q16">
        <f t="shared" ref="Q16:Q79" si="9">H16*(1000-(1000*0.61365*EXP(17.502*U16/(240.97+U16))/(BM16+BN16)+BH16)/2)/(1000*0.61365*EXP(17.502*U16/(240.97+U16))/(BM16+BN16)-BH16)</f>
        <v>0.10514308727282591</v>
      </c>
      <c r="R16">
        <f t="shared" ref="R16:R79" si="10">1/((BA16+1)/(O16/1.6)+1/(P16/1.37)) + BA16/((BA16+1)/(O16/1.6) + BA16/(P16/1.37))</f>
        <v>6.586458786235394E-2</v>
      </c>
      <c r="S16">
        <f t="shared" ref="S16:S79" si="11">(AV16*AY16)</f>
        <v>226.11403253517364</v>
      </c>
      <c r="T16">
        <f t="shared" ref="T16:T79" si="12">(BO16+(S16+2*0.95*0.0000000567*(((BO16+$B$6)+273)^4-(BO16+273)^4)-44100*H16)/(1.84*29.3*P16+8*0.95*0.0000000567*(BO16+273)^3))</f>
        <v>34.014173785471129</v>
      </c>
      <c r="U16">
        <f t="shared" ref="U16:U79" si="13">($C$6*BP16+$D$6*BQ16+$E$6*T16)</f>
        <v>34.068211111111111</v>
      </c>
      <c r="V16">
        <f t="shared" ref="V16:V79" si="14">0.61365*EXP(17.502*U16/(240.97+U16))</f>
        <v>5.3633729650268247</v>
      </c>
      <c r="W16">
        <f t="shared" ref="W16:W79" si="15">(X16/Y16*100)</f>
        <v>68.209563292603619</v>
      </c>
      <c r="X16">
        <f t="shared" ref="X16:X79" si="16">BH16*(BM16+BN16)/1000</f>
        <v>3.5165584706984729</v>
      </c>
      <c r="Y16">
        <f t="shared" ref="Y16:Y79" si="17">0.61365*EXP(17.502*BO16/(240.97+BO16))</f>
        <v>5.1555211629390314</v>
      </c>
      <c r="Z16">
        <f t="shared" ref="Z16:Z79" si="18">(V16-BH16*(BM16+BN16)/1000)</f>
        <v>1.8468144943283518</v>
      </c>
      <c r="AA16">
        <f t="shared" ref="AA16:AA79" si="19">(-H16*44100)</f>
        <v>-88.649495320568818</v>
      </c>
      <c r="AB16">
        <f t="shared" ref="AB16:AB79" si="20">2*29.3*P16*0.92*(BO16-U16)</f>
        <v>-140.077138804009</v>
      </c>
      <c r="AC16">
        <f t="shared" ref="AC16:AC79" si="21">2*0.95*0.0000000567*(((BO16+$B$6)+273)^4-(U16+273)^4)</f>
        <v>-8.7920160875704791</v>
      </c>
      <c r="AD16">
        <f t="shared" ref="AD16:AD79" si="22">S16+AC16+AA16+AB16</f>
        <v>-11.404617676974681</v>
      </c>
      <c r="AE16">
        <f t="shared" ref="AE16:AE79" si="23">BL16*AS16*(BG16-BF16*(1000-AS16*BI16)/(1000-AS16*BH16))/(100*AZ16)</f>
        <v>-3.0305210578887358</v>
      </c>
      <c r="AF16">
        <f t="shared" ref="AF16:AF79" si="24">1000*BL16*AS16*(BH16-BI16)/(100*AZ16*(1000-AS16*BH16))</f>
        <v>2.0323870627968721</v>
      </c>
      <c r="AG16">
        <f t="shared" ref="AG16:AG79" si="25">(AH16 - AI16 - BM16*1000/(8.314*(BO16+273.15)) * AK16/BL16 * AJ16) * BL16/(100*AZ16) * (1000 - BI16)/1000</f>
        <v>-3.0568914456229628</v>
      </c>
      <c r="AH16">
        <v>10.34293337183405</v>
      </c>
      <c r="AI16">
        <v>11.65611014645245</v>
      </c>
      <c r="AJ16">
        <v>3.438917568482215E-4</v>
      </c>
      <c r="AK16">
        <v>64.34915154629374</v>
      </c>
      <c r="AL16">
        <f t="shared" ref="AL16:AL79" si="26">(AN16 - AM16 + BM16*1000/(8.314*(BO16+273.15)) * AP16/BL16 * AO16) * BL16/(100*AZ16) * 1000/(1000 - AN16)</f>
        <v>2.010192637654622</v>
      </c>
      <c r="AM16">
        <v>33.993966305790337</v>
      </c>
      <c r="AN16">
        <v>34.799972630125481</v>
      </c>
      <c r="AO16">
        <v>-4.1591213223904684E-6</v>
      </c>
      <c r="AP16">
        <v>92.967221928645301</v>
      </c>
      <c r="AQ16">
        <v>48</v>
      </c>
      <c r="AR16">
        <v>7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47173.369103472702</v>
      </c>
      <c r="AV16">
        <f t="shared" ref="AV16:AV79" si="30">$B$10*BU16+$C$10*BV16+$F$10*CG16*(1-CJ16)</f>
        <v>1199.9855555555559</v>
      </c>
      <c r="AW16">
        <f t="shared" ref="AW16:AW79" si="31">AV16*AX16</f>
        <v>1025.9134303291057</v>
      </c>
      <c r="AX16">
        <f t="shared" ref="AX16:AX79" si="32">($B$10*$D$8+$C$10*$D$8+$F$10*((CT16+CL16)/MAX(CT16+CL16+CU16, 0.1)*$I$8+CU16/MAX(CT16+CL16+CU16, 0.1)*$J$8))/($B$10+$C$10+$F$10)</f>
        <v>0.85493814952975811</v>
      </c>
      <c r="AY16">
        <f t="shared" ref="AY16:AY79" si="33">($B$10*$K$8+$C$10*$K$8+$F$10*((CT16+CL16)/MAX(CT16+CL16+CU16, 0.1)*$P$8+CU16/MAX(CT16+CL16+CU16, 0.1)*$Q$8))/($B$10+$C$10+$F$10)</f>
        <v>0.18843062859243326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1670264950.5666671</v>
      </c>
      <c r="BF16">
        <v>11.238888888888891</v>
      </c>
      <c r="BG16">
        <v>9.989486666666668</v>
      </c>
      <c r="BH16">
        <v>34.804466666666663</v>
      </c>
      <c r="BI16">
        <v>33.989588888888889</v>
      </c>
      <c r="BJ16">
        <v>14.316455555555549</v>
      </c>
      <c r="BK16">
        <v>34.674344444444451</v>
      </c>
      <c r="BL16">
        <v>649.96955555555553</v>
      </c>
      <c r="BM16">
        <v>100.9376666666667</v>
      </c>
      <c r="BN16">
        <v>9.9895677777777775E-2</v>
      </c>
      <c r="BO16">
        <v>33.3611</v>
      </c>
      <c r="BP16">
        <v>34.068211111111111</v>
      </c>
      <c r="BQ16">
        <v>999.90000000000009</v>
      </c>
      <c r="BR16">
        <v>0</v>
      </c>
      <c r="BS16">
        <v>0</v>
      </c>
      <c r="BT16">
        <v>8999.1666666666661</v>
      </c>
      <c r="BU16">
        <v>0</v>
      </c>
      <c r="BV16">
        <v>939.87933333333342</v>
      </c>
      <c r="BW16">
        <v>1.2494022222222221</v>
      </c>
      <c r="BX16">
        <v>11.64415555555555</v>
      </c>
      <c r="BY16">
        <v>10.340999999999999</v>
      </c>
      <c r="BZ16">
        <v>0.81487088888888892</v>
      </c>
      <c r="CA16">
        <v>9.989486666666668</v>
      </c>
      <c r="CB16">
        <v>33.989588888888889</v>
      </c>
      <c r="CC16">
        <v>3.5130811111111111</v>
      </c>
      <c r="CD16">
        <v>3.4308299999999998</v>
      </c>
      <c r="CE16">
        <v>26.683088888888889</v>
      </c>
      <c r="CF16">
        <v>26.281266666666671</v>
      </c>
      <c r="CG16">
        <v>1199.9855555555559</v>
      </c>
      <c r="CH16">
        <v>0.49997766666666671</v>
      </c>
      <c r="CI16">
        <v>0.50002233333333335</v>
      </c>
      <c r="CJ16">
        <v>0</v>
      </c>
      <c r="CK16">
        <v>980.16144444444444</v>
      </c>
      <c r="CL16">
        <v>4.9990899999999998</v>
      </c>
      <c r="CM16">
        <v>9877.09</v>
      </c>
      <c r="CN16">
        <v>9557.6611111111106</v>
      </c>
      <c r="CO16">
        <v>43.30511111111111</v>
      </c>
      <c r="CP16">
        <v>45.561999999999998</v>
      </c>
      <c r="CQ16">
        <v>44.125</v>
      </c>
      <c r="CR16">
        <v>44.575999999999993</v>
      </c>
      <c r="CS16">
        <v>44.666333333333327</v>
      </c>
      <c r="CT16">
        <v>597.46777777777777</v>
      </c>
      <c r="CU16">
        <v>597.51888888888891</v>
      </c>
      <c r="CV16">
        <v>0</v>
      </c>
      <c r="CW16">
        <v>1670264972</v>
      </c>
      <c r="CX16">
        <v>0</v>
      </c>
      <c r="CY16">
        <v>1670262879</v>
      </c>
      <c r="CZ16" t="s">
        <v>356</v>
      </c>
      <c r="DA16">
        <v>1670262873</v>
      </c>
      <c r="DB16">
        <v>1670262879</v>
      </c>
      <c r="DC16">
        <v>3</v>
      </c>
      <c r="DD16">
        <v>-7.0000000000000001E-3</v>
      </c>
      <c r="DE16">
        <v>-1.0999999999999999E-2</v>
      </c>
      <c r="DF16">
        <v>-3.9849999999999999</v>
      </c>
      <c r="DG16">
        <v>0.13</v>
      </c>
      <c r="DH16">
        <v>415</v>
      </c>
      <c r="DI16">
        <v>34</v>
      </c>
      <c r="DJ16">
        <v>0.34</v>
      </c>
      <c r="DK16">
        <v>0.13</v>
      </c>
      <c r="DL16">
        <v>1.278558048780488</v>
      </c>
      <c r="DM16">
        <v>-0.1223270368149126</v>
      </c>
      <c r="DN16">
        <v>2.3505690356157821E-2</v>
      </c>
      <c r="DO16">
        <v>0</v>
      </c>
      <c r="DP16">
        <v>0.8129114146341464</v>
      </c>
      <c r="DQ16">
        <v>1.8113221677392259E-2</v>
      </c>
      <c r="DR16">
        <v>2.4285895733704059E-3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3.2960699999999998</v>
      </c>
      <c r="EB16">
        <v>2.6250200000000001</v>
      </c>
      <c r="EC16">
        <v>4.2282800000000001E-3</v>
      </c>
      <c r="ED16">
        <v>2.9213300000000002E-3</v>
      </c>
      <c r="EE16">
        <v>0.14130200000000001</v>
      </c>
      <c r="EF16">
        <v>0.13749700000000001</v>
      </c>
      <c r="EG16">
        <v>30122.2</v>
      </c>
      <c r="EH16">
        <v>30699.200000000001</v>
      </c>
      <c r="EI16">
        <v>28145.3</v>
      </c>
      <c r="EJ16">
        <v>29636.2</v>
      </c>
      <c r="EK16">
        <v>33245.4</v>
      </c>
      <c r="EL16">
        <v>35467.300000000003</v>
      </c>
      <c r="EM16">
        <v>39723.199999999997</v>
      </c>
      <c r="EN16">
        <v>42346.8</v>
      </c>
      <c r="EO16">
        <v>2.14</v>
      </c>
      <c r="EP16">
        <v>2.1444000000000001</v>
      </c>
      <c r="EQ16">
        <v>0.124782</v>
      </c>
      <c r="ER16">
        <v>0</v>
      </c>
      <c r="ES16">
        <v>32.049500000000002</v>
      </c>
      <c r="ET16">
        <v>999.9</v>
      </c>
      <c r="EU16">
        <v>51</v>
      </c>
      <c r="EV16">
        <v>39.1</v>
      </c>
      <c r="EW16">
        <v>35.698500000000003</v>
      </c>
      <c r="EX16">
        <v>56.940300000000001</v>
      </c>
      <c r="EY16">
        <v>-1.61859</v>
      </c>
      <c r="EZ16">
        <v>2</v>
      </c>
      <c r="FA16">
        <v>0.49477900000000002</v>
      </c>
      <c r="FB16">
        <v>0.67582500000000001</v>
      </c>
      <c r="FC16">
        <v>20.2715</v>
      </c>
      <c r="FD16">
        <v>5.2228300000000001</v>
      </c>
      <c r="FE16">
        <v>12.008599999999999</v>
      </c>
      <c r="FF16">
        <v>4.9881000000000002</v>
      </c>
      <c r="FG16">
        <v>3.28525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1.86233</v>
      </c>
      <c r="FN16">
        <v>1.86432</v>
      </c>
      <c r="FO16">
        <v>1.8604400000000001</v>
      </c>
      <c r="FP16">
        <v>1.86111</v>
      </c>
      <c r="FQ16">
        <v>1.8602000000000001</v>
      </c>
      <c r="FR16">
        <v>1.86189</v>
      </c>
      <c r="FS16">
        <v>1.85849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-3.0779999999999998</v>
      </c>
      <c r="GH16">
        <v>0.13009999999999999</v>
      </c>
      <c r="GI16">
        <v>-3.0386377359327348</v>
      </c>
      <c r="GJ16">
        <v>-2.737337881603403E-3</v>
      </c>
      <c r="GK16">
        <v>1.2769921614711079E-6</v>
      </c>
      <c r="GL16">
        <v>-3.2469241445839119E-10</v>
      </c>
      <c r="GM16">
        <v>0.13012000000000509</v>
      </c>
      <c r="GN16">
        <v>0</v>
      </c>
      <c r="GO16">
        <v>0</v>
      </c>
      <c r="GP16">
        <v>0</v>
      </c>
      <c r="GQ16">
        <v>4</v>
      </c>
      <c r="GR16">
        <v>2074</v>
      </c>
      <c r="GS16">
        <v>4</v>
      </c>
      <c r="GT16">
        <v>30</v>
      </c>
      <c r="GU16">
        <v>34.700000000000003</v>
      </c>
      <c r="GV16">
        <v>34.6</v>
      </c>
      <c r="GW16">
        <v>0.17578099999999999</v>
      </c>
      <c r="GX16">
        <v>2.67456</v>
      </c>
      <c r="GY16">
        <v>2.04834</v>
      </c>
      <c r="GZ16">
        <v>2.6061999999999999</v>
      </c>
      <c r="HA16">
        <v>2.1972700000000001</v>
      </c>
      <c r="HB16">
        <v>2.3828100000000001</v>
      </c>
      <c r="HC16">
        <v>42.324100000000001</v>
      </c>
      <c r="HD16">
        <v>13.1251</v>
      </c>
      <c r="HE16">
        <v>18</v>
      </c>
      <c r="HF16">
        <v>639.36</v>
      </c>
      <c r="HG16">
        <v>712.66</v>
      </c>
      <c r="HH16">
        <v>31.0016</v>
      </c>
      <c r="HI16">
        <v>33.576300000000003</v>
      </c>
      <c r="HJ16">
        <v>30.0016</v>
      </c>
      <c r="HK16">
        <v>33.329599999999999</v>
      </c>
      <c r="HL16">
        <v>33.317</v>
      </c>
      <c r="HM16">
        <v>3.5472000000000001</v>
      </c>
      <c r="HN16">
        <v>-30</v>
      </c>
      <c r="HO16">
        <v>-30</v>
      </c>
      <c r="HP16">
        <v>31</v>
      </c>
      <c r="HQ16">
        <v>13.3512</v>
      </c>
      <c r="HR16">
        <v>33.834600000000002</v>
      </c>
      <c r="HS16">
        <v>99.168700000000001</v>
      </c>
      <c r="HT16">
        <v>98.211500000000001</v>
      </c>
    </row>
    <row r="17" spans="1:228" x14ac:dyDescent="0.2">
      <c r="A17">
        <v>2</v>
      </c>
      <c r="B17">
        <v>1670264957</v>
      </c>
      <c r="C17">
        <v>4</v>
      </c>
      <c r="D17" t="s">
        <v>361</v>
      </c>
      <c r="E17" t="s">
        <v>362</v>
      </c>
      <c r="F17">
        <v>4</v>
      </c>
      <c r="G17">
        <v>1670264955</v>
      </c>
      <c r="H17">
        <f t="shared" si="0"/>
        <v>2.0249675385200913E-3</v>
      </c>
      <c r="I17">
        <f t="shared" si="1"/>
        <v>2.0249675385200914</v>
      </c>
      <c r="J17">
        <f t="shared" si="2"/>
        <v>-2.8939770386791968</v>
      </c>
      <c r="K17">
        <f t="shared" si="3"/>
        <v>11.22578571428572</v>
      </c>
      <c r="L17">
        <f t="shared" si="4"/>
        <v>53.869325266054048</v>
      </c>
      <c r="M17">
        <f t="shared" si="5"/>
        <v>5.4427417232132562</v>
      </c>
      <c r="N17">
        <f t="shared" si="6"/>
        <v>1.1342086053841112</v>
      </c>
      <c r="O17">
        <f t="shared" si="7"/>
        <v>0.10758366884153453</v>
      </c>
      <c r="P17">
        <f t="shared" si="8"/>
        <v>3.681180791022459</v>
      </c>
      <c r="Q17">
        <f t="shared" si="9"/>
        <v>0.10586698619215847</v>
      </c>
      <c r="R17">
        <f t="shared" si="10"/>
        <v>6.6318821680367485E-2</v>
      </c>
      <c r="S17">
        <f t="shared" si="11"/>
        <v>226.10922523506159</v>
      </c>
      <c r="T17">
        <f t="shared" si="12"/>
        <v>34.018579038398016</v>
      </c>
      <c r="U17">
        <f t="shared" si="13"/>
        <v>34.069257142857147</v>
      </c>
      <c r="V17">
        <f t="shared" si="14"/>
        <v>5.3636857590626938</v>
      </c>
      <c r="W17">
        <f t="shared" si="15"/>
        <v>68.166598847218395</v>
      </c>
      <c r="X17">
        <f t="shared" si="16"/>
        <v>3.5160459550049521</v>
      </c>
      <c r="Y17">
        <f t="shared" si="17"/>
        <v>5.1580187576696552</v>
      </c>
      <c r="Z17">
        <f t="shared" si="18"/>
        <v>1.8476398040577418</v>
      </c>
      <c r="AA17">
        <f t="shared" si="19"/>
        <v>-89.301068448736032</v>
      </c>
      <c r="AB17">
        <f t="shared" si="20"/>
        <v>-138.82547839478943</v>
      </c>
      <c r="AC17">
        <f t="shared" si="21"/>
        <v>-8.6979712298803999</v>
      </c>
      <c r="AD17">
        <f t="shared" si="22"/>
        <v>-10.715292838344283</v>
      </c>
      <c r="AE17">
        <f t="shared" si="23"/>
        <v>-2.6889097717136305</v>
      </c>
      <c r="AF17">
        <f t="shared" si="24"/>
        <v>2.0306490585400452</v>
      </c>
      <c r="AG17">
        <f t="shared" si="25"/>
        <v>-2.8939770386791968</v>
      </c>
      <c r="AH17">
        <v>10.38566016960268</v>
      </c>
      <c r="AI17">
        <v>11.63044545454545</v>
      </c>
      <c r="AJ17">
        <v>-3.7078120018563907E-5</v>
      </c>
      <c r="AK17">
        <v>64.34915154629374</v>
      </c>
      <c r="AL17">
        <f t="shared" si="26"/>
        <v>2.0249675385200914</v>
      </c>
      <c r="AM17">
        <v>33.987586684897842</v>
      </c>
      <c r="AN17">
        <v>34.799741527697648</v>
      </c>
      <c r="AO17">
        <v>-2.3473670742562119E-5</v>
      </c>
      <c r="AP17">
        <v>92.967221928645301</v>
      </c>
      <c r="AQ17">
        <v>48</v>
      </c>
      <c r="AR17">
        <v>7</v>
      </c>
      <c r="AS17">
        <f t="shared" si="27"/>
        <v>1</v>
      </c>
      <c r="AT17">
        <f t="shared" si="28"/>
        <v>0</v>
      </c>
      <c r="AU17">
        <f t="shared" si="29"/>
        <v>47291.873497588567</v>
      </c>
      <c r="AV17">
        <f t="shared" si="30"/>
        <v>1199.9657142857141</v>
      </c>
      <c r="AW17">
        <f t="shared" si="31"/>
        <v>1025.895913593296</v>
      </c>
      <c r="AX17">
        <f t="shared" si="32"/>
        <v>0.85493768811883597</v>
      </c>
      <c r="AY17">
        <f t="shared" si="33"/>
        <v>0.18842973806935334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1670264955</v>
      </c>
      <c r="BF17">
        <v>11.22578571428572</v>
      </c>
      <c r="BG17">
        <v>10.11811428571429</v>
      </c>
      <c r="BH17">
        <v>34.799928571428573</v>
      </c>
      <c r="BI17">
        <v>33.98562857142857</v>
      </c>
      <c r="BJ17">
        <v>14.303285714285719</v>
      </c>
      <c r="BK17">
        <v>34.669814285714281</v>
      </c>
      <c r="BL17">
        <v>649.8775714285714</v>
      </c>
      <c r="BM17">
        <v>100.93642857142861</v>
      </c>
      <c r="BN17">
        <v>9.9582114285714271E-2</v>
      </c>
      <c r="BO17">
        <v>33.369742857142853</v>
      </c>
      <c r="BP17">
        <v>34.069257142857147</v>
      </c>
      <c r="BQ17">
        <v>999.89999999999986</v>
      </c>
      <c r="BR17">
        <v>0</v>
      </c>
      <c r="BS17">
        <v>0</v>
      </c>
      <c r="BT17">
        <v>9022.5</v>
      </c>
      <c r="BU17">
        <v>0</v>
      </c>
      <c r="BV17">
        <v>962.14557142857143</v>
      </c>
      <c r="BW17">
        <v>1.1076541428571429</v>
      </c>
      <c r="BX17">
        <v>11.6305</v>
      </c>
      <c r="BY17">
        <v>10.47408571428571</v>
      </c>
      <c r="BZ17">
        <v>0.81428628571428585</v>
      </c>
      <c r="CA17">
        <v>10.11811428571429</v>
      </c>
      <c r="CB17">
        <v>33.98562857142857</v>
      </c>
      <c r="CC17">
        <v>3.5125857142857142</v>
      </c>
      <c r="CD17">
        <v>3.430392857142857</v>
      </c>
      <c r="CE17">
        <v>26.680685714285708</v>
      </c>
      <c r="CF17">
        <v>26.279114285714289</v>
      </c>
      <c r="CG17">
        <v>1199.9657142857141</v>
      </c>
      <c r="CH17">
        <v>0.49999242857142862</v>
      </c>
      <c r="CI17">
        <v>0.50000757142857144</v>
      </c>
      <c r="CJ17">
        <v>0</v>
      </c>
      <c r="CK17">
        <v>979.63699999999994</v>
      </c>
      <c r="CL17">
        <v>4.9990899999999998</v>
      </c>
      <c r="CM17">
        <v>9873.5399999999991</v>
      </c>
      <c r="CN17">
        <v>9557.5399999999991</v>
      </c>
      <c r="CO17">
        <v>43.311999999999998</v>
      </c>
      <c r="CP17">
        <v>45.597999999999999</v>
      </c>
      <c r="CQ17">
        <v>44.169285714285721</v>
      </c>
      <c r="CR17">
        <v>44.625</v>
      </c>
      <c r="CS17">
        <v>44.686999999999998</v>
      </c>
      <c r="CT17">
        <v>597.47571428571428</v>
      </c>
      <c r="CU17">
        <v>597.49</v>
      </c>
      <c r="CV17">
        <v>0</v>
      </c>
      <c r="CW17">
        <v>1670264976.2</v>
      </c>
      <c r="CX17">
        <v>0</v>
      </c>
      <c r="CY17">
        <v>1670262879</v>
      </c>
      <c r="CZ17" t="s">
        <v>356</v>
      </c>
      <c r="DA17">
        <v>1670262873</v>
      </c>
      <c r="DB17">
        <v>1670262879</v>
      </c>
      <c r="DC17">
        <v>3</v>
      </c>
      <c r="DD17">
        <v>-7.0000000000000001E-3</v>
      </c>
      <c r="DE17">
        <v>-1.0999999999999999E-2</v>
      </c>
      <c r="DF17">
        <v>-3.9849999999999999</v>
      </c>
      <c r="DG17">
        <v>0.13</v>
      </c>
      <c r="DH17">
        <v>415</v>
      </c>
      <c r="DI17">
        <v>34</v>
      </c>
      <c r="DJ17">
        <v>0.34</v>
      </c>
      <c r="DK17">
        <v>0.13</v>
      </c>
      <c r="DL17">
        <v>1.2432846097560979</v>
      </c>
      <c r="DM17">
        <v>-0.48789442230278529</v>
      </c>
      <c r="DN17">
        <v>8.3752127615021404E-2</v>
      </c>
      <c r="DO17">
        <v>0</v>
      </c>
      <c r="DP17">
        <v>0.81352819512195118</v>
      </c>
      <c r="DQ17">
        <v>1.4379389021792749E-2</v>
      </c>
      <c r="DR17">
        <v>2.2019674154066921E-3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3.2961100000000001</v>
      </c>
      <c r="EB17">
        <v>2.6252</v>
      </c>
      <c r="EC17">
        <v>4.23589E-3</v>
      </c>
      <c r="ED17">
        <v>3.0882399999999999E-3</v>
      </c>
      <c r="EE17">
        <v>0.141289</v>
      </c>
      <c r="EF17">
        <v>0.137484</v>
      </c>
      <c r="EG17">
        <v>30121</v>
      </c>
      <c r="EH17">
        <v>30693.4</v>
      </c>
      <c r="EI17">
        <v>28144.400000000001</v>
      </c>
      <c r="EJ17">
        <v>29635.7</v>
      </c>
      <c r="EK17">
        <v>33244.5</v>
      </c>
      <c r="EL17">
        <v>35467.599999999999</v>
      </c>
      <c r="EM17">
        <v>39721.599999999999</v>
      </c>
      <c r="EN17">
        <v>42346.400000000001</v>
      </c>
      <c r="EO17">
        <v>2.1388799999999999</v>
      </c>
      <c r="EP17">
        <v>2.14398</v>
      </c>
      <c r="EQ17">
        <v>0.124075</v>
      </c>
      <c r="ER17">
        <v>0</v>
      </c>
      <c r="ES17">
        <v>32.055199999999999</v>
      </c>
      <c r="ET17">
        <v>999.9</v>
      </c>
      <c r="EU17">
        <v>51</v>
      </c>
      <c r="EV17">
        <v>39.1</v>
      </c>
      <c r="EW17">
        <v>35.694200000000002</v>
      </c>
      <c r="EX17">
        <v>57.600299999999997</v>
      </c>
      <c r="EY17">
        <v>-1.58253</v>
      </c>
      <c r="EZ17">
        <v>2</v>
      </c>
      <c r="FA17">
        <v>0.49627300000000002</v>
      </c>
      <c r="FB17">
        <v>0.68186000000000002</v>
      </c>
      <c r="FC17">
        <v>20.270900000000001</v>
      </c>
      <c r="FD17">
        <v>5.2196899999999999</v>
      </c>
      <c r="FE17">
        <v>12.008800000000001</v>
      </c>
      <c r="FF17">
        <v>4.9871999999999996</v>
      </c>
      <c r="FG17">
        <v>3.2846500000000001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1.8623400000000001</v>
      </c>
      <c r="FN17">
        <v>1.86432</v>
      </c>
      <c r="FO17">
        <v>1.8604400000000001</v>
      </c>
      <c r="FP17">
        <v>1.86111</v>
      </c>
      <c r="FQ17">
        <v>1.8602000000000001</v>
      </c>
      <c r="FR17">
        <v>1.8619000000000001</v>
      </c>
      <c r="FS17">
        <v>1.8585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-3.0779999999999998</v>
      </c>
      <c r="GH17">
        <v>0.13009999999999999</v>
      </c>
      <c r="GI17">
        <v>-3.0386377359327348</v>
      </c>
      <c r="GJ17">
        <v>-2.737337881603403E-3</v>
      </c>
      <c r="GK17">
        <v>1.2769921614711079E-6</v>
      </c>
      <c r="GL17">
        <v>-3.2469241445839119E-10</v>
      </c>
      <c r="GM17">
        <v>0.13012000000000509</v>
      </c>
      <c r="GN17">
        <v>0</v>
      </c>
      <c r="GO17">
        <v>0</v>
      </c>
      <c r="GP17">
        <v>0</v>
      </c>
      <c r="GQ17">
        <v>4</v>
      </c>
      <c r="GR17">
        <v>2074</v>
      </c>
      <c r="GS17">
        <v>4</v>
      </c>
      <c r="GT17">
        <v>30</v>
      </c>
      <c r="GU17">
        <v>34.700000000000003</v>
      </c>
      <c r="GV17">
        <v>34.6</v>
      </c>
      <c r="GW17">
        <v>0.18432599999999999</v>
      </c>
      <c r="GX17">
        <v>2.6721200000000001</v>
      </c>
      <c r="GY17">
        <v>2.04834</v>
      </c>
      <c r="GZ17">
        <v>2.6061999999999999</v>
      </c>
      <c r="HA17">
        <v>2.1972700000000001</v>
      </c>
      <c r="HB17">
        <v>2.3950200000000001</v>
      </c>
      <c r="HC17">
        <v>42.324100000000001</v>
      </c>
      <c r="HD17">
        <v>13.1251</v>
      </c>
      <c r="HE17">
        <v>18</v>
      </c>
      <c r="HF17">
        <v>638.60699999999997</v>
      </c>
      <c r="HG17">
        <v>712.42700000000002</v>
      </c>
      <c r="HH17">
        <v>31.0017</v>
      </c>
      <c r="HI17">
        <v>33.591299999999997</v>
      </c>
      <c r="HJ17">
        <v>30.0017</v>
      </c>
      <c r="HK17">
        <v>33.341500000000003</v>
      </c>
      <c r="HL17">
        <v>33.330599999999997</v>
      </c>
      <c r="HM17">
        <v>3.7380900000000001</v>
      </c>
      <c r="HN17">
        <v>-30</v>
      </c>
      <c r="HO17">
        <v>-30</v>
      </c>
      <c r="HP17">
        <v>31</v>
      </c>
      <c r="HQ17">
        <v>20.0398</v>
      </c>
      <c r="HR17">
        <v>33.834600000000002</v>
      </c>
      <c r="HS17">
        <v>99.165000000000006</v>
      </c>
      <c r="HT17">
        <v>98.210400000000007</v>
      </c>
    </row>
    <row r="18" spans="1:228" x14ac:dyDescent="0.2">
      <c r="A18">
        <v>3</v>
      </c>
      <c r="B18">
        <v>1670264961</v>
      </c>
      <c r="C18">
        <v>8</v>
      </c>
      <c r="D18" t="s">
        <v>363</v>
      </c>
      <c r="E18" t="s">
        <v>364</v>
      </c>
      <c r="F18">
        <v>4</v>
      </c>
      <c r="G18">
        <v>1670264958.6875</v>
      </c>
      <c r="H18">
        <f t="shared" si="0"/>
        <v>2.0154825982629018E-3</v>
      </c>
      <c r="I18">
        <f t="shared" si="1"/>
        <v>2.0154825982629019</v>
      </c>
      <c r="J18">
        <f t="shared" si="2"/>
        <v>-2.6909820169330336</v>
      </c>
      <c r="K18">
        <f t="shared" si="3"/>
        <v>11.478624999999999</v>
      </c>
      <c r="L18">
        <f t="shared" si="4"/>
        <v>51.328628043163135</v>
      </c>
      <c r="M18">
        <f t="shared" si="5"/>
        <v>5.1860450631039994</v>
      </c>
      <c r="N18">
        <f t="shared" si="6"/>
        <v>1.1597556525846249</v>
      </c>
      <c r="O18">
        <f t="shared" si="7"/>
        <v>0.10696217030673683</v>
      </c>
      <c r="P18">
        <f t="shared" si="8"/>
        <v>3.6752995076876438</v>
      </c>
      <c r="Q18">
        <f t="shared" si="9"/>
        <v>0.10526242669920725</v>
      </c>
      <c r="R18">
        <f t="shared" si="10"/>
        <v>6.5939481894399965E-2</v>
      </c>
      <c r="S18">
        <f t="shared" si="11"/>
        <v>226.11505644766694</v>
      </c>
      <c r="T18">
        <f t="shared" si="12"/>
        <v>34.026525964332023</v>
      </c>
      <c r="U18">
        <f t="shared" si="13"/>
        <v>34.074212499999987</v>
      </c>
      <c r="V18">
        <f t="shared" si="14"/>
        <v>5.3651677711244128</v>
      </c>
      <c r="W18">
        <f t="shared" si="15"/>
        <v>68.139577049088444</v>
      </c>
      <c r="X18">
        <f t="shared" si="16"/>
        <v>3.5156285918711627</v>
      </c>
      <c r="Y18">
        <f t="shared" si="17"/>
        <v>5.1594517373338968</v>
      </c>
      <c r="Z18">
        <f t="shared" si="18"/>
        <v>1.8495391792532501</v>
      </c>
      <c r="AA18">
        <f t="shared" si="19"/>
        <v>-88.882782583393961</v>
      </c>
      <c r="AB18">
        <f t="shared" si="20"/>
        <v>-138.60332835172645</v>
      </c>
      <c r="AC18">
        <f t="shared" si="21"/>
        <v>-8.6983706800489422</v>
      </c>
      <c r="AD18">
        <f t="shared" si="22"/>
        <v>-10.06942516750243</v>
      </c>
      <c r="AE18">
        <f t="shared" si="23"/>
        <v>0.72086232501171399</v>
      </c>
      <c r="AF18">
        <f t="shared" si="24"/>
        <v>2.0295990716121071</v>
      </c>
      <c r="AG18">
        <f t="shared" si="25"/>
        <v>-2.6909820169330336</v>
      </c>
      <c r="AH18">
        <v>11.991868702543471</v>
      </c>
      <c r="AI18">
        <v>12.28326</v>
      </c>
      <c r="AJ18">
        <v>0.22079232614584321</v>
      </c>
      <c r="AK18">
        <v>64.34915154629374</v>
      </c>
      <c r="AL18">
        <f t="shared" si="26"/>
        <v>2.0154825982629019</v>
      </c>
      <c r="AM18">
        <v>33.984493763954468</v>
      </c>
      <c r="AN18">
        <v>34.792613235294112</v>
      </c>
      <c r="AO18">
        <v>-2.5239142369014032E-6</v>
      </c>
      <c r="AP18">
        <v>92.967221928645301</v>
      </c>
      <c r="AQ18">
        <v>48</v>
      </c>
      <c r="AR18">
        <v>7</v>
      </c>
      <c r="AS18">
        <f t="shared" si="27"/>
        <v>1</v>
      </c>
      <c r="AT18">
        <f t="shared" si="28"/>
        <v>0</v>
      </c>
      <c r="AU18">
        <f t="shared" si="29"/>
        <v>47186.148281414469</v>
      </c>
      <c r="AV18">
        <f t="shared" si="30"/>
        <v>1199.9925000000001</v>
      </c>
      <c r="AW18">
        <f t="shared" si="31"/>
        <v>1025.9192199210711</v>
      </c>
      <c r="AX18">
        <f t="shared" si="32"/>
        <v>0.85493802663022556</v>
      </c>
      <c r="AY18">
        <f t="shared" si="33"/>
        <v>0.18843039139633533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1670264958.6875</v>
      </c>
      <c r="BF18">
        <v>11.478624999999999</v>
      </c>
      <c r="BG18">
        <v>11.787750000000001</v>
      </c>
      <c r="BH18">
        <v>34.795762500000002</v>
      </c>
      <c r="BI18">
        <v>33.981999999999999</v>
      </c>
      <c r="BJ18">
        <v>14.556825</v>
      </c>
      <c r="BK18">
        <v>34.665662500000003</v>
      </c>
      <c r="BL18">
        <v>649.97337500000003</v>
      </c>
      <c r="BM18">
        <v>100.936125</v>
      </c>
      <c r="BN18">
        <v>9.9987999999999994E-2</v>
      </c>
      <c r="BO18">
        <v>33.374699999999997</v>
      </c>
      <c r="BP18">
        <v>34.074212499999987</v>
      </c>
      <c r="BQ18">
        <v>999.9</v>
      </c>
      <c r="BR18">
        <v>0</v>
      </c>
      <c r="BS18">
        <v>0</v>
      </c>
      <c r="BT18">
        <v>9002.1875</v>
      </c>
      <c r="BU18">
        <v>0</v>
      </c>
      <c r="BV18">
        <v>973.31624999999997</v>
      </c>
      <c r="BW18">
        <v>-0.30912774999999998</v>
      </c>
      <c r="BX18">
        <v>11.892424999999999</v>
      </c>
      <c r="BY18">
        <v>12.202412499999999</v>
      </c>
      <c r="BZ18">
        <v>0.81376775000000001</v>
      </c>
      <c r="CA18">
        <v>11.787750000000001</v>
      </c>
      <c r="CB18">
        <v>33.981999999999999</v>
      </c>
      <c r="CC18">
        <v>3.5121500000000001</v>
      </c>
      <c r="CD18">
        <v>3.4300125000000001</v>
      </c>
      <c r="CE18">
        <v>26.678587499999999</v>
      </c>
      <c r="CF18">
        <v>26.277237499999998</v>
      </c>
      <c r="CG18">
        <v>1199.9925000000001</v>
      </c>
      <c r="CH18">
        <v>0.49998137500000012</v>
      </c>
      <c r="CI18">
        <v>0.50001862500000005</v>
      </c>
      <c r="CJ18">
        <v>0</v>
      </c>
      <c r="CK18">
        <v>979.05225000000007</v>
      </c>
      <c r="CL18">
        <v>4.9990899999999998</v>
      </c>
      <c r="CM18">
        <v>9868.0387499999997</v>
      </c>
      <c r="CN18">
        <v>9557.7337499999994</v>
      </c>
      <c r="CO18">
        <v>43.327749999999988</v>
      </c>
      <c r="CP18">
        <v>45.625</v>
      </c>
      <c r="CQ18">
        <v>44.186999999999998</v>
      </c>
      <c r="CR18">
        <v>44.625</v>
      </c>
      <c r="CS18">
        <v>44.686999999999998</v>
      </c>
      <c r="CT18">
        <v>597.47624999999994</v>
      </c>
      <c r="CU18">
        <v>597.51749999999993</v>
      </c>
      <c r="CV18">
        <v>0</v>
      </c>
      <c r="CW18">
        <v>1670264979.8</v>
      </c>
      <c r="CX18">
        <v>0</v>
      </c>
      <c r="CY18">
        <v>1670262879</v>
      </c>
      <c r="CZ18" t="s">
        <v>356</v>
      </c>
      <c r="DA18">
        <v>1670262873</v>
      </c>
      <c r="DB18">
        <v>1670262879</v>
      </c>
      <c r="DC18">
        <v>3</v>
      </c>
      <c r="DD18">
        <v>-7.0000000000000001E-3</v>
      </c>
      <c r="DE18">
        <v>-1.0999999999999999E-2</v>
      </c>
      <c r="DF18">
        <v>-3.9849999999999999</v>
      </c>
      <c r="DG18">
        <v>0.13</v>
      </c>
      <c r="DH18">
        <v>415</v>
      </c>
      <c r="DI18">
        <v>34</v>
      </c>
      <c r="DJ18">
        <v>0.34</v>
      </c>
      <c r="DK18">
        <v>0.13</v>
      </c>
      <c r="DL18">
        <v>0.93139156097560971</v>
      </c>
      <c r="DM18">
        <v>-5.0413517206334024</v>
      </c>
      <c r="DN18">
        <v>0.70140236657768906</v>
      </c>
      <c r="DO18">
        <v>0</v>
      </c>
      <c r="DP18">
        <v>0.81434507317073157</v>
      </c>
      <c r="DQ18">
        <v>-1.430692176222293E-3</v>
      </c>
      <c r="DR18">
        <v>1.0727249639607449E-3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3.29637</v>
      </c>
      <c r="EB18">
        <v>2.6254400000000002</v>
      </c>
      <c r="EC18">
        <v>4.4702199999999996E-3</v>
      </c>
      <c r="ED18">
        <v>4.0487199999999996E-3</v>
      </c>
      <c r="EE18">
        <v>0.141268</v>
      </c>
      <c r="EF18">
        <v>0.13746900000000001</v>
      </c>
      <c r="EG18">
        <v>30113.4</v>
      </c>
      <c r="EH18">
        <v>30662.799999999999</v>
      </c>
      <c r="EI18">
        <v>28144</v>
      </c>
      <c r="EJ18">
        <v>29634.7</v>
      </c>
      <c r="EK18">
        <v>33244.699999999997</v>
      </c>
      <c r="EL18">
        <v>35467.4</v>
      </c>
      <c r="EM18">
        <v>39720.9</v>
      </c>
      <c r="EN18">
        <v>42345.5</v>
      </c>
      <c r="EO18">
        <v>2.1391</v>
      </c>
      <c r="EP18">
        <v>2.1436500000000001</v>
      </c>
      <c r="EQ18">
        <v>0.124782</v>
      </c>
      <c r="ER18">
        <v>0</v>
      </c>
      <c r="ES18">
        <v>32.0623</v>
      </c>
      <c r="ET18">
        <v>999.9</v>
      </c>
      <c r="EU18">
        <v>51</v>
      </c>
      <c r="EV18">
        <v>39.1</v>
      </c>
      <c r="EW18">
        <v>35.694400000000002</v>
      </c>
      <c r="EX18">
        <v>57.690300000000001</v>
      </c>
      <c r="EY18">
        <v>-1.5184299999999999</v>
      </c>
      <c r="EZ18">
        <v>2</v>
      </c>
      <c r="FA18">
        <v>0.49755100000000002</v>
      </c>
      <c r="FB18">
        <v>0.688056</v>
      </c>
      <c r="FC18">
        <v>20.270900000000001</v>
      </c>
      <c r="FD18">
        <v>5.2193899999999998</v>
      </c>
      <c r="FE18">
        <v>12.0083</v>
      </c>
      <c r="FF18">
        <v>4.9869500000000002</v>
      </c>
      <c r="FG18">
        <v>3.2845800000000001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1.8623400000000001</v>
      </c>
      <c r="FN18">
        <v>1.86432</v>
      </c>
      <c r="FO18">
        <v>1.86043</v>
      </c>
      <c r="FP18">
        <v>1.86111</v>
      </c>
      <c r="FQ18">
        <v>1.8602000000000001</v>
      </c>
      <c r="FR18">
        <v>1.86189</v>
      </c>
      <c r="FS18">
        <v>1.8585100000000001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-3.08</v>
      </c>
      <c r="GH18">
        <v>0.13009999999999999</v>
      </c>
      <c r="GI18">
        <v>-3.0386377359327348</v>
      </c>
      <c r="GJ18">
        <v>-2.737337881603403E-3</v>
      </c>
      <c r="GK18">
        <v>1.2769921614711079E-6</v>
      </c>
      <c r="GL18">
        <v>-3.2469241445839119E-10</v>
      </c>
      <c r="GM18">
        <v>0.13012000000000509</v>
      </c>
      <c r="GN18">
        <v>0</v>
      </c>
      <c r="GO18">
        <v>0</v>
      </c>
      <c r="GP18">
        <v>0</v>
      </c>
      <c r="GQ18">
        <v>4</v>
      </c>
      <c r="GR18">
        <v>2074</v>
      </c>
      <c r="GS18">
        <v>4</v>
      </c>
      <c r="GT18">
        <v>30</v>
      </c>
      <c r="GU18">
        <v>34.799999999999997</v>
      </c>
      <c r="GV18">
        <v>34.700000000000003</v>
      </c>
      <c r="GW18">
        <v>0.19897500000000001</v>
      </c>
      <c r="GX18">
        <v>2.67456</v>
      </c>
      <c r="GY18">
        <v>2.04834</v>
      </c>
      <c r="GZ18">
        <v>2.6061999999999999</v>
      </c>
      <c r="HA18">
        <v>2.1972700000000001</v>
      </c>
      <c r="HB18">
        <v>2.3547400000000001</v>
      </c>
      <c r="HC18">
        <v>42.324100000000001</v>
      </c>
      <c r="HD18">
        <v>13.1076</v>
      </c>
      <c r="HE18">
        <v>18</v>
      </c>
      <c r="HF18">
        <v>638.92200000000003</v>
      </c>
      <c r="HG18">
        <v>712.26599999999996</v>
      </c>
      <c r="HH18">
        <v>31.0017</v>
      </c>
      <c r="HI18">
        <v>33.605600000000003</v>
      </c>
      <c r="HJ18">
        <v>30.0017</v>
      </c>
      <c r="HK18">
        <v>33.355600000000003</v>
      </c>
      <c r="HL18">
        <v>33.342399999999998</v>
      </c>
      <c r="HM18">
        <v>4.0243500000000001</v>
      </c>
      <c r="HN18">
        <v>-30</v>
      </c>
      <c r="HO18">
        <v>-30</v>
      </c>
      <c r="HP18">
        <v>31</v>
      </c>
      <c r="HQ18">
        <v>26.727799999999998</v>
      </c>
      <c r="HR18">
        <v>33.834600000000002</v>
      </c>
      <c r="HS18">
        <v>99.163399999999996</v>
      </c>
      <c r="HT18">
        <v>98.207800000000006</v>
      </c>
    </row>
    <row r="19" spans="1:228" x14ac:dyDescent="0.2">
      <c r="A19">
        <v>4</v>
      </c>
      <c r="B19">
        <v>1670264965</v>
      </c>
      <c r="C19">
        <v>12</v>
      </c>
      <c r="D19" t="s">
        <v>365</v>
      </c>
      <c r="E19" t="s">
        <v>366</v>
      </c>
      <c r="F19">
        <v>4</v>
      </c>
      <c r="G19">
        <v>1670264963</v>
      </c>
      <c r="H19">
        <f t="shared" si="0"/>
        <v>2.0196400667489888E-3</v>
      </c>
      <c r="I19">
        <f t="shared" si="1"/>
        <v>2.0196400667489889</v>
      </c>
      <c r="J19">
        <f t="shared" si="2"/>
        <v>-2.7086667526654766</v>
      </c>
      <c r="K19">
        <f t="shared" si="3"/>
        <v>13.168200000000001</v>
      </c>
      <c r="L19">
        <f t="shared" si="4"/>
        <v>53.252615915862648</v>
      </c>
      <c r="M19">
        <f t="shared" si="5"/>
        <v>5.3805458145788609</v>
      </c>
      <c r="N19">
        <f t="shared" si="6"/>
        <v>1.3304905717210458</v>
      </c>
      <c r="O19">
        <f t="shared" si="7"/>
        <v>0.10690102181665563</v>
      </c>
      <c r="P19">
        <f t="shared" si="8"/>
        <v>3.6690298757532007</v>
      </c>
      <c r="Q19">
        <f t="shared" si="9"/>
        <v>0.10520035298960442</v>
      </c>
      <c r="R19">
        <f t="shared" si="10"/>
        <v>6.5900765216718518E-2</v>
      </c>
      <c r="S19">
        <f t="shared" si="11"/>
        <v>226.13029676385844</v>
      </c>
      <c r="T19">
        <f t="shared" si="12"/>
        <v>34.029559056774907</v>
      </c>
      <c r="U19">
        <f t="shared" si="13"/>
        <v>34.089014285714292</v>
      </c>
      <c r="V19">
        <f t="shared" si="14"/>
        <v>5.3695967017385033</v>
      </c>
      <c r="W19">
        <f t="shared" si="15"/>
        <v>68.119619812372605</v>
      </c>
      <c r="X19">
        <f t="shared" si="16"/>
        <v>3.5151475628671101</v>
      </c>
      <c r="Y19">
        <f t="shared" si="17"/>
        <v>5.1602571660692851</v>
      </c>
      <c r="Z19">
        <f t="shared" si="18"/>
        <v>1.8544491388713933</v>
      </c>
      <c r="AA19">
        <f t="shared" si="19"/>
        <v>-89.066126943630408</v>
      </c>
      <c r="AB19">
        <f t="shared" si="20"/>
        <v>-140.74372312169521</v>
      </c>
      <c r="AC19">
        <f t="shared" si="21"/>
        <v>-8.848550787627028</v>
      </c>
      <c r="AD19">
        <f t="shared" si="22"/>
        <v>-12.528104089094199</v>
      </c>
      <c r="AE19">
        <f t="shared" si="23"/>
        <v>7.2998362854089756</v>
      </c>
      <c r="AF19">
        <f t="shared" si="24"/>
        <v>2.0293209014927869</v>
      </c>
      <c r="AG19">
        <f t="shared" si="25"/>
        <v>-2.7086667526654766</v>
      </c>
      <c r="AH19">
        <v>16.244784783645098</v>
      </c>
      <c r="AI19">
        <v>14.707655757575759</v>
      </c>
      <c r="AJ19">
        <v>0.6890950341912887</v>
      </c>
      <c r="AK19">
        <v>64.34915154629374</v>
      </c>
      <c r="AL19">
        <f t="shared" si="26"/>
        <v>2.0196400667489889</v>
      </c>
      <c r="AM19">
        <v>33.980783760449661</v>
      </c>
      <c r="AN19">
        <v>34.790601176470588</v>
      </c>
      <c r="AO19">
        <v>-2.7505660835046439E-5</v>
      </c>
      <c r="AP19">
        <v>92.967221928645301</v>
      </c>
      <c r="AQ19">
        <v>48</v>
      </c>
      <c r="AR19">
        <v>7</v>
      </c>
      <c r="AS19">
        <f t="shared" si="27"/>
        <v>1</v>
      </c>
      <c r="AT19">
        <f t="shared" si="28"/>
        <v>0</v>
      </c>
      <c r="AU19">
        <f t="shared" si="29"/>
        <v>47073.874022302291</v>
      </c>
      <c r="AV19">
        <f t="shared" si="30"/>
        <v>1200.075714285714</v>
      </c>
      <c r="AW19">
        <f t="shared" si="31"/>
        <v>1025.9901351108072</v>
      </c>
      <c r="AX19">
        <f t="shared" si="32"/>
        <v>0.85493783675263968</v>
      </c>
      <c r="AY19">
        <f t="shared" si="33"/>
        <v>0.18843002493259467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1670264963</v>
      </c>
      <c r="BF19">
        <v>13.168200000000001</v>
      </c>
      <c r="BG19">
        <v>16.21124285714286</v>
      </c>
      <c r="BH19">
        <v>34.790299999999988</v>
      </c>
      <c r="BI19">
        <v>33.976757142857153</v>
      </c>
      <c r="BJ19">
        <v>16.251014285714291</v>
      </c>
      <c r="BK19">
        <v>34.66018571428571</v>
      </c>
      <c r="BL19">
        <v>650.06342857142863</v>
      </c>
      <c r="BM19">
        <v>100.938</v>
      </c>
      <c r="BN19">
        <v>0.1001503714285714</v>
      </c>
      <c r="BO19">
        <v>33.377485714285719</v>
      </c>
      <c r="BP19">
        <v>34.089014285714292</v>
      </c>
      <c r="BQ19">
        <v>999.89999999999986</v>
      </c>
      <c r="BR19">
        <v>0</v>
      </c>
      <c r="BS19">
        <v>0</v>
      </c>
      <c r="BT19">
        <v>8980.3571428571431</v>
      </c>
      <c r="BU19">
        <v>0</v>
      </c>
      <c r="BV19">
        <v>939.36500000000001</v>
      </c>
      <c r="BW19">
        <v>-3.0430285714285721</v>
      </c>
      <c r="BX19">
        <v>13.64284285714286</v>
      </c>
      <c r="BY19">
        <v>16.781414285714281</v>
      </c>
      <c r="BZ19">
        <v>0.81356871428571431</v>
      </c>
      <c r="CA19">
        <v>16.21124285714286</v>
      </c>
      <c r="CB19">
        <v>33.976757142857153</v>
      </c>
      <c r="CC19">
        <v>3.5116714285714292</v>
      </c>
      <c r="CD19">
        <v>3.4295528571428582</v>
      </c>
      <c r="CE19">
        <v>26.676285714285719</v>
      </c>
      <c r="CF19">
        <v>26.274957142857151</v>
      </c>
      <c r="CG19">
        <v>1200.075714285714</v>
      </c>
      <c r="CH19">
        <v>0.49998985714285721</v>
      </c>
      <c r="CI19">
        <v>0.50001014285714285</v>
      </c>
      <c r="CJ19">
        <v>0</v>
      </c>
      <c r="CK19">
        <v>978.32899999999995</v>
      </c>
      <c r="CL19">
        <v>4.9990899999999998</v>
      </c>
      <c r="CM19">
        <v>9856.1814285714263</v>
      </c>
      <c r="CN19">
        <v>9558.4128571428573</v>
      </c>
      <c r="CO19">
        <v>43.357000000000014</v>
      </c>
      <c r="CP19">
        <v>45.625</v>
      </c>
      <c r="CQ19">
        <v>44.186999999999998</v>
      </c>
      <c r="CR19">
        <v>44.642714285714291</v>
      </c>
      <c r="CS19">
        <v>44.686999999999998</v>
      </c>
      <c r="CT19">
        <v>597.52571428571434</v>
      </c>
      <c r="CU19">
        <v>597.55142857142857</v>
      </c>
      <c r="CV19">
        <v>0</v>
      </c>
      <c r="CW19">
        <v>1670264984</v>
      </c>
      <c r="CX19">
        <v>0</v>
      </c>
      <c r="CY19">
        <v>1670262879</v>
      </c>
      <c r="CZ19" t="s">
        <v>356</v>
      </c>
      <c r="DA19">
        <v>1670262873</v>
      </c>
      <c r="DB19">
        <v>1670262879</v>
      </c>
      <c r="DC19">
        <v>3</v>
      </c>
      <c r="DD19">
        <v>-7.0000000000000001E-3</v>
      </c>
      <c r="DE19">
        <v>-1.0999999999999999E-2</v>
      </c>
      <c r="DF19">
        <v>-3.9849999999999999</v>
      </c>
      <c r="DG19">
        <v>0.13</v>
      </c>
      <c r="DH19">
        <v>415</v>
      </c>
      <c r="DI19">
        <v>34</v>
      </c>
      <c r="DJ19">
        <v>0.34</v>
      </c>
      <c r="DK19">
        <v>0.13</v>
      </c>
      <c r="DL19">
        <v>0.1190142439024391</v>
      </c>
      <c r="DM19">
        <v>-14.520972471865219</v>
      </c>
      <c r="DN19">
        <v>1.6576756058333499</v>
      </c>
      <c r="DO19">
        <v>0</v>
      </c>
      <c r="DP19">
        <v>0.81419256097560955</v>
      </c>
      <c r="DQ19">
        <v>-4.3620301841606991E-3</v>
      </c>
      <c r="DR19">
        <v>1.333322807761352E-3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3.2962400000000001</v>
      </c>
      <c r="EB19">
        <v>2.6251799999999998</v>
      </c>
      <c r="EC19">
        <v>5.2252100000000001E-3</v>
      </c>
      <c r="ED19">
        <v>5.47614E-3</v>
      </c>
      <c r="EE19">
        <v>0.141259</v>
      </c>
      <c r="EF19">
        <v>0.13745199999999999</v>
      </c>
      <c r="EG19">
        <v>30090.3</v>
      </c>
      <c r="EH19">
        <v>30617.8</v>
      </c>
      <c r="EI19">
        <v>28143.7</v>
      </c>
      <c r="EJ19">
        <v>29633.8</v>
      </c>
      <c r="EK19">
        <v>33244.800000000003</v>
      </c>
      <c r="EL19">
        <v>35466.9</v>
      </c>
      <c r="EM19">
        <v>39720.6</v>
      </c>
      <c r="EN19">
        <v>42343.9</v>
      </c>
      <c r="EO19">
        <v>2.1394799999999998</v>
      </c>
      <c r="EP19">
        <v>2.14357</v>
      </c>
      <c r="EQ19">
        <v>0.12524399999999999</v>
      </c>
      <c r="ER19">
        <v>0</v>
      </c>
      <c r="ES19">
        <v>32.067999999999998</v>
      </c>
      <c r="ET19">
        <v>999.9</v>
      </c>
      <c r="EU19">
        <v>51</v>
      </c>
      <c r="EV19">
        <v>39.1</v>
      </c>
      <c r="EW19">
        <v>35.691899999999997</v>
      </c>
      <c r="EX19">
        <v>57.360300000000002</v>
      </c>
      <c r="EY19">
        <v>-1.6226</v>
      </c>
      <c r="EZ19">
        <v>2</v>
      </c>
      <c r="FA19">
        <v>0.49901200000000001</v>
      </c>
      <c r="FB19">
        <v>0.69293000000000005</v>
      </c>
      <c r="FC19">
        <v>20.270800000000001</v>
      </c>
      <c r="FD19">
        <v>5.2195400000000003</v>
      </c>
      <c r="FE19">
        <v>12.008800000000001</v>
      </c>
      <c r="FF19">
        <v>4.9869500000000002</v>
      </c>
      <c r="FG19">
        <v>3.2846500000000001</v>
      </c>
      <c r="FH19">
        <v>9999</v>
      </c>
      <c r="FI19">
        <v>9999</v>
      </c>
      <c r="FJ19">
        <v>9999</v>
      </c>
      <c r="FK19">
        <v>999.9</v>
      </c>
      <c r="FL19">
        <v>1.86585</v>
      </c>
      <c r="FM19">
        <v>1.86233</v>
      </c>
      <c r="FN19">
        <v>1.86432</v>
      </c>
      <c r="FO19">
        <v>1.86043</v>
      </c>
      <c r="FP19">
        <v>1.8611200000000001</v>
      </c>
      <c r="FQ19">
        <v>1.8602000000000001</v>
      </c>
      <c r="FR19">
        <v>1.86191</v>
      </c>
      <c r="FS19">
        <v>1.8585100000000001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-3.0870000000000002</v>
      </c>
      <c r="GH19">
        <v>0.13009999999999999</v>
      </c>
      <c r="GI19">
        <v>-3.0386377359327348</v>
      </c>
      <c r="GJ19">
        <v>-2.737337881603403E-3</v>
      </c>
      <c r="GK19">
        <v>1.2769921614711079E-6</v>
      </c>
      <c r="GL19">
        <v>-3.2469241445839119E-10</v>
      </c>
      <c r="GM19">
        <v>0.13012000000000509</v>
      </c>
      <c r="GN19">
        <v>0</v>
      </c>
      <c r="GO19">
        <v>0</v>
      </c>
      <c r="GP19">
        <v>0</v>
      </c>
      <c r="GQ19">
        <v>4</v>
      </c>
      <c r="GR19">
        <v>2074</v>
      </c>
      <c r="GS19">
        <v>4</v>
      </c>
      <c r="GT19">
        <v>30</v>
      </c>
      <c r="GU19">
        <v>34.9</v>
      </c>
      <c r="GV19">
        <v>34.799999999999997</v>
      </c>
      <c r="GW19">
        <v>0.21606400000000001</v>
      </c>
      <c r="GX19">
        <v>2.67822</v>
      </c>
      <c r="GY19">
        <v>2.04834</v>
      </c>
      <c r="GZ19">
        <v>2.6061999999999999</v>
      </c>
      <c r="HA19">
        <v>2.1972700000000001</v>
      </c>
      <c r="HB19">
        <v>2.2717299999999998</v>
      </c>
      <c r="HC19">
        <v>42.324100000000001</v>
      </c>
      <c r="HD19">
        <v>13.098800000000001</v>
      </c>
      <c r="HE19">
        <v>18</v>
      </c>
      <c r="HF19">
        <v>639.34199999999998</v>
      </c>
      <c r="HG19">
        <v>712.33600000000001</v>
      </c>
      <c r="HH19">
        <v>31.0015</v>
      </c>
      <c r="HI19">
        <v>33.620699999999999</v>
      </c>
      <c r="HJ19">
        <v>30.0017</v>
      </c>
      <c r="HK19">
        <v>33.368299999999998</v>
      </c>
      <c r="HL19">
        <v>33.354300000000002</v>
      </c>
      <c r="HM19">
        <v>4.3623000000000003</v>
      </c>
      <c r="HN19">
        <v>-30</v>
      </c>
      <c r="HO19">
        <v>-30</v>
      </c>
      <c r="HP19">
        <v>31</v>
      </c>
      <c r="HQ19">
        <v>33.406399999999998</v>
      </c>
      <c r="HR19">
        <v>33.834600000000002</v>
      </c>
      <c r="HS19">
        <v>99.162599999999998</v>
      </c>
      <c r="HT19">
        <v>98.204400000000007</v>
      </c>
    </row>
    <row r="20" spans="1:228" x14ac:dyDescent="0.2">
      <c r="A20">
        <v>5</v>
      </c>
      <c r="B20">
        <v>1670264969</v>
      </c>
      <c r="C20">
        <v>16</v>
      </c>
      <c r="D20" t="s">
        <v>367</v>
      </c>
      <c r="E20" t="s">
        <v>368</v>
      </c>
      <c r="F20">
        <v>4</v>
      </c>
      <c r="G20">
        <v>1670264966.6875</v>
      </c>
      <c r="H20">
        <f t="shared" si="0"/>
        <v>2.0103352923445668E-3</v>
      </c>
      <c r="I20">
        <f t="shared" si="1"/>
        <v>2.0103352923445668</v>
      </c>
      <c r="J20">
        <f t="shared" si="2"/>
        <v>-2.4239712907768736</v>
      </c>
      <c r="K20">
        <f t="shared" si="3"/>
        <v>16.180275000000002</v>
      </c>
      <c r="L20">
        <f t="shared" si="4"/>
        <v>52.121180051918238</v>
      </c>
      <c r="M20">
        <f t="shared" si="5"/>
        <v>5.2662623978473775</v>
      </c>
      <c r="N20">
        <f t="shared" si="6"/>
        <v>1.6348358524203059</v>
      </c>
      <c r="O20">
        <f t="shared" si="7"/>
        <v>0.10629285509543449</v>
      </c>
      <c r="P20">
        <f t="shared" si="8"/>
        <v>3.6777432484121997</v>
      </c>
      <c r="Q20">
        <f t="shared" si="9"/>
        <v>0.10461523369875042</v>
      </c>
      <c r="R20">
        <f t="shared" si="10"/>
        <v>6.5533043048577516E-2</v>
      </c>
      <c r="S20">
        <f t="shared" si="11"/>
        <v>226.12383178490967</v>
      </c>
      <c r="T20">
        <f t="shared" si="12"/>
        <v>34.034497262805935</v>
      </c>
      <c r="U20">
        <f t="shared" si="13"/>
        <v>34.093649999999997</v>
      </c>
      <c r="V20">
        <f t="shared" si="14"/>
        <v>5.3709844350600937</v>
      </c>
      <c r="W20">
        <f t="shared" si="15"/>
        <v>68.094860298071495</v>
      </c>
      <c r="X20">
        <f t="shared" si="16"/>
        <v>3.5147514605079726</v>
      </c>
      <c r="Y20">
        <f t="shared" si="17"/>
        <v>5.1615517604748105</v>
      </c>
      <c r="Z20">
        <f t="shared" si="18"/>
        <v>1.8562329745521211</v>
      </c>
      <c r="AA20">
        <f t="shared" si="19"/>
        <v>-88.655786392395399</v>
      </c>
      <c r="AB20">
        <f t="shared" si="20"/>
        <v>-141.10947895460143</v>
      </c>
      <c r="AC20">
        <f t="shared" si="21"/>
        <v>-8.8509216301910971</v>
      </c>
      <c r="AD20">
        <f t="shared" si="22"/>
        <v>-12.492355192278268</v>
      </c>
      <c r="AE20">
        <f t="shared" si="23"/>
        <v>11.807000401063469</v>
      </c>
      <c r="AF20">
        <f t="shared" si="24"/>
        <v>2.0288595852443829</v>
      </c>
      <c r="AG20">
        <f t="shared" si="25"/>
        <v>-2.4239712907768736</v>
      </c>
      <c r="AH20">
        <v>21.671944172250601</v>
      </c>
      <c r="AI20">
        <v>18.638014545454539</v>
      </c>
      <c r="AJ20">
        <v>1.039577129674859</v>
      </c>
      <c r="AK20">
        <v>64.34915154629374</v>
      </c>
      <c r="AL20">
        <f t="shared" si="26"/>
        <v>2.0103352923445668</v>
      </c>
      <c r="AM20">
        <v>33.974918529882842</v>
      </c>
      <c r="AN20">
        <v>34.780873235294102</v>
      </c>
      <c r="AO20">
        <v>1.06258869864339E-5</v>
      </c>
      <c r="AP20">
        <v>92.967221928645301</v>
      </c>
      <c r="AQ20">
        <v>48</v>
      </c>
      <c r="AR20">
        <v>7</v>
      </c>
      <c r="AS20">
        <f t="shared" si="27"/>
        <v>1</v>
      </c>
      <c r="AT20">
        <f t="shared" si="28"/>
        <v>0</v>
      </c>
      <c r="AU20">
        <f t="shared" si="29"/>
        <v>47228.656564689634</v>
      </c>
      <c r="AV20">
        <f t="shared" si="30"/>
        <v>1200.04</v>
      </c>
      <c r="AW20">
        <f t="shared" si="31"/>
        <v>1025.9597387486579</v>
      </c>
      <c r="AX20">
        <f t="shared" si="32"/>
        <v>0.85493795102551406</v>
      </c>
      <c r="AY20">
        <f t="shared" si="33"/>
        <v>0.18843024547924209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1670264966.6875</v>
      </c>
      <c r="BF20">
        <v>16.180275000000002</v>
      </c>
      <c r="BG20">
        <v>21.0983375</v>
      </c>
      <c r="BH20">
        <v>34.786150000000013</v>
      </c>
      <c r="BI20">
        <v>33.9727125</v>
      </c>
      <c r="BJ20">
        <v>19.2712</v>
      </c>
      <c r="BK20">
        <v>34.656012500000003</v>
      </c>
      <c r="BL20">
        <v>650.00262499999997</v>
      </c>
      <c r="BM20">
        <v>100.938875</v>
      </c>
      <c r="BN20">
        <v>9.9942475000000003E-2</v>
      </c>
      <c r="BO20">
        <v>33.3819625</v>
      </c>
      <c r="BP20">
        <v>34.093649999999997</v>
      </c>
      <c r="BQ20">
        <v>999.9</v>
      </c>
      <c r="BR20">
        <v>0</v>
      </c>
      <c r="BS20">
        <v>0</v>
      </c>
      <c r="BT20">
        <v>9010.3912500000006</v>
      </c>
      <c r="BU20">
        <v>0</v>
      </c>
      <c r="BV20">
        <v>887.82137499999999</v>
      </c>
      <c r="BW20">
        <v>-4.918075</v>
      </c>
      <c r="BX20">
        <v>16.763412500000001</v>
      </c>
      <c r="BY20">
        <v>21.8403125</v>
      </c>
      <c r="BZ20">
        <v>0.81342375</v>
      </c>
      <c r="CA20">
        <v>21.0983375</v>
      </c>
      <c r="CB20">
        <v>33.9727125</v>
      </c>
      <c r="CC20">
        <v>3.51127375</v>
      </c>
      <c r="CD20">
        <v>3.4291662500000002</v>
      </c>
      <c r="CE20">
        <v>26.67435</v>
      </c>
      <c r="CF20">
        <v>26.273062500000002</v>
      </c>
      <c r="CG20">
        <v>1200.04</v>
      </c>
      <c r="CH20">
        <v>0.49998449999999989</v>
      </c>
      <c r="CI20">
        <v>0.50001549999999995</v>
      </c>
      <c r="CJ20">
        <v>0</v>
      </c>
      <c r="CK20">
        <v>977.31549999999993</v>
      </c>
      <c r="CL20">
        <v>4.9990899999999998</v>
      </c>
      <c r="CM20">
        <v>9845.3637500000004</v>
      </c>
      <c r="CN20">
        <v>9558.1237499999988</v>
      </c>
      <c r="CO20">
        <v>43.375</v>
      </c>
      <c r="CP20">
        <v>45.625</v>
      </c>
      <c r="CQ20">
        <v>44.186999999999998</v>
      </c>
      <c r="CR20">
        <v>44.686999999999998</v>
      </c>
      <c r="CS20">
        <v>44.702749999999988</v>
      </c>
      <c r="CT20">
        <v>597.50374999999997</v>
      </c>
      <c r="CU20">
        <v>597.53875000000005</v>
      </c>
      <c r="CV20">
        <v>0</v>
      </c>
      <c r="CW20">
        <v>1670264988.2</v>
      </c>
      <c r="CX20">
        <v>0</v>
      </c>
      <c r="CY20">
        <v>1670262879</v>
      </c>
      <c r="CZ20" t="s">
        <v>356</v>
      </c>
      <c r="DA20">
        <v>1670262873</v>
      </c>
      <c r="DB20">
        <v>1670262879</v>
      </c>
      <c r="DC20">
        <v>3</v>
      </c>
      <c r="DD20">
        <v>-7.0000000000000001E-3</v>
      </c>
      <c r="DE20">
        <v>-1.0999999999999999E-2</v>
      </c>
      <c r="DF20">
        <v>-3.9849999999999999</v>
      </c>
      <c r="DG20">
        <v>0.13</v>
      </c>
      <c r="DH20">
        <v>415</v>
      </c>
      <c r="DI20">
        <v>34</v>
      </c>
      <c r="DJ20">
        <v>0.34</v>
      </c>
      <c r="DK20">
        <v>0.13</v>
      </c>
      <c r="DL20">
        <v>-1.1006540487804879</v>
      </c>
      <c r="DM20">
        <v>-23.8593755302266</v>
      </c>
      <c r="DN20">
        <v>2.4605499932813948</v>
      </c>
      <c r="DO20">
        <v>0</v>
      </c>
      <c r="DP20">
        <v>0.81397756097560958</v>
      </c>
      <c r="DQ20">
        <v>-6.3534803515332043E-3</v>
      </c>
      <c r="DR20">
        <v>1.7291552152646919E-3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3.2962400000000001</v>
      </c>
      <c r="EB20">
        <v>2.6252800000000001</v>
      </c>
      <c r="EC20">
        <v>6.3882000000000001E-3</v>
      </c>
      <c r="ED20">
        <v>7.1340800000000001E-3</v>
      </c>
      <c r="EE20">
        <v>0.141239</v>
      </c>
      <c r="EF20">
        <v>0.13744100000000001</v>
      </c>
      <c r="EG20">
        <v>30053.599999999999</v>
      </c>
      <c r="EH20">
        <v>30565.4</v>
      </c>
      <c r="EI20">
        <v>28142.3</v>
      </c>
      <c r="EJ20">
        <v>29632.5</v>
      </c>
      <c r="EK20">
        <v>33244.1</v>
      </c>
      <c r="EL20">
        <v>35466.300000000003</v>
      </c>
      <c r="EM20">
        <v>39718.800000000003</v>
      </c>
      <c r="EN20">
        <v>42342.6</v>
      </c>
      <c r="EO20">
        <v>2.1394000000000002</v>
      </c>
      <c r="EP20">
        <v>2.1433300000000002</v>
      </c>
      <c r="EQ20">
        <v>0.12457699999999999</v>
      </c>
      <c r="ER20">
        <v>0</v>
      </c>
      <c r="ES20">
        <v>32.072899999999997</v>
      </c>
      <c r="ET20">
        <v>999.9</v>
      </c>
      <c r="EU20">
        <v>51</v>
      </c>
      <c r="EV20">
        <v>39.1</v>
      </c>
      <c r="EW20">
        <v>35.694200000000002</v>
      </c>
      <c r="EX20">
        <v>57.180300000000003</v>
      </c>
      <c r="EY20">
        <v>-1.5905499999999999</v>
      </c>
      <c r="EZ20">
        <v>2</v>
      </c>
      <c r="FA20">
        <v>0.50033499999999997</v>
      </c>
      <c r="FB20">
        <v>0.69850999999999996</v>
      </c>
      <c r="FC20">
        <v>20.270900000000001</v>
      </c>
      <c r="FD20">
        <v>5.2189399999999999</v>
      </c>
      <c r="FE20">
        <v>12.009399999999999</v>
      </c>
      <c r="FF20">
        <v>4.9866000000000001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1.8623400000000001</v>
      </c>
      <c r="FN20">
        <v>1.86432</v>
      </c>
      <c r="FO20">
        <v>1.8604400000000001</v>
      </c>
      <c r="FP20">
        <v>1.86111</v>
      </c>
      <c r="FQ20">
        <v>1.8602000000000001</v>
      </c>
      <c r="FR20">
        <v>1.8619000000000001</v>
      </c>
      <c r="FS20">
        <v>1.8585100000000001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-3.097</v>
      </c>
      <c r="GH20">
        <v>0.13009999999999999</v>
      </c>
      <c r="GI20">
        <v>-3.0386377359327348</v>
      </c>
      <c r="GJ20">
        <v>-2.737337881603403E-3</v>
      </c>
      <c r="GK20">
        <v>1.2769921614711079E-6</v>
      </c>
      <c r="GL20">
        <v>-3.2469241445839119E-10</v>
      </c>
      <c r="GM20">
        <v>0.13012000000000509</v>
      </c>
      <c r="GN20">
        <v>0</v>
      </c>
      <c r="GO20">
        <v>0</v>
      </c>
      <c r="GP20">
        <v>0</v>
      </c>
      <c r="GQ20">
        <v>4</v>
      </c>
      <c r="GR20">
        <v>2074</v>
      </c>
      <c r="GS20">
        <v>4</v>
      </c>
      <c r="GT20">
        <v>30</v>
      </c>
      <c r="GU20">
        <v>34.9</v>
      </c>
      <c r="GV20">
        <v>34.799999999999997</v>
      </c>
      <c r="GW20">
        <v>0.234375</v>
      </c>
      <c r="GX20">
        <v>2.67334</v>
      </c>
      <c r="GY20">
        <v>2.04834</v>
      </c>
      <c r="GZ20">
        <v>2.6061999999999999</v>
      </c>
      <c r="HA20">
        <v>2.1972700000000001</v>
      </c>
      <c r="HB20">
        <v>2.32422</v>
      </c>
      <c r="HC20">
        <v>42.3506</v>
      </c>
      <c r="HD20">
        <v>13.1076</v>
      </c>
      <c r="HE20">
        <v>18</v>
      </c>
      <c r="HF20">
        <v>639.40300000000002</v>
      </c>
      <c r="HG20">
        <v>712.25</v>
      </c>
      <c r="HH20">
        <v>31.0016</v>
      </c>
      <c r="HI20">
        <v>33.635800000000003</v>
      </c>
      <c r="HJ20">
        <v>30.0017</v>
      </c>
      <c r="HK20">
        <v>33.380200000000002</v>
      </c>
      <c r="HL20">
        <v>33.366700000000002</v>
      </c>
      <c r="HM20">
        <v>4.7277100000000001</v>
      </c>
      <c r="HN20">
        <v>-30</v>
      </c>
      <c r="HO20">
        <v>-30</v>
      </c>
      <c r="HP20">
        <v>31</v>
      </c>
      <c r="HQ20">
        <v>40.093699999999998</v>
      </c>
      <c r="HR20">
        <v>33.834600000000002</v>
      </c>
      <c r="HS20">
        <v>99.157899999999998</v>
      </c>
      <c r="HT20">
        <v>98.200800000000001</v>
      </c>
    </row>
    <row r="21" spans="1:228" x14ac:dyDescent="0.2">
      <c r="A21">
        <v>6</v>
      </c>
      <c r="B21">
        <v>1670264973</v>
      </c>
      <c r="C21">
        <v>20</v>
      </c>
      <c r="D21" t="s">
        <v>369</v>
      </c>
      <c r="E21" t="s">
        <v>370</v>
      </c>
      <c r="F21">
        <v>4</v>
      </c>
      <c r="G21">
        <v>1670264971</v>
      </c>
      <c r="H21">
        <f t="shared" si="0"/>
        <v>2.0323951795992623E-3</v>
      </c>
      <c r="I21">
        <f t="shared" si="1"/>
        <v>2.0323951795992623</v>
      </c>
      <c r="J21">
        <f t="shared" si="2"/>
        <v>-2.2247621181274488</v>
      </c>
      <c r="K21">
        <f t="shared" si="3"/>
        <v>20.93965714285714</v>
      </c>
      <c r="L21">
        <f t="shared" si="4"/>
        <v>53.357508562268109</v>
      </c>
      <c r="M21">
        <f t="shared" si="5"/>
        <v>5.3911748485004374</v>
      </c>
      <c r="N21">
        <f t="shared" si="6"/>
        <v>2.1157163437091948</v>
      </c>
      <c r="O21">
        <f t="shared" si="7"/>
        <v>0.10755306026605585</v>
      </c>
      <c r="P21">
        <f t="shared" si="8"/>
        <v>3.6750694797853178</v>
      </c>
      <c r="Q21">
        <f t="shared" si="9"/>
        <v>0.10583454197623027</v>
      </c>
      <c r="R21">
        <f t="shared" si="10"/>
        <v>6.6298703439736109E-2</v>
      </c>
      <c r="S21">
        <f t="shared" si="11"/>
        <v>226.12138371795677</v>
      </c>
      <c r="T21">
        <f t="shared" si="12"/>
        <v>34.034590136724795</v>
      </c>
      <c r="U21">
        <f t="shared" si="13"/>
        <v>34.088999999999999</v>
      </c>
      <c r="V21">
        <f t="shared" si="14"/>
        <v>5.3695924256924874</v>
      </c>
      <c r="W21">
        <f t="shared" si="15"/>
        <v>68.075549696766686</v>
      </c>
      <c r="X21">
        <f t="shared" si="16"/>
        <v>3.5145975469119808</v>
      </c>
      <c r="Y21">
        <f t="shared" si="17"/>
        <v>5.1627898159725181</v>
      </c>
      <c r="Z21">
        <f t="shared" si="18"/>
        <v>1.8549948787805066</v>
      </c>
      <c r="AA21">
        <f t="shared" si="19"/>
        <v>-89.628627420327462</v>
      </c>
      <c r="AB21">
        <f t="shared" si="20"/>
        <v>-139.23751572362173</v>
      </c>
      <c r="AC21">
        <f t="shared" si="21"/>
        <v>-8.7398429005401255</v>
      </c>
      <c r="AD21">
        <f t="shared" si="22"/>
        <v>-11.484602326532553</v>
      </c>
      <c r="AE21">
        <f t="shared" si="23"/>
        <v>15.708339807938279</v>
      </c>
      <c r="AF21">
        <f t="shared" si="24"/>
        <v>2.0360183450972276</v>
      </c>
      <c r="AG21">
        <f t="shared" si="25"/>
        <v>-2.2247621181274488</v>
      </c>
      <c r="AH21">
        <v>27.799745791515221</v>
      </c>
      <c r="AI21">
        <v>23.659732727272729</v>
      </c>
      <c r="AJ21">
        <v>1.299814925151811</v>
      </c>
      <c r="AK21">
        <v>64.34915154629374</v>
      </c>
      <c r="AL21">
        <f t="shared" si="26"/>
        <v>2.0323951795992623</v>
      </c>
      <c r="AM21">
        <v>33.971989078949363</v>
      </c>
      <c r="AN21">
        <v>34.787034117647053</v>
      </c>
      <c r="AO21">
        <v>-3.021404883247835E-5</v>
      </c>
      <c r="AP21">
        <v>92.967221928645301</v>
      </c>
      <c r="AQ21">
        <v>48</v>
      </c>
      <c r="AR21">
        <v>7</v>
      </c>
      <c r="AS21">
        <f t="shared" si="27"/>
        <v>1</v>
      </c>
      <c r="AT21">
        <f t="shared" si="28"/>
        <v>0</v>
      </c>
      <c r="AU21">
        <f t="shared" si="29"/>
        <v>47180.284581942229</v>
      </c>
      <c r="AV21">
        <f t="shared" si="30"/>
        <v>1200.018571428571</v>
      </c>
      <c r="AW21">
        <f t="shared" si="31"/>
        <v>1025.9422423409101</v>
      </c>
      <c r="AX21">
        <f t="shared" si="32"/>
        <v>0.85493863742422704</v>
      </c>
      <c r="AY21">
        <f t="shared" si="33"/>
        <v>0.18843157022875812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1670264971</v>
      </c>
      <c r="BF21">
        <v>20.93965714285714</v>
      </c>
      <c r="BG21">
        <v>27.482500000000002</v>
      </c>
      <c r="BH21">
        <v>34.784657142857142</v>
      </c>
      <c r="BI21">
        <v>33.968328571428572</v>
      </c>
      <c r="BJ21">
        <v>24.04337142857143</v>
      </c>
      <c r="BK21">
        <v>34.654528571428571</v>
      </c>
      <c r="BL21">
        <v>649.98699999999997</v>
      </c>
      <c r="BM21">
        <v>100.9387142857143</v>
      </c>
      <c r="BN21">
        <v>0.1000147285714286</v>
      </c>
      <c r="BO21">
        <v>33.386242857142847</v>
      </c>
      <c r="BP21">
        <v>34.088999999999999</v>
      </c>
      <c r="BQ21">
        <v>999.89999999999986</v>
      </c>
      <c r="BR21">
        <v>0</v>
      </c>
      <c r="BS21">
        <v>0</v>
      </c>
      <c r="BT21">
        <v>9001.1614285714277</v>
      </c>
      <c r="BU21">
        <v>0</v>
      </c>
      <c r="BV21">
        <v>865.08542857142857</v>
      </c>
      <c r="BW21">
        <v>-6.5428114285714276</v>
      </c>
      <c r="BX21">
        <v>21.694299999999998</v>
      </c>
      <c r="BY21">
        <v>28.448814285714281</v>
      </c>
      <c r="BZ21">
        <v>0.81630371428571435</v>
      </c>
      <c r="CA21">
        <v>27.482500000000002</v>
      </c>
      <c r="CB21">
        <v>33.968328571428572</v>
      </c>
      <c r="CC21">
        <v>3.511122857142857</v>
      </c>
      <c r="CD21">
        <v>3.428725714285715</v>
      </c>
      <c r="CE21">
        <v>26.6736</v>
      </c>
      <c r="CF21">
        <v>26.270885714285711</v>
      </c>
      <c r="CG21">
        <v>1200.018571428571</v>
      </c>
      <c r="CH21">
        <v>0.49996228571428569</v>
      </c>
      <c r="CI21">
        <v>0.5000377142857142</v>
      </c>
      <c r="CJ21">
        <v>0</v>
      </c>
      <c r="CK21">
        <v>976.50328571428565</v>
      </c>
      <c r="CL21">
        <v>4.9990899999999998</v>
      </c>
      <c r="CM21">
        <v>9836.3014285714289</v>
      </c>
      <c r="CN21">
        <v>9557.8828571428567</v>
      </c>
      <c r="CO21">
        <v>43.375</v>
      </c>
      <c r="CP21">
        <v>45.642714285714291</v>
      </c>
      <c r="CQ21">
        <v>44.204999999999998</v>
      </c>
      <c r="CR21">
        <v>44.686999999999998</v>
      </c>
      <c r="CS21">
        <v>44.75</v>
      </c>
      <c r="CT21">
        <v>597.46571428571428</v>
      </c>
      <c r="CU21">
        <v>597.55571428571432</v>
      </c>
      <c r="CV21">
        <v>0</v>
      </c>
      <c r="CW21">
        <v>1670264991.8</v>
      </c>
      <c r="CX21">
        <v>0</v>
      </c>
      <c r="CY21">
        <v>1670262879</v>
      </c>
      <c r="CZ21" t="s">
        <v>356</v>
      </c>
      <c r="DA21">
        <v>1670262873</v>
      </c>
      <c r="DB21">
        <v>1670262879</v>
      </c>
      <c r="DC21">
        <v>3</v>
      </c>
      <c r="DD21">
        <v>-7.0000000000000001E-3</v>
      </c>
      <c r="DE21">
        <v>-1.0999999999999999E-2</v>
      </c>
      <c r="DF21">
        <v>-3.9849999999999999</v>
      </c>
      <c r="DG21">
        <v>0.13</v>
      </c>
      <c r="DH21">
        <v>415</v>
      </c>
      <c r="DI21">
        <v>34</v>
      </c>
      <c r="DJ21">
        <v>0.34</v>
      </c>
      <c r="DK21">
        <v>0.13</v>
      </c>
      <c r="DL21">
        <v>-2.7017989</v>
      </c>
      <c r="DM21">
        <v>-29.49642076547843</v>
      </c>
      <c r="DN21">
        <v>2.8589390929881819</v>
      </c>
      <c r="DO21">
        <v>0</v>
      </c>
      <c r="DP21">
        <v>0.81413507499999993</v>
      </c>
      <c r="DQ21">
        <v>4.3064352720423443E-3</v>
      </c>
      <c r="DR21">
        <v>2.2451573596019899E-3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3.2962600000000002</v>
      </c>
      <c r="EB21">
        <v>2.6254300000000002</v>
      </c>
      <c r="EC21">
        <v>7.8582900000000004E-3</v>
      </c>
      <c r="ED21">
        <v>8.9275899999999991E-3</v>
      </c>
      <c r="EE21">
        <v>0.141235</v>
      </c>
      <c r="EF21">
        <v>0.13742099999999999</v>
      </c>
      <c r="EG21">
        <v>30008.3</v>
      </c>
      <c r="EH21">
        <v>30509.4</v>
      </c>
      <c r="EI21">
        <v>28141.5</v>
      </c>
      <c r="EJ21">
        <v>29631.7</v>
      </c>
      <c r="EK21">
        <v>33243.699999999997</v>
      </c>
      <c r="EL21">
        <v>35466.199999999997</v>
      </c>
      <c r="EM21">
        <v>39718.1</v>
      </c>
      <c r="EN21">
        <v>42341.4</v>
      </c>
      <c r="EO21">
        <v>2.1391499999999999</v>
      </c>
      <c r="EP21">
        <v>2.1432000000000002</v>
      </c>
      <c r="EQ21">
        <v>0.124276</v>
      </c>
      <c r="ER21">
        <v>0</v>
      </c>
      <c r="ES21">
        <v>32.077399999999997</v>
      </c>
      <c r="ET21">
        <v>999.9</v>
      </c>
      <c r="EU21">
        <v>51</v>
      </c>
      <c r="EV21">
        <v>39.1</v>
      </c>
      <c r="EW21">
        <v>35.689700000000002</v>
      </c>
      <c r="EX21">
        <v>57.360300000000002</v>
      </c>
      <c r="EY21">
        <v>-1.67869</v>
      </c>
      <c r="EZ21">
        <v>2</v>
      </c>
      <c r="FA21">
        <v>0.50188999999999995</v>
      </c>
      <c r="FB21">
        <v>0.70348599999999994</v>
      </c>
      <c r="FC21">
        <v>20.270900000000001</v>
      </c>
      <c r="FD21">
        <v>5.2187900000000003</v>
      </c>
      <c r="FE21">
        <v>12.0092</v>
      </c>
      <c r="FF21">
        <v>4.9867499999999998</v>
      </c>
      <c r="FG21">
        <v>3.2845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1.86233</v>
      </c>
      <c r="FN21">
        <v>1.86432</v>
      </c>
      <c r="FO21">
        <v>1.86046</v>
      </c>
      <c r="FP21">
        <v>1.86111</v>
      </c>
      <c r="FQ21">
        <v>1.8602000000000001</v>
      </c>
      <c r="FR21">
        <v>1.86189</v>
      </c>
      <c r="FS21">
        <v>1.8585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-3.1110000000000002</v>
      </c>
      <c r="GH21">
        <v>0.13020000000000001</v>
      </c>
      <c r="GI21">
        <v>-3.0386377359327348</v>
      </c>
      <c r="GJ21">
        <v>-2.737337881603403E-3</v>
      </c>
      <c r="GK21">
        <v>1.2769921614711079E-6</v>
      </c>
      <c r="GL21">
        <v>-3.2469241445839119E-10</v>
      </c>
      <c r="GM21">
        <v>0.13012000000000509</v>
      </c>
      <c r="GN21">
        <v>0</v>
      </c>
      <c r="GO21">
        <v>0</v>
      </c>
      <c r="GP21">
        <v>0</v>
      </c>
      <c r="GQ21">
        <v>4</v>
      </c>
      <c r="GR21">
        <v>2074</v>
      </c>
      <c r="GS21">
        <v>4</v>
      </c>
      <c r="GT21">
        <v>30</v>
      </c>
      <c r="GU21">
        <v>35</v>
      </c>
      <c r="GV21">
        <v>34.9</v>
      </c>
      <c r="GW21">
        <v>0.25390600000000002</v>
      </c>
      <c r="GX21">
        <v>2.66113</v>
      </c>
      <c r="GY21">
        <v>2.04834</v>
      </c>
      <c r="GZ21">
        <v>2.6061999999999999</v>
      </c>
      <c r="HA21">
        <v>2.1972700000000001</v>
      </c>
      <c r="HB21">
        <v>2.3339799999999999</v>
      </c>
      <c r="HC21">
        <v>42.3506</v>
      </c>
      <c r="HD21">
        <v>13.116400000000001</v>
      </c>
      <c r="HE21">
        <v>18</v>
      </c>
      <c r="HF21">
        <v>639.34699999999998</v>
      </c>
      <c r="HG21">
        <v>712.30799999999999</v>
      </c>
      <c r="HH21">
        <v>31.0015</v>
      </c>
      <c r="HI21">
        <v>33.650500000000001</v>
      </c>
      <c r="HJ21">
        <v>30.001799999999999</v>
      </c>
      <c r="HK21">
        <v>33.393900000000002</v>
      </c>
      <c r="HL21">
        <v>33.381300000000003</v>
      </c>
      <c r="HM21">
        <v>5.1085799999999999</v>
      </c>
      <c r="HN21">
        <v>-30</v>
      </c>
      <c r="HO21">
        <v>-30</v>
      </c>
      <c r="HP21">
        <v>31</v>
      </c>
      <c r="HQ21">
        <v>46.776600000000002</v>
      </c>
      <c r="HR21">
        <v>33.834600000000002</v>
      </c>
      <c r="HS21">
        <v>99.155699999999996</v>
      </c>
      <c r="HT21">
        <v>98.198099999999997</v>
      </c>
    </row>
    <row r="22" spans="1:228" x14ac:dyDescent="0.2">
      <c r="A22">
        <v>7</v>
      </c>
      <c r="B22">
        <v>1670264977</v>
      </c>
      <c r="C22">
        <v>24</v>
      </c>
      <c r="D22" t="s">
        <v>371</v>
      </c>
      <c r="E22" t="s">
        <v>372</v>
      </c>
      <c r="F22">
        <v>4</v>
      </c>
      <c r="G22">
        <v>1670264974.6875</v>
      </c>
      <c r="H22">
        <f t="shared" si="0"/>
        <v>2.0041803896204704E-3</v>
      </c>
      <c r="I22">
        <f t="shared" si="1"/>
        <v>2.0041803896204704</v>
      </c>
      <c r="J22">
        <f t="shared" si="2"/>
        <v>-2.04301125862357</v>
      </c>
      <c r="K22">
        <f t="shared" si="3"/>
        <v>25.8410875</v>
      </c>
      <c r="L22">
        <f t="shared" si="4"/>
        <v>55.880645601521096</v>
      </c>
      <c r="M22">
        <f t="shared" si="5"/>
        <v>5.6461386985145401</v>
      </c>
      <c r="N22">
        <f t="shared" si="6"/>
        <v>2.6109641822298277</v>
      </c>
      <c r="O22">
        <f t="shared" si="7"/>
        <v>0.10588365359340651</v>
      </c>
      <c r="P22">
        <f t="shared" si="8"/>
        <v>3.6793370844701281</v>
      </c>
      <c r="Q22">
        <f t="shared" si="9"/>
        <v>0.10421952409525324</v>
      </c>
      <c r="R22">
        <f t="shared" si="10"/>
        <v>6.5284539291552784E-2</v>
      </c>
      <c r="S22">
        <f t="shared" si="11"/>
        <v>226.12613469779808</v>
      </c>
      <c r="T22">
        <f t="shared" si="12"/>
        <v>34.044139309411989</v>
      </c>
      <c r="U22">
        <f t="shared" si="13"/>
        <v>34.095187500000002</v>
      </c>
      <c r="V22">
        <f t="shared" si="14"/>
        <v>5.371444765246542</v>
      </c>
      <c r="W22">
        <f t="shared" si="15"/>
        <v>68.044668172525817</v>
      </c>
      <c r="X22">
        <f t="shared" si="16"/>
        <v>3.5138560005642865</v>
      </c>
      <c r="Y22">
        <f t="shared" si="17"/>
        <v>5.1640431130547633</v>
      </c>
      <c r="Z22">
        <f t="shared" si="18"/>
        <v>1.8575887646822555</v>
      </c>
      <c r="AA22">
        <f t="shared" si="19"/>
        <v>-88.384355182262738</v>
      </c>
      <c r="AB22">
        <f t="shared" si="20"/>
        <v>-139.76723206995993</v>
      </c>
      <c r="AC22">
        <f t="shared" si="21"/>
        <v>-8.7633679171556782</v>
      </c>
      <c r="AD22">
        <f t="shared" si="22"/>
        <v>-10.788820471580266</v>
      </c>
      <c r="AE22">
        <f t="shared" si="23"/>
        <v>17.87539145868924</v>
      </c>
      <c r="AF22">
        <f t="shared" si="24"/>
        <v>2.0318124602031662</v>
      </c>
      <c r="AG22">
        <f t="shared" si="25"/>
        <v>-2.04301125862357</v>
      </c>
      <c r="AH22">
        <v>34.30881860572805</v>
      </c>
      <c r="AI22">
        <v>29.430124242424249</v>
      </c>
      <c r="AJ22">
        <v>1.4683744489249611</v>
      </c>
      <c r="AK22">
        <v>64.34915154629374</v>
      </c>
      <c r="AL22">
        <f t="shared" si="26"/>
        <v>2.0041803896204704</v>
      </c>
      <c r="AM22">
        <v>33.966385395151612</v>
      </c>
      <c r="AN22">
        <v>34.769841176470599</v>
      </c>
      <c r="AO22">
        <v>1.052794252019647E-5</v>
      </c>
      <c r="AP22">
        <v>92.967221928645301</v>
      </c>
      <c r="AQ22">
        <v>48</v>
      </c>
      <c r="AR22">
        <v>7</v>
      </c>
      <c r="AS22">
        <f t="shared" si="27"/>
        <v>1</v>
      </c>
      <c r="AT22">
        <f t="shared" si="28"/>
        <v>0</v>
      </c>
      <c r="AU22">
        <f t="shared" si="29"/>
        <v>47255.775449439512</v>
      </c>
      <c r="AV22">
        <f t="shared" si="30"/>
        <v>1200.05375</v>
      </c>
      <c r="AW22">
        <f t="shared" si="31"/>
        <v>1025.9713449211388</v>
      </c>
      <c r="AX22">
        <f t="shared" si="32"/>
        <v>0.85493782667746232</v>
      </c>
      <c r="AY22">
        <f t="shared" si="33"/>
        <v>0.18843000548750261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1670264974.6875</v>
      </c>
      <c r="BF22">
        <v>25.8410875</v>
      </c>
      <c r="BG22">
        <v>33.287649999999999</v>
      </c>
      <c r="BH22">
        <v>34.777137500000002</v>
      </c>
      <c r="BI22">
        <v>33.96255</v>
      </c>
      <c r="BJ22">
        <v>28.9579375</v>
      </c>
      <c r="BK22">
        <v>34.647012500000002</v>
      </c>
      <c r="BL22">
        <v>650.03575000000001</v>
      </c>
      <c r="BM22">
        <v>100.939375</v>
      </c>
      <c r="BN22">
        <v>9.9878175E-2</v>
      </c>
      <c r="BO22">
        <v>33.390574999999998</v>
      </c>
      <c r="BP22">
        <v>34.095187500000002</v>
      </c>
      <c r="BQ22">
        <v>999.9</v>
      </c>
      <c r="BR22">
        <v>0</v>
      </c>
      <c r="BS22">
        <v>0</v>
      </c>
      <c r="BT22">
        <v>9015.8587499999994</v>
      </c>
      <c r="BU22">
        <v>0</v>
      </c>
      <c r="BV22">
        <v>870.23812499999997</v>
      </c>
      <c r="BW22">
        <v>-7.4465462500000008</v>
      </c>
      <c r="BX22">
        <v>26.77215</v>
      </c>
      <c r="BY22">
        <v>34.457900000000002</v>
      </c>
      <c r="BZ22">
        <v>0.81457987500000006</v>
      </c>
      <c r="CA22">
        <v>33.287649999999999</v>
      </c>
      <c r="CB22">
        <v>33.96255</v>
      </c>
      <c r="CC22">
        <v>3.5103837499999999</v>
      </c>
      <c r="CD22">
        <v>3.4281600000000001</v>
      </c>
      <c r="CE22">
        <v>26.670024999999999</v>
      </c>
      <c r="CF22">
        <v>26.2681</v>
      </c>
      <c r="CG22">
        <v>1200.05375</v>
      </c>
      <c r="CH22">
        <v>0.49999012500000001</v>
      </c>
      <c r="CI22">
        <v>0.50000987499999994</v>
      </c>
      <c r="CJ22">
        <v>0</v>
      </c>
      <c r="CK22">
        <v>975.50275000000011</v>
      </c>
      <c r="CL22">
        <v>4.9990899999999998</v>
      </c>
      <c r="CM22">
        <v>9829.5162500000006</v>
      </c>
      <c r="CN22">
        <v>9558.2412500000009</v>
      </c>
      <c r="CO22">
        <v>43.375</v>
      </c>
      <c r="CP22">
        <v>45.679250000000003</v>
      </c>
      <c r="CQ22">
        <v>44.25</v>
      </c>
      <c r="CR22">
        <v>44.718499999999999</v>
      </c>
      <c r="CS22">
        <v>44.75</v>
      </c>
      <c r="CT22">
        <v>597.51499999999999</v>
      </c>
      <c r="CU22">
        <v>597.54</v>
      </c>
      <c r="CV22">
        <v>0</v>
      </c>
      <c r="CW22">
        <v>1670264996</v>
      </c>
      <c r="CX22">
        <v>0</v>
      </c>
      <c r="CY22">
        <v>1670262879</v>
      </c>
      <c r="CZ22" t="s">
        <v>356</v>
      </c>
      <c r="DA22">
        <v>1670262873</v>
      </c>
      <c r="DB22">
        <v>1670262879</v>
      </c>
      <c r="DC22">
        <v>3</v>
      </c>
      <c r="DD22">
        <v>-7.0000000000000001E-3</v>
      </c>
      <c r="DE22">
        <v>-1.0999999999999999E-2</v>
      </c>
      <c r="DF22">
        <v>-3.9849999999999999</v>
      </c>
      <c r="DG22">
        <v>0.13</v>
      </c>
      <c r="DH22">
        <v>415</v>
      </c>
      <c r="DI22">
        <v>34</v>
      </c>
      <c r="DJ22">
        <v>0.34</v>
      </c>
      <c r="DK22">
        <v>0.13</v>
      </c>
      <c r="DL22">
        <v>-4.4186436249999996</v>
      </c>
      <c r="DM22">
        <v>-26.72183537335836</v>
      </c>
      <c r="DN22">
        <v>2.6146762412666571</v>
      </c>
      <c r="DO22">
        <v>0</v>
      </c>
      <c r="DP22">
        <v>0.81416692499999999</v>
      </c>
      <c r="DQ22">
        <v>4.9844690431491622E-3</v>
      </c>
      <c r="DR22">
        <v>2.445258528126422E-3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3.2962099999999999</v>
      </c>
      <c r="EB22">
        <v>2.6251600000000002</v>
      </c>
      <c r="EC22">
        <v>9.5115800000000004E-3</v>
      </c>
      <c r="ED22">
        <v>1.0779E-2</v>
      </c>
      <c r="EE22">
        <v>0.14120199999999999</v>
      </c>
      <c r="EF22">
        <v>0.137404</v>
      </c>
      <c r="EG22">
        <v>29957.599999999999</v>
      </c>
      <c r="EH22">
        <v>30451.7</v>
      </c>
      <c r="EI22">
        <v>28140.9</v>
      </c>
      <c r="EJ22">
        <v>29631.1</v>
      </c>
      <c r="EK22">
        <v>33244.1</v>
      </c>
      <c r="EL22">
        <v>35466.199999999997</v>
      </c>
      <c r="EM22">
        <v>39716.9</v>
      </c>
      <c r="EN22">
        <v>42340.4</v>
      </c>
      <c r="EO22">
        <v>2.1391300000000002</v>
      </c>
      <c r="EP22">
        <v>2.1429499999999999</v>
      </c>
      <c r="EQ22">
        <v>0.124387</v>
      </c>
      <c r="ER22">
        <v>0</v>
      </c>
      <c r="ES22">
        <v>32.078800000000001</v>
      </c>
      <c r="ET22">
        <v>999.9</v>
      </c>
      <c r="EU22">
        <v>51</v>
      </c>
      <c r="EV22">
        <v>39.1</v>
      </c>
      <c r="EW22">
        <v>35.695</v>
      </c>
      <c r="EX22">
        <v>57.1203</v>
      </c>
      <c r="EY22">
        <v>-1.64263</v>
      </c>
      <c r="EZ22">
        <v>2</v>
      </c>
      <c r="FA22">
        <v>0.50316099999999997</v>
      </c>
      <c r="FB22">
        <v>0.70859499999999997</v>
      </c>
      <c r="FC22">
        <v>20.271000000000001</v>
      </c>
      <c r="FD22">
        <v>5.2184900000000001</v>
      </c>
      <c r="FE22">
        <v>12.008800000000001</v>
      </c>
      <c r="FF22">
        <v>4.9867999999999997</v>
      </c>
      <c r="FG22">
        <v>3.2845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1.86233</v>
      </c>
      <c r="FN22">
        <v>1.86432</v>
      </c>
      <c r="FO22">
        <v>1.86046</v>
      </c>
      <c r="FP22">
        <v>1.86111</v>
      </c>
      <c r="FQ22">
        <v>1.8602099999999999</v>
      </c>
      <c r="FR22">
        <v>1.86192</v>
      </c>
      <c r="FS22">
        <v>1.8585100000000001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-3.1259999999999999</v>
      </c>
      <c r="GH22">
        <v>0.13009999999999999</v>
      </c>
      <c r="GI22">
        <v>-3.0386377359327348</v>
      </c>
      <c r="GJ22">
        <v>-2.737337881603403E-3</v>
      </c>
      <c r="GK22">
        <v>1.2769921614711079E-6</v>
      </c>
      <c r="GL22">
        <v>-3.2469241445839119E-10</v>
      </c>
      <c r="GM22">
        <v>0.13012000000000509</v>
      </c>
      <c r="GN22">
        <v>0</v>
      </c>
      <c r="GO22">
        <v>0</v>
      </c>
      <c r="GP22">
        <v>0</v>
      </c>
      <c r="GQ22">
        <v>4</v>
      </c>
      <c r="GR22">
        <v>2074</v>
      </c>
      <c r="GS22">
        <v>4</v>
      </c>
      <c r="GT22">
        <v>30</v>
      </c>
      <c r="GU22">
        <v>35.1</v>
      </c>
      <c r="GV22">
        <v>35</v>
      </c>
      <c r="GW22">
        <v>0.27343800000000001</v>
      </c>
      <c r="GX22">
        <v>2.65747</v>
      </c>
      <c r="GY22">
        <v>2.04834</v>
      </c>
      <c r="GZ22">
        <v>2.6061999999999999</v>
      </c>
      <c r="HA22">
        <v>2.1972700000000001</v>
      </c>
      <c r="HB22">
        <v>2.3327599999999999</v>
      </c>
      <c r="HC22">
        <v>42.3506</v>
      </c>
      <c r="HD22">
        <v>13.116400000000001</v>
      </c>
      <c r="HE22">
        <v>18</v>
      </c>
      <c r="HF22">
        <v>639.46299999999997</v>
      </c>
      <c r="HG22">
        <v>712.21600000000001</v>
      </c>
      <c r="HH22">
        <v>31.0015</v>
      </c>
      <c r="HI22">
        <v>33.665599999999998</v>
      </c>
      <c r="HJ22">
        <v>30.0017</v>
      </c>
      <c r="HK22">
        <v>33.407400000000003</v>
      </c>
      <c r="HL22">
        <v>33.3932</v>
      </c>
      <c r="HM22">
        <v>5.49918</v>
      </c>
      <c r="HN22">
        <v>-30</v>
      </c>
      <c r="HO22">
        <v>-30</v>
      </c>
      <c r="HP22">
        <v>31</v>
      </c>
      <c r="HQ22">
        <v>53.456000000000003</v>
      </c>
      <c r="HR22">
        <v>33.834600000000002</v>
      </c>
      <c r="HS22">
        <v>99.153099999999995</v>
      </c>
      <c r="HT22">
        <v>98.195899999999995</v>
      </c>
    </row>
    <row r="23" spans="1:228" x14ac:dyDescent="0.2">
      <c r="A23">
        <v>8</v>
      </c>
      <c r="B23">
        <v>1670264981</v>
      </c>
      <c r="C23">
        <v>28</v>
      </c>
      <c r="D23" t="s">
        <v>373</v>
      </c>
      <c r="E23" t="s">
        <v>374</v>
      </c>
      <c r="F23">
        <v>4</v>
      </c>
      <c r="G23">
        <v>1670264979</v>
      </c>
      <c r="H23">
        <f t="shared" si="0"/>
        <v>2.0121532760651447E-3</v>
      </c>
      <c r="I23">
        <f t="shared" si="1"/>
        <v>2.0121532760651446</v>
      </c>
      <c r="J23">
        <f t="shared" si="2"/>
        <v>-1.4931127417636458</v>
      </c>
      <c r="K23">
        <f t="shared" si="3"/>
        <v>32.067414285714293</v>
      </c>
      <c r="L23">
        <f t="shared" si="4"/>
        <v>53.491332218591687</v>
      </c>
      <c r="M23">
        <f t="shared" si="5"/>
        <v>5.4048242536794078</v>
      </c>
      <c r="N23">
        <f t="shared" si="6"/>
        <v>3.2401275364754274</v>
      </c>
      <c r="O23">
        <f t="shared" si="7"/>
        <v>0.10653230020620057</v>
      </c>
      <c r="P23">
        <f t="shared" si="8"/>
        <v>3.6661629785785053</v>
      </c>
      <c r="Q23">
        <f t="shared" si="9"/>
        <v>0.10484194484084401</v>
      </c>
      <c r="R23">
        <f t="shared" si="10"/>
        <v>6.567585304119665E-2</v>
      </c>
      <c r="S23">
        <f t="shared" si="11"/>
        <v>226.09770223612182</v>
      </c>
      <c r="T23">
        <f t="shared" si="12"/>
        <v>34.044993349928426</v>
      </c>
      <c r="U23">
        <f t="shared" si="13"/>
        <v>34.08078571428571</v>
      </c>
      <c r="V23">
        <f t="shared" si="14"/>
        <v>5.3671341895257356</v>
      </c>
      <c r="W23">
        <f t="shared" si="15"/>
        <v>68.029142707505699</v>
      </c>
      <c r="X23">
        <f t="shared" si="16"/>
        <v>3.5131435364754431</v>
      </c>
      <c r="Y23">
        <f t="shared" si="17"/>
        <v>5.1641743474268944</v>
      </c>
      <c r="Z23">
        <f t="shared" si="18"/>
        <v>1.8539906530502925</v>
      </c>
      <c r="AA23">
        <f t="shared" si="19"/>
        <v>-88.735959474472878</v>
      </c>
      <c r="AB23">
        <f t="shared" si="20"/>
        <v>-136.33062240813922</v>
      </c>
      <c r="AC23">
        <f t="shared" si="21"/>
        <v>-8.5780240963316832</v>
      </c>
      <c r="AD23">
        <f t="shared" si="22"/>
        <v>-7.5469037428219679</v>
      </c>
      <c r="AE23">
        <f t="shared" si="23"/>
        <v>19.491447745728532</v>
      </c>
      <c r="AF23">
        <f t="shared" si="24"/>
        <v>2.0281076072108934</v>
      </c>
      <c r="AG23">
        <f t="shared" si="25"/>
        <v>-1.4931127417636458</v>
      </c>
      <c r="AH23">
        <v>40.924832596365249</v>
      </c>
      <c r="AI23">
        <v>35.533589090909082</v>
      </c>
      <c r="AJ23">
        <v>1.538641886620121</v>
      </c>
      <c r="AK23">
        <v>64.34915154629374</v>
      </c>
      <c r="AL23">
        <f t="shared" si="26"/>
        <v>2.0121532760651446</v>
      </c>
      <c r="AM23">
        <v>33.960851620760351</v>
      </c>
      <c r="AN23">
        <v>34.767801176470577</v>
      </c>
      <c r="AO23">
        <v>-2.815227802981427E-5</v>
      </c>
      <c r="AP23">
        <v>92.967221928645301</v>
      </c>
      <c r="AQ23">
        <v>48</v>
      </c>
      <c r="AR23">
        <v>7</v>
      </c>
      <c r="AS23">
        <f t="shared" si="27"/>
        <v>1</v>
      </c>
      <c r="AT23">
        <f t="shared" si="28"/>
        <v>0</v>
      </c>
      <c r="AU23">
        <f t="shared" si="29"/>
        <v>47020.677329020589</v>
      </c>
      <c r="AV23">
        <f t="shared" si="30"/>
        <v>1199.8971428571431</v>
      </c>
      <c r="AW23">
        <f t="shared" si="31"/>
        <v>1025.8380135938457</v>
      </c>
      <c r="AX23">
        <f t="shared" si="32"/>
        <v>0.85493829175321201</v>
      </c>
      <c r="AY23">
        <f t="shared" si="33"/>
        <v>0.18843090308369914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1670264979</v>
      </c>
      <c r="BF23">
        <v>32.067414285714293</v>
      </c>
      <c r="BG23">
        <v>40.191199999999988</v>
      </c>
      <c r="BH23">
        <v>34.769442857142863</v>
      </c>
      <c r="BI23">
        <v>33.95625714285714</v>
      </c>
      <c r="BJ23">
        <v>35.200814285714287</v>
      </c>
      <c r="BK23">
        <v>34.639328571428571</v>
      </c>
      <c r="BL23">
        <v>649.97414285714274</v>
      </c>
      <c r="BM23">
        <v>100.94114285714291</v>
      </c>
      <c r="BN23">
        <v>9.9979685714285713E-2</v>
      </c>
      <c r="BO23">
        <v>33.391028571428571</v>
      </c>
      <c r="BP23">
        <v>34.08078571428571</v>
      </c>
      <c r="BQ23">
        <v>999.89999999999986</v>
      </c>
      <c r="BR23">
        <v>0</v>
      </c>
      <c r="BS23">
        <v>0</v>
      </c>
      <c r="BT23">
        <v>8970.1785714285706</v>
      </c>
      <c r="BU23">
        <v>0</v>
      </c>
      <c r="BV23">
        <v>891.49942857142855</v>
      </c>
      <c r="BW23">
        <v>-8.1237942857142862</v>
      </c>
      <c r="BX23">
        <v>33.222542857142862</v>
      </c>
      <c r="BY23">
        <v>41.603914285714289</v>
      </c>
      <c r="BZ23">
        <v>0.81318314285714288</v>
      </c>
      <c r="CA23">
        <v>40.191199999999988</v>
      </c>
      <c r="CB23">
        <v>33.95625714285714</v>
      </c>
      <c r="CC23">
        <v>3.5096699999999998</v>
      </c>
      <c r="CD23">
        <v>3.4275857142857138</v>
      </c>
      <c r="CE23">
        <v>26.666585714285709</v>
      </c>
      <c r="CF23">
        <v>26.265257142857141</v>
      </c>
      <c r="CG23">
        <v>1199.8971428571431</v>
      </c>
      <c r="CH23">
        <v>0.49997399999999997</v>
      </c>
      <c r="CI23">
        <v>0.50002599999999997</v>
      </c>
      <c r="CJ23">
        <v>0</v>
      </c>
      <c r="CK23">
        <v>974.6061428571428</v>
      </c>
      <c r="CL23">
        <v>4.9990899999999998</v>
      </c>
      <c r="CM23">
        <v>9821.5714285714294</v>
      </c>
      <c r="CN23">
        <v>9556.9299999999985</v>
      </c>
      <c r="CO23">
        <v>43.428142857142859</v>
      </c>
      <c r="CP23">
        <v>45.686999999999998</v>
      </c>
      <c r="CQ23">
        <v>44.25</v>
      </c>
      <c r="CR23">
        <v>44.732000000000014</v>
      </c>
      <c r="CS23">
        <v>44.75</v>
      </c>
      <c r="CT23">
        <v>597.41714285714284</v>
      </c>
      <c r="CU23">
        <v>597.4799999999999</v>
      </c>
      <c r="CV23">
        <v>0</v>
      </c>
      <c r="CW23">
        <v>1670265000.2</v>
      </c>
      <c r="CX23">
        <v>0</v>
      </c>
      <c r="CY23">
        <v>1670262879</v>
      </c>
      <c r="CZ23" t="s">
        <v>356</v>
      </c>
      <c r="DA23">
        <v>1670262873</v>
      </c>
      <c r="DB23">
        <v>1670262879</v>
      </c>
      <c r="DC23">
        <v>3</v>
      </c>
      <c r="DD23">
        <v>-7.0000000000000001E-3</v>
      </c>
      <c r="DE23">
        <v>-1.0999999999999999E-2</v>
      </c>
      <c r="DF23">
        <v>-3.9849999999999999</v>
      </c>
      <c r="DG23">
        <v>0.13</v>
      </c>
      <c r="DH23">
        <v>415</v>
      </c>
      <c r="DI23">
        <v>34</v>
      </c>
      <c r="DJ23">
        <v>0.34</v>
      </c>
      <c r="DK23">
        <v>0.13</v>
      </c>
      <c r="DL23">
        <v>-5.9704857499999999</v>
      </c>
      <c r="DM23">
        <v>-19.400414071294559</v>
      </c>
      <c r="DN23">
        <v>1.9193516854368919</v>
      </c>
      <c r="DO23">
        <v>0</v>
      </c>
      <c r="DP23">
        <v>0.81402137500000005</v>
      </c>
      <c r="DQ23">
        <v>9.1887804877863275E-4</v>
      </c>
      <c r="DR23">
        <v>2.4701656997810888E-3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3.2962600000000002</v>
      </c>
      <c r="EB23">
        <v>2.6251500000000001</v>
      </c>
      <c r="EC23">
        <v>1.1262599999999999E-2</v>
      </c>
      <c r="ED23">
        <v>1.26566E-2</v>
      </c>
      <c r="EE23">
        <v>0.141177</v>
      </c>
      <c r="EF23">
        <v>0.13738</v>
      </c>
      <c r="EG23">
        <v>29904.5</v>
      </c>
      <c r="EH23">
        <v>30393.1</v>
      </c>
      <c r="EI23">
        <v>28140.799999999999</v>
      </c>
      <c r="EJ23">
        <v>29630.400000000001</v>
      </c>
      <c r="EK23">
        <v>33244.9</v>
      </c>
      <c r="EL23">
        <v>35466.400000000001</v>
      </c>
      <c r="EM23">
        <v>39716.6</v>
      </c>
      <c r="EN23">
        <v>42339.4</v>
      </c>
      <c r="EO23">
        <v>2.1385999999999998</v>
      </c>
      <c r="EP23">
        <v>2.1427200000000002</v>
      </c>
      <c r="EQ23">
        <v>0.123307</v>
      </c>
      <c r="ER23">
        <v>0</v>
      </c>
      <c r="ES23">
        <v>32.081099999999999</v>
      </c>
      <c r="ET23">
        <v>999.9</v>
      </c>
      <c r="EU23">
        <v>51</v>
      </c>
      <c r="EV23">
        <v>39.1</v>
      </c>
      <c r="EW23">
        <v>35.691699999999997</v>
      </c>
      <c r="EX23">
        <v>57.570300000000003</v>
      </c>
      <c r="EY23">
        <v>-1.58253</v>
      </c>
      <c r="EZ23">
        <v>2</v>
      </c>
      <c r="FA23">
        <v>0.50475400000000004</v>
      </c>
      <c r="FB23">
        <v>0.713036</v>
      </c>
      <c r="FC23">
        <v>20.271000000000001</v>
      </c>
      <c r="FD23">
        <v>5.2181899999999999</v>
      </c>
      <c r="FE23">
        <v>12.0091</v>
      </c>
      <c r="FF23">
        <v>4.9859499999999999</v>
      </c>
      <c r="FG23">
        <v>3.2845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1.8623400000000001</v>
      </c>
      <c r="FN23">
        <v>1.86432</v>
      </c>
      <c r="FO23">
        <v>1.86042</v>
      </c>
      <c r="FP23">
        <v>1.86111</v>
      </c>
      <c r="FQ23">
        <v>1.8602000000000001</v>
      </c>
      <c r="FR23">
        <v>1.8619000000000001</v>
      </c>
      <c r="FS23">
        <v>1.8585199999999999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-3.141</v>
      </c>
      <c r="GH23">
        <v>0.13009999999999999</v>
      </c>
      <c r="GI23">
        <v>-3.0386377359327348</v>
      </c>
      <c r="GJ23">
        <v>-2.737337881603403E-3</v>
      </c>
      <c r="GK23">
        <v>1.2769921614711079E-6</v>
      </c>
      <c r="GL23">
        <v>-3.2469241445839119E-10</v>
      </c>
      <c r="GM23">
        <v>0.13012000000000509</v>
      </c>
      <c r="GN23">
        <v>0</v>
      </c>
      <c r="GO23">
        <v>0</v>
      </c>
      <c r="GP23">
        <v>0</v>
      </c>
      <c r="GQ23">
        <v>4</v>
      </c>
      <c r="GR23">
        <v>2074</v>
      </c>
      <c r="GS23">
        <v>4</v>
      </c>
      <c r="GT23">
        <v>30</v>
      </c>
      <c r="GU23">
        <v>35.1</v>
      </c>
      <c r="GV23">
        <v>35</v>
      </c>
      <c r="GW23">
        <v>0.29296899999999998</v>
      </c>
      <c r="GX23">
        <v>2.65259</v>
      </c>
      <c r="GY23">
        <v>2.04834</v>
      </c>
      <c r="GZ23">
        <v>2.6061999999999999</v>
      </c>
      <c r="HA23">
        <v>2.1972700000000001</v>
      </c>
      <c r="HB23">
        <v>2.3754900000000001</v>
      </c>
      <c r="HC23">
        <v>42.3506</v>
      </c>
      <c r="HD23">
        <v>13.1251</v>
      </c>
      <c r="HE23">
        <v>18</v>
      </c>
      <c r="HF23">
        <v>639.17399999999998</v>
      </c>
      <c r="HG23">
        <v>712.14800000000002</v>
      </c>
      <c r="HH23">
        <v>31.0014</v>
      </c>
      <c r="HI23">
        <v>33.680799999999998</v>
      </c>
      <c r="HJ23">
        <v>30.001799999999999</v>
      </c>
      <c r="HK23">
        <v>33.4193</v>
      </c>
      <c r="HL23">
        <v>33.405099999999997</v>
      </c>
      <c r="HM23">
        <v>5.8947599999999998</v>
      </c>
      <c r="HN23">
        <v>-30</v>
      </c>
      <c r="HO23">
        <v>-30</v>
      </c>
      <c r="HP23">
        <v>31</v>
      </c>
      <c r="HQ23">
        <v>60.136600000000001</v>
      </c>
      <c r="HR23">
        <v>33.834600000000002</v>
      </c>
      <c r="HS23">
        <v>99.152500000000003</v>
      </c>
      <c r="HT23">
        <v>98.193600000000004</v>
      </c>
    </row>
    <row r="24" spans="1:228" x14ac:dyDescent="0.2">
      <c r="A24">
        <v>9</v>
      </c>
      <c r="B24">
        <v>1670264985</v>
      </c>
      <c r="C24">
        <v>32</v>
      </c>
      <c r="D24" t="s">
        <v>375</v>
      </c>
      <c r="E24" t="s">
        <v>376</v>
      </c>
      <c r="F24">
        <v>4</v>
      </c>
      <c r="G24">
        <v>1670264982.6875</v>
      </c>
      <c r="H24">
        <f t="shared" si="0"/>
        <v>2.0053195480376766E-3</v>
      </c>
      <c r="I24">
        <f t="shared" si="1"/>
        <v>2.0053195480376766</v>
      </c>
      <c r="J24">
        <f t="shared" si="2"/>
        <v>-1.2344033205074425</v>
      </c>
      <c r="K24">
        <f t="shared" si="3"/>
        <v>37.650000000000013</v>
      </c>
      <c r="L24">
        <f t="shared" si="4"/>
        <v>55.110126194330917</v>
      </c>
      <c r="M24">
        <f t="shared" si="5"/>
        <v>5.5684589010761352</v>
      </c>
      <c r="N24">
        <f t="shared" si="6"/>
        <v>3.8042460089137515</v>
      </c>
      <c r="O24">
        <f t="shared" si="7"/>
        <v>0.10602932665021507</v>
      </c>
      <c r="P24">
        <f t="shared" si="8"/>
        <v>3.6729261509838453</v>
      </c>
      <c r="Q24">
        <f t="shared" si="9"/>
        <v>0.10435779084902914</v>
      </c>
      <c r="R24">
        <f t="shared" si="10"/>
        <v>6.5371605029411167E-2</v>
      </c>
      <c r="S24">
        <f t="shared" si="11"/>
        <v>226.12963086134866</v>
      </c>
      <c r="T24">
        <f t="shared" si="12"/>
        <v>34.049076694767834</v>
      </c>
      <c r="U24">
        <f t="shared" si="13"/>
        <v>34.085837499999997</v>
      </c>
      <c r="V24">
        <f t="shared" si="14"/>
        <v>5.3686458888857231</v>
      </c>
      <c r="W24">
        <f t="shared" si="15"/>
        <v>68.00016906224343</v>
      </c>
      <c r="X24">
        <f t="shared" si="16"/>
        <v>3.5123623289111108</v>
      </c>
      <c r="Y24">
        <f t="shared" si="17"/>
        <v>5.1652258771534774</v>
      </c>
      <c r="Z24">
        <f t="shared" si="18"/>
        <v>1.8562835599746124</v>
      </c>
      <c r="AA24">
        <f t="shared" si="19"/>
        <v>-88.434592068461541</v>
      </c>
      <c r="AB24">
        <f t="shared" si="20"/>
        <v>-136.86287569348511</v>
      </c>
      <c r="AC24">
        <f t="shared" si="21"/>
        <v>-8.5960221367484539</v>
      </c>
      <c r="AD24">
        <f t="shared" si="22"/>
        <v>-7.7638590373464353</v>
      </c>
      <c r="AE24">
        <f t="shared" si="23"/>
        <v>20.484244088774489</v>
      </c>
      <c r="AF24">
        <f t="shared" si="24"/>
        <v>2.0264117670926565</v>
      </c>
      <c r="AG24">
        <f t="shared" si="25"/>
        <v>-1.2344033205074425</v>
      </c>
      <c r="AH24">
        <v>47.66236583501486</v>
      </c>
      <c r="AI24">
        <v>41.909703636363624</v>
      </c>
      <c r="AJ24">
        <v>1.602601017975714</v>
      </c>
      <c r="AK24">
        <v>64.34915154629374</v>
      </c>
      <c r="AL24">
        <f t="shared" si="26"/>
        <v>2.0053195480376766</v>
      </c>
      <c r="AM24">
        <v>33.953722765955781</v>
      </c>
      <c r="AN24">
        <v>34.757814117647072</v>
      </c>
      <c r="AO24">
        <v>-2.113537241228164E-5</v>
      </c>
      <c r="AP24">
        <v>92.967221928645301</v>
      </c>
      <c r="AQ24">
        <v>48</v>
      </c>
      <c r="AR24">
        <v>7</v>
      </c>
      <c r="AS24">
        <f t="shared" si="27"/>
        <v>1</v>
      </c>
      <c r="AT24">
        <f t="shared" si="28"/>
        <v>0</v>
      </c>
      <c r="AU24">
        <f t="shared" si="29"/>
        <v>47140.772060746007</v>
      </c>
      <c r="AV24">
        <f t="shared" si="30"/>
        <v>1200.0650000000001</v>
      </c>
      <c r="AW24">
        <f t="shared" si="31"/>
        <v>1025.9816760939632</v>
      </c>
      <c r="AX24">
        <f t="shared" si="32"/>
        <v>0.85493842091383643</v>
      </c>
      <c r="AY24">
        <f t="shared" si="33"/>
        <v>0.18843115236370417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1670264982.6875</v>
      </c>
      <c r="BF24">
        <v>37.650000000000013</v>
      </c>
      <c r="BG24">
        <v>46.189950000000003</v>
      </c>
      <c r="BH24">
        <v>34.761274999999998</v>
      </c>
      <c r="BI24">
        <v>33.94885</v>
      </c>
      <c r="BJ24">
        <v>40.798225000000002</v>
      </c>
      <c r="BK24">
        <v>34.631150000000012</v>
      </c>
      <c r="BL24">
        <v>650.04425000000003</v>
      </c>
      <c r="BM24">
        <v>100.94225</v>
      </c>
      <c r="BN24">
        <v>0.100140675</v>
      </c>
      <c r="BO24">
        <v>33.394662500000003</v>
      </c>
      <c r="BP24">
        <v>34.085837499999997</v>
      </c>
      <c r="BQ24">
        <v>999.9</v>
      </c>
      <c r="BR24">
        <v>0</v>
      </c>
      <c r="BS24">
        <v>0</v>
      </c>
      <c r="BT24">
        <v>8993.4387499999993</v>
      </c>
      <c r="BU24">
        <v>0</v>
      </c>
      <c r="BV24">
        <v>941.79674999999997</v>
      </c>
      <c r="BW24">
        <v>-8.5399649999999987</v>
      </c>
      <c r="BX24">
        <v>39.0058875</v>
      </c>
      <c r="BY24">
        <v>47.81315</v>
      </c>
      <c r="BZ24">
        <v>0.81241912499999991</v>
      </c>
      <c r="CA24">
        <v>46.189950000000003</v>
      </c>
      <c r="CB24">
        <v>33.94885</v>
      </c>
      <c r="CC24">
        <v>3.50888</v>
      </c>
      <c r="CD24">
        <v>3.42687125</v>
      </c>
      <c r="CE24">
        <v>26.662762499999999</v>
      </c>
      <c r="CF24">
        <v>26.261737499999999</v>
      </c>
      <c r="CG24">
        <v>1200.0650000000001</v>
      </c>
      <c r="CH24">
        <v>0.49997087499999998</v>
      </c>
      <c r="CI24">
        <v>0.50002912499999996</v>
      </c>
      <c r="CJ24">
        <v>0</v>
      </c>
      <c r="CK24">
        <v>973.66487499999994</v>
      </c>
      <c r="CL24">
        <v>4.9990899999999998</v>
      </c>
      <c r="CM24">
        <v>9818.9887500000004</v>
      </c>
      <c r="CN24">
        <v>9558.2649999999994</v>
      </c>
      <c r="CO24">
        <v>43.436999999999998</v>
      </c>
      <c r="CP24">
        <v>45.686999999999998</v>
      </c>
      <c r="CQ24">
        <v>44.25</v>
      </c>
      <c r="CR24">
        <v>44.75</v>
      </c>
      <c r="CS24">
        <v>44.765500000000003</v>
      </c>
      <c r="CT24">
        <v>597.49625000000003</v>
      </c>
      <c r="CU24">
        <v>597.56875000000002</v>
      </c>
      <c r="CV24">
        <v>0</v>
      </c>
      <c r="CW24">
        <v>1670265004.4000001</v>
      </c>
      <c r="CX24">
        <v>0</v>
      </c>
      <c r="CY24">
        <v>1670262879</v>
      </c>
      <c r="CZ24" t="s">
        <v>356</v>
      </c>
      <c r="DA24">
        <v>1670262873</v>
      </c>
      <c r="DB24">
        <v>1670262879</v>
      </c>
      <c r="DC24">
        <v>3</v>
      </c>
      <c r="DD24">
        <v>-7.0000000000000001E-3</v>
      </c>
      <c r="DE24">
        <v>-1.0999999999999999E-2</v>
      </c>
      <c r="DF24">
        <v>-3.9849999999999999</v>
      </c>
      <c r="DG24">
        <v>0.13</v>
      </c>
      <c r="DH24">
        <v>415</v>
      </c>
      <c r="DI24">
        <v>34</v>
      </c>
      <c r="DJ24">
        <v>0.34</v>
      </c>
      <c r="DK24">
        <v>0.13</v>
      </c>
      <c r="DL24">
        <v>-7.1019237500000001</v>
      </c>
      <c r="DM24">
        <v>-13.26170870544089</v>
      </c>
      <c r="DN24">
        <v>1.3190280464658199</v>
      </c>
      <c r="DO24">
        <v>0</v>
      </c>
      <c r="DP24">
        <v>0.81379167499999983</v>
      </c>
      <c r="DQ24">
        <v>-7.619133208257048E-3</v>
      </c>
      <c r="DR24">
        <v>2.4656500906201188E-3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3.2962199999999999</v>
      </c>
      <c r="EB24">
        <v>2.62541</v>
      </c>
      <c r="EC24">
        <v>1.30688E-2</v>
      </c>
      <c r="ED24">
        <v>1.45389E-2</v>
      </c>
      <c r="EE24">
        <v>0.14116100000000001</v>
      </c>
      <c r="EF24">
        <v>0.13735700000000001</v>
      </c>
      <c r="EG24">
        <v>29848.799999999999</v>
      </c>
      <c r="EH24">
        <v>30334.400000000001</v>
      </c>
      <c r="EI24">
        <v>28139.8</v>
      </c>
      <c r="EJ24">
        <v>29629.599999999999</v>
      </c>
      <c r="EK24">
        <v>33244.9</v>
      </c>
      <c r="EL24">
        <v>35466.800000000003</v>
      </c>
      <c r="EM24">
        <v>39715.699999999997</v>
      </c>
      <c r="EN24">
        <v>42338.5</v>
      </c>
      <c r="EO24">
        <v>2.1389999999999998</v>
      </c>
      <c r="EP24">
        <v>2.1423700000000001</v>
      </c>
      <c r="EQ24">
        <v>0.124276</v>
      </c>
      <c r="ER24">
        <v>0</v>
      </c>
      <c r="ES24">
        <v>32.081099999999999</v>
      </c>
      <c r="ET24">
        <v>999.9</v>
      </c>
      <c r="EU24">
        <v>51</v>
      </c>
      <c r="EV24">
        <v>39.1</v>
      </c>
      <c r="EW24">
        <v>35.6907</v>
      </c>
      <c r="EX24">
        <v>57.330300000000001</v>
      </c>
      <c r="EY24">
        <v>-1.6346099999999999</v>
      </c>
      <c r="EZ24">
        <v>2</v>
      </c>
      <c r="FA24">
        <v>0.50595500000000004</v>
      </c>
      <c r="FB24">
        <v>0.71633400000000003</v>
      </c>
      <c r="FC24">
        <v>20.271000000000001</v>
      </c>
      <c r="FD24">
        <v>5.2181899999999999</v>
      </c>
      <c r="FE24">
        <v>12.009399999999999</v>
      </c>
      <c r="FF24">
        <v>4.9863</v>
      </c>
      <c r="FG24">
        <v>3.2844799999999998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1.8623400000000001</v>
      </c>
      <c r="FN24">
        <v>1.86432</v>
      </c>
      <c r="FO24">
        <v>1.86042</v>
      </c>
      <c r="FP24">
        <v>1.86111</v>
      </c>
      <c r="FQ24">
        <v>1.8602000000000001</v>
      </c>
      <c r="FR24">
        <v>1.86192</v>
      </c>
      <c r="FS24">
        <v>1.8585199999999999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-3.1579999999999999</v>
      </c>
      <c r="GH24">
        <v>0.13009999999999999</v>
      </c>
      <c r="GI24">
        <v>-3.0386377359327348</v>
      </c>
      <c r="GJ24">
        <v>-2.737337881603403E-3</v>
      </c>
      <c r="GK24">
        <v>1.2769921614711079E-6</v>
      </c>
      <c r="GL24">
        <v>-3.2469241445839119E-10</v>
      </c>
      <c r="GM24">
        <v>0.13012000000000509</v>
      </c>
      <c r="GN24">
        <v>0</v>
      </c>
      <c r="GO24">
        <v>0</v>
      </c>
      <c r="GP24">
        <v>0</v>
      </c>
      <c r="GQ24">
        <v>4</v>
      </c>
      <c r="GR24">
        <v>2074</v>
      </c>
      <c r="GS24">
        <v>4</v>
      </c>
      <c r="GT24">
        <v>30</v>
      </c>
      <c r="GU24">
        <v>35.200000000000003</v>
      </c>
      <c r="GV24">
        <v>35.1</v>
      </c>
      <c r="GW24">
        <v>0.31372100000000003</v>
      </c>
      <c r="GX24">
        <v>2.64771</v>
      </c>
      <c r="GY24">
        <v>2.04834</v>
      </c>
      <c r="GZ24">
        <v>2.6074199999999998</v>
      </c>
      <c r="HA24">
        <v>2.1972700000000001</v>
      </c>
      <c r="HB24">
        <v>2.3584000000000001</v>
      </c>
      <c r="HC24">
        <v>42.377200000000002</v>
      </c>
      <c r="HD24">
        <v>13.1251</v>
      </c>
      <c r="HE24">
        <v>18</v>
      </c>
      <c r="HF24">
        <v>639.61900000000003</v>
      </c>
      <c r="HG24">
        <v>711.97</v>
      </c>
      <c r="HH24">
        <v>31.001100000000001</v>
      </c>
      <c r="HI24">
        <v>33.6952</v>
      </c>
      <c r="HJ24">
        <v>30.0017</v>
      </c>
      <c r="HK24">
        <v>33.432699999999997</v>
      </c>
      <c r="HL24">
        <v>33.417700000000004</v>
      </c>
      <c r="HM24">
        <v>6.2966600000000001</v>
      </c>
      <c r="HN24">
        <v>-30</v>
      </c>
      <c r="HO24">
        <v>-30</v>
      </c>
      <c r="HP24">
        <v>31</v>
      </c>
      <c r="HQ24">
        <v>66.816800000000001</v>
      </c>
      <c r="HR24">
        <v>33.834600000000002</v>
      </c>
      <c r="HS24">
        <v>99.149799999999999</v>
      </c>
      <c r="HT24">
        <v>98.191400000000002</v>
      </c>
    </row>
    <row r="25" spans="1:228" x14ac:dyDescent="0.2">
      <c r="A25">
        <v>10</v>
      </c>
      <c r="B25">
        <v>1670264989</v>
      </c>
      <c r="C25">
        <v>36</v>
      </c>
      <c r="D25" t="s">
        <v>377</v>
      </c>
      <c r="E25" t="s">
        <v>378</v>
      </c>
      <c r="F25">
        <v>4</v>
      </c>
      <c r="G25">
        <v>1670264987</v>
      </c>
      <c r="H25">
        <f t="shared" si="0"/>
        <v>2.0072751323938604E-3</v>
      </c>
      <c r="I25">
        <f t="shared" si="1"/>
        <v>2.0072751323938602</v>
      </c>
      <c r="J25">
        <f t="shared" si="2"/>
        <v>-1.1436263089002128</v>
      </c>
      <c r="K25">
        <f t="shared" si="3"/>
        <v>44.400414285714291</v>
      </c>
      <c r="L25">
        <f t="shared" si="4"/>
        <v>60.276821013090981</v>
      </c>
      <c r="M25">
        <f t="shared" si="5"/>
        <v>6.0905165143370379</v>
      </c>
      <c r="N25">
        <f t="shared" si="6"/>
        <v>4.4863257866870354</v>
      </c>
      <c r="O25">
        <f t="shared" si="7"/>
        <v>0.10610077442815671</v>
      </c>
      <c r="P25">
        <f t="shared" si="8"/>
        <v>3.67612075370474</v>
      </c>
      <c r="Q25">
        <f t="shared" si="9"/>
        <v>0.10442843412488532</v>
      </c>
      <c r="R25">
        <f t="shared" si="10"/>
        <v>6.5415828723877911E-2</v>
      </c>
      <c r="S25">
        <f t="shared" si="11"/>
        <v>226.11956705025446</v>
      </c>
      <c r="T25">
        <f t="shared" si="12"/>
        <v>34.049535383092532</v>
      </c>
      <c r="U25">
        <f t="shared" si="13"/>
        <v>34.085214285714279</v>
      </c>
      <c r="V25">
        <f t="shared" si="14"/>
        <v>5.3684593778543848</v>
      </c>
      <c r="W25">
        <f t="shared" si="15"/>
        <v>67.980127642409911</v>
      </c>
      <c r="X25">
        <f t="shared" si="16"/>
        <v>3.5116127609339656</v>
      </c>
      <c r="Y25">
        <f t="shared" si="17"/>
        <v>5.1656460243878977</v>
      </c>
      <c r="Z25">
        <f t="shared" si="18"/>
        <v>1.8568466169204192</v>
      </c>
      <c r="AA25">
        <f t="shared" si="19"/>
        <v>-88.520833338569247</v>
      </c>
      <c r="AB25">
        <f t="shared" si="20"/>
        <v>-136.57067691100517</v>
      </c>
      <c r="AC25">
        <f t="shared" si="21"/>
        <v>-8.5702503858158732</v>
      </c>
      <c r="AD25">
        <f t="shared" si="22"/>
        <v>-7.5421935851358342</v>
      </c>
      <c r="AE25">
        <f t="shared" si="23"/>
        <v>21.266842539093922</v>
      </c>
      <c r="AF25">
        <f t="shared" si="24"/>
        <v>2.0317499298035573</v>
      </c>
      <c r="AG25">
        <f t="shared" si="25"/>
        <v>-1.1436263089002128</v>
      </c>
      <c r="AH25">
        <v>54.458747344257993</v>
      </c>
      <c r="AI25">
        <v>48.477706060606053</v>
      </c>
      <c r="AJ25">
        <v>1.6508720823284371</v>
      </c>
      <c r="AK25">
        <v>64.34915154629374</v>
      </c>
      <c r="AL25">
        <f t="shared" si="26"/>
        <v>2.0072751323938602</v>
      </c>
      <c r="AM25">
        <v>33.946188260645378</v>
      </c>
      <c r="AN25">
        <v>34.751039411764687</v>
      </c>
      <c r="AO25">
        <v>-1.336997805192561E-5</v>
      </c>
      <c r="AP25">
        <v>92.967221928645301</v>
      </c>
      <c r="AQ25">
        <v>47</v>
      </c>
      <c r="AR25">
        <v>7</v>
      </c>
      <c r="AS25">
        <f t="shared" si="27"/>
        <v>1</v>
      </c>
      <c r="AT25">
        <f t="shared" si="28"/>
        <v>0</v>
      </c>
      <c r="AU25">
        <f t="shared" si="29"/>
        <v>47197.548881511531</v>
      </c>
      <c r="AV25">
        <f t="shared" si="30"/>
        <v>1200.027142857143</v>
      </c>
      <c r="AW25">
        <f t="shared" si="31"/>
        <v>1025.9477922540179</v>
      </c>
      <c r="AX25">
        <f t="shared" si="32"/>
        <v>0.85493715568077921</v>
      </c>
      <c r="AY25">
        <f t="shared" si="33"/>
        <v>0.18842871046390391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1670264987</v>
      </c>
      <c r="BF25">
        <v>44.400414285714291</v>
      </c>
      <c r="BG25">
        <v>53.271357142857141</v>
      </c>
      <c r="BH25">
        <v>34.753842857142857</v>
      </c>
      <c r="BI25">
        <v>33.939257142857137</v>
      </c>
      <c r="BJ25">
        <v>47.566385714285722</v>
      </c>
      <c r="BK25">
        <v>34.623728571428572</v>
      </c>
      <c r="BL25">
        <v>650.03285714285721</v>
      </c>
      <c r="BM25">
        <v>100.94242857142859</v>
      </c>
      <c r="BN25">
        <v>0.1000022</v>
      </c>
      <c r="BO25">
        <v>33.39611428571429</v>
      </c>
      <c r="BP25">
        <v>34.085214285714279</v>
      </c>
      <c r="BQ25">
        <v>999.89999999999986</v>
      </c>
      <c r="BR25">
        <v>0</v>
      </c>
      <c r="BS25">
        <v>0</v>
      </c>
      <c r="BT25">
        <v>9004.4642857142862</v>
      </c>
      <c r="BU25">
        <v>0</v>
      </c>
      <c r="BV25">
        <v>985.6678571428572</v>
      </c>
      <c r="BW25">
        <v>-8.8709442857142875</v>
      </c>
      <c r="BX25">
        <v>45.999042857142861</v>
      </c>
      <c r="BY25">
        <v>55.142871428571432</v>
      </c>
      <c r="BZ25">
        <v>0.8145701428571428</v>
      </c>
      <c r="CA25">
        <v>53.271357142857141</v>
      </c>
      <c r="CB25">
        <v>33.939257142857137</v>
      </c>
      <c r="CC25">
        <v>3.5081371428571431</v>
      </c>
      <c r="CD25">
        <v>3.425912857142857</v>
      </c>
      <c r="CE25">
        <v>26.65917142857143</v>
      </c>
      <c r="CF25">
        <v>26.256985714285719</v>
      </c>
      <c r="CG25">
        <v>1200.027142857143</v>
      </c>
      <c r="CH25">
        <v>0.50001185714285712</v>
      </c>
      <c r="CI25">
        <v>0.49998814285714283</v>
      </c>
      <c r="CJ25">
        <v>0</v>
      </c>
      <c r="CK25">
        <v>972.44657142857147</v>
      </c>
      <c r="CL25">
        <v>4.9990899999999998</v>
      </c>
      <c r="CM25">
        <v>9809.9014285714275</v>
      </c>
      <c r="CN25">
        <v>9558.1171428571433</v>
      </c>
      <c r="CO25">
        <v>43.436999999999998</v>
      </c>
      <c r="CP25">
        <v>45.713999999999999</v>
      </c>
      <c r="CQ25">
        <v>44.285428571428582</v>
      </c>
      <c r="CR25">
        <v>44.767714285714291</v>
      </c>
      <c r="CS25">
        <v>44.767714285714291</v>
      </c>
      <c r="CT25">
        <v>597.52857142857135</v>
      </c>
      <c r="CU25">
        <v>597.5</v>
      </c>
      <c r="CV25">
        <v>0</v>
      </c>
      <c r="CW25">
        <v>1670265008</v>
      </c>
      <c r="CX25">
        <v>0</v>
      </c>
      <c r="CY25">
        <v>1670262879</v>
      </c>
      <c r="CZ25" t="s">
        <v>356</v>
      </c>
      <c r="DA25">
        <v>1670262873</v>
      </c>
      <c r="DB25">
        <v>1670262879</v>
      </c>
      <c r="DC25">
        <v>3</v>
      </c>
      <c r="DD25">
        <v>-7.0000000000000001E-3</v>
      </c>
      <c r="DE25">
        <v>-1.0999999999999999E-2</v>
      </c>
      <c r="DF25">
        <v>-3.9849999999999999</v>
      </c>
      <c r="DG25">
        <v>0.13</v>
      </c>
      <c r="DH25">
        <v>415</v>
      </c>
      <c r="DI25">
        <v>34</v>
      </c>
      <c r="DJ25">
        <v>0.34</v>
      </c>
      <c r="DK25">
        <v>0.13</v>
      </c>
      <c r="DL25">
        <v>-7.745978780487806</v>
      </c>
      <c r="DM25">
        <v>-9.5840335191637624</v>
      </c>
      <c r="DN25">
        <v>0.9765635172708258</v>
      </c>
      <c r="DO25">
        <v>0</v>
      </c>
      <c r="DP25">
        <v>0.81382460975609749</v>
      </c>
      <c r="DQ25">
        <v>-2.8829477351911569E-3</v>
      </c>
      <c r="DR25">
        <v>2.3121843951073601E-3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3.2961200000000002</v>
      </c>
      <c r="EB25">
        <v>2.6252200000000001</v>
      </c>
      <c r="EC25">
        <v>1.4926500000000001E-2</v>
      </c>
      <c r="ED25">
        <v>1.6433400000000001E-2</v>
      </c>
      <c r="EE25">
        <v>0.14113700000000001</v>
      </c>
      <c r="EF25">
        <v>0.13732900000000001</v>
      </c>
      <c r="EG25">
        <v>29792.2</v>
      </c>
      <c r="EH25">
        <v>30274.6</v>
      </c>
      <c r="EI25">
        <v>28139.4</v>
      </c>
      <c r="EJ25">
        <v>29628.2</v>
      </c>
      <c r="EK25">
        <v>33245</v>
      </c>
      <c r="EL25">
        <v>35466.5</v>
      </c>
      <c r="EM25">
        <v>39714.6</v>
      </c>
      <c r="EN25">
        <v>42336.800000000003</v>
      </c>
      <c r="EO25">
        <v>2.1391300000000002</v>
      </c>
      <c r="EP25">
        <v>2.1421700000000001</v>
      </c>
      <c r="EQ25">
        <v>0.123978</v>
      </c>
      <c r="ER25">
        <v>0</v>
      </c>
      <c r="ES25">
        <v>32.078400000000002</v>
      </c>
      <c r="ET25">
        <v>999.9</v>
      </c>
      <c r="EU25">
        <v>51</v>
      </c>
      <c r="EV25">
        <v>39.1</v>
      </c>
      <c r="EW25">
        <v>35.695300000000003</v>
      </c>
      <c r="EX25">
        <v>57.630299999999998</v>
      </c>
      <c r="EY25">
        <v>-1.7307699999999999</v>
      </c>
      <c r="EZ25">
        <v>2</v>
      </c>
      <c r="FA25">
        <v>0.50758400000000004</v>
      </c>
      <c r="FB25">
        <v>0.71995399999999998</v>
      </c>
      <c r="FC25">
        <v>20.270900000000001</v>
      </c>
      <c r="FD25">
        <v>5.2181899999999999</v>
      </c>
      <c r="FE25">
        <v>12.0097</v>
      </c>
      <c r="FF25">
        <v>4.98665</v>
      </c>
      <c r="FG25">
        <v>3.2844500000000001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1.8623400000000001</v>
      </c>
      <c r="FN25">
        <v>1.86432</v>
      </c>
      <c r="FO25">
        <v>1.8604400000000001</v>
      </c>
      <c r="FP25">
        <v>1.86111</v>
      </c>
      <c r="FQ25">
        <v>1.8602000000000001</v>
      </c>
      <c r="FR25">
        <v>1.8619000000000001</v>
      </c>
      <c r="FS25">
        <v>1.8585100000000001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-3.1739999999999999</v>
      </c>
      <c r="GH25">
        <v>0.13020000000000001</v>
      </c>
      <c r="GI25">
        <v>-3.0386377359327348</v>
      </c>
      <c r="GJ25">
        <v>-2.737337881603403E-3</v>
      </c>
      <c r="GK25">
        <v>1.2769921614711079E-6</v>
      </c>
      <c r="GL25">
        <v>-3.2469241445839119E-10</v>
      </c>
      <c r="GM25">
        <v>0.13012000000000509</v>
      </c>
      <c r="GN25">
        <v>0</v>
      </c>
      <c r="GO25">
        <v>0</v>
      </c>
      <c r="GP25">
        <v>0</v>
      </c>
      <c r="GQ25">
        <v>4</v>
      </c>
      <c r="GR25">
        <v>2074</v>
      </c>
      <c r="GS25">
        <v>4</v>
      </c>
      <c r="GT25">
        <v>30</v>
      </c>
      <c r="GU25">
        <v>35.299999999999997</v>
      </c>
      <c r="GV25">
        <v>35.200000000000003</v>
      </c>
      <c r="GW25">
        <v>0.33325199999999999</v>
      </c>
      <c r="GX25">
        <v>2.6440399999999999</v>
      </c>
      <c r="GY25">
        <v>2.04834</v>
      </c>
      <c r="GZ25">
        <v>2.6061999999999999</v>
      </c>
      <c r="HA25">
        <v>2.1972700000000001</v>
      </c>
      <c r="HB25">
        <v>2.3596200000000001</v>
      </c>
      <c r="HC25">
        <v>42.377200000000002</v>
      </c>
      <c r="HD25">
        <v>13.1251</v>
      </c>
      <c r="HE25">
        <v>18</v>
      </c>
      <c r="HF25">
        <v>639.85199999999998</v>
      </c>
      <c r="HG25">
        <v>711.94500000000005</v>
      </c>
      <c r="HH25">
        <v>31.001000000000001</v>
      </c>
      <c r="HI25">
        <v>33.709499999999998</v>
      </c>
      <c r="HJ25">
        <v>30.0017</v>
      </c>
      <c r="HK25">
        <v>33.446199999999997</v>
      </c>
      <c r="HL25">
        <v>33.431199999999997</v>
      </c>
      <c r="HM25">
        <v>6.7006300000000003</v>
      </c>
      <c r="HN25">
        <v>-30</v>
      </c>
      <c r="HO25">
        <v>-30</v>
      </c>
      <c r="HP25">
        <v>31</v>
      </c>
      <c r="HQ25">
        <v>73.514300000000006</v>
      </c>
      <c r="HR25">
        <v>33.834600000000002</v>
      </c>
      <c r="HS25">
        <v>99.147599999999997</v>
      </c>
      <c r="HT25">
        <v>98.186999999999998</v>
      </c>
    </row>
    <row r="26" spans="1:228" x14ac:dyDescent="0.2">
      <c r="A26">
        <v>11</v>
      </c>
      <c r="B26">
        <v>1670264993</v>
      </c>
      <c r="C26">
        <v>40</v>
      </c>
      <c r="D26" t="s">
        <v>379</v>
      </c>
      <c r="E26" t="s">
        <v>380</v>
      </c>
      <c r="F26">
        <v>4</v>
      </c>
      <c r="G26">
        <v>1670264990.6875</v>
      </c>
      <c r="H26">
        <f t="shared" si="0"/>
        <v>2.0245967374331346E-3</v>
      </c>
      <c r="I26">
        <f t="shared" si="1"/>
        <v>2.0245967374331344</v>
      </c>
      <c r="J26">
        <f t="shared" si="2"/>
        <v>-0.67231918764245358</v>
      </c>
      <c r="K26">
        <f t="shared" si="3"/>
        <v>50.277124999999998</v>
      </c>
      <c r="L26">
        <f t="shared" si="4"/>
        <v>58.799644901347371</v>
      </c>
      <c r="M26">
        <f t="shared" si="5"/>
        <v>5.941331306952601</v>
      </c>
      <c r="N26">
        <f t="shared" si="6"/>
        <v>5.0801847066805061</v>
      </c>
      <c r="O26">
        <f t="shared" si="7"/>
        <v>0.10694981781176639</v>
      </c>
      <c r="P26">
        <f t="shared" si="8"/>
        <v>3.6726222764904146</v>
      </c>
      <c r="Q26">
        <f t="shared" si="9"/>
        <v>0.10524924586681032</v>
      </c>
      <c r="R26">
        <f t="shared" si="10"/>
        <v>6.5931315844462074E-2</v>
      </c>
      <c r="S26">
        <f t="shared" si="11"/>
        <v>226.1133164854084</v>
      </c>
      <c r="T26">
        <f t="shared" si="12"/>
        <v>34.050607364747073</v>
      </c>
      <c r="U26">
        <f t="shared" si="13"/>
        <v>34.088962499999987</v>
      </c>
      <c r="V26">
        <f t="shared" si="14"/>
        <v>5.3695812010857749</v>
      </c>
      <c r="W26">
        <f t="shared" si="15"/>
        <v>67.958302049431452</v>
      </c>
      <c r="X26">
        <f t="shared" si="16"/>
        <v>3.5113012750726318</v>
      </c>
      <c r="Y26">
        <f t="shared" si="17"/>
        <v>5.1668466827181536</v>
      </c>
      <c r="Z26">
        <f t="shared" si="18"/>
        <v>1.8582799260131431</v>
      </c>
      <c r="AA26">
        <f t="shared" si="19"/>
        <v>-89.284716120801235</v>
      </c>
      <c r="AB26">
        <f t="shared" si="20"/>
        <v>-136.3615064615812</v>
      </c>
      <c r="AC26">
        <f t="shared" si="21"/>
        <v>-8.565606371343506</v>
      </c>
      <c r="AD26">
        <f t="shared" si="22"/>
        <v>-8.0985124683175513</v>
      </c>
      <c r="AE26">
        <f t="shared" si="23"/>
        <v>21.742322461726904</v>
      </c>
      <c r="AF26">
        <f t="shared" si="24"/>
        <v>2.0403167190738851</v>
      </c>
      <c r="AG26">
        <f t="shared" si="25"/>
        <v>-0.67231918764245358</v>
      </c>
      <c r="AH26">
        <v>61.274038201949431</v>
      </c>
      <c r="AI26">
        <v>55.082155151515117</v>
      </c>
      <c r="AJ26">
        <v>1.6528902699052701</v>
      </c>
      <c r="AK26">
        <v>64.34915154629374</v>
      </c>
      <c r="AL26">
        <f t="shared" si="26"/>
        <v>2.0245967374331344</v>
      </c>
      <c r="AM26">
        <v>33.93744876996935</v>
      </c>
      <c r="AN26">
        <v>34.749295294117637</v>
      </c>
      <c r="AO26">
        <v>-1.5191276922528769E-5</v>
      </c>
      <c r="AP26">
        <v>92.967221928645301</v>
      </c>
      <c r="AQ26">
        <v>47</v>
      </c>
      <c r="AR26">
        <v>7</v>
      </c>
      <c r="AS26">
        <f t="shared" si="27"/>
        <v>1</v>
      </c>
      <c r="AT26">
        <f t="shared" si="28"/>
        <v>0</v>
      </c>
      <c r="AU26">
        <f t="shared" si="29"/>
        <v>47134.498759063063</v>
      </c>
      <c r="AV26">
        <f t="shared" si="30"/>
        <v>1199.9849999999999</v>
      </c>
      <c r="AW26">
        <f t="shared" si="31"/>
        <v>1025.9126385934758</v>
      </c>
      <c r="AX26">
        <f t="shared" si="32"/>
        <v>0.85493788555146599</v>
      </c>
      <c r="AY26">
        <f t="shared" si="33"/>
        <v>0.18843011911432928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1670264990.6875</v>
      </c>
      <c r="BF26">
        <v>50.277124999999998</v>
      </c>
      <c r="BG26">
        <v>59.351137499999993</v>
      </c>
      <c r="BH26">
        <v>34.750337500000001</v>
      </c>
      <c r="BI26">
        <v>33.932274999999997</v>
      </c>
      <c r="BJ26">
        <v>53.458500000000001</v>
      </c>
      <c r="BK26">
        <v>34.620237500000002</v>
      </c>
      <c r="BL26">
        <v>650.00175000000002</v>
      </c>
      <c r="BM26">
        <v>100.943625</v>
      </c>
      <c r="BN26">
        <v>0.10003465</v>
      </c>
      <c r="BO26">
        <v>33.400262499999997</v>
      </c>
      <c r="BP26">
        <v>34.088962499999987</v>
      </c>
      <c r="BQ26">
        <v>999.9</v>
      </c>
      <c r="BR26">
        <v>0</v>
      </c>
      <c r="BS26">
        <v>0</v>
      </c>
      <c r="BT26">
        <v>8992.2662500000006</v>
      </c>
      <c r="BU26">
        <v>0</v>
      </c>
      <c r="BV26">
        <v>944.88075000000003</v>
      </c>
      <c r="BW26">
        <v>-9.0740337499999999</v>
      </c>
      <c r="BX26">
        <v>52.087162500000012</v>
      </c>
      <c r="BY26">
        <v>61.435812499999997</v>
      </c>
      <c r="BZ26">
        <v>0.81808412499999994</v>
      </c>
      <c r="CA26">
        <v>59.351137499999993</v>
      </c>
      <c r="CB26">
        <v>33.932274999999997</v>
      </c>
      <c r="CC26">
        <v>3.5078274999999999</v>
      </c>
      <c r="CD26">
        <v>3.4252462499999998</v>
      </c>
      <c r="CE26">
        <v>26.657687500000002</v>
      </c>
      <c r="CF26">
        <v>26.253699999999998</v>
      </c>
      <c r="CG26">
        <v>1199.9849999999999</v>
      </c>
      <c r="CH26">
        <v>0.49998799999999999</v>
      </c>
      <c r="CI26">
        <v>0.50001200000000001</v>
      </c>
      <c r="CJ26">
        <v>0</v>
      </c>
      <c r="CK26">
        <v>971.59574999999995</v>
      </c>
      <c r="CL26">
        <v>4.9990899999999998</v>
      </c>
      <c r="CM26">
        <v>9794.7662500000006</v>
      </c>
      <c r="CN26">
        <v>9557.7000000000007</v>
      </c>
      <c r="CO26">
        <v>43.436999999999998</v>
      </c>
      <c r="CP26">
        <v>45.726374999999997</v>
      </c>
      <c r="CQ26">
        <v>44.296499999999988</v>
      </c>
      <c r="CR26">
        <v>44.788749999999993</v>
      </c>
      <c r="CS26">
        <v>44.811999999999998</v>
      </c>
      <c r="CT26">
        <v>597.47749999999996</v>
      </c>
      <c r="CU26">
        <v>597.50750000000005</v>
      </c>
      <c r="CV26">
        <v>0</v>
      </c>
      <c r="CW26">
        <v>1670265012.2</v>
      </c>
      <c r="CX26">
        <v>0</v>
      </c>
      <c r="CY26">
        <v>1670262879</v>
      </c>
      <c r="CZ26" t="s">
        <v>356</v>
      </c>
      <c r="DA26">
        <v>1670262873</v>
      </c>
      <c r="DB26">
        <v>1670262879</v>
      </c>
      <c r="DC26">
        <v>3</v>
      </c>
      <c r="DD26">
        <v>-7.0000000000000001E-3</v>
      </c>
      <c r="DE26">
        <v>-1.0999999999999999E-2</v>
      </c>
      <c r="DF26">
        <v>-3.9849999999999999</v>
      </c>
      <c r="DG26">
        <v>0.13</v>
      </c>
      <c r="DH26">
        <v>415</v>
      </c>
      <c r="DI26">
        <v>34</v>
      </c>
      <c r="DJ26">
        <v>0.34</v>
      </c>
      <c r="DK26">
        <v>0.13</v>
      </c>
      <c r="DL26">
        <v>-8.2918772500000024</v>
      </c>
      <c r="DM26">
        <v>-6.5762335834896826</v>
      </c>
      <c r="DN26">
        <v>0.65010509897241797</v>
      </c>
      <c r="DO26">
        <v>0</v>
      </c>
      <c r="DP26">
        <v>0.81446775000000005</v>
      </c>
      <c r="DQ26">
        <v>3.4126829268288968E-3</v>
      </c>
      <c r="DR26">
        <v>2.416449603757545E-3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3.2961399999999998</v>
      </c>
      <c r="EB26">
        <v>2.62513</v>
      </c>
      <c r="EC26">
        <v>1.6790300000000001E-2</v>
      </c>
      <c r="ED26">
        <v>1.8336600000000002E-2</v>
      </c>
      <c r="EE26">
        <v>0.141122</v>
      </c>
      <c r="EF26">
        <v>0.13730100000000001</v>
      </c>
      <c r="EG26">
        <v>29735.200000000001</v>
      </c>
      <c r="EH26">
        <v>30215.599999999999</v>
      </c>
      <c r="EI26">
        <v>28138.799999999999</v>
      </c>
      <c r="EJ26">
        <v>29627.8</v>
      </c>
      <c r="EK26">
        <v>33245.1</v>
      </c>
      <c r="EL26">
        <v>35467.300000000003</v>
      </c>
      <c r="EM26">
        <v>39713.9</v>
      </c>
      <c r="EN26">
        <v>42336.2</v>
      </c>
      <c r="EO26">
        <v>2.1391499999999999</v>
      </c>
      <c r="EP26">
        <v>2.1419700000000002</v>
      </c>
      <c r="EQ26">
        <v>0.124164</v>
      </c>
      <c r="ER26">
        <v>0</v>
      </c>
      <c r="ES26">
        <v>32.0777</v>
      </c>
      <c r="ET26">
        <v>999.9</v>
      </c>
      <c r="EU26">
        <v>51</v>
      </c>
      <c r="EV26">
        <v>39.1</v>
      </c>
      <c r="EW26">
        <v>35.692</v>
      </c>
      <c r="EX26">
        <v>56.880299999999998</v>
      </c>
      <c r="EY26">
        <v>-1.6867000000000001</v>
      </c>
      <c r="EZ26">
        <v>2</v>
      </c>
      <c r="FA26">
        <v>0.50870199999999999</v>
      </c>
      <c r="FB26">
        <v>0.72292999999999996</v>
      </c>
      <c r="FC26">
        <v>20.270900000000001</v>
      </c>
      <c r="FD26">
        <v>5.2187900000000003</v>
      </c>
      <c r="FE26">
        <v>12.0092</v>
      </c>
      <c r="FF26">
        <v>4.98665</v>
      </c>
      <c r="FG26">
        <v>3.2846500000000001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1.86233</v>
      </c>
      <c r="FN26">
        <v>1.86432</v>
      </c>
      <c r="FO26">
        <v>1.8604700000000001</v>
      </c>
      <c r="FP26">
        <v>1.86111</v>
      </c>
      <c r="FQ26">
        <v>1.8602000000000001</v>
      </c>
      <c r="FR26">
        <v>1.86189</v>
      </c>
      <c r="FS26">
        <v>1.8585199999999999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-3.1909999999999998</v>
      </c>
      <c r="GH26">
        <v>0.13009999999999999</v>
      </c>
      <c r="GI26">
        <v>-3.0386377359327348</v>
      </c>
      <c r="GJ26">
        <v>-2.737337881603403E-3</v>
      </c>
      <c r="GK26">
        <v>1.2769921614711079E-6</v>
      </c>
      <c r="GL26">
        <v>-3.2469241445839119E-10</v>
      </c>
      <c r="GM26">
        <v>0.13012000000000509</v>
      </c>
      <c r="GN26">
        <v>0</v>
      </c>
      <c r="GO26">
        <v>0</v>
      </c>
      <c r="GP26">
        <v>0</v>
      </c>
      <c r="GQ26">
        <v>4</v>
      </c>
      <c r="GR26">
        <v>2074</v>
      </c>
      <c r="GS26">
        <v>4</v>
      </c>
      <c r="GT26">
        <v>30</v>
      </c>
      <c r="GU26">
        <v>35.299999999999997</v>
      </c>
      <c r="GV26">
        <v>35.200000000000003</v>
      </c>
      <c r="GW26">
        <v>0.35400399999999999</v>
      </c>
      <c r="GX26">
        <v>2.6452599999999999</v>
      </c>
      <c r="GY26">
        <v>2.04834</v>
      </c>
      <c r="GZ26">
        <v>2.6061999999999999</v>
      </c>
      <c r="HA26">
        <v>2.1972700000000001</v>
      </c>
      <c r="HB26">
        <v>2.32544</v>
      </c>
      <c r="HC26">
        <v>42.377200000000002</v>
      </c>
      <c r="HD26">
        <v>13.116400000000001</v>
      </c>
      <c r="HE26">
        <v>18</v>
      </c>
      <c r="HF26">
        <v>639.99199999999996</v>
      </c>
      <c r="HG26">
        <v>711.90899999999999</v>
      </c>
      <c r="HH26">
        <v>31.001000000000001</v>
      </c>
      <c r="HI26">
        <v>33.724699999999999</v>
      </c>
      <c r="HJ26">
        <v>30.0016</v>
      </c>
      <c r="HK26">
        <v>33.458100000000002</v>
      </c>
      <c r="HL26">
        <v>33.443899999999999</v>
      </c>
      <c r="HM26">
        <v>7.1059099999999997</v>
      </c>
      <c r="HN26">
        <v>-30</v>
      </c>
      <c r="HO26">
        <v>-30</v>
      </c>
      <c r="HP26">
        <v>31</v>
      </c>
      <c r="HQ26">
        <v>80.223500000000001</v>
      </c>
      <c r="HR26">
        <v>33.834600000000002</v>
      </c>
      <c r="HS26">
        <v>99.145700000000005</v>
      </c>
      <c r="HT26">
        <v>98.1858</v>
      </c>
    </row>
    <row r="27" spans="1:228" x14ac:dyDescent="0.2">
      <c r="A27">
        <v>12</v>
      </c>
      <c r="B27">
        <v>1670264997</v>
      </c>
      <c r="C27">
        <v>44</v>
      </c>
      <c r="D27" t="s">
        <v>381</v>
      </c>
      <c r="E27" t="s">
        <v>382</v>
      </c>
      <c r="F27">
        <v>4</v>
      </c>
      <c r="G27">
        <v>1670264995</v>
      </c>
      <c r="H27">
        <f t="shared" si="0"/>
        <v>2.0323459671560498E-3</v>
      </c>
      <c r="I27">
        <f t="shared" si="1"/>
        <v>2.0323459671560498</v>
      </c>
      <c r="J27">
        <f t="shared" si="2"/>
        <v>-0.48067292785956905</v>
      </c>
      <c r="K27">
        <f t="shared" si="3"/>
        <v>57.217742857142859</v>
      </c>
      <c r="L27">
        <f t="shared" si="4"/>
        <v>62.646161651415262</v>
      </c>
      <c r="M27">
        <f t="shared" si="5"/>
        <v>6.3299717124280948</v>
      </c>
      <c r="N27">
        <f t="shared" si="6"/>
        <v>5.7814666403670518</v>
      </c>
      <c r="O27">
        <f t="shared" si="7"/>
        <v>0.10724075087666121</v>
      </c>
      <c r="P27">
        <f t="shared" si="8"/>
        <v>3.6781607710663815</v>
      </c>
      <c r="Q27">
        <f t="shared" si="9"/>
        <v>0.10553352435694929</v>
      </c>
      <c r="R27">
        <f t="shared" si="10"/>
        <v>6.6109576285905775E-2</v>
      </c>
      <c r="S27">
        <f t="shared" si="11"/>
        <v>226.1149401917375</v>
      </c>
      <c r="T27">
        <f t="shared" si="12"/>
        <v>34.056362967052912</v>
      </c>
      <c r="U27">
        <f t="shared" si="13"/>
        <v>34.094242857142859</v>
      </c>
      <c r="V27">
        <f t="shared" si="14"/>
        <v>5.3711619334608534</v>
      </c>
      <c r="W27">
        <f t="shared" si="15"/>
        <v>67.917277346046163</v>
      </c>
      <c r="X27">
        <f t="shared" si="16"/>
        <v>3.5108126438720895</v>
      </c>
      <c r="Y27">
        <f t="shared" si="17"/>
        <v>5.1692482105607747</v>
      </c>
      <c r="Z27">
        <f t="shared" si="18"/>
        <v>1.8603492895887639</v>
      </c>
      <c r="AA27">
        <f t="shared" si="19"/>
        <v>-89.626457151581789</v>
      </c>
      <c r="AB27">
        <f t="shared" si="20"/>
        <v>-135.96942247857356</v>
      </c>
      <c r="AC27">
        <f t="shared" si="21"/>
        <v>-8.5286826665145377</v>
      </c>
      <c r="AD27">
        <f t="shared" si="22"/>
        <v>-8.0096221049323759</v>
      </c>
      <c r="AE27">
        <f t="shared" si="23"/>
        <v>22.252651946173845</v>
      </c>
      <c r="AF27">
        <f t="shared" si="24"/>
        <v>2.0534478651975276</v>
      </c>
      <c r="AG27">
        <f t="shared" si="25"/>
        <v>-0.48067292785956905</v>
      </c>
      <c r="AH27">
        <v>68.155136931007831</v>
      </c>
      <c r="AI27">
        <v>61.791612727272707</v>
      </c>
      <c r="AJ27">
        <v>1.675703094218979</v>
      </c>
      <c r="AK27">
        <v>64.34915154629374</v>
      </c>
      <c r="AL27">
        <f t="shared" si="26"/>
        <v>2.0323459671560498</v>
      </c>
      <c r="AM27">
        <v>33.928599139250863</v>
      </c>
      <c r="AN27">
        <v>34.743508529411748</v>
      </c>
      <c r="AO27">
        <v>-7.0277080061856062E-6</v>
      </c>
      <c r="AP27">
        <v>92.967221928645301</v>
      </c>
      <c r="AQ27">
        <v>47</v>
      </c>
      <c r="AR27">
        <v>7</v>
      </c>
      <c r="AS27">
        <f t="shared" si="27"/>
        <v>1</v>
      </c>
      <c r="AT27">
        <f t="shared" si="28"/>
        <v>0</v>
      </c>
      <c r="AU27">
        <f t="shared" si="29"/>
        <v>47232.040641530271</v>
      </c>
      <c r="AV27">
        <f t="shared" si="30"/>
        <v>1199.985714285714</v>
      </c>
      <c r="AW27">
        <f t="shared" si="31"/>
        <v>1025.9140208247343</v>
      </c>
      <c r="AX27">
        <f t="shared" si="32"/>
        <v>0.854938528526904</v>
      </c>
      <c r="AY27">
        <f t="shared" si="33"/>
        <v>0.18843136005692482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1670264995</v>
      </c>
      <c r="BF27">
        <v>57.217742857142859</v>
      </c>
      <c r="BG27">
        <v>66.509900000000016</v>
      </c>
      <c r="BH27">
        <v>34.745642857142848</v>
      </c>
      <c r="BI27">
        <v>33.922314285714279</v>
      </c>
      <c r="BJ27">
        <v>60.417142857142849</v>
      </c>
      <c r="BK27">
        <v>34.61552857142857</v>
      </c>
      <c r="BL27">
        <v>650.00399999999991</v>
      </c>
      <c r="BM27">
        <v>100.9434285714286</v>
      </c>
      <c r="BN27">
        <v>9.9820457142857158E-2</v>
      </c>
      <c r="BO27">
        <v>33.408557142857141</v>
      </c>
      <c r="BP27">
        <v>34.094242857142859</v>
      </c>
      <c r="BQ27">
        <v>999.89999999999986</v>
      </c>
      <c r="BR27">
        <v>0</v>
      </c>
      <c r="BS27">
        <v>0</v>
      </c>
      <c r="BT27">
        <v>9011.4285714285706</v>
      </c>
      <c r="BU27">
        <v>0</v>
      </c>
      <c r="BV27">
        <v>833.83914285714286</v>
      </c>
      <c r="BW27">
        <v>-9.2921685714285704</v>
      </c>
      <c r="BX27">
        <v>59.277371428571428</v>
      </c>
      <c r="BY27">
        <v>68.845285714285723</v>
      </c>
      <c r="BZ27">
        <v>0.82333642857142852</v>
      </c>
      <c r="CA27">
        <v>66.509900000000016</v>
      </c>
      <c r="CB27">
        <v>33.922314285714279</v>
      </c>
      <c r="CC27">
        <v>3.5073442857142858</v>
      </c>
      <c r="CD27">
        <v>3.4242342857142858</v>
      </c>
      <c r="CE27">
        <v>26.655342857142848</v>
      </c>
      <c r="CF27">
        <v>26.248699999999999</v>
      </c>
      <c r="CG27">
        <v>1199.985714285714</v>
      </c>
      <c r="CH27">
        <v>0.4999661428571428</v>
      </c>
      <c r="CI27">
        <v>0.50003385714285709</v>
      </c>
      <c r="CJ27">
        <v>0</v>
      </c>
      <c r="CK27">
        <v>970.60042857142855</v>
      </c>
      <c r="CL27">
        <v>4.9990899999999998</v>
      </c>
      <c r="CM27">
        <v>9777.8328571428574</v>
      </c>
      <c r="CN27">
        <v>9557.6171428571415</v>
      </c>
      <c r="CO27">
        <v>43.436999999999998</v>
      </c>
      <c r="CP27">
        <v>45.75</v>
      </c>
      <c r="CQ27">
        <v>44.311999999999998</v>
      </c>
      <c r="CR27">
        <v>44.776571428571437</v>
      </c>
      <c r="CS27">
        <v>44.811999999999998</v>
      </c>
      <c r="CT27">
        <v>597.45285714285717</v>
      </c>
      <c r="CU27">
        <v>597.53428571428572</v>
      </c>
      <c r="CV27">
        <v>0</v>
      </c>
      <c r="CW27">
        <v>1670265016.4000001</v>
      </c>
      <c r="CX27">
        <v>0</v>
      </c>
      <c r="CY27">
        <v>1670262879</v>
      </c>
      <c r="CZ27" t="s">
        <v>356</v>
      </c>
      <c r="DA27">
        <v>1670262873</v>
      </c>
      <c r="DB27">
        <v>1670262879</v>
      </c>
      <c r="DC27">
        <v>3</v>
      </c>
      <c r="DD27">
        <v>-7.0000000000000001E-3</v>
      </c>
      <c r="DE27">
        <v>-1.0999999999999999E-2</v>
      </c>
      <c r="DF27">
        <v>-3.9849999999999999</v>
      </c>
      <c r="DG27">
        <v>0.13</v>
      </c>
      <c r="DH27">
        <v>415</v>
      </c>
      <c r="DI27">
        <v>34</v>
      </c>
      <c r="DJ27">
        <v>0.34</v>
      </c>
      <c r="DK27">
        <v>0.13</v>
      </c>
      <c r="DL27">
        <v>-8.6894515000000006</v>
      </c>
      <c r="DM27">
        <v>-4.7273306566604116</v>
      </c>
      <c r="DN27">
        <v>0.46417077423912639</v>
      </c>
      <c r="DO27">
        <v>0</v>
      </c>
      <c r="DP27">
        <v>0.81561339999999993</v>
      </c>
      <c r="DQ27">
        <v>3.5449666041275078E-2</v>
      </c>
      <c r="DR27">
        <v>3.8342464305258128E-3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3.2961800000000001</v>
      </c>
      <c r="EB27">
        <v>2.62527</v>
      </c>
      <c r="EC27">
        <v>1.8663200000000001E-2</v>
      </c>
      <c r="ED27">
        <v>2.0225E-2</v>
      </c>
      <c r="EE27">
        <v>0.14110700000000001</v>
      </c>
      <c r="EF27">
        <v>0.13727600000000001</v>
      </c>
      <c r="EG27">
        <v>29678.1</v>
      </c>
      <c r="EH27">
        <v>30157</v>
      </c>
      <c r="EI27">
        <v>28138.400000000001</v>
      </c>
      <c r="EJ27">
        <v>29627.4</v>
      </c>
      <c r="EK27">
        <v>33245.599999999999</v>
      </c>
      <c r="EL27">
        <v>35468</v>
      </c>
      <c r="EM27">
        <v>39713.800000000003</v>
      </c>
      <c r="EN27">
        <v>42335.7</v>
      </c>
      <c r="EO27">
        <v>2.1387499999999999</v>
      </c>
      <c r="EP27">
        <v>2.1419700000000002</v>
      </c>
      <c r="EQ27">
        <v>0.124685</v>
      </c>
      <c r="ER27">
        <v>0</v>
      </c>
      <c r="ES27">
        <v>32.078099999999999</v>
      </c>
      <c r="ET27">
        <v>999.9</v>
      </c>
      <c r="EU27">
        <v>51</v>
      </c>
      <c r="EV27">
        <v>39.1</v>
      </c>
      <c r="EW27">
        <v>35.695099999999996</v>
      </c>
      <c r="EX27">
        <v>57.390300000000003</v>
      </c>
      <c r="EY27">
        <v>-1.6105799999999999</v>
      </c>
      <c r="EZ27">
        <v>2</v>
      </c>
      <c r="FA27">
        <v>0.51002000000000003</v>
      </c>
      <c r="FB27">
        <v>0.72333099999999995</v>
      </c>
      <c r="FC27">
        <v>20.271000000000001</v>
      </c>
      <c r="FD27">
        <v>5.2192400000000001</v>
      </c>
      <c r="FE27">
        <v>12.0091</v>
      </c>
      <c r="FF27">
        <v>4.9866000000000001</v>
      </c>
      <c r="FG27">
        <v>3.2846500000000001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1.8623400000000001</v>
      </c>
      <c r="FN27">
        <v>1.86432</v>
      </c>
      <c r="FO27">
        <v>1.8604499999999999</v>
      </c>
      <c r="FP27">
        <v>1.86111</v>
      </c>
      <c r="FQ27">
        <v>1.8602000000000001</v>
      </c>
      <c r="FR27">
        <v>1.86189</v>
      </c>
      <c r="FS27">
        <v>1.8585100000000001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-3.2080000000000002</v>
      </c>
      <c r="GH27">
        <v>0.13009999999999999</v>
      </c>
      <c r="GI27">
        <v>-3.0386377359327348</v>
      </c>
      <c r="GJ27">
        <v>-2.737337881603403E-3</v>
      </c>
      <c r="GK27">
        <v>1.2769921614711079E-6</v>
      </c>
      <c r="GL27">
        <v>-3.2469241445839119E-10</v>
      </c>
      <c r="GM27">
        <v>0.13012000000000509</v>
      </c>
      <c r="GN27">
        <v>0</v>
      </c>
      <c r="GO27">
        <v>0</v>
      </c>
      <c r="GP27">
        <v>0</v>
      </c>
      <c r="GQ27">
        <v>4</v>
      </c>
      <c r="GR27">
        <v>2074</v>
      </c>
      <c r="GS27">
        <v>4</v>
      </c>
      <c r="GT27">
        <v>30</v>
      </c>
      <c r="GU27">
        <v>35.4</v>
      </c>
      <c r="GV27">
        <v>35.299999999999997</v>
      </c>
      <c r="GW27">
        <v>0.37353500000000001</v>
      </c>
      <c r="GX27">
        <v>2.6403799999999999</v>
      </c>
      <c r="GY27">
        <v>2.04834</v>
      </c>
      <c r="GZ27">
        <v>2.6074199999999998</v>
      </c>
      <c r="HA27">
        <v>2.1972700000000001</v>
      </c>
      <c r="HB27">
        <v>2.34253</v>
      </c>
      <c r="HC27">
        <v>42.377200000000002</v>
      </c>
      <c r="HD27">
        <v>13.098800000000001</v>
      </c>
      <c r="HE27">
        <v>18</v>
      </c>
      <c r="HF27">
        <v>639.80100000000004</v>
      </c>
      <c r="HG27">
        <v>712.05</v>
      </c>
      <c r="HH27">
        <v>31.000499999999999</v>
      </c>
      <c r="HI27">
        <v>33.739100000000001</v>
      </c>
      <c r="HJ27">
        <v>30.0016</v>
      </c>
      <c r="HK27">
        <v>33.470100000000002</v>
      </c>
      <c r="HL27">
        <v>33.455800000000004</v>
      </c>
      <c r="HM27">
        <v>7.5136000000000003</v>
      </c>
      <c r="HN27">
        <v>-30</v>
      </c>
      <c r="HO27">
        <v>-30</v>
      </c>
      <c r="HP27">
        <v>31</v>
      </c>
      <c r="HQ27">
        <v>86.908100000000005</v>
      </c>
      <c r="HR27">
        <v>33.834600000000002</v>
      </c>
      <c r="HS27">
        <v>99.144900000000007</v>
      </c>
      <c r="HT27">
        <v>98.1845</v>
      </c>
    </row>
    <row r="28" spans="1:228" x14ac:dyDescent="0.2">
      <c r="A28">
        <v>13</v>
      </c>
      <c r="B28">
        <v>1670265001</v>
      </c>
      <c r="C28">
        <v>48</v>
      </c>
      <c r="D28" t="s">
        <v>383</v>
      </c>
      <c r="E28" t="s">
        <v>384</v>
      </c>
      <c r="F28">
        <v>4</v>
      </c>
      <c r="G28">
        <v>1670264998.6875</v>
      </c>
      <c r="H28">
        <f t="shared" si="0"/>
        <v>2.0430642834438225E-3</v>
      </c>
      <c r="I28">
        <f t="shared" si="1"/>
        <v>2.0430642834438224</v>
      </c>
      <c r="J28">
        <f t="shared" si="2"/>
        <v>-0.30948429480048528</v>
      </c>
      <c r="K28">
        <f t="shared" si="3"/>
        <v>63.203537500000003</v>
      </c>
      <c r="L28">
        <f t="shared" si="4"/>
        <v>65.879993765661737</v>
      </c>
      <c r="M28">
        <f t="shared" si="5"/>
        <v>6.6566497393596711</v>
      </c>
      <c r="N28">
        <f t="shared" si="6"/>
        <v>6.3862151068580664</v>
      </c>
      <c r="O28">
        <f t="shared" si="7"/>
        <v>0.10766388470771651</v>
      </c>
      <c r="P28">
        <f t="shared" si="8"/>
        <v>3.6681473819476986</v>
      </c>
      <c r="Q28">
        <f t="shared" si="9"/>
        <v>0.10593866010912373</v>
      </c>
      <c r="R28">
        <f t="shared" si="10"/>
        <v>6.6364364299347126E-2</v>
      </c>
      <c r="S28">
        <f t="shared" si="11"/>
        <v>226.12285348513871</v>
      </c>
      <c r="T28">
        <f t="shared" si="12"/>
        <v>34.065092389979043</v>
      </c>
      <c r="U28">
        <f t="shared" si="13"/>
        <v>34.101525000000002</v>
      </c>
      <c r="V28">
        <f t="shared" si="14"/>
        <v>5.3733425859925577</v>
      </c>
      <c r="W28">
        <f t="shared" si="15"/>
        <v>67.873494988358701</v>
      </c>
      <c r="X28">
        <f t="shared" si="16"/>
        <v>3.5103739123086215</v>
      </c>
      <c r="Y28">
        <f t="shared" si="17"/>
        <v>5.1719362807391933</v>
      </c>
      <c r="Z28">
        <f t="shared" si="18"/>
        <v>1.8629686736839361</v>
      </c>
      <c r="AA28">
        <f t="shared" si="19"/>
        <v>-90.099134899872567</v>
      </c>
      <c r="AB28">
        <f t="shared" si="20"/>
        <v>-135.20409945938962</v>
      </c>
      <c r="AC28">
        <f t="shared" si="21"/>
        <v>-8.5045171965876083</v>
      </c>
      <c r="AD28">
        <f t="shared" si="22"/>
        <v>-7.6848980707110996</v>
      </c>
      <c r="AE28">
        <f t="shared" si="23"/>
        <v>22.617742895490881</v>
      </c>
      <c r="AF28">
        <f t="shared" si="24"/>
        <v>2.0600595340509917</v>
      </c>
      <c r="AG28">
        <f t="shared" si="25"/>
        <v>-0.30948429480048528</v>
      </c>
      <c r="AH28">
        <v>75.048554021215239</v>
      </c>
      <c r="AI28">
        <v>68.54543878787878</v>
      </c>
      <c r="AJ28">
        <v>1.6926734175238349</v>
      </c>
      <c r="AK28">
        <v>64.34915154629374</v>
      </c>
      <c r="AL28">
        <f t="shared" si="26"/>
        <v>2.0430642834438224</v>
      </c>
      <c r="AM28">
        <v>33.920298935747518</v>
      </c>
      <c r="AN28">
        <v>34.739487352941183</v>
      </c>
      <c r="AO28">
        <v>-8.9193060622793875E-6</v>
      </c>
      <c r="AP28">
        <v>92.967221928645301</v>
      </c>
      <c r="AQ28">
        <v>47</v>
      </c>
      <c r="AR28">
        <v>7</v>
      </c>
      <c r="AS28">
        <f t="shared" si="27"/>
        <v>1</v>
      </c>
      <c r="AT28">
        <f t="shared" si="28"/>
        <v>0</v>
      </c>
      <c r="AU28">
        <f t="shared" si="29"/>
        <v>47051.961653264312</v>
      </c>
      <c r="AV28">
        <f t="shared" si="30"/>
        <v>1200.0374999999999</v>
      </c>
      <c r="AW28">
        <f t="shared" si="31"/>
        <v>1025.9573385933361</v>
      </c>
      <c r="AX28">
        <f t="shared" si="32"/>
        <v>0.85493773202365431</v>
      </c>
      <c r="AY28">
        <f t="shared" si="33"/>
        <v>0.18842982280565293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1670264998.6875</v>
      </c>
      <c r="BF28">
        <v>63.203537500000003</v>
      </c>
      <c r="BG28">
        <v>72.652250000000009</v>
      </c>
      <c r="BH28">
        <v>34.741712499999998</v>
      </c>
      <c r="BI28">
        <v>33.9157625</v>
      </c>
      <c r="BJ28">
        <v>66.418437499999996</v>
      </c>
      <c r="BK28">
        <v>34.6116125</v>
      </c>
      <c r="BL28">
        <v>650.02987499999995</v>
      </c>
      <c r="BM28">
        <v>100.94199999999999</v>
      </c>
      <c r="BN28">
        <v>0.10005174999999999</v>
      </c>
      <c r="BO28">
        <v>33.417837499999997</v>
      </c>
      <c r="BP28">
        <v>34.101525000000002</v>
      </c>
      <c r="BQ28">
        <v>999.9</v>
      </c>
      <c r="BR28">
        <v>0</v>
      </c>
      <c r="BS28">
        <v>0</v>
      </c>
      <c r="BT28">
        <v>8976.9537500000006</v>
      </c>
      <c r="BU28">
        <v>0</v>
      </c>
      <c r="BV28">
        <v>755.26037500000007</v>
      </c>
      <c r="BW28">
        <v>-9.4487137499999996</v>
      </c>
      <c r="BX28">
        <v>65.478350000000006</v>
      </c>
      <c r="BY28">
        <v>75.202812499999993</v>
      </c>
      <c r="BZ28">
        <v>0.82596599999999998</v>
      </c>
      <c r="CA28">
        <v>72.652250000000009</v>
      </c>
      <c r="CB28">
        <v>33.9157625</v>
      </c>
      <c r="CC28">
        <v>3.5069012499999999</v>
      </c>
      <c r="CD28">
        <v>3.4235250000000002</v>
      </c>
      <c r="CE28">
        <v>26.653187500000001</v>
      </c>
      <c r="CF28">
        <v>26.2451875</v>
      </c>
      <c r="CG28">
        <v>1200.0374999999999</v>
      </c>
      <c r="CH28">
        <v>0.49999362500000011</v>
      </c>
      <c r="CI28">
        <v>0.500006375</v>
      </c>
      <c r="CJ28">
        <v>0</v>
      </c>
      <c r="CK28">
        <v>969.61287500000003</v>
      </c>
      <c r="CL28">
        <v>4.9990899999999998</v>
      </c>
      <c r="CM28">
        <v>9765.9737499999992</v>
      </c>
      <c r="CN28">
        <v>9558.1287499999999</v>
      </c>
      <c r="CO28">
        <v>43.436999999999998</v>
      </c>
      <c r="CP28">
        <v>45.75</v>
      </c>
      <c r="CQ28">
        <v>44.311999999999998</v>
      </c>
      <c r="CR28">
        <v>44.757750000000001</v>
      </c>
      <c r="CS28">
        <v>44.811999999999998</v>
      </c>
      <c r="CT28">
        <v>597.51</v>
      </c>
      <c r="CU28">
        <v>597.52750000000003</v>
      </c>
      <c r="CV28">
        <v>0</v>
      </c>
      <c r="CW28">
        <v>1670265020</v>
      </c>
      <c r="CX28">
        <v>0</v>
      </c>
      <c r="CY28">
        <v>1670262879</v>
      </c>
      <c r="CZ28" t="s">
        <v>356</v>
      </c>
      <c r="DA28">
        <v>1670262873</v>
      </c>
      <c r="DB28">
        <v>1670262879</v>
      </c>
      <c r="DC28">
        <v>3</v>
      </c>
      <c r="DD28">
        <v>-7.0000000000000001E-3</v>
      </c>
      <c r="DE28">
        <v>-1.0999999999999999E-2</v>
      </c>
      <c r="DF28">
        <v>-3.9849999999999999</v>
      </c>
      <c r="DG28">
        <v>0.13</v>
      </c>
      <c r="DH28">
        <v>415</v>
      </c>
      <c r="DI28">
        <v>34</v>
      </c>
      <c r="DJ28">
        <v>0.34</v>
      </c>
      <c r="DK28">
        <v>0.13</v>
      </c>
      <c r="DL28">
        <v>-8.9943624390243908</v>
      </c>
      <c r="DM28">
        <v>-3.5242831358885049</v>
      </c>
      <c r="DN28">
        <v>0.35118168019042267</v>
      </c>
      <c r="DO28">
        <v>0</v>
      </c>
      <c r="DP28">
        <v>0.81838478048780483</v>
      </c>
      <c r="DQ28">
        <v>5.0273310104530088E-2</v>
      </c>
      <c r="DR28">
        <v>5.1376722522292672E-3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3.2961</v>
      </c>
      <c r="EB28">
        <v>2.62513</v>
      </c>
      <c r="EC28">
        <v>2.0541500000000001E-2</v>
      </c>
      <c r="ED28">
        <v>2.21172E-2</v>
      </c>
      <c r="EE28">
        <v>0.14108399999999999</v>
      </c>
      <c r="EF28">
        <v>0.13724800000000001</v>
      </c>
      <c r="EG28">
        <v>29620.5</v>
      </c>
      <c r="EH28">
        <v>30098.2</v>
      </c>
      <c r="EI28">
        <v>28137.599999999999</v>
      </c>
      <c r="EJ28">
        <v>29626.9</v>
      </c>
      <c r="EK28">
        <v>33245.599999999999</v>
      </c>
      <c r="EL28">
        <v>35468.6</v>
      </c>
      <c r="EM28">
        <v>39712.6</v>
      </c>
      <c r="EN28">
        <v>42334.9</v>
      </c>
      <c r="EO28">
        <v>2.1389300000000002</v>
      </c>
      <c r="EP28">
        <v>2.1417700000000002</v>
      </c>
      <c r="EQ28">
        <v>0.12545999999999999</v>
      </c>
      <c r="ER28">
        <v>0</v>
      </c>
      <c r="ES28">
        <v>32.080500000000001</v>
      </c>
      <c r="ET28">
        <v>999.9</v>
      </c>
      <c r="EU28">
        <v>51</v>
      </c>
      <c r="EV28">
        <v>39.1</v>
      </c>
      <c r="EW28">
        <v>35.692</v>
      </c>
      <c r="EX28">
        <v>57.360300000000002</v>
      </c>
      <c r="EY28">
        <v>-1.6706700000000001</v>
      </c>
      <c r="EZ28">
        <v>2</v>
      </c>
      <c r="FA28">
        <v>0.51120900000000002</v>
      </c>
      <c r="FB28">
        <v>0.71967000000000003</v>
      </c>
      <c r="FC28">
        <v>20.270800000000001</v>
      </c>
      <c r="FD28">
        <v>5.2184900000000001</v>
      </c>
      <c r="FE28">
        <v>12.0092</v>
      </c>
      <c r="FF28">
        <v>4.9863999999999997</v>
      </c>
      <c r="FG28">
        <v>3.2844799999999998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1.8623400000000001</v>
      </c>
      <c r="FN28">
        <v>1.86432</v>
      </c>
      <c r="FO28">
        <v>1.8604400000000001</v>
      </c>
      <c r="FP28">
        <v>1.86111</v>
      </c>
      <c r="FQ28">
        <v>1.8602000000000001</v>
      </c>
      <c r="FR28">
        <v>1.86189</v>
      </c>
      <c r="FS28">
        <v>1.8585199999999999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-3.2250000000000001</v>
      </c>
      <c r="GH28">
        <v>0.13009999999999999</v>
      </c>
      <c r="GI28">
        <v>-3.0386377359327348</v>
      </c>
      <c r="GJ28">
        <v>-2.737337881603403E-3</v>
      </c>
      <c r="GK28">
        <v>1.2769921614711079E-6</v>
      </c>
      <c r="GL28">
        <v>-3.2469241445839119E-10</v>
      </c>
      <c r="GM28">
        <v>0.13012000000000509</v>
      </c>
      <c r="GN28">
        <v>0</v>
      </c>
      <c r="GO28">
        <v>0</v>
      </c>
      <c r="GP28">
        <v>0</v>
      </c>
      <c r="GQ28">
        <v>4</v>
      </c>
      <c r="GR28">
        <v>2074</v>
      </c>
      <c r="GS28">
        <v>4</v>
      </c>
      <c r="GT28">
        <v>30</v>
      </c>
      <c r="GU28">
        <v>35.5</v>
      </c>
      <c r="GV28">
        <v>35.4</v>
      </c>
      <c r="GW28">
        <v>0.394287</v>
      </c>
      <c r="GX28">
        <v>2.64771</v>
      </c>
      <c r="GY28">
        <v>2.04834</v>
      </c>
      <c r="GZ28">
        <v>2.6061999999999999</v>
      </c>
      <c r="HA28">
        <v>2.1972700000000001</v>
      </c>
      <c r="HB28">
        <v>2.2839399999999999</v>
      </c>
      <c r="HC28">
        <v>42.377200000000002</v>
      </c>
      <c r="HD28">
        <v>13.0901</v>
      </c>
      <c r="HE28">
        <v>18</v>
      </c>
      <c r="HF28">
        <v>640.06700000000001</v>
      </c>
      <c r="HG28">
        <v>712.01499999999999</v>
      </c>
      <c r="HH28">
        <v>30.999700000000001</v>
      </c>
      <c r="HI28">
        <v>33.753900000000002</v>
      </c>
      <c r="HJ28">
        <v>30.0015</v>
      </c>
      <c r="HK28">
        <v>33.482999999999997</v>
      </c>
      <c r="HL28">
        <v>33.468600000000002</v>
      </c>
      <c r="HM28">
        <v>7.9215299999999997</v>
      </c>
      <c r="HN28">
        <v>-30</v>
      </c>
      <c r="HO28">
        <v>-30</v>
      </c>
      <c r="HP28">
        <v>31</v>
      </c>
      <c r="HQ28">
        <v>93.610399999999998</v>
      </c>
      <c r="HR28">
        <v>33.834600000000002</v>
      </c>
      <c r="HS28">
        <v>99.141999999999996</v>
      </c>
      <c r="HT28">
        <v>98.182699999999997</v>
      </c>
    </row>
    <row r="29" spans="1:228" x14ac:dyDescent="0.2">
      <c r="A29">
        <v>14</v>
      </c>
      <c r="B29">
        <v>1670265005</v>
      </c>
      <c r="C29">
        <v>52</v>
      </c>
      <c r="D29" t="s">
        <v>385</v>
      </c>
      <c r="E29" t="s">
        <v>386</v>
      </c>
      <c r="F29">
        <v>4</v>
      </c>
      <c r="G29">
        <v>1670265003</v>
      </c>
      <c r="H29">
        <f t="shared" si="0"/>
        <v>2.0418676283654319E-3</v>
      </c>
      <c r="I29">
        <f t="shared" si="1"/>
        <v>2.041867628365432</v>
      </c>
      <c r="J29">
        <f t="shared" si="2"/>
        <v>0.19074020691949756</v>
      </c>
      <c r="K29">
        <f t="shared" si="3"/>
        <v>70.203528571428578</v>
      </c>
      <c r="L29">
        <f t="shared" si="4"/>
        <v>65.228670077666223</v>
      </c>
      <c r="M29">
        <f t="shared" si="5"/>
        <v>6.5908032286190723</v>
      </c>
      <c r="N29">
        <f t="shared" si="6"/>
        <v>7.0934704359003433</v>
      </c>
      <c r="O29">
        <f t="shared" si="7"/>
        <v>0.10728134663929842</v>
      </c>
      <c r="P29">
        <f t="shared" si="8"/>
        <v>3.6772865643584089</v>
      </c>
      <c r="Q29">
        <f t="shared" si="9"/>
        <v>0.10557243925115653</v>
      </c>
      <c r="R29">
        <f t="shared" si="10"/>
        <v>6.6134045513453449E-2</v>
      </c>
      <c r="S29">
        <f t="shared" si="11"/>
        <v>226.13073172069679</v>
      </c>
      <c r="T29">
        <f t="shared" si="12"/>
        <v>34.067413257647573</v>
      </c>
      <c r="U29">
        <f t="shared" si="13"/>
        <v>34.116799999999998</v>
      </c>
      <c r="V29">
        <f t="shared" si="14"/>
        <v>5.3779192170677295</v>
      </c>
      <c r="W29">
        <f t="shared" si="15"/>
        <v>67.845636945692021</v>
      </c>
      <c r="X29">
        <f t="shared" si="16"/>
        <v>3.5096306108170676</v>
      </c>
      <c r="Y29">
        <f t="shared" si="17"/>
        <v>5.1729643479158431</v>
      </c>
      <c r="Z29">
        <f t="shared" si="18"/>
        <v>1.8682886062506618</v>
      </c>
      <c r="AA29">
        <f t="shared" si="19"/>
        <v>-90.046362410915549</v>
      </c>
      <c r="AB29">
        <f t="shared" si="20"/>
        <v>-137.86579400444452</v>
      </c>
      <c r="AC29">
        <f t="shared" si="21"/>
        <v>-8.6511854820281062</v>
      </c>
      <c r="AD29">
        <f t="shared" si="22"/>
        <v>-10.432610176691384</v>
      </c>
      <c r="AE29">
        <f t="shared" si="23"/>
        <v>22.94338683722512</v>
      </c>
      <c r="AF29">
        <f t="shared" si="24"/>
        <v>2.0648278874429007</v>
      </c>
      <c r="AG29">
        <f t="shared" si="25"/>
        <v>0.19074020691949756</v>
      </c>
      <c r="AH29">
        <v>81.913527041713834</v>
      </c>
      <c r="AI29">
        <v>75.249336363636317</v>
      </c>
      <c r="AJ29">
        <v>1.6789206983250831</v>
      </c>
      <c r="AK29">
        <v>64.34915154629374</v>
      </c>
      <c r="AL29">
        <f t="shared" si="26"/>
        <v>2.041867628365432</v>
      </c>
      <c r="AM29">
        <v>33.913329333667633</v>
      </c>
      <c r="AN29">
        <v>34.732077941176478</v>
      </c>
      <c r="AO29">
        <v>-1.4259640912497411E-5</v>
      </c>
      <c r="AP29">
        <v>92.967221928645301</v>
      </c>
      <c r="AQ29">
        <v>47</v>
      </c>
      <c r="AR29">
        <v>7</v>
      </c>
      <c r="AS29">
        <f t="shared" si="27"/>
        <v>1</v>
      </c>
      <c r="AT29">
        <f t="shared" si="28"/>
        <v>0</v>
      </c>
      <c r="AU29">
        <f t="shared" si="29"/>
        <v>47214.451127835237</v>
      </c>
      <c r="AV29">
        <f t="shared" si="30"/>
        <v>1200.0771428571429</v>
      </c>
      <c r="AW29">
        <f t="shared" si="31"/>
        <v>1025.9914423423299</v>
      </c>
      <c r="AX29">
        <f t="shared" si="32"/>
        <v>0.85493790832450167</v>
      </c>
      <c r="AY29">
        <f t="shared" si="33"/>
        <v>0.18843016306628829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1670265003</v>
      </c>
      <c r="BF29">
        <v>70.203528571428578</v>
      </c>
      <c r="BG29">
        <v>79.793671428571429</v>
      </c>
      <c r="BH29">
        <v>34.734542857142863</v>
      </c>
      <c r="BI29">
        <v>33.906671428571428</v>
      </c>
      <c r="BJ29">
        <v>73.436414285714278</v>
      </c>
      <c r="BK29">
        <v>34.604414285714277</v>
      </c>
      <c r="BL29">
        <v>650.02714285714296</v>
      </c>
      <c r="BM29">
        <v>100.94157142857139</v>
      </c>
      <c r="BN29">
        <v>9.9937171428571434E-2</v>
      </c>
      <c r="BO29">
        <v>33.421385714285712</v>
      </c>
      <c r="BP29">
        <v>34.116799999999998</v>
      </c>
      <c r="BQ29">
        <v>999.89999999999986</v>
      </c>
      <c r="BR29">
        <v>0</v>
      </c>
      <c r="BS29">
        <v>0</v>
      </c>
      <c r="BT29">
        <v>9008.5714285714294</v>
      </c>
      <c r="BU29">
        <v>0</v>
      </c>
      <c r="BV29">
        <v>701.78185714285701</v>
      </c>
      <c r="BW29">
        <v>-9.5901385714285698</v>
      </c>
      <c r="BX29">
        <v>72.729771428571425</v>
      </c>
      <c r="BY29">
        <v>82.594171428571443</v>
      </c>
      <c r="BZ29">
        <v>0.82786714285714302</v>
      </c>
      <c r="CA29">
        <v>79.793671428571429</v>
      </c>
      <c r="CB29">
        <v>33.906671428571428</v>
      </c>
      <c r="CC29">
        <v>3.506154285714286</v>
      </c>
      <c r="CD29">
        <v>3.42259</v>
      </c>
      <c r="CE29">
        <v>26.649571428571431</v>
      </c>
      <c r="CF29">
        <v>26.240557142857138</v>
      </c>
      <c r="CG29">
        <v>1200.0771428571429</v>
      </c>
      <c r="CH29">
        <v>0.49998657142857139</v>
      </c>
      <c r="CI29">
        <v>0.50001342857142861</v>
      </c>
      <c r="CJ29">
        <v>0</v>
      </c>
      <c r="CK29">
        <v>968.63542857142863</v>
      </c>
      <c r="CL29">
        <v>4.9990899999999998</v>
      </c>
      <c r="CM29">
        <v>9753.5028571428575</v>
      </c>
      <c r="CN29">
        <v>9558.4171428571426</v>
      </c>
      <c r="CO29">
        <v>43.436999999999998</v>
      </c>
      <c r="CP29">
        <v>45.75</v>
      </c>
      <c r="CQ29">
        <v>44.311999999999998</v>
      </c>
      <c r="CR29">
        <v>44.794285714285721</v>
      </c>
      <c r="CS29">
        <v>44.811999999999998</v>
      </c>
      <c r="CT29">
        <v>597.52428571428572</v>
      </c>
      <c r="CU29">
        <v>597.55571428571432</v>
      </c>
      <c r="CV29">
        <v>0</v>
      </c>
      <c r="CW29">
        <v>1670265024.2</v>
      </c>
      <c r="CX29">
        <v>0</v>
      </c>
      <c r="CY29">
        <v>1670262879</v>
      </c>
      <c r="CZ29" t="s">
        <v>356</v>
      </c>
      <c r="DA29">
        <v>1670262873</v>
      </c>
      <c r="DB29">
        <v>1670262879</v>
      </c>
      <c r="DC29">
        <v>3</v>
      </c>
      <c r="DD29">
        <v>-7.0000000000000001E-3</v>
      </c>
      <c r="DE29">
        <v>-1.0999999999999999E-2</v>
      </c>
      <c r="DF29">
        <v>-3.9849999999999999</v>
      </c>
      <c r="DG29">
        <v>0.13</v>
      </c>
      <c r="DH29">
        <v>415</v>
      </c>
      <c r="DI29">
        <v>34</v>
      </c>
      <c r="DJ29">
        <v>0.34</v>
      </c>
      <c r="DK29">
        <v>0.13</v>
      </c>
      <c r="DL29">
        <v>-9.2126336585365873</v>
      </c>
      <c r="DM29">
        <v>-2.862221393728233</v>
      </c>
      <c r="DN29">
        <v>0.28444413721996481</v>
      </c>
      <c r="DO29">
        <v>0</v>
      </c>
      <c r="DP29">
        <v>0.82134058536585375</v>
      </c>
      <c r="DQ29">
        <v>5.1448954703832997E-2</v>
      </c>
      <c r="DR29">
        <v>5.1879211964209384E-3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3.2962400000000001</v>
      </c>
      <c r="EB29">
        <v>2.6254400000000002</v>
      </c>
      <c r="EC29">
        <v>2.2402200000000001E-2</v>
      </c>
      <c r="ED29">
        <v>2.3964300000000001E-2</v>
      </c>
      <c r="EE29">
        <v>0.14105899999999999</v>
      </c>
      <c r="EF29">
        <v>0.13722500000000001</v>
      </c>
      <c r="EG29">
        <v>29563.8</v>
      </c>
      <c r="EH29">
        <v>30040.7</v>
      </c>
      <c r="EI29">
        <v>28137.200000000001</v>
      </c>
      <c r="EJ29">
        <v>29626.400000000001</v>
      </c>
      <c r="EK29">
        <v>33246.1</v>
      </c>
      <c r="EL29">
        <v>35469.300000000003</v>
      </c>
      <c r="EM29">
        <v>39711.9</v>
      </c>
      <c r="EN29">
        <v>42334.5</v>
      </c>
      <c r="EO29">
        <v>2.1388199999999999</v>
      </c>
      <c r="EP29">
        <v>2.1415999999999999</v>
      </c>
      <c r="EQ29">
        <v>0.12556500000000001</v>
      </c>
      <c r="ER29">
        <v>0</v>
      </c>
      <c r="ES29">
        <v>32.0839</v>
      </c>
      <c r="ET29">
        <v>999.9</v>
      </c>
      <c r="EU29">
        <v>50.9</v>
      </c>
      <c r="EV29">
        <v>39.1</v>
      </c>
      <c r="EW29">
        <v>35.624699999999997</v>
      </c>
      <c r="EX29">
        <v>57.180300000000003</v>
      </c>
      <c r="EY29">
        <v>-1.7427900000000001</v>
      </c>
      <c r="EZ29">
        <v>2</v>
      </c>
      <c r="FA29">
        <v>0.51260399999999995</v>
      </c>
      <c r="FB29">
        <v>0.71750800000000003</v>
      </c>
      <c r="FC29">
        <v>20.271000000000001</v>
      </c>
      <c r="FD29">
        <v>5.2190899999999996</v>
      </c>
      <c r="FE29">
        <v>12.0097</v>
      </c>
      <c r="FF29">
        <v>4.9866999999999999</v>
      </c>
      <c r="FG29">
        <v>3.2845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1.8623400000000001</v>
      </c>
      <c r="FN29">
        <v>1.86432</v>
      </c>
      <c r="FO29">
        <v>1.86046</v>
      </c>
      <c r="FP29">
        <v>1.86111</v>
      </c>
      <c r="FQ29">
        <v>1.8602000000000001</v>
      </c>
      <c r="FR29">
        <v>1.86189</v>
      </c>
      <c r="FS29">
        <v>1.8585199999999999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-3.2410000000000001</v>
      </c>
      <c r="GH29">
        <v>0.13009999999999999</v>
      </c>
      <c r="GI29">
        <v>-3.0386377359327348</v>
      </c>
      <c r="GJ29">
        <v>-2.737337881603403E-3</v>
      </c>
      <c r="GK29">
        <v>1.2769921614711079E-6</v>
      </c>
      <c r="GL29">
        <v>-3.2469241445839119E-10</v>
      </c>
      <c r="GM29">
        <v>0.13012000000000509</v>
      </c>
      <c r="GN29">
        <v>0</v>
      </c>
      <c r="GO29">
        <v>0</v>
      </c>
      <c r="GP29">
        <v>0</v>
      </c>
      <c r="GQ29">
        <v>4</v>
      </c>
      <c r="GR29">
        <v>2074</v>
      </c>
      <c r="GS29">
        <v>4</v>
      </c>
      <c r="GT29">
        <v>30</v>
      </c>
      <c r="GU29">
        <v>35.5</v>
      </c>
      <c r="GV29">
        <v>35.4</v>
      </c>
      <c r="GW29">
        <v>0.41503899999999999</v>
      </c>
      <c r="GX29">
        <v>2.6464799999999999</v>
      </c>
      <c r="GY29">
        <v>2.04956</v>
      </c>
      <c r="GZ29">
        <v>2.6061999999999999</v>
      </c>
      <c r="HA29">
        <v>2.1972700000000001</v>
      </c>
      <c r="HB29">
        <v>2.3071299999999999</v>
      </c>
      <c r="HC29">
        <v>42.377200000000002</v>
      </c>
      <c r="HD29">
        <v>13.098800000000001</v>
      </c>
      <c r="HE29">
        <v>18</v>
      </c>
      <c r="HF29">
        <v>640.10299999999995</v>
      </c>
      <c r="HG29">
        <v>711.98</v>
      </c>
      <c r="HH29">
        <v>30.999500000000001</v>
      </c>
      <c r="HI29">
        <v>33.767499999999998</v>
      </c>
      <c r="HJ29">
        <v>30.0016</v>
      </c>
      <c r="HK29">
        <v>33.494399999999999</v>
      </c>
      <c r="HL29">
        <v>33.479300000000002</v>
      </c>
      <c r="HM29">
        <v>8.3343399999999992</v>
      </c>
      <c r="HN29">
        <v>-30</v>
      </c>
      <c r="HO29">
        <v>-30</v>
      </c>
      <c r="HP29">
        <v>31</v>
      </c>
      <c r="HQ29">
        <v>100.29300000000001</v>
      </c>
      <c r="HR29">
        <v>33.834600000000002</v>
      </c>
      <c r="HS29">
        <v>99.1404</v>
      </c>
      <c r="HT29">
        <v>98.181399999999996</v>
      </c>
    </row>
    <row r="30" spans="1:228" x14ac:dyDescent="0.2">
      <c r="A30">
        <v>15</v>
      </c>
      <c r="B30">
        <v>1670265009</v>
      </c>
      <c r="C30">
        <v>56</v>
      </c>
      <c r="D30" t="s">
        <v>387</v>
      </c>
      <c r="E30" t="s">
        <v>388</v>
      </c>
      <c r="F30">
        <v>4</v>
      </c>
      <c r="G30">
        <v>1670265006.6875</v>
      </c>
      <c r="H30">
        <f t="shared" si="0"/>
        <v>2.0085190236726952E-3</v>
      </c>
      <c r="I30">
        <f t="shared" si="1"/>
        <v>2.0085190236726951</v>
      </c>
      <c r="J30">
        <f t="shared" si="2"/>
        <v>0.18546441268672262</v>
      </c>
      <c r="K30">
        <f t="shared" si="3"/>
        <v>76.235549999999989</v>
      </c>
      <c r="L30">
        <f t="shared" si="4"/>
        <v>71.105302350688959</v>
      </c>
      <c r="M30">
        <f t="shared" si="5"/>
        <v>7.1845935375513319</v>
      </c>
      <c r="N30">
        <f t="shared" si="6"/>
        <v>7.7029619698447762</v>
      </c>
      <c r="O30">
        <f t="shared" si="7"/>
        <v>0.10540686728509117</v>
      </c>
      <c r="P30">
        <f t="shared" si="8"/>
        <v>3.675166968110934</v>
      </c>
      <c r="Q30">
        <f t="shared" si="9"/>
        <v>0.10375572528781293</v>
      </c>
      <c r="R30">
        <f t="shared" si="10"/>
        <v>6.4993522327670611E-2</v>
      </c>
      <c r="S30">
        <f t="shared" si="11"/>
        <v>226.12245261090641</v>
      </c>
      <c r="T30">
        <f t="shared" si="12"/>
        <v>34.071550509943691</v>
      </c>
      <c r="U30">
        <f t="shared" si="13"/>
        <v>34.117624999999997</v>
      </c>
      <c r="V30">
        <f t="shared" si="14"/>
        <v>5.3781664965365916</v>
      </c>
      <c r="W30">
        <f t="shared" si="15"/>
        <v>67.82998446578074</v>
      </c>
      <c r="X30">
        <f t="shared" si="16"/>
        <v>3.508199726108097</v>
      </c>
      <c r="Y30">
        <f t="shared" si="17"/>
        <v>5.1720485471700703</v>
      </c>
      <c r="Z30">
        <f t="shared" si="18"/>
        <v>1.8699667704284946</v>
      </c>
      <c r="AA30">
        <f t="shared" si="19"/>
        <v>-88.575688943965858</v>
      </c>
      <c r="AB30">
        <f t="shared" si="20"/>
        <v>-138.57603974840623</v>
      </c>
      <c r="AC30">
        <f t="shared" si="21"/>
        <v>-8.7006698546664722</v>
      </c>
      <c r="AD30">
        <f t="shared" si="22"/>
        <v>-9.7299459361321396</v>
      </c>
      <c r="AE30">
        <f t="shared" si="23"/>
        <v>23.128262502940551</v>
      </c>
      <c r="AF30">
        <f t="shared" si="24"/>
        <v>2.0412867206410126</v>
      </c>
      <c r="AG30">
        <f t="shared" si="25"/>
        <v>0.18546441268672262</v>
      </c>
      <c r="AH30">
        <v>88.769618984160701</v>
      </c>
      <c r="AI30">
        <v>82.049278181818181</v>
      </c>
      <c r="AJ30">
        <v>1.6938207971960519</v>
      </c>
      <c r="AK30">
        <v>64.34915154629374</v>
      </c>
      <c r="AL30">
        <f t="shared" si="26"/>
        <v>2.0085190236726951</v>
      </c>
      <c r="AM30">
        <v>33.904908641971183</v>
      </c>
      <c r="AN30">
        <v>34.710280294117638</v>
      </c>
      <c r="AO30">
        <v>-1.124566538918773E-5</v>
      </c>
      <c r="AP30">
        <v>92.967221928645301</v>
      </c>
      <c r="AQ30">
        <v>47</v>
      </c>
      <c r="AR30">
        <v>7</v>
      </c>
      <c r="AS30">
        <f t="shared" si="27"/>
        <v>1</v>
      </c>
      <c r="AT30">
        <f t="shared" si="28"/>
        <v>0</v>
      </c>
      <c r="AU30">
        <f t="shared" si="29"/>
        <v>47177.119290740258</v>
      </c>
      <c r="AV30">
        <f t="shared" si="30"/>
        <v>1200.03</v>
      </c>
      <c r="AW30">
        <f t="shared" si="31"/>
        <v>1025.9514510937338</v>
      </c>
      <c r="AX30">
        <f t="shared" si="32"/>
        <v>0.85493816912388343</v>
      </c>
      <c r="AY30">
        <f t="shared" si="33"/>
        <v>0.18843066640909512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1670265006.6875</v>
      </c>
      <c r="BF30">
        <v>76.235549999999989</v>
      </c>
      <c r="BG30">
        <v>85.906824999999998</v>
      </c>
      <c r="BH30">
        <v>34.720350000000003</v>
      </c>
      <c r="BI30">
        <v>33.901912500000002</v>
      </c>
      <c r="BJ30">
        <v>79.483862499999987</v>
      </c>
      <c r="BK30">
        <v>34.5902125</v>
      </c>
      <c r="BL30">
        <v>650.03300000000002</v>
      </c>
      <c r="BM30">
        <v>100.9415</v>
      </c>
      <c r="BN30">
        <v>0.100100275</v>
      </c>
      <c r="BO30">
        <v>33.418225</v>
      </c>
      <c r="BP30">
        <v>34.117624999999997</v>
      </c>
      <c r="BQ30">
        <v>999.9</v>
      </c>
      <c r="BR30">
        <v>0</v>
      </c>
      <c r="BS30">
        <v>0</v>
      </c>
      <c r="BT30">
        <v>9001.25</v>
      </c>
      <c r="BU30">
        <v>0</v>
      </c>
      <c r="BV30">
        <v>678.69612500000005</v>
      </c>
      <c r="BW30">
        <v>-9.671256249999999</v>
      </c>
      <c r="BX30">
        <v>78.977687500000002</v>
      </c>
      <c r="BY30">
        <v>88.921424999999999</v>
      </c>
      <c r="BZ30">
        <v>0.81841549999999996</v>
      </c>
      <c r="CA30">
        <v>85.906824999999998</v>
      </c>
      <c r="CB30">
        <v>33.901912500000002</v>
      </c>
      <c r="CC30">
        <v>3.5047250000000001</v>
      </c>
      <c r="CD30">
        <v>3.4221124999999999</v>
      </c>
      <c r="CE30">
        <v>26.642637499999999</v>
      </c>
      <c r="CF30">
        <v>26.238199999999999</v>
      </c>
      <c r="CG30">
        <v>1200.03</v>
      </c>
      <c r="CH30">
        <v>0.49997812500000011</v>
      </c>
      <c r="CI30">
        <v>0.50002187499999995</v>
      </c>
      <c r="CJ30">
        <v>0</v>
      </c>
      <c r="CK30">
        <v>967.68425000000002</v>
      </c>
      <c r="CL30">
        <v>4.9990899999999998</v>
      </c>
      <c r="CM30">
        <v>9743.8062499999996</v>
      </c>
      <c r="CN30">
        <v>9558</v>
      </c>
      <c r="CO30">
        <v>43.436999999999998</v>
      </c>
      <c r="CP30">
        <v>45.75</v>
      </c>
      <c r="CQ30">
        <v>44.311999999999998</v>
      </c>
      <c r="CR30">
        <v>44.788749999999993</v>
      </c>
      <c r="CS30">
        <v>44.867125000000001</v>
      </c>
      <c r="CT30">
        <v>597.48874999999998</v>
      </c>
      <c r="CU30">
        <v>597.54124999999999</v>
      </c>
      <c r="CV30">
        <v>0</v>
      </c>
      <c r="CW30">
        <v>1670265027.8</v>
      </c>
      <c r="CX30">
        <v>0</v>
      </c>
      <c r="CY30">
        <v>1670262879</v>
      </c>
      <c r="CZ30" t="s">
        <v>356</v>
      </c>
      <c r="DA30">
        <v>1670262873</v>
      </c>
      <c r="DB30">
        <v>1670262879</v>
      </c>
      <c r="DC30">
        <v>3</v>
      </c>
      <c r="DD30">
        <v>-7.0000000000000001E-3</v>
      </c>
      <c r="DE30">
        <v>-1.0999999999999999E-2</v>
      </c>
      <c r="DF30">
        <v>-3.9849999999999999</v>
      </c>
      <c r="DG30">
        <v>0.13</v>
      </c>
      <c r="DH30">
        <v>415</v>
      </c>
      <c r="DI30">
        <v>34</v>
      </c>
      <c r="DJ30">
        <v>0.34</v>
      </c>
      <c r="DK30">
        <v>0.13</v>
      </c>
      <c r="DL30">
        <v>-9.3740017499999997</v>
      </c>
      <c r="DM30">
        <v>-2.3496942213883649</v>
      </c>
      <c r="DN30">
        <v>0.22937889197665401</v>
      </c>
      <c r="DO30">
        <v>0</v>
      </c>
      <c r="DP30">
        <v>0.82273375000000004</v>
      </c>
      <c r="DQ30">
        <v>2.219358348967963E-2</v>
      </c>
      <c r="DR30">
        <v>4.3080375854326041E-3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3.2960799999999999</v>
      </c>
      <c r="EB30">
        <v>2.62527</v>
      </c>
      <c r="EC30">
        <v>2.4268100000000001E-2</v>
      </c>
      <c r="ED30">
        <v>2.5838699999999999E-2</v>
      </c>
      <c r="EE30">
        <v>0.14099999999999999</v>
      </c>
      <c r="EF30">
        <v>0.13721</v>
      </c>
      <c r="EG30">
        <v>29506.9</v>
      </c>
      <c r="EH30">
        <v>29982.3</v>
      </c>
      <c r="EI30">
        <v>28136.7</v>
      </c>
      <c r="EJ30">
        <v>29625.7</v>
      </c>
      <c r="EK30">
        <v>33247.599999999999</v>
      </c>
      <c r="EL30">
        <v>35469.5</v>
      </c>
      <c r="EM30">
        <v>39710.9</v>
      </c>
      <c r="EN30">
        <v>42333.9</v>
      </c>
      <c r="EO30">
        <v>2.1389999999999998</v>
      </c>
      <c r="EP30">
        <v>2.14147</v>
      </c>
      <c r="EQ30">
        <v>0.12559400000000001</v>
      </c>
      <c r="ER30">
        <v>0</v>
      </c>
      <c r="ES30">
        <v>32.0867</v>
      </c>
      <c r="ET30">
        <v>999.9</v>
      </c>
      <c r="EU30">
        <v>50.9</v>
      </c>
      <c r="EV30">
        <v>39.1</v>
      </c>
      <c r="EW30">
        <v>35.623600000000003</v>
      </c>
      <c r="EX30">
        <v>57.270299999999999</v>
      </c>
      <c r="EY30">
        <v>-1.7107399999999999</v>
      </c>
      <c r="EZ30">
        <v>2</v>
      </c>
      <c r="FA30">
        <v>0.51370899999999997</v>
      </c>
      <c r="FB30">
        <v>0.71338000000000001</v>
      </c>
      <c r="FC30">
        <v>20.271100000000001</v>
      </c>
      <c r="FD30">
        <v>5.2190899999999996</v>
      </c>
      <c r="FE30">
        <v>12.0098</v>
      </c>
      <c r="FF30">
        <v>4.98665</v>
      </c>
      <c r="FG30">
        <v>3.2845800000000001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1.8623400000000001</v>
      </c>
      <c r="FN30">
        <v>1.86432</v>
      </c>
      <c r="FO30">
        <v>1.8604700000000001</v>
      </c>
      <c r="FP30">
        <v>1.86111</v>
      </c>
      <c r="FQ30">
        <v>1.8602099999999999</v>
      </c>
      <c r="FR30">
        <v>1.86189</v>
      </c>
      <c r="FS30">
        <v>1.8585199999999999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-3.258</v>
      </c>
      <c r="GH30">
        <v>0.13009999999999999</v>
      </c>
      <c r="GI30">
        <v>-3.0386377359327348</v>
      </c>
      <c r="GJ30">
        <v>-2.737337881603403E-3</v>
      </c>
      <c r="GK30">
        <v>1.2769921614711079E-6</v>
      </c>
      <c r="GL30">
        <v>-3.2469241445839119E-10</v>
      </c>
      <c r="GM30">
        <v>0.13012000000000509</v>
      </c>
      <c r="GN30">
        <v>0</v>
      </c>
      <c r="GO30">
        <v>0</v>
      </c>
      <c r="GP30">
        <v>0</v>
      </c>
      <c r="GQ30">
        <v>4</v>
      </c>
      <c r="GR30">
        <v>2074</v>
      </c>
      <c r="GS30">
        <v>4</v>
      </c>
      <c r="GT30">
        <v>30</v>
      </c>
      <c r="GU30">
        <v>35.6</v>
      </c>
      <c r="GV30">
        <v>35.5</v>
      </c>
      <c r="GW30">
        <v>0.43579099999999998</v>
      </c>
      <c r="GX30">
        <v>2.6428199999999999</v>
      </c>
      <c r="GY30">
        <v>2.04834</v>
      </c>
      <c r="GZ30">
        <v>2.6061999999999999</v>
      </c>
      <c r="HA30">
        <v>2.1972700000000001</v>
      </c>
      <c r="HB30">
        <v>2.34497</v>
      </c>
      <c r="HC30">
        <v>42.403799999999997</v>
      </c>
      <c r="HD30">
        <v>13.1076</v>
      </c>
      <c r="HE30">
        <v>18</v>
      </c>
      <c r="HF30">
        <v>640.36699999999996</v>
      </c>
      <c r="HG30">
        <v>711.976</v>
      </c>
      <c r="HH30">
        <v>30.999099999999999</v>
      </c>
      <c r="HI30">
        <v>33.781199999999998</v>
      </c>
      <c r="HJ30">
        <v>30.0015</v>
      </c>
      <c r="HK30">
        <v>33.507100000000001</v>
      </c>
      <c r="HL30">
        <v>33.488900000000001</v>
      </c>
      <c r="HM30">
        <v>8.7464700000000004</v>
      </c>
      <c r="HN30">
        <v>-30</v>
      </c>
      <c r="HO30">
        <v>-30</v>
      </c>
      <c r="HP30">
        <v>31</v>
      </c>
      <c r="HQ30">
        <v>103.634</v>
      </c>
      <c r="HR30">
        <v>33.834600000000002</v>
      </c>
      <c r="HS30">
        <v>99.138199999999998</v>
      </c>
      <c r="HT30">
        <v>98.179699999999997</v>
      </c>
    </row>
    <row r="31" spans="1:228" x14ac:dyDescent="0.2">
      <c r="A31">
        <v>16</v>
      </c>
      <c r="B31">
        <v>1670265013</v>
      </c>
      <c r="C31">
        <v>60</v>
      </c>
      <c r="D31" t="s">
        <v>389</v>
      </c>
      <c r="E31" t="s">
        <v>390</v>
      </c>
      <c r="F31">
        <v>4</v>
      </c>
      <c r="G31">
        <v>1670265011</v>
      </c>
      <c r="H31">
        <f t="shared" si="0"/>
        <v>1.938824029530446E-3</v>
      </c>
      <c r="I31">
        <f t="shared" si="1"/>
        <v>1.938824029530446</v>
      </c>
      <c r="J31">
        <f t="shared" si="2"/>
        <v>0.37910613018468436</v>
      </c>
      <c r="K31">
        <f t="shared" si="3"/>
        <v>83.286342857142856</v>
      </c>
      <c r="L31">
        <f t="shared" si="4"/>
        <v>74.788412829959867</v>
      </c>
      <c r="M31">
        <f t="shared" si="5"/>
        <v>7.5567204658789153</v>
      </c>
      <c r="N31">
        <f t="shared" si="6"/>
        <v>8.4153625913646408</v>
      </c>
      <c r="O31">
        <f t="shared" si="7"/>
        <v>0.10154736373518262</v>
      </c>
      <c r="P31">
        <f t="shared" si="8"/>
        <v>3.6732977306740686</v>
      </c>
      <c r="Q31">
        <f t="shared" si="9"/>
        <v>0.10001320631027895</v>
      </c>
      <c r="R31">
        <f t="shared" si="10"/>
        <v>6.2644161092875877E-2</v>
      </c>
      <c r="S31">
        <f t="shared" si="11"/>
        <v>226.12236009277507</v>
      </c>
      <c r="T31">
        <f t="shared" si="12"/>
        <v>34.070464266204574</v>
      </c>
      <c r="U31">
        <f t="shared" si="13"/>
        <v>34.120957142857137</v>
      </c>
      <c r="V31">
        <f t="shared" si="14"/>
        <v>5.3791653492887193</v>
      </c>
      <c r="W31">
        <f t="shared" si="15"/>
        <v>67.858696322612147</v>
      </c>
      <c r="X31">
        <f t="shared" si="16"/>
        <v>3.5065382072502875</v>
      </c>
      <c r="Y31">
        <f t="shared" si="17"/>
        <v>5.1674116911701189</v>
      </c>
      <c r="Z31">
        <f t="shared" si="18"/>
        <v>1.8726271420384317</v>
      </c>
      <c r="AA31">
        <f t="shared" si="19"/>
        <v>-85.502139702292666</v>
      </c>
      <c r="AB31">
        <f t="shared" si="20"/>
        <v>-142.33611755584033</v>
      </c>
      <c r="AC31">
        <f t="shared" si="21"/>
        <v>-8.9407450535575403</v>
      </c>
      <c r="AD31">
        <f t="shared" si="22"/>
        <v>-10.656642218915493</v>
      </c>
      <c r="AE31">
        <f t="shared" si="23"/>
        <v>23.469405878450665</v>
      </c>
      <c r="AF31">
        <f t="shared" si="24"/>
        <v>2.0154491737885407</v>
      </c>
      <c r="AG31">
        <f t="shared" si="25"/>
        <v>0.37910613018468436</v>
      </c>
      <c r="AH31">
        <v>95.670142153943289</v>
      </c>
      <c r="AI31">
        <v>88.834869090909123</v>
      </c>
      <c r="AJ31">
        <v>1.701800708255101</v>
      </c>
      <c r="AK31">
        <v>64.34915154629374</v>
      </c>
      <c r="AL31">
        <f t="shared" si="26"/>
        <v>1.938824029530446</v>
      </c>
      <c r="AM31">
        <v>33.900014811091303</v>
      </c>
      <c r="AN31">
        <v>34.699445882352933</v>
      </c>
      <c r="AO31">
        <v>-3.8928285519612498E-3</v>
      </c>
      <c r="AP31">
        <v>92.967221928645301</v>
      </c>
      <c r="AQ31">
        <v>47</v>
      </c>
      <c r="AR31">
        <v>7</v>
      </c>
      <c r="AS31">
        <f t="shared" si="27"/>
        <v>1</v>
      </c>
      <c r="AT31">
        <f t="shared" si="28"/>
        <v>0</v>
      </c>
      <c r="AU31">
        <f t="shared" si="29"/>
        <v>47146.23171453995</v>
      </c>
      <c r="AV31">
        <f t="shared" si="30"/>
        <v>1200.0314285714289</v>
      </c>
      <c r="AW31">
        <f t="shared" si="31"/>
        <v>1025.9524850221635</v>
      </c>
      <c r="AX31">
        <f t="shared" si="32"/>
        <v>0.85493801295146343</v>
      </c>
      <c r="AY31">
        <f t="shared" si="33"/>
        <v>0.18843036499632451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1670265011</v>
      </c>
      <c r="BF31">
        <v>83.286342857142856</v>
      </c>
      <c r="BG31">
        <v>93.104500000000002</v>
      </c>
      <c r="BH31">
        <v>34.704000000000001</v>
      </c>
      <c r="BI31">
        <v>33.895899999999997</v>
      </c>
      <c r="BJ31">
        <v>86.552542857142853</v>
      </c>
      <c r="BK31">
        <v>34.573871428571429</v>
      </c>
      <c r="BL31">
        <v>650.02642857142848</v>
      </c>
      <c r="BM31">
        <v>100.94114285714291</v>
      </c>
      <c r="BN31">
        <v>0.100184</v>
      </c>
      <c r="BO31">
        <v>33.402214285714287</v>
      </c>
      <c r="BP31">
        <v>34.120957142857137</v>
      </c>
      <c r="BQ31">
        <v>999.89999999999986</v>
      </c>
      <c r="BR31">
        <v>0</v>
      </c>
      <c r="BS31">
        <v>0</v>
      </c>
      <c r="BT31">
        <v>8994.8214285714294</v>
      </c>
      <c r="BU31">
        <v>0</v>
      </c>
      <c r="BV31">
        <v>643.73471428571429</v>
      </c>
      <c r="BW31">
        <v>-9.8181557142857141</v>
      </c>
      <c r="BX31">
        <v>86.280628571428565</v>
      </c>
      <c r="BY31">
        <v>96.371099999999998</v>
      </c>
      <c r="BZ31">
        <v>0.80810814285714283</v>
      </c>
      <c r="CA31">
        <v>93.104500000000002</v>
      </c>
      <c r="CB31">
        <v>33.895899999999997</v>
      </c>
      <c r="CC31">
        <v>3.503060000000001</v>
      </c>
      <c r="CD31">
        <v>3.4214885714285712</v>
      </c>
      <c r="CE31">
        <v>26.63458571428572</v>
      </c>
      <c r="CF31">
        <v>26.235114285714289</v>
      </c>
      <c r="CG31">
        <v>1200.0314285714289</v>
      </c>
      <c r="CH31">
        <v>0.49998485714285712</v>
      </c>
      <c r="CI31">
        <v>0.50001514285714277</v>
      </c>
      <c r="CJ31">
        <v>0</v>
      </c>
      <c r="CK31">
        <v>966.72414285714274</v>
      </c>
      <c r="CL31">
        <v>4.9990899999999998</v>
      </c>
      <c r="CM31">
        <v>9733.9857142857127</v>
      </c>
      <c r="CN31">
        <v>9558.0671428571422</v>
      </c>
      <c r="CO31">
        <v>43.436999999999998</v>
      </c>
      <c r="CP31">
        <v>45.75</v>
      </c>
      <c r="CQ31">
        <v>44.311999999999998</v>
      </c>
      <c r="CR31">
        <v>44.75</v>
      </c>
      <c r="CS31">
        <v>44.875</v>
      </c>
      <c r="CT31">
        <v>597.49571428571437</v>
      </c>
      <c r="CU31">
        <v>597.53571428571433</v>
      </c>
      <c r="CV31">
        <v>0</v>
      </c>
      <c r="CW31">
        <v>1670265032</v>
      </c>
      <c r="CX31">
        <v>0</v>
      </c>
      <c r="CY31">
        <v>1670262879</v>
      </c>
      <c r="CZ31" t="s">
        <v>356</v>
      </c>
      <c r="DA31">
        <v>1670262873</v>
      </c>
      <c r="DB31">
        <v>1670262879</v>
      </c>
      <c r="DC31">
        <v>3</v>
      </c>
      <c r="DD31">
        <v>-7.0000000000000001E-3</v>
      </c>
      <c r="DE31">
        <v>-1.0999999999999999E-2</v>
      </c>
      <c r="DF31">
        <v>-3.9849999999999999</v>
      </c>
      <c r="DG31">
        <v>0.13</v>
      </c>
      <c r="DH31">
        <v>415</v>
      </c>
      <c r="DI31">
        <v>34</v>
      </c>
      <c r="DJ31">
        <v>0.34</v>
      </c>
      <c r="DK31">
        <v>0.13</v>
      </c>
      <c r="DL31">
        <v>-9.5334785365853669</v>
      </c>
      <c r="DM31">
        <v>-1.956021324041834</v>
      </c>
      <c r="DN31">
        <v>0.19435274661020749</v>
      </c>
      <c r="DO31">
        <v>0</v>
      </c>
      <c r="DP31">
        <v>0.8210476097560977</v>
      </c>
      <c r="DQ31">
        <v>-4.4477811846688163E-2</v>
      </c>
      <c r="DR31">
        <v>6.7677481497497582E-3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357</v>
      </c>
      <c r="EA31">
        <v>3.2961299999999998</v>
      </c>
      <c r="EB31">
        <v>2.6254</v>
      </c>
      <c r="EC31">
        <v>2.6125200000000001E-2</v>
      </c>
      <c r="ED31">
        <v>2.7700900000000001E-2</v>
      </c>
      <c r="EE31">
        <v>0.140962</v>
      </c>
      <c r="EF31">
        <v>0.13719000000000001</v>
      </c>
      <c r="EG31">
        <v>29450.6</v>
      </c>
      <c r="EH31">
        <v>29924.5</v>
      </c>
      <c r="EI31">
        <v>28136.6</v>
      </c>
      <c r="EJ31">
        <v>29625.200000000001</v>
      </c>
      <c r="EK31">
        <v>33248.9</v>
      </c>
      <c r="EL31">
        <v>35469.9</v>
      </c>
      <c r="EM31">
        <v>39710.5</v>
      </c>
      <c r="EN31">
        <v>42333.2</v>
      </c>
      <c r="EO31">
        <v>2.1396700000000002</v>
      </c>
      <c r="EP31">
        <v>2.1411500000000001</v>
      </c>
      <c r="EQ31">
        <v>0.125442</v>
      </c>
      <c r="ER31">
        <v>0</v>
      </c>
      <c r="ES31">
        <v>32.086799999999997</v>
      </c>
      <c r="ET31">
        <v>999.9</v>
      </c>
      <c r="EU31">
        <v>50.9</v>
      </c>
      <c r="EV31">
        <v>39.1</v>
      </c>
      <c r="EW31">
        <v>35.623600000000003</v>
      </c>
      <c r="EX31">
        <v>57.420299999999997</v>
      </c>
      <c r="EY31">
        <v>-1.7908599999999999</v>
      </c>
      <c r="EZ31">
        <v>2</v>
      </c>
      <c r="FA31">
        <v>0.51484200000000002</v>
      </c>
      <c r="FB31">
        <v>0.70470299999999997</v>
      </c>
      <c r="FC31">
        <v>20.271000000000001</v>
      </c>
      <c r="FD31">
        <v>5.2192400000000001</v>
      </c>
      <c r="FE31">
        <v>12.009499999999999</v>
      </c>
      <c r="FF31">
        <v>4.9869500000000002</v>
      </c>
      <c r="FG31">
        <v>3.2846500000000001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1.8623400000000001</v>
      </c>
      <c r="FN31">
        <v>1.86432</v>
      </c>
      <c r="FO31">
        <v>1.8604799999999999</v>
      </c>
      <c r="FP31">
        <v>1.8611200000000001</v>
      </c>
      <c r="FQ31">
        <v>1.8602000000000001</v>
      </c>
      <c r="FR31">
        <v>1.86189</v>
      </c>
      <c r="FS31">
        <v>1.8585199999999999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-3.2749999999999999</v>
      </c>
      <c r="GH31">
        <v>0.13020000000000001</v>
      </c>
      <c r="GI31">
        <v>-3.0386377359327348</v>
      </c>
      <c r="GJ31">
        <v>-2.737337881603403E-3</v>
      </c>
      <c r="GK31">
        <v>1.2769921614711079E-6</v>
      </c>
      <c r="GL31">
        <v>-3.2469241445839119E-10</v>
      </c>
      <c r="GM31">
        <v>0.13012000000000509</v>
      </c>
      <c r="GN31">
        <v>0</v>
      </c>
      <c r="GO31">
        <v>0</v>
      </c>
      <c r="GP31">
        <v>0</v>
      </c>
      <c r="GQ31">
        <v>4</v>
      </c>
      <c r="GR31">
        <v>2074</v>
      </c>
      <c r="GS31">
        <v>4</v>
      </c>
      <c r="GT31">
        <v>30</v>
      </c>
      <c r="GU31">
        <v>35.700000000000003</v>
      </c>
      <c r="GV31">
        <v>35.6</v>
      </c>
      <c r="GW31">
        <v>0.45654299999999998</v>
      </c>
      <c r="GX31">
        <v>2.6355</v>
      </c>
      <c r="GY31">
        <v>2.04834</v>
      </c>
      <c r="GZ31">
        <v>2.6061999999999999</v>
      </c>
      <c r="HA31">
        <v>2.1972700000000001</v>
      </c>
      <c r="HB31">
        <v>2.34497</v>
      </c>
      <c r="HC31">
        <v>42.403799999999997</v>
      </c>
      <c r="HD31">
        <v>13.116400000000001</v>
      </c>
      <c r="HE31">
        <v>18</v>
      </c>
      <c r="HF31">
        <v>641.00599999999997</v>
      </c>
      <c r="HG31">
        <v>711.81500000000005</v>
      </c>
      <c r="HH31">
        <v>30.9983</v>
      </c>
      <c r="HI31">
        <v>33.794800000000002</v>
      </c>
      <c r="HJ31">
        <v>30.0015</v>
      </c>
      <c r="HK31">
        <v>33.518300000000004</v>
      </c>
      <c r="HL31">
        <v>33.500900000000001</v>
      </c>
      <c r="HM31">
        <v>9.1560799999999993</v>
      </c>
      <c r="HN31">
        <v>-30</v>
      </c>
      <c r="HO31">
        <v>-30</v>
      </c>
      <c r="HP31">
        <v>31</v>
      </c>
      <c r="HQ31">
        <v>110.313</v>
      </c>
      <c r="HR31">
        <v>33.834600000000002</v>
      </c>
      <c r="HS31">
        <v>99.137500000000003</v>
      </c>
      <c r="HT31">
        <v>98.178100000000001</v>
      </c>
    </row>
    <row r="32" spans="1:228" x14ac:dyDescent="0.2">
      <c r="A32">
        <v>17</v>
      </c>
      <c r="B32">
        <v>1670265017</v>
      </c>
      <c r="C32">
        <v>64</v>
      </c>
      <c r="D32" t="s">
        <v>391</v>
      </c>
      <c r="E32" t="s">
        <v>392</v>
      </c>
      <c r="F32">
        <v>4</v>
      </c>
      <c r="G32">
        <v>1670265014.6875</v>
      </c>
      <c r="H32">
        <f t="shared" si="0"/>
        <v>1.9496311695006393E-3</v>
      </c>
      <c r="I32">
        <f t="shared" si="1"/>
        <v>1.9496311695006392</v>
      </c>
      <c r="J32">
        <f t="shared" si="2"/>
        <v>0.86502264012675356</v>
      </c>
      <c r="K32">
        <f t="shared" si="3"/>
        <v>89.334074999999999</v>
      </c>
      <c r="L32">
        <f t="shared" si="4"/>
        <v>73.111148575938799</v>
      </c>
      <c r="M32">
        <f t="shared" si="5"/>
        <v>7.3872380803938711</v>
      </c>
      <c r="N32">
        <f t="shared" si="6"/>
        <v>9.0264220104722668</v>
      </c>
      <c r="O32">
        <f t="shared" si="7"/>
        <v>0.10226575489491445</v>
      </c>
      <c r="P32">
        <f t="shared" si="8"/>
        <v>3.6758805007387672</v>
      </c>
      <c r="Q32">
        <f t="shared" si="9"/>
        <v>0.10071106855773444</v>
      </c>
      <c r="R32">
        <f t="shared" si="10"/>
        <v>6.308213136065248E-2</v>
      </c>
      <c r="S32">
        <f t="shared" si="11"/>
        <v>226.11984148606973</v>
      </c>
      <c r="T32">
        <f t="shared" si="12"/>
        <v>34.048565132201915</v>
      </c>
      <c r="U32">
        <f t="shared" si="13"/>
        <v>34.107574999999997</v>
      </c>
      <c r="V32">
        <f t="shared" si="14"/>
        <v>5.3751548562677129</v>
      </c>
      <c r="W32">
        <f t="shared" si="15"/>
        <v>67.903589875917902</v>
      </c>
      <c r="X32">
        <f t="shared" si="16"/>
        <v>3.5050876027585756</v>
      </c>
      <c r="Y32">
        <f t="shared" si="17"/>
        <v>5.1618590551155226</v>
      </c>
      <c r="Z32">
        <f t="shared" si="18"/>
        <v>1.8700672535091374</v>
      </c>
      <c r="AA32">
        <f t="shared" si="19"/>
        <v>-85.978734574978191</v>
      </c>
      <c r="AB32">
        <f t="shared" si="20"/>
        <v>-143.58702209667422</v>
      </c>
      <c r="AC32">
        <f t="shared" si="21"/>
        <v>-9.0115473521074492</v>
      </c>
      <c r="AD32">
        <f t="shared" si="22"/>
        <v>-12.457462537690105</v>
      </c>
      <c r="AE32">
        <f t="shared" si="23"/>
        <v>23.860879473942589</v>
      </c>
      <c r="AF32">
        <f t="shared" si="24"/>
        <v>1.9930530390396917</v>
      </c>
      <c r="AG32">
        <f t="shared" si="25"/>
        <v>0.86502264012675356</v>
      </c>
      <c r="AH32">
        <v>102.6548351211149</v>
      </c>
      <c r="AI32">
        <v>95.622769696969613</v>
      </c>
      <c r="AJ32">
        <v>1.698590932005728</v>
      </c>
      <c r="AK32">
        <v>64.34915154629374</v>
      </c>
      <c r="AL32">
        <f t="shared" si="26"/>
        <v>1.9496311695006392</v>
      </c>
      <c r="AM32">
        <v>33.894392609209213</v>
      </c>
      <c r="AN32">
        <v>34.681236176470563</v>
      </c>
      <c r="AO32">
        <v>-9.0201651024673121E-4</v>
      </c>
      <c r="AP32">
        <v>92.967221928645301</v>
      </c>
      <c r="AQ32">
        <v>46</v>
      </c>
      <c r="AR32">
        <v>7</v>
      </c>
      <c r="AS32">
        <f t="shared" si="27"/>
        <v>1</v>
      </c>
      <c r="AT32">
        <f t="shared" si="28"/>
        <v>0</v>
      </c>
      <c r="AU32">
        <f t="shared" si="29"/>
        <v>47195.268835573879</v>
      </c>
      <c r="AV32">
        <f t="shared" si="30"/>
        <v>1200.0150000000001</v>
      </c>
      <c r="AW32">
        <f t="shared" si="31"/>
        <v>1025.9387385938185</v>
      </c>
      <c r="AX32">
        <f t="shared" si="32"/>
        <v>0.85493826209990575</v>
      </c>
      <c r="AY32">
        <f t="shared" si="33"/>
        <v>0.18843084585281827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1670265014.6875</v>
      </c>
      <c r="BF32">
        <v>89.334074999999999</v>
      </c>
      <c r="BG32">
        <v>99.319137500000011</v>
      </c>
      <c r="BH32">
        <v>34.689687500000012</v>
      </c>
      <c r="BI32">
        <v>33.890549999999998</v>
      </c>
      <c r="BJ32">
        <v>92.615512499999994</v>
      </c>
      <c r="BK32">
        <v>34.559587500000013</v>
      </c>
      <c r="BL32">
        <v>650.02199999999993</v>
      </c>
      <c r="BM32">
        <v>100.941125</v>
      </c>
      <c r="BN32">
        <v>0.1000735625</v>
      </c>
      <c r="BO32">
        <v>33.383025000000004</v>
      </c>
      <c r="BP32">
        <v>34.107574999999997</v>
      </c>
      <c r="BQ32">
        <v>999.9</v>
      </c>
      <c r="BR32">
        <v>0</v>
      </c>
      <c r="BS32">
        <v>0</v>
      </c>
      <c r="BT32">
        <v>9003.75</v>
      </c>
      <c r="BU32">
        <v>0</v>
      </c>
      <c r="BV32">
        <v>673.96250000000009</v>
      </c>
      <c r="BW32">
        <v>-9.9850387500000011</v>
      </c>
      <c r="BX32">
        <v>92.544387499999999</v>
      </c>
      <c r="BY32">
        <v>102.80312499999999</v>
      </c>
      <c r="BZ32">
        <v>0.79915987499999996</v>
      </c>
      <c r="CA32">
        <v>99.319137500000011</v>
      </c>
      <c r="CB32">
        <v>33.890549999999998</v>
      </c>
      <c r="CC32">
        <v>3.5016212499999999</v>
      </c>
      <c r="CD32">
        <v>3.4209537499999998</v>
      </c>
      <c r="CE32">
        <v>26.627624999999998</v>
      </c>
      <c r="CF32">
        <v>26.232475000000001</v>
      </c>
      <c r="CG32">
        <v>1200.0150000000001</v>
      </c>
      <c r="CH32">
        <v>0.499975</v>
      </c>
      <c r="CI32">
        <v>0.50002499999999994</v>
      </c>
      <c r="CJ32">
        <v>0</v>
      </c>
      <c r="CK32">
        <v>966.00812500000006</v>
      </c>
      <c r="CL32">
        <v>4.9990899999999998</v>
      </c>
      <c r="CM32">
        <v>9730.567500000001</v>
      </c>
      <c r="CN32">
        <v>9557.8850000000002</v>
      </c>
      <c r="CO32">
        <v>43.436999999999998</v>
      </c>
      <c r="CP32">
        <v>45.75</v>
      </c>
      <c r="CQ32">
        <v>44.311999999999998</v>
      </c>
      <c r="CR32">
        <v>44.702749999999988</v>
      </c>
      <c r="CS32">
        <v>44.890500000000003</v>
      </c>
      <c r="CT32">
        <v>597.47749999999996</v>
      </c>
      <c r="CU32">
        <v>597.53750000000002</v>
      </c>
      <c r="CV32">
        <v>0</v>
      </c>
      <c r="CW32">
        <v>1670265036.2</v>
      </c>
      <c r="CX32">
        <v>0</v>
      </c>
      <c r="CY32">
        <v>1670262879</v>
      </c>
      <c r="CZ32" t="s">
        <v>356</v>
      </c>
      <c r="DA32">
        <v>1670262873</v>
      </c>
      <c r="DB32">
        <v>1670262879</v>
      </c>
      <c r="DC32">
        <v>3</v>
      </c>
      <c r="DD32">
        <v>-7.0000000000000001E-3</v>
      </c>
      <c r="DE32">
        <v>-1.0999999999999999E-2</v>
      </c>
      <c r="DF32">
        <v>-3.9849999999999999</v>
      </c>
      <c r="DG32">
        <v>0.13</v>
      </c>
      <c r="DH32">
        <v>415</v>
      </c>
      <c r="DI32">
        <v>34</v>
      </c>
      <c r="DJ32">
        <v>0.34</v>
      </c>
      <c r="DK32">
        <v>0.13</v>
      </c>
      <c r="DL32">
        <v>-9.6746926829268283</v>
      </c>
      <c r="DM32">
        <v>-1.946544668989556</v>
      </c>
      <c r="DN32">
        <v>0.19352205779646281</v>
      </c>
      <c r="DO32">
        <v>0</v>
      </c>
      <c r="DP32">
        <v>0.8168416585365853</v>
      </c>
      <c r="DQ32">
        <v>-9.8007867595817699E-2</v>
      </c>
      <c r="DR32">
        <v>1.0547116773074331E-2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3.2961800000000001</v>
      </c>
      <c r="EB32">
        <v>2.6254</v>
      </c>
      <c r="EC32">
        <v>2.7961300000000001E-2</v>
      </c>
      <c r="ED32">
        <v>2.9552700000000001E-2</v>
      </c>
      <c r="EE32">
        <v>0.140904</v>
      </c>
      <c r="EF32">
        <v>0.13716900000000001</v>
      </c>
      <c r="EG32">
        <v>29394.2</v>
      </c>
      <c r="EH32">
        <v>29866.9</v>
      </c>
      <c r="EI32">
        <v>28135.8</v>
      </c>
      <c r="EJ32">
        <v>29624.7</v>
      </c>
      <c r="EK32">
        <v>33250.5</v>
      </c>
      <c r="EL32">
        <v>35469.699999999997</v>
      </c>
      <c r="EM32">
        <v>39709.699999999997</v>
      </c>
      <c r="EN32">
        <v>42331.9</v>
      </c>
      <c r="EO32">
        <v>2.1396500000000001</v>
      </c>
      <c r="EP32">
        <v>2.1408800000000001</v>
      </c>
      <c r="EQ32">
        <v>0.124097</v>
      </c>
      <c r="ER32">
        <v>0</v>
      </c>
      <c r="ES32">
        <v>32.083399999999997</v>
      </c>
      <c r="ET32">
        <v>999.9</v>
      </c>
      <c r="EU32">
        <v>50.9</v>
      </c>
      <c r="EV32">
        <v>39.1</v>
      </c>
      <c r="EW32">
        <v>35.624600000000001</v>
      </c>
      <c r="EX32">
        <v>57.420299999999997</v>
      </c>
      <c r="EY32">
        <v>-1.7467999999999999</v>
      </c>
      <c r="EZ32">
        <v>2</v>
      </c>
      <c r="FA32">
        <v>0.51589200000000002</v>
      </c>
      <c r="FB32">
        <v>0.69701800000000003</v>
      </c>
      <c r="FC32">
        <v>20.271100000000001</v>
      </c>
      <c r="FD32">
        <v>5.21774</v>
      </c>
      <c r="FE32">
        <v>12.0097</v>
      </c>
      <c r="FF32">
        <v>4.9866999999999999</v>
      </c>
      <c r="FG32">
        <v>3.2846500000000001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1.8623400000000001</v>
      </c>
      <c r="FN32">
        <v>1.86432</v>
      </c>
      <c r="FO32">
        <v>1.86049</v>
      </c>
      <c r="FP32">
        <v>1.86111</v>
      </c>
      <c r="FQ32">
        <v>1.8602000000000001</v>
      </c>
      <c r="FR32">
        <v>1.86189</v>
      </c>
      <c r="FS32">
        <v>1.8585199999999999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-3.2909999999999999</v>
      </c>
      <c r="GH32">
        <v>0.13020000000000001</v>
      </c>
      <c r="GI32">
        <v>-3.0386377359327348</v>
      </c>
      <c r="GJ32">
        <v>-2.737337881603403E-3</v>
      </c>
      <c r="GK32">
        <v>1.2769921614711079E-6</v>
      </c>
      <c r="GL32">
        <v>-3.2469241445839119E-10</v>
      </c>
      <c r="GM32">
        <v>0.13012000000000509</v>
      </c>
      <c r="GN32">
        <v>0</v>
      </c>
      <c r="GO32">
        <v>0</v>
      </c>
      <c r="GP32">
        <v>0</v>
      </c>
      <c r="GQ32">
        <v>4</v>
      </c>
      <c r="GR32">
        <v>2074</v>
      </c>
      <c r="GS32">
        <v>4</v>
      </c>
      <c r="GT32">
        <v>30</v>
      </c>
      <c r="GU32">
        <v>35.700000000000003</v>
      </c>
      <c r="GV32">
        <v>35.6</v>
      </c>
      <c r="GW32">
        <v>0.476074</v>
      </c>
      <c r="GX32">
        <v>2.63062</v>
      </c>
      <c r="GY32">
        <v>2.04834</v>
      </c>
      <c r="GZ32">
        <v>2.6061999999999999</v>
      </c>
      <c r="HA32">
        <v>2.1972700000000001</v>
      </c>
      <c r="HB32">
        <v>2.3584000000000001</v>
      </c>
      <c r="HC32">
        <v>42.403799999999997</v>
      </c>
      <c r="HD32">
        <v>13.116400000000001</v>
      </c>
      <c r="HE32">
        <v>18</v>
      </c>
      <c r="HF32">
        <v>641.10699999999997</v>
      </c>
      <c r="HG32">
        <v>711.7</v>
      </c>
      <c r="HH32">
        <v>30.998100000000001</v>
      </c>
      <c r="HI32">
        <v>33.807000000000002</v>
      </c>
      <c r="HJ32">
        <v>30.0014</v>
      </c>
      <c r="HK32">
        <v>33.530299999999997</v>
      </c>
      <c r="HL32">
        <v>33.512799999999999</v>
      </c>
      <c r="HM32">
        <v>9.56616</v>
      </c>
      <c r="HN32">
        <v>-30</v>
      </c>
      <c r="HO32">
        <v>-30</v>
      </c>
      <c r="HP32">
        <v>31</v>
      </c>
      <c r="HQ32">
        <v>116.991</v>
      </c>
      <c r="HR32">
        <v>33.834600000000002</v>
      </c>
      <c r="HS32">
        <v>99.135199999999998</v>
      </c>
      <c r="HT32">
        <v>98.175600000000003</v>
      </c>
    </row>
    <row r="33" spans="1:228" x14ac:dyDescent="0.2">
      <c r="A33">
        <v>18</v>
      </c>
      <c r="B33">
        <v>1670265021</v>
      </c>
      <c r="C33">
        <v>68</v>
      </c>
      <c r="D33" t="s">
        <v>393</v>
      </c>
      <c r="E33" t="s">
        <v>394</v>
      </c>
      <c r="F33">
        <v>4</v>
      </c>
      <c r="G33">
        <v>1670265019</v>
      </c>
      <c r="H33">
        <f t="shared" si="0"/>
        <v>1.8603932110515154E-3</v>
      </c>
      <c r="I33">
        <f t="shared" si="1"/>
        <v>1.8603932110515153</v>
      </c>
      <c r="J33">
        <f t="shared" si="2"/>
        <v>1.2870536726130772</v>
      </c>
      <c r="K33">
        <f t="shared" si="3"/>
        <v>96.393057142857145</v>
      </c>
      <c r="L33">
        <f t="shared" si="4"/>
        <v>72.465827198492036</v>
      </c>
      <c r="M33">
        <f t="shared" si="5"/>
        <v>7.322143528364883</v>
      </c>
      <c r="N33">
        <f t="shared" si="6"/>
        <v>9.7398156734567038</v>
      </c>
      <c r="O33">
        <f t="shared" si="7"/>
        <v>9.7791576630160609E-2</v>
      </c>
      <c r="P33">
        <f t="shared" si="8"/>
        <v>3.6672379205728562</v>
      </c>
      <c r="Q33">
        <f t="shared" si="9"/>
        <v>9.6365630748163997E-2</v>
      </c>
      <c r="R33">
        <f t="shared" si="10"/>
        <v>6.0354902635955152E-2</v>
      </c>
      <c r="S33">
        <f t="shared" si="11"/>
        <v>226.11191576330995</v>
      </c>
      <c r="T33">
        <f t="shared" si="12"/>
        <v>34.048260249815691</v>
      </c>
      <c r="U33">
        <f t="shared" si="13"/>
        <v>34.084385714285723</v>
      </c>
      <c r="V33">
        <f t="shared" si="14"/>
        <v>5.3682114177585305</v>
      </c>
      <c r="W33">
        <f t="shared" si="15"/>
        <v>67.944143763329564</v>
      </c>
      <c r="X33">
        <f t="shared" si="16"/>
        <v>3.5031579566919677</v>
      </c>
      <c r="Y33">
        <f t="shared" si="17"/>
        <v>5.1559380436002673</v>
      </c>
      <c r="Z33">
        <f t="shared" si="18"/>
        <v>1.8650534610665628</v>
      </c>
      <c r="AA33">
        <f t="shared" si="19"/>
        <v>-82.043340607371832</v>
      </c>
      <c r="AB33">
        <f t="shared" si="20"/>
        <v>-142.71420199822344</v>
      </c>
      <c r="AC33">
        <f t="shared" si="21"/>
        <v>-8.9759601943556948</v>
      </c>
      <c r="AD33">
        <f t="shared" si="22"/>
        <v>-7.6215870366410456</v>
      </c>
      <c r="AE33">
        <f t="shared" si="23"/>
        <v>24.067681810826304</v>
      </c>
      <c r="AF33">
        <f t="shared" si="24"/>
        <v>1.9636708897451138</v>
      </c>
      <c r="AG33">
        <f t="shared" si="25"/>
        <v>1.2870536726130772</v>
      </c>
      <c r="AH33">
        <v>109.52131030699481</v>
      </c>
      <c r="AI33">
        <v>102.3735781818181</v>
      </c>
      <c r="AJ33">
        <v>1.681645501043775</v>
      </c>
      <c r="AK33">
        <v>64.34915154629374</v>
      </c>
      <c r="AL33">
        <f t="shared" si="26"/>
        <v>1.8603932110515153</v>
      </c>
      <c r="AM33">
        <v>33.888655273877163</v>
      </c>
      <c r="AN33">
        <v>34.664288823529397</v>
      </c>
      <c r="AO33">
        <v>-5.2345117222442937E-3</v>
      </c>
      <c r="AP33">
        <v>92.967221928645301</v>
      </c>
      <c r="AQ33">
        <v>46</v>
      </c>
      <c r="AR33">
        <v>7</v>
      </c>
      <c r="AS33">
        <f t="shared" si="27"/>
        <v>1</v>
      </c>
      <c r="AT33">
        <f t="shared" si="28"/>
        <v>0</v>
      </c>
      <c r="AU33">
        <f t="shared" si="29"/>
        <v>47044.234907084829</v>
      </c>
      <c r="AV33">
        <f t="shared" si="30"/>
        <v>1199.971428571429</v>
      </c>
      <c r="AW33">
        <f t="shared" si="31"/>
        <v>1025.9016351105238</v>
      </c>
      <c r="AX33">
        <f t="shared" si="32"/>
        <v>0.85493838493460128</v>
      </c>
      <c r="AY33">
        <f t="shared" si="33"/>
        <v>0.18843108292378022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1670265019</v>
      </c>
      <c r="BF33">
        <v>96.393057142857145</v>
      </c>
      <c r="BG33">
        <v>106.4688571428572</v>
      </c>
      <c r="BH33">
        <v>34.670071428571433</v>
      </c>
      <c r="BI33">
        <v>33.882685714285721</v>
      </c>
      <c r="BJ33">
        <v>99.692314285714289</v>
      </c>
      <c r="BK33">
        <v>34.539971428571427</v>
      </c>
      <c r="BL33">
        <v>650.01100000000008</v>
      </c>
      <c r="BM33">
        <v>100.9427142857143</v>
      </c>
      <c r="BN33">
        <v>9.9995242857142869E-2</v>
      </c>
      <c r="BO33">
        <v>33.362542857142863</v>
      </c>
      <c r="BP33">
        <v>34.084385714285723</v>
      </c>
      <c r="BQ33">
        <v>999.89999999999986</v>
      </c>
      <c r="BR33">
        <v>0</v>
      </c>
      <c r="BS33">
        <v>0</v>
      </c>
      <c r="BT33">
        <v>8973.75</v>
      </c>
      <c r="BU33">
        <v>0</v>
      </c>
      <c r="BV33">
        <v>739.90657142857151</v>
      </c>
      <c r="BW33">
        <v>-10.075657142857141</v>
      </c>
      <c r="BX33">
        <v>99.855099999999993</v>
      </c>
      <c r="BY33">
        <v>110.20271428571429</v>
      </c>
      <c r="BZ33">
        <v>0.78741785714285728</v>
      </c>
      <c r="CA33">
        <v>106.4688571428572</v>
      </c>
      <c r="CB33">
        <v>33.882685714285721</v>
      </c>
      <c r="CC33">
        <v>3.499692857142858</v>
      </c>
      <c r="CD33">
        <v>3.420207142857143</v>
      </c>
      <c r="CE33">
        <v>26.61824285714286</v>
      </c>
      <c r="CF33">
        <v>26.228771428571431</v>
      </c>
      <c r="CG33">
        <v>1199.971428571429</v>
      </c>
      <c r="CH33">
        <v>0.499971</v>
      </c>
      <c r="CI33">
        <v>0.50002899999999995</v>
      </c>
      <c r="CJ33">
        <v>0</v>
      </c>
      <c r="CK33">
        <v>965.03085714285714</v>
      </c>
      <c r="CL33">
        <v>4.9990899999999998</v>
      </c>
      <c r="CM33">
        <v>9725.4628571428584</v>
      </c>
      <c r="CN33">
        <v>9557.5257142857135</v>
      </c>
      <c r="CO33">
        <v>43.436999999999998</v>
      </c>
      <c r="CP33">
        <v>45.75</v>
      </c>
      <c r="CQ33">
        <v>44.311999999999998</v>
      </c>
      <c r="CR33">
        <v>44.686999999999998</v>
      </c>
      <c r="CS33">
        <v>44.875</v>
      </c>
      <c r="CT33">
        <v>597.45142857142855</v>
      </c>
      <c r="CU33">
        <v>597.52142857142849</v>
      </c>
      <c r="CV33">
        <v>0</v>
      </c>
      <c r="CW33">
        <v>1670265039.8</v>
      </c>
      <c r="CX33">
        <v>0</v>
      </c>
      <c r="CY33">
        <v>1670262879</v>
      </c>
      <c r="CZ33" t="s">
        <v>356</v>
      </c>
      <c r="DA33">
        <v>1670262873</v>
      </c>
      <c r="DB33">
        <v>1670262879</v>
      </c>
      <c r="DC33">
        <v>3</v>
      </c>
      <c r="DD33">
        <v>-7.0000000000000001E-3</v>
      </c>
      <c r="DE33">
        <v>-1.0999999999999999E-2</v>
      </c>
      <c r="DF33">
        <v>-3.9849999999999999</v>
      </c>
      <c r="DG33">
        <v>0.13</v>
      </c>
      <c r="DH33">
        <v>415</v>
      </c>
      <c r="DI33">
        <v>34</v>
      </c>
      <c r="DJ33">
        <v>0.34</v>
      </c>
      <c r="DK33">
        <v>0.13</v>
      </c>
      <c r="DL33">
        <v>-9.7961612500000008</v>
      </c>
      <c r="DM33">
        <v>-1.9546546716698101</v>
      </c>
      <c r="DN33">
        <v>0.19002376869996421</v>
      </c>
      <c r="DO33">
        <v>0</v>
      </c>
      <c r="DP33">
        <v>0.8102389000000001</v>
      </c>
      <c r="DQ33">
        <v>-0.14208932082551831</v>
      </c>
      <c r="DR33">
        <v>1.3886092209113399E-2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395</v>
      </c>
      <c r="EA33">
        <v>3.2958599999999998</v>
      </c>
      <c r="EB33">
        <v>2.6246200000000002</v>
      </c>
      <c r="EC33">
        <v>2.97836E-2</v>
      </c>
      <c r="ED33">
        <v>3.1355300000000003E-2</v>
      </c>
      <c r="EE33">
        <v>0.14086699999999999</v>
      </c>
      <c r="EF33">
        <v>0.13714299999999999</v>
      </c>
      <c r="EG33">
        <v>29337.9</v>
      </c>
      <c r="EH33">
        <v>29811.3</v>
      </c>
      <c r="EI33">
        <v>28134.7</v>
      </c>
      <c r="EJ33">
        <v>29624.6</v>
      </c>
      <c r="EK33">
        <v>33250.6</v>
      </c>
      <c r="EL33">
        <v>35471.199999999997</v>
      </c>
      <c r="EM33">
        <v>39708</v>
      </c>
      <c r="EN33">
        <v>42332.3</v>
      </c>
      <c r="EO33">
        <v>2.1392500000000001</v>
      </c>
      <c r="EP33">
        <v>2.14107</v>
      </c>
      <c r="EQ33">
        <v>0.12332600000000001</v>
      </c>
      <c r="ER33">
        <v>0</v>
      </c>
      <c r="ES33">
        <v>32.078400000000002</v>
      </c>
      <c r="ET33">
        <v>999.9</v>
      </c>
      <c r="EU33">
        <v>50.9</v>
      </c>
      <c r="EV33">
        <v>39.1</v>
      </c>
      <c r="EW33">
        <v>35.624499999999998</v>
      </c>
      <c r="EX33">
        <v>57.420299999999997</v>
      </c>
      <c r="EY33">
        <v>-1.63862</v>
      </c>
      <c r="EZ33">
        <v>2</v>
      </c>
      <c r="FA33">
        <v>0.51704300000000003</v>
      </c>
      <c r="FB33">
        <v>0.68877699999999997</v>
      </c>
      <c r="FC33">
        <v>20.271100000000001</v>
      </c>
      <c r="FD33">
        <v>5.2174399999999999</v>
      </c>
      <c r="FE33">
        <v>12.0098</v>
      </c>
      <c r="FF33">
        <v>4.9865500000000003</v>
      </c>
      <c r="FG33">
        <v>3.2846500000000001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1.8623400000000001</v>
      </c>
      <c r="FN33">
        <v>1.86432</v>
      </c>
      <c r="FO33">
        <v>1.8605</v>
      </c>
      <c r="FP33">
        <v>1.86113</v>
      </c>
      <c r="FQ33">
        <v>1.8602099999999999</v>
      </c>
      <c r="FR33">
        <v>1.86191</v>
      </c>
      <c r="FS33">
        <v>1.8585100000000001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-3.3069999999999999</v>
      </c>
      <c r="GH33">
        <v>0.13009999999999999</v>
      </c>
      <c r="GI33">
        <v>-3.0386377359327348</v>
      </c>
      <c r="GJ33">
        <v>-2.737337881603403E-3</v>
      </c>
      <c r="GK33">
        <v>1.2769921614711079E-6</v>
      </c>
      <c r="GL33">
        <v>-3.2469241445839119E-10</v>
      </c>
      <c r="GM33">
        <v>0.13012000000000509</v>
      </c>
      <c r="GN33">
        <v>0</v>
      </c>
      <c r="GO33">
        <v>0</v>
      </c>
      <c r="GP33">
        <v>0</v>
      </c>
      <c r="GQ33">
        <v>4</v>
      </c>
      <c r="GR33">
        <v>2074</v>
      </c>
      <c r="GS33">
        <v>4</v>
      </c>
      <c r="GT33">
        <v>30</v>
      </c>
      <c r="GU33">
        <v>35.799999999999997</v>
      </c>
      <c r="GV33">
        <v>35.700000000000003</v>
      </c>
      <c r="GW33">
        <v>0.49682599999999999</v>
      </c>
      <c r="GX33">
        <v>2.6208499999999999</v>
      </c>
      <c r="GY33">
        <v>2.04834</v>
      </c>
      <c r="GZ33">
        <v>2.6061999999999999</v>
      </c>
      <c r="HA33">
        <v>2.1972700000000001</v>
      </c>
      <c r="HB33">
        <v>2.34741</v>
      </c>
      <c r="HC33">
        <v>42.403799999999997</v>
      </c>
      <c r="HD33">
        <v>13.1076</v>
      </c>
      <c r="HE33">
        <v>18</v>
      </c>
      <c r="HF33">
        <v>640.91600000000005</v>
      </c>
      <c r="HG33">
        <v>712.00300000000004</v>
      </c>
      <c r="HH33">
        <v>30.997900000000001</v>
      </c>
      <c r="HI33">
        <v>33.819200000000002</v>
      </c>
      <c r="HJ33">
        <v>30.0014</v>
      </c>
      <c r="HK33">
        <v>33.542299999999997</v>
      </c>
      <c r="HL33">
        <v>33.5227</v>
      </c>
      <c r="HM33">
        <v>9.9795599999999993</v>
      </c>
      <c r="HN33">
        <v>-30</v>
      </c>
      <c r="HO33">
        <v>-30</v>
      </c>
      <c r="HP33">
        <v>31</v>
      </c>
      <c r="HQ33">
        <v>123.67100000000001</v>
      </c>
      <c r="HR33">
        <v>33.834600000000002</v>
      </c>
      <c r="HS33">
        <v>99.131</v>
      </c>
      <c r="HT33">
        <v>98.175899999999999</v>
      </c>
    </row>
    <row r="34" spans="1:228" x14ac:dyDescent="0.2">
      <c r="A34">
        <v>19</v>
      </c>
      <c r="B34">
        <v>1670265025</v>
      </c>
      <c r="C34">
        <v>72</v>
      </c>
      <c r="D34" t="s">
        <v>396</v>
      </c>
      <c r="E34" t="s">
        <v>397</v>
      </c>
      <c r="F34">
        <v>4</v>
      </c>
      <c r="G34">
        <v>1670265022.6875</v>
      </c>
      <c r="H34">
        <f t="shared" si="0"/>
        <v>1.9080459563104633E-3</v>
      </c>
      <c r="I34">
        <f t="shared" si="1"/>
        <v>1.9080459563104633</v>
      </c>
      <c r="J34">
        <f t="shared" si="2"/>
        <v>1.3535957142037212</v>
      </c>
      <c r="K34">
        <f t="shared" si="3"/>
        <v>102.401675</v>
      </c>
      <c r="L34">
        <f t="shared" si="4"/>
        <v>77.817916404238943</v>
      </c>
      <c r="M34">
        <f t="shared" si="5"/>
        <v>7.8630282661770154</v>
      </c>
      <c r="N34">
        <f t="shared" si="6"/>
        <v>10.347067902026373</v>
      </c>
      <c r="O34">
        <f t="shared" si="7"/>
        <v>0.10057851630197652</v>
      </c>
      <c r="P34">
        <f t="shared" si="8"/>
        <v>3.6742465824440704</v>
      </c>
      <c r="Q34">
        <f t="shared" si="9"/>
        <v>9.9073642036668005E-2</v>
      </c>
      <c r="R34">
        <f t="shared" si="10"/>
        <v>6.2054357537506821E-2</v>
      </c>
      <c r="S34">
        <f t="shared" si="11"/>
        <v>226.11909823604196</v>
      </c>
      <c r="T34">
        <f t="shared" si="12"/>
        <v>34.024790886127931</v>
      </c>
      <c r="U34">
        <f t="shared" si="13"/>
        <v>34.066537500000003</v>
      </c>
      <c r="V34">
        <f t="shared" si="14"/>
        <v>5.362872539427415</v>
      </c>
      <c r="W34">
        <f t="shared" si="15"/>
        <v>67.973289655953351</v>
      </c>
      <c r="X34">
        <f t="shared" si="16"/>
        <v>3.5022471042590038</v>
      </c>
      <c r="Y34">
        <f t="shared" si="17"/>
        <v>5.1523872420852657</v>
      </c>
      <c r="Z34">
        <f t="shared" si="18"/>
        <v>1.8606254351684113</v>
      </c>
      <c r="AA34">
        <f t="shared" si="19"/>
        <v>-84.144826673291433</v>
      </c>
      <c r="AB34">
        <f t="shared" si="20"/>
        <v>-141.8865126547048</v>
      </c>
      <c r="AC34">
        <f t="shared" si="21"/>
        <v>-8.905567512759653</v>
      </c>
      <c r="AD34">
        <f t="shared" si="22"/>
        <v>-8.8178086047139459</v>
      </c>
      <c r="AE34">
        <f t="shared" si="23"/>
        <v>24.369458289205546</v>
      </c>
      <c r="AF34">
        <f t="shared" si="24"/>
        <v>1.9556301097558642</v>
      </c>
      <c r="AG34">
        <f t="shared" si="25"/>
        <v>1.3535957142037212</v>
      </c>
      <c r="AH34">
        <v>116.40272139794661</v>
      </c>
      <c r="AI34">
        <v>109.1569212121212</v>
      </c>
      <c r="AJ34">
        <v>1.6989256249543401</v>
      </c>
      <c r="AK34">
        <v>64.34915154629374</v>
      </c>
      <c r="AL34">
        <f t="shared" si="26"/>
        <v>1.9080459563104633</v>
      </c>
      <c r="AM34">
        <v>33.879191103886527</v>
      </c>
      <c r="AN34">
        <v>34.658380882352922</v>
      </c>
      <c r="AO34">
        <v>-2.4633914674148292E-3</v>
      </c>
      <c r="AP34">
        <v>92.967221928645301</v>
      </c>
      <c r="AQ34">
        <v>47</v>
      </c>
      <c r="AR34">
        <v>7</v>
      </c>
      <c r="AS34">
        <f t="shared" si="27"/>
        <v>1</v>
      </c>
      <c r="AT34">
        <f t="shared" si="28"/>
        <v>0</v>
      </c>
      <c r="AU34">
        <f t="shared" si="29"/>
        <v>47171.183251266768</v>
      </c>
      <c r="AV34">
        <f t="shared" si="30"/>
        <v>1200.01125</v>
      </c>
      <c r="AW34">
        <f t="shared" si="31"/>
        <v>1025.9355135938042</v>
      </c>
      <c r="AX34">
        <f t="shared" si="32"/>
        <v>0.85493824628211124</v>
      </c>
      <c r="AY34">
        <f t="shared" si="33"/>
        <v>0.18843081532447464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1670265022.6875</v>
      </c>
      <c r="BF34">
        <v>102.401675</v>
      </c>
      <c r="BG34">
        <v>112.60925</v>
      </c>
      <c r="BH34">
        <v>34.6606375</v>
      </c>
      <c r="BI34">
        <v>33.876324999999987</v>
      </c>
      <c r="BJ34">
        <v>105.715625</v>
      </c>
      <c r="BK34">
        <v>34.5305125</v>
      </c>
      <c r="BL34">
        <v>649.89224999999999</v>
      </c>
      <c r="BM34">
        <v>100.94437499999999</v>
      </c>
      <c r="BN34">
        <v>9.955716249999999E-2</v>
      </c>
      <c r="BO34">
        <v>33.350250000000003</v>
      </c>
      <c r="BP34">
        <v>34.066537500000003</v>
      </c>
      <c r="BQ34">
        <v>999.9</v>
      </c>
      <c r="BR34">
        <v>0</v>
      </c>
      <c r="BS34">
        <v>0</v>
      </c>
      <c r="BT34">
        <v>8997.8125</v>
      </c>
      <c r="BU34">
        <v>0</v>
      </c>
      <c r="BV34">
        <v>775.65287499999999</v>
      </c>
      <c r="BW34">
        <v>-10.207850000000001</v>
      </c>
      <c r="BX34">
        <v>106.07837499999999</v>
      </c>
      <c r="BY34">
        <v>116.55800000000001</v>
      </c>
      <c r="BZ34">
        <v>0.78431612499999992</v>
      </c>
      <c r="CA34">
        <v>112.60925</v>
      </c>
      <c r="CB34">
        <v>33.876324999999987</v>
      </c>
      <c r="CC34">
        <v>3.4988012500000001</v>
      </c>
      <c r="CD34">
        <v>3.4196287500000002</v>
      </c>
      <c r="CE34">
        <v>26.613924999999998</v>
      </c>
      <c r="CF34">
        <v>26.2259125</v>
      </c>
      <c r="CG34">
        <v>1200.01125</v>
      </c>
      <c r="CH34">
        <v>0.49997675000000003</v>
      </c>
      <c r="CI34">
        <v>0.50002324999999992</v>
      </c>
      <c r="CJ34">
        <v>0</v>
      </c>
      <c r="CK34">
        <v>964.18812500000001</v>
      </c>
      <c r="CL34">
        <v>4.9990899999999998</v>
      </c>
      <c r="CM34">
        <v>9719.3837500000009</v>
      </c>
      <c r="CN34">
        <v>9557.84375</v>
      </c>
      <c r="CO34">
        <v>43.436999999999998</v>
      </c>
      <c r="CP34">
        <v>45.765500000000003</v>
      </c>
      <c r="CQ34">
        <v>44.311999999999998</v>
      </c>
      <c r="CR34">
        <v>44.679250000000003</v>
      </c>
      <c r="CS34">
        <v>44.875</v>
      </c>
      <c r="CT34">
        <v>597.47624999999994</v>
      </c>
      <c r="CU34">
        <v>597.53499999999997</v>
      </c>
      <c r="CV34">
        <v>0</v>
      </c>
      <c r="CW34">
        <v>1670265044</v>
      </c>
      <c r="CX34">
        <v>0</v>
      </c>
      <c r="CY34">
        <v>1670262879</v>
      </c>
      <c r="CZ34" t="s">
        <v>356</v>
      </c>
      <c r="DA34">
        <v>1670262873</v>
      </c>
      <c r="DB34">
        <v>1670262879</v>
      </c>
      <c r="DC34">
        <v>3</v>
      </c>
      <c r="DD34">
        <v>-7.0000000000000001E-3</v>
      </c>
      <c r="DE34">
        <v>-1.0999999999999999E-2</v>
      </c>
      <c r="DF34">
        <v>-3.9849999999999999</v>
      </c>
      <c r="DG34">
        <v>0.13</v>
      </c>
      <c r="DH34">
        <v>415</v>
      </c>
      <c r="DI34">
        <v>34</v>
      </c>
      <c r="DJ34">
        <v>0.34</v>
      </c>
      <c r="DK34">
        <v>0.13</v>
      </c>
      <c r="DL34">
        <v>-9.9263914634146335</v>
      </c>
      <c r="DM34">
        <v>-2.0059854355400919</v>
      </c>
      <c r="DN34">
        <v>0.19943408408649549</v>
      </c>
      <c r="DO34">
        <v>0</v>
      </c>
      <c r="DP34">
        <v>0.80136709756097568</v>
      </c>
      <c r="DQ34">
        <v>-0.13844757491289189</v>
      </c>
      <c r="DR34">
        <v>1.384344630326774E-2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395</v>
      </c>
      <c r="EA34">
        <v>3.2959700000000001</v>
      </c>
      <c r="EB34">
        <v>2.62548</v>
      </c>
      <c r="EC34">
        <v>3.1596600000000002E-2</v>
      </c>
      <c r="ED34">
        <v>3.3187399999999999E-2</v>
      </c>
      <c r="EE34">
        <v>0.140844</v>
      </c>
      <c r="EF34">
        <v>0.13713600000000001</v>
      </c>
      <c r="EG34">
        <v>29282.400000000001</v>
      </c>
      <c r="EH34">
        <v>29754.5</v>
      </c>
      <c r="EI34">
        <v>28134</v>
      </c>
      <c r="EJ34">
        <v>29624.2</v>
      </c>
      <c r="EK34">
        <v>33250.800000000003</v>
      </c>
      <c r="EL34">
        <v>35471</v>
      </c>
      <c r="EM34">
        <v>39707</v>
      </c>
      <c r="EN34">
        <v>42331.6</v>
      </c>
      <c r="EO34">
        <v>2.1383999999999999</v>
      </c>
      <c r="EP34">
        <v>2.1407799999999999</v>
      </c>
      <c r="EQ34">
        <v>0.122402</v>
      </c>
      <c r="ER34">
        <v>0</v>
      </c>
      <c r="ES34">
        <v>32.071399999999997</v>
      </c>
      <c r="ET34">
        <v>999.9</v>
      </c>
      <c r="EU34">
        <v>50.9</v>
      </c>
      <c r="EV34">
        <v>39.1</v>
      </c>
      <c r="EW34">
        <v>35.6235</v>
      </c>
      <c r="EX34">
        <v>57.420299999999997</v>
      </c>
      <c r="EY34">
        <v>-1.5865400000000001</v>
      </c>
      <c r="EZ34">
        <v>2</v>
      </c>
      <c r="FA34">
        <v>0.51806099999999999</v>
      </c>
      <c r="FB34">
        <v>0.68109200000000003</v>
      </c>
      <c r="FC34">
        <v>20.2712</v>
      </c>
      <c r="FD34">
        <v>5.2175900000000004</v>
      </c>
      <c r="FE34">
        <v>12.009399999999999</v>
      </c>
      <c r="FF34">
        <v>4.9868499999999996</v>
      </c>
      <c r="FG34">
        <v>3.2846500000000001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1.8623400000000001</v>
      </c>
      <c r="FN34">
        <v>1.86433</v>
      </c>
      <c r="FO34">
        <v>1.86049</v>
      </c>
      <c r="FP34">
        <v>1.86111</v>
      </c>
      <c r="FQ34">
        <v>1.8602099999999999</v>
      </c>
      <c r="FR34">
        <v>1.8619000000000001</v>
      </c>
      <c r="FS34">
        <v>1.8585199999999999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-3.323</v>
      </c>
      <c r="GH34">
        <v>0.13009999999999999</v>
      </c>
      <c r="GI34">
        <v>-3.0386377359327348</v>
      </c>
      <c r="GJ34">
        <v>-2.737337881603403E-3</v>
      </c>
      <c r="GK34">
        <v>1.2769921614711079E-6</v>
      </c>
      <c r="GL34">
        <v>-3.2469241445839119E-10</v>
      </c>
      <c r="GM34">
        <v>0.13012000000000509</v>
      </c>
      <c r="GN34">
        <v>0</v>
      </c>
      <c r="GO34">
        <v>0</v>
      </c>
      <c r="GP34">
        <v>0</v>
      </c>
      <c r="GQ34">
        <v>4</v>
      </c>
      <c r="GR34">
        <v>2074</v>
      </c>
      <c r="GS34">
        <v>4</v>
      </c>
      <c r="GT34">
        <v>30</v>
      </c>
      <c r="GU34">
        <v>35.9</v>
      </c>
      <c r="GV34">
        <v>35.799999999999997</v>
      </c>
      <c r="GW34">
        <v>0.51757799999999998</v>
      </c>
      <c r="GX34">
        <v>2.6281699999999999</v>
      </c>
      <c r="GY34">
        <v>2.04834</v>
      </c>
      <c r="GZ34">
        <v>2.6061999999999999</v>
      </c>
      <c r="HA34">
        <v>2.1972700000000001</v>
      </c>
      <c r="HB34">
        <v>2.35107</v>
      </c>
      <c r="HC34">
        <v>42.403799999999997</v>
      </c>
      <c r="HD34">
        <v>13.0901</v>
      </c>
      <c r="HE34">
        <v>18</v>
      </c>
      <c r="HF34">
        <v>640.375</v>
      </c>
      <c r="HG34">
        <v>711.85500000000002</v>
      </c>
      <c r="HH34">
        <v>30.997900000000001</v>
      </c>
      <c r="HI34">
        <v>33.831299999999999</v>
      </c>
      <c r="HJ34">
        <v>30.0014</v>
      </c>
      <c r="HK34">
        <v>33.554299999999998</v>
      </c>
      <c r="HL34">
        <v>33.533799999999999</v>
      </c>
      <c r="HM34">
        <v>10.390499999999999</v>
      </c>
      <c r="HN34">
        <v>-30</v>
      </c>
      <c r="HO34">
        <v>-30</v>
      </c>
      <c r="HP34">
        <v>31</v>
      </c>
      <c r="HQ34">
        <v>130.35</v>
      </c>
      <c r="HR34">
        <v>33.834600000000002</v>
      </c>
      <c r="HS34">
        <v>99.128600000000006</v>
      </c>
      <c r="HT34">
        <v>98.174400000000006</v>
      </c>
    </row>
    <row r="35" spans="1:228" x14ac:dyDescent="0.2">
      <c r="A35">
        <v>20</v>
      </c>
      <c r="B35">
        <v>1670265029</v>
      </c>
      <c r="C35">
        <v>76</v>
      </c>
      <c r="D35" t="s">
        <v>398</v>
      </c>
      <c r="E35" t="s">
        <v>399</v>
      </c>
      <c r="F35">
        <v>4</v>
      </c>
      <c r="G35">
        <v>1670265027</v>
      </c>
      <c r="H35">
        <f t="shared" si="0"/>
        <v>1.9407069037481082E-3</v>
      </c>
      <c r="I35">
        <f t="shared" si="1"/>
        <v>1.9407069037481082</v>
      </c>
      <c r="J35">
        <f t="shared" si="2"/>
        <v>1.5517319647487842</v>
      </c>
      <c r="K35">
        <f t="shared" si="3"/>
        <v>109.4761428571428</v>
      </c>
      <c r="L35">
        <f t="shared" si="4"/>
        <v>82.075462082120865</v>
      </c>
      <c r="M35">
        <f t="shared" si="5"/>
        <v>8.2931257766222117</v>
      </c>
      <c r="N35">
        <f t="shared" si="6"/>
        <v>11.06176437173567</v>
      </c>
      <c r="O35">
        <f t="shared" si="7"/>
        <v>0.10281495302471799</v>
      </c>
      <c r="P35">
        <f t="shared" si="8"/>
        <v>3.6679028979869135</v>
      </c>
      <c r="Q35">
        <f t="shared" si="9"/>
        <v>0.10124030080996523</v>
      </c>
      <c r="R35">
        <f t="shared" si="10"/>
        <v>6.3414655281031893E-2</v>
      </c>
      <c r="S35">
        <f t="shared" si="11"/>
        <v>226.10538952174568</v>
      </c>
      <c r="T35">
        <f t="shared" si="12"/>
        <v>34.013221266540491</v>
      </c>
      <c r="U35">
        <f t="shared" si="13"/>
        <v>34.036400000000008</v>
      </c>
      <c r="V35">
        <f t="shared" si="14"/>
        <v>5.3538680869662061</v>
      </c>
      <c r="W35">
        <f t="shared" si="15"/>
        <v>67.987061255576208</v>
      </c>
      <c r="X35">
        <f t="shared" si="16"/>
        <v>3.5018279752536823</v>
      </c>
      <c r="Y35">
        <f t="shared" si="17"/>
        <v>5.1507270803920315</v>
      </c>
      <c r="Z35">
        <f t="shared" si="18"/>
        <v>1.8520401117125238</v>
      </c>
      <c r="AA35">
        <f t="shared" si="19"/>
        <v>-85.585174455291565</v>
      </c>
      <c r="AB35">
        <f t="shared" si="20"/>
        <v>-136.81906047899776</v>
      </c>
      <c r="AC35">
        <f t="shared" si="21"/>
        <v>-8.6008483965516369</v>
      </c>
      <c r="AD35">
        <f t="shared" si="22"/>
        <v>-4.8996938090952824</v>
      </c>
      <c r="AE35">
        <f t="shared" si="23"/>
        <v>24.812864297075453</v>
      </c>
      <c r="AF35">
        <f t="shared" si="24"/>
        <v>1.9479062925043809</v>
      </c>
      <c r="AG35">
        <f t="shared" si="25"/>
        <v>1.5517319647487842</v>
      </c>
      <c r="AH35">
        <v>123.3787502364117</v>
      </c>
      <c r="AI35">
        <v>115.9836484848485</v>
      </c>
      <c r="AJ35">
        <v>1.715691095890443</v>
      </c>
      <c r="AK35">
        <v>64.34915154629374</v>
      </c>
      <c r="AL35">
        <f t="shared" si="26"/>
        <v>1.9407069037481082</v>
      </c>
      <c r="AM35">
        <v>33.875947586145919</v>
      </c>
      <c r="AN35">
        <v>34.656006470588238</v>
      </c>
      <c r="AO35">
        <v>-3.3572093362013792E-4</v>
      </c>
      <c r="AP35">
        <v>92.967221928645301</v>
      </c>
      <c r="AQ35">
        <v>47</v>
      </c>
      <c r="AR35">
        <v>7</v>
      </c>
      <c r="AS35">
        <f t="shared" si="27"/>
        <v>1</v>
      </c>
      <c r="AT35">
        <f t="shared" si="28"/>
        <v>0</v>
      </c>
      <c r="AU35">
        <f t="shared" si="29"/>
        <v>47058.866920652727</v>
      </c>
      <c r="AV35">
        <f t="shared" si="30"/>
        <v>1199.9385714285711</v>
      </c>
      <c r="AW35">
        <f t="shared" si="31"/>
        <v>1025.8733707366555</v>
      </c>
      <c r="AX35">
        <f t="shared" si="32"/>
        <v>0.85493824030951471</v>
      </c>
      <c r="AY35">
        <f t="shared" si="33"/>
        <v>0.18843080379736346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1670265027</v>
      </c>
      <c r="BF35">
        <v>109.4761428571428</v>
      </c>
      <c r="BG35">
        <v>119.871</v>
      </c>
      <c r="BH35">
        <v>34.656914285714286</v>
      </c>
      <c r="BI35">
        <v>33.875871428571422</v>
      </c>
      <c r="BJ35">
        <v>112.80757142857141</v>
      </c>
      <c r="BK35">
        <v>34.526785714285708</v>
      </c>
      <c r="BL35">
        <v>650.03785714285721</v>
      </c>
      <c r="BM35">
        <v>100.94242857142859</v>
      </c>
      <c r="BN35">
        <v>0.1002651428571429</v>
      </c>
      <c r="BO35">
        <v>33.344499999999996</v>
      </c>
      <c r="BP35">
        <v>34.036400000000008</v>
      </c>
      <c r="BQ35">
        <v>999.89999999999986</v>
      </c>
      <c r="BR35">
        <v>0</v>
      </c>
      <c r="BS35">
        <v>0</v>
      </c>
      <c r="BT35">
        <v>8976.0714285714294</v>
      </c>
      <c r="BU35">
        <v>0</v>
      </c>
      <c r="BV35">
        <v>758.94371428571424</v>
      </c>
      <c r="BW35">
        <v>-10.394814285714279</v>
      </c>
      <c r="BX35">
        <v>113.4062857142857</v>
      </c>
      <c r="BY35">
        <v>124.07385714285709</v>
      </c>
      <c r="BZ35">
        <v>0.78103300000000009</v>
      </c>
      <c r="CA35">
        <v>119.871</v>
      </c>
      <c r="CB35">
        <v>33.875871428571422</v>
      </c>
      <c r="CC35">
        <v>3.498348571428572</v>
      </c>
      <c r="CD35">
        <v>3.4195099999999998</v>
      </c>
      <c r="CE35">
        <v>26.61174285714285</v>
      </c>
      <c r="CF35">
        <v>26.22532857142857</v>
      </c>
      <c r="CG35">
        <v>1199.9385714285711</v>
      </c>
      <c r="CH35">
        <v>0.499975</v>
      </c>
      <c r="CI35">
        <v>0.50002500000000005</v>
      </c>
      <c r="CJ35">
        <v>0</v>
      </c>
      <c r="CK35">
        <v>963.2992857142857</v>
      </c>
      <c r="CL35">
        <v>4.9990899999999998</v>
      </c>
      <c r="CM35">
        <v>9706.2585714285706</v>
      </c>
      <c r="CN35">
        <v>9557.2857142857138</v>
      </c>
      <c r="CO35">
        <v>43.436999999999998</v>
      </c>
      <c r="CP35">
        <v>45.776571428571422</v>
      </c>
      <c r="CQ35">
        <v>44.339000000000013</v>
      </c>
      <c r="CR35">
        <v>44.660428571428568</v>
      </c>
      <c r="CS35">
        <v>44.875</v>
      </c>
      <c r="CT35">
        <v>597.43999999999994</v>
      </c>
      <c r="CU35">
        <v>597.49857142857138</v>
      </c>
      <c r="CV35">
        <v>0</v>
      </c>
      <c r="CW35">
        <v>1670265048.2</v>
      </c>
      <c r="CX35">
        <v>0</v>
      </c>
      <c r="CY35">
        <v>1670262879</v>
      </c>
      <c r="CZ35" t="s">
        <v>356</v>
      </c>
      <c r="DA35">
        <v>1670262873</v>
      </c>
      <c r="DB35">
        <v>1670262879</v>
      </c>
      <c r="DC35">
        <v>3</v>
      </c>
      <c r="DD35">
        <v>-7.0000000000000001E-3</v>
      </c>
      <c r="DE35">
        <v>-1.0999999999999999E-2</v>
      </c>
      <c r="DF35">
        <v>-3.9849999999999999</v>
      </c>
      <c r="DG35">
        <v>0.13</v>
      </c>
      <c r="DH35">
        <v>415</v>
      </c>
      <c r="DI35">
        <v>34</v>
      </c>
      <c r="DJ35">
        <v>0.34</v>
      </c>
      <c r="DK35">
        <v>0.13</v>
      </c>
      <c r="DL35">
        <v>-10.06769048780488</v>
      </c>
      <c r="DM35">
        <v>-2.065911010452977</v>
      </c>
      <c r="DN35">
        <v>0.20549769436664239</v>
      </c>
      <c r="DO35">
        <v>0</v>
      </c>
      <c r="DP35">
        <v>0.79345895121951227</v>
      </c>
      <c r="DQ35">
        <v>-0.1079248222996526</v>
      </c>
      <c r="DR35">
        <v>1.0984099674354609E-2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395</v>
      </c>
      <c r="EA35">
        <v>3.29596</v>
      </c>
      <c r="EB35">
        <v>2.6250399999999998</v>
      </c>
      <c r="EC35">
        <v>3.3411299999999998E-2</v>
      </c>
      <c r="ED35">
        <v>3.49924E-2</v>
      </c>
      <c r="EE35">
        <v>0.14083399999999999</v>
      </c>
      <c r="EF35">
        <v>0.137129</v>
      </c>
      <c r="EG35">
        <v>29227</v>
      </c>
      <c r="EH35">
        <v>29698.3</v>
      </c>
      <c r="EI35">
        <v>28133.5</v>
      </c>
      <c r="EJ35">
        <v>29623.599999999999</v>
      </c>
      <c r="EK35">
        <v>33250.800000000003</v>
      </c>
      <c r="EL35">
        <v>35470.699999999997</v>
      </c>
      <c r="EM35">
        <v>39706.400000000001</v>
      </c>
      <c r="EN35">
        <v>42330.7</v>
      </c>
      <c r="EO35">
        <v>2.1387499999999999</v>
      </c>
      <c r="EP35">
        <v>2.1406200000000002</v>
      </c>
      <c r="EQ35">
        <v>0.120986</v>
      </c>
      <c r="ER35">
        <v>0</v>
      </c>
      <c r="ES35">
        <v>32.060200000000002</v>
      </c>
      <c r="ET35">
        <v>999.9</v>
      </c>
      <c r="EU35">
        <v>50.9</v>
      </c>
      <c r="EV35">
        <v>39.1</v>
      </c>
      <c r="EW35">
        <v>35.6233</v>
      </c>
      <c r="EX35">
        <v>57.780299999999997</v>
      </c>
      <c r="EY35">
        <v>-1.52644</v>
      </c>
      <c r="EZ35">
        <v>2</v>
      </c>
      <c r="FA35">
        <v>0.51917199999999997</v>
      </c>
      <c r="FB35">
        <v>0.67496999999999996</v>
      </c>
      <c r="FC35">
        <v>20.270700000000001</v>
      </c>
      <c r="FD35">
        <v>5.2175900000000004</v>
      </c>
      <c r="FE35">
        <v>12.0099</v>
      </c>
      <c r="FF35">
        <v>4.98665</v>
      </c>
      <c r="FG35">
        <v>3.2846500000000001</v>
      </c>
      <c r="FH35">
        <v>9999</v>
      </c>
      <c r="FI35">
        <v>9999</v>
      </c>
      <c r="FJ35">
        <v>9999</v>
      </c>
      <c r="FK35">
        <v>999.9</v>
      </c>
      <c r="FL35">
        <v>1.8658600000000001</v>
      </c>
      <c r="FM35">
        <v>1.8623400000000001</v>
      </c>
      <c r="FN35">
        <v>1.86432</v>
      </c>
      <c r="FO35">
        <v>1.8604700000000001</v>
      </c>
      <c r="FP35">
        <v>1.86111</v>
      </c>
      <c r="FQ35">
        <v>1.8602099999999999</v>
      </c>
      <c r="FR35">
        <v>1.86189</v>
      </c>
      <c r="FS35">
        <v>1.8585100000000001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-3.34</v>
      </c>
      <c r="GH35">
        <v>0.13009999999999999</v>
      </c>
      <c r="GI35">
        <v>-3.0386377359327348</v>
      </c>
      <c r="GJ35">
        <v>-2.737337881603403E-3</v>
      </c>
      <c r="GK35">
        <v>1.2769921614711079E-6</v>
      </c>
      <c r="GL35">
        <v>-3.2469241445839119E-10</v>
      </c>
      <c r="GM35">
        <v>0.13012000000000509</v>
      </c>
      <c r="GN35">
        <v>0</v>
      </c>
      <c r="GO35">
        <v>0</v>
      </c>
      <c r="GP35">
        <v>0</v>
      </c>
      <c r="GQ35">
        <v>4</v>
      </c>
      <c r="GR35">
        <v>2074</v>
      </c>
      <c r="GS35">
        <v>4</v>
      </c>
      <c r="GT35">
        <v>30</v>
      </c>
      <c r="GU35">
        <v>35.9</v>
      </c>
      <c r="GV35">
        <v>35.799999999999997</v>
      </c>
      <c r="GW35">
        <v>0.53832999999999998</v>
      </c>
      <c r="GX35">
        <v>2.63428</v>
      </c>
      <c r="GY35">
        <v>2.04834</v>
      </c>
      <c r="GZ35">
        <v>2.6061999999999999</v>
      </c>
      <c r="HA35">
        <v>2.1972700000000001</v>
      </c>
      <c r="HB35">
        <v>2.2985799999999998</v>
      </c>
      <c r="HC35">
        <v>42.403799999999997</v>
      </c>
      <c r="HD35">
        <v>13.0901</v>
      </c>
      <c r="HE35">
        <v>18</v>
      </c>
      <c r="HF35">
        <v>640.75300000000004</v>
      </c>
      <c r="HG35">
        <v>711.83199999999999</v>
      </c>
      <c r="HH35">
        <v>30.998100000000001</v>
      </c>
      <c r="HI35">
        <v>33.843499999999999</v>
      </c>
      <c r="HJ35">
        <v>30.001300000000001</v>
      </c>
      <c r="HK35">
        <v>33.564799999999998</v>
      </c>
      <c r="HL35">
        <v>33.543599999999998</v>
      </c>
      <c r="HM35">
        <v>10.8003</v>
      </c>
      <c r="HN35">
        <v>-30</v>
      </c>
      <c r="HO35">
        <v>-30</v>
      </c>
      <c r="HP35">
        <v>31</v>
      </c>
      <c r="HQ35">
        <v>137.02799999999999</v>
      </c>
      <c r="HR35">
        <v>33.834600000000002</v>
      </c>
      <c r="HS35">
        <v>99.126999999999995</v>
      </c>
      <c r="HT35">
        <v>98.172499999999999</v>
      </c>
    </row>
    <row r="36" spans="1:228" x14ac:dyDescent="0.2">
      <c r="A36">
        <v>21</v>
      </c>
      <c r="B36">
        <v>1670265033</v>
      </c>
      <c r="C36">
        <v>80</v>
      </c>
      <c r="D36" t="s">
        <v>400</v>
      </c>
      <c r="E36" t="s">
        <v>401</v>
      </c>
      <c r="F36">
        <v>4</v>
      </c>
      <c r="G36">
        <v>1670265030.6875</v>
      </c>
      <c r="H36">
        <f t="shared" si="0"/>
        <v>1.9382703503187961E-3</v>
      </c>
      <c r="I36">
        <f t="shared" si="1"/>
        <v>1.9382703503187961</v>
      </c>
      <c r="J36">
        <f t="shared" si="2"/>
        <v>1.8862396436121629</v>
      </c>
      <c r="K36">
        <f t="shared" si="3"/>
        <v>115.559375</v>
      </c>
      <c r="L36">
        <f t="shared" si="4"/>
        <v>82.83235184791593</v>
      </c>
      <c r="M36">
        <f t="shared" si="5"/>
        <v>8.3696804197989927</v>
      </c>
      <c r="N36">
        <f t="shared" si="6"/>
        <v>11.676537206591991</v>
      </c>
      <c r="O36">
        <f t="shared" si="7"/>
        <v>0.10296815937049245</v>
      </c>
      <c r="P36">
        <f t="shared" si="8"/>
        <v>3.6791114169326202</v>
      </c>
      <c r="Q36">
        <f t="shared" si="9"/>
        <v>0.10139358176912178</v>
      </c>
      <c r="R36">
        <f t="shared" si="10"/>
        <v>6.3510452353156721E-2</v>
      </c>
      <c r="S36">
        <f t="shared" si="11"/>
        <v>226.11043348554415</v>
      </c>
      <c r="T36">
        <f t="shared" si="12"/>
        <v>34.008138997910599</v>
      </c>
      <c r="U36">
        <f t="shared" si="13"/>
        <v>34.018887500000012</v>
      </c>
      <c r="V36">
        <f t="shared" si="14"/>
        <v>5.3486417613219883</v>
      </c>
      <c r="W36">
        <f t="shared" si="15"/>
        <v>67.997781546329776</v>
      </c>
      <c r="X36">
        <f t="shared" si="16"/>
        <v>3.5016539101850852</v>
      </c>
      <c r="Y36">
        <f t="shared" si="17"/>
        <v>5.149659048507722</v>
      </c>
      <c r="Z36">
        <f t="shared" si="18"/>
        <v>1.8469878511369031</v>
      </c>
      <c r="AA36">
        <f t="shared" si="19"/>
        <v>-85.477722449058902</v>
      </c>
      <c r="AB36">
        <f t="shared" si="20"/>
        <v>-134.49747216544648</v>
      </c>
      <c r="AC36">
        <f t="shared" si="21"/>
        <v>-8.4282735066688765</v>
      </c>
      <c r="AD36">
        <f t="shared" si="22"/>
        <v>-2.2930346356301357</v>
      </c>
      <c r="AE36">
        <f t="shared" si="23"/>
        <v>24.90372074412122</v>
      </c>
      <c r="AF36">
        <f t="shared" si="24"/>
        <v>1.9496614953560047</v>
      </c>
      <c r="AG36">
        <f t="shared" si="25"/>
        <v>1.8862396436121629</v>
      </c>
      <c r="AH36">
        <v>130.24890363560471</v>
      </c>
      <c r="AI36">
        <v>122.78409090909091</v>
      </c>
      <c r="AJ36">
        <v>1.6966568478851161</v>
      </c>
      <c r="AK36">
        <v>64.34915154629374</v>
      </c>
      <c r="AL36">
        <f t="shared" si="26"/>
        <v>1.9382703503187961</v>
      </c>
      <c r="AM36">
        <v>33.875769709321311</v>
      </c>
      <c r="AN36">
        <v>34.653408235294108</v>
      </c>
      <c r="AO36">
        <v>-7.3693791841162614E-5</v>
      </c>
      <c r="AP36">
        <v>92.967221928645301</v>
      </c>
      <c r="AQ36">
        <v>47</v>
      </c>
      <c r="AR36">
        <v>7</v>
      </c>
      <c r="AS36">
        <f t="shared" si="27"/>
        <v>1</v>
      </c>
      <c r="AT36">
        <f t="shared" si="28"/>
        <v>0</v>
      </c>
      <c r="AU36">
        <f t="shared" si="29"/>
        <v>47259.457659071682</v>
      </c>
      <c r="AV36">
        <f t="shared" si="30"/>
        <v>1199.96875</v>
      </c>
      <c r="AW36">
        <f t="shared" si="31"/>
        <v>1025.8988385935463</v>
      </c>
      <c r="AX36">
        <f t="shared" si="32"/>
        <v>0.85493796283740409</v>
      </c>
      <c r="AY36">
        <f t="shared" si="33"/>
        <v>0.18843026827618981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1670265030.6875</v>
      </c>
      <c r="BF36">
        <v>115.559375</v>
      </c>
      <c r="BG36">
        <v>125.9975</v>
      </c>
      <c r="BH36">
        <v>34.654874999999997</v>
      </c>
      <c r="BI36">
        <v>33.873087499999997</v>
      </c>
      <c r="BJ36">
        <v>118.90600000000001</v>
      </c>
      <c r="BK36">
        <v>34.524749999999997</v>
      </c>
      <c r="BL36">
        <v>650.00524999999993</v>
      </c>
      <c r="BM36">
        <v>100.94374999999999</v>
      </c>
      <c r="BN36">
        <v>9.9866812500000013E-2</v>
      </c>
      <c r="BO36">
        <v>33.340800000000002</v>
      </c>
      <c r="BP36">
        <v>34.018887500000012</v>
      </c>
      <c r="BQ36">
        <v>999.9</v>
      </c>
      <c r="BR36">
        <v>0</v>
      </c>
      <c r="BS36">
        <v>0</v>
      </c>
      <c r="BT36">
        <v>9014.6875</v>
      </c>
      <c r="BU36">
        <v>0</v>
      </c>
      <c r="BV36">
        <v>725.65550000000007</v>
      </c>
      <c r="BW36">
        <v>-10.43805</v>
      </c>
      <c r="BX36">
        <v>119.70775</v>
      </c>
      <c r="BY36">
        <v>130.41512499999999</v>
      </c>
      <c r="BZ36">
        <v>0.78178225000000001</v>
      </c>
      <c r="CA36">
        <v>125.9975</v>
      </c>
      <c r="CB36">
        <v>33.873087499999997</v>
      </c>
      <c r="CC36">
        <v>3.4981900000000001</v>
      </c>
      <c r="CD36">
        <v>3.4192749999999998</v>
      </c>
      <c r="CE36">
        <v>26.610975</v>
      </c>
      <c r="CF36">
        <v>26.224150000000002</v>
      </c>
      <c r="CG36">
        <v>1199.96875</v>
      </c>
      <c r="CH36">
        <v>0.49998537500000001</v>
      </c>
      <c r="CI36">
        <v>0.50001462499999993</v>
      </c>
      <c r="CJ36">
        <v>0</v>
      </c>
      <c r="CK36">
        <v>962.29325000000006</v>
      </c>
      <c r="CL36">
        <v>4.9990899999999998</v>
      </c>
      <c r="CM36">
        <v>9698.2412499999991</v>
      </c>
      <c r="CN36">
        <v>9557.557499999999</v>
      </c>
      <c r="CO36">
        <v>43.436999999999998</v>
      </c>
      <c r="CP36">
        <v>45.773249999999997</v>
      </c>
      <c r="CQ36">
        <v>44.327749999999988</v>
      </c>
      <c r="CR36">
        <v>44.671499999999988</v>
      </c>
      <c r="CS36">
        <v>44.875</v>
      </c>
      <c r="CT36">
        <v>597.46624999999995</v>
      </c>
      <c r="CU36">
        <v>597.50250000000005</v>
      </c>
      <c r="CV36">
        <v>0</v>
      </c>
      <c r="CW36">
        <v>1670265051.8</v>
      </c>
      <c r="CX36">
        <v>0</v>
      </c>
      <c r="CY36">
        <v>1670262879</v>
      </c>
      <c r="CZ36" t="s">
        <v>356</v>
      </c>
      <c r="DA36">
        <v>1670262873</v>
      </c>
      <c r="DB36">
        <v>1670262879</v>
      </c>
      <c r="DC36">
        <v>3</v>
      </c>
      <c r="DD36">
        <v>-7.0000000000000001E-3</v>
      </c>
      <c r="DE36">
        <v>-1.0999999999999999E-2</v>
      </c>
      <c r="DF36">
        <v>-3.9849999999999999</v>
      </c>
      <c r="DG36">
        <v>0.13</v>
      </c>
      <c r="DH36">
        <v>415</v>
      </c>
      <c r="DI36">
        <v>34</v>
      </c>
      <c r="DJ36">
        <v>0.34</v>
      </c>
      <c r="DK36">
        <v>0.13</v>
      </c>
      <c r="DL36">
        <v>-10.188136999999999</v>
      </c>
      <c r="DM36">
        <v>-1.863273545966204</v>
      </c>
      <c r="DN36">
        <v>0.18213755969321671</v>
      </c>
      <c r="DO36">
        <v>0</v>
      </c>
      <c r="DP36">
        <v>0.78801814999999997</v>
      </c>
      <c r="DQ36">
        <v>-7.3167467166981387E-2</v>
      </c>
      <c r="DR36">
        <v>7.8248528438239675E-3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3.2961999999999998</v>
      </c>
      <c r="EB36">
        <v>2.6254</v>
      </c>
      <c r="EC36">
        <v>3.5202499999999998E-2</v>
      </c>
      <c r="ED36">
        <v>3.6776799999999998E-2</v>
      </c>
      <c r="EE36">
        <v>0.14082500000000001</v>
      </c>
      <c r="EF36">
        <v>0.13711599999999999</v>
      </c>
      <c r="EG36">
        <v>29172.9</v>
      </c>
      <c r="EH36">
        <v>29642.799999999999</v>
      </c>
      <c r="EI36">
        <v>28133.5</v>
      </c>
      <c r="EJ36">
        <v>29623.1</v>
      </c>
      <c r="EK36">
        <v>33251.199999999997</v>
      </c>
      <c r="EL36">
        <v>35470.5</v>
      </c>
      <c r="EM36">
        <v>39706.400000000001</v>
      </c>
      <c r="EN36">
        <v>42329.8</v>
      </c>
      <c r="EO36">
        <v>2.1388799999999999</v>
      </c>
      <c r="EP36">
        <v>2.1403500000000002</v>
      </c>
      <c r="EQ36">
        <v>0.121549</v>
      </c>
      <c r="ER36">
        <v>0</v>
      </c>
      <c r="ES36">
        <v>32.050199999999997</v>
      </c>
      <c r="ET36">
        <v>999.9</v>
      </c>
      <c r="EU36">
        <v>50.9</v>
      </c>
      <c r="EV36">
        <v>39.1</v>
      </c>
      <c r="EW36">
        <v>35.623100000000001</v>
      </c>
      <c r="EX36">
        <v>57.600299999999997</v>
      </c>
      <c r="EY36">
        <v>-1.6105799999999999</v>
      </c>
      <c r="EZ36">
        <v>2</v>
      </c>
      <c r="FA36">
        <v>0.52023900000000001</v>
      </c>
      <c r="FB36">
        <v>0.67188199999999998</v>
      </c>
      <c r="FC36">
        <v>20.270800000000001</v>
      </c>
      <c r="FD36">
        <v>5.2165400000000002</v>
      </c>
      <c r="FE36">
        <v>12.0092</v>
      </c>
      <c r="FF36">
        <v>4.9866999999999999</v>
      </c>
      <c r="FG36">
        <v>3.2845800000000001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1.8623400000000001</v>
      </c>
      <c r="FN36">
        <v>1.86432</v>
      </c>
      <c r="FO36">
        <v>1.8605</v>
      </c>
      <c r="FP36">
        <v>1.8611200000000001</v>
      </c>
      <c r="FQ36">
        <v>1.8602099999999999</v>
      </c>
      <c r="FR36">
        <v>1.8619000000000001</v>
      </c>
      <c r="FS36">
        <v>1.8585100000000001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-3.3559999999999999</v>
      </c>
      <c r="GH36">
        <v>0.13009999999999999</v>
      </c>
      <c r="GI36">
        <v>-3.0386377359327348</v>
      </c>
      <c r="GJ36">
        <v>-2.737337881603403E-3</v>
      </c>
      <c r="GK36">
        <v>1.2769921614711079E-6</v>
      </c>
      <c r="GL36">
        <v>-3.2469241445839119E-10</v>
      </c>
      <c r="GM36">
        <v>0.13012000000000509</v>
      </c>
      <c r="GN36">
        <v>0</v>
      </c>
      <c r="GO36">
        <v>0</v>
      </c>
      <c r="GP36">
        <v>0</v>
      </c>
      <c r="GQ36">
        <v>4</v>
      </c>
      <c r="GR36">
        <v>2074</v>
      </c>
      <c r="GS36">
        <v>4</v>
      </c>
      <c r="GT36">
        <v>30</v>
      </c>
      <c r="GU36">
        <v>36</v>
      </c>
      <c r="GV36">
        <v>35.9</v>
      </c>
      <c r="GW36">
        <v>0.55908199999999997</v>
      </c>
      <c r="GX36">
        <v>2.63306</v>
      </c>
      <c r="GY36">
        <v>2.04834</v>
      </c>
      <c r="GZ36">
        <v>2.6061999999999999</v>
      </c>
      <c r="HA36">
        <v>2.1972700000000001</v>
      </c>
      <c r="HB36">
        <v>2.2985799999999998</v>
      </c>
      <c r="HC36">
        <v>42.403799999999997</v>
      </c>
      <c r="HD36">
        <v>13.0901</v>
      </c>
      <c r="HE36">
        <v>18</v>
      </c>
      <c r="HF36">
        <v>640.95600000000002</v>
      </c>
      <c r="HG36">
        <v>711.69100000000003</v>
      </c>
      <c r="HH36">
        <v>30.998699999999999</v>
      </c>
      <c r="HI36">
        <v>33.852699999999999</v>
      </c>
      <c r="HJ36">
        <v>30.001300000000001</v>
      </c>
      <c r="HK36">
        <v>33.575299999999999</v>
      </c>
      <c r="HL36">
        <v>33.553400000000003</v>
      </c>
      <c r="HM36">
        <v>11.2102</v>
      </c>
      <c r="HN36">
        <v>-30</v>
      </c>
      <c r="HO36">
        <v>-30</v>
      </c>
      <c r="HP36">
        <v>31</v>
      </c>
      <c r="HQ36">
        <v>143.708</v>
      </c>
      <c r="HR36">
        <v>33.834600000000002</v>
      </c>
      <c r="HS36">
        <v>99.126999999999995</v>
      </c>
      <c r="HT36">
        <v>98.170500000000004</v>
      </c>
    </row>
    <row r="37" spans="1:228" x14ac:dyDescent="0.2">
      <c r="A37">
        <v>22</v>
      </c>
      <c r="B37">
        <v>1670265037</v>
      </c>
      <c r="C37">
        <v>84</v>
      </c>
      <c r="D37" t="s">
        <v>402</v>
      </c>
      <c r="E37" t="s">
        <v>403</v>
      </c>
      <c r="F37">
        <v>4</v>
      </c>
      <c r="G37">
        <v>1670265035</v>
      </c>
      <c r="H37">
        <f t="shared" si="0"/>
        <v>1.9417739604070481E-3</v>
      </c>
      <c r="I37">
        <f t="shared" si="1"/>
        <v>1.9417739604070481</v>
      </c>
      <c r="J37">
        <f t="shared" si="2"/>
        <v>2.0994630327076735</v>
      </c>
      <c r="K37">
        <f t="shared" si="3"/>
        <v>122.65385714285711</v>
      </c>
      <c r="L37">
        <f t="shared" si="4"/>
        <v>86.480905529452258</v>
      </c>
      <c r="M37">
        <f t="shared" si="5"/>
        <v>8.7383945075110017</v>
      </c>
      <c r="N37">
        <f t="shared" si="6"/>
        <v>12.3934617129693</v>
      </c>
      <c r="O37">
        <f t="shared" si="7"/>
        <v>0.10320298337739692</v>
      </c>
      <c r="P37">
        <f t="shared" si="8"/>
        <v>3.6764785929991</v>
      </c>
      <c r="Q37">
        <f t="shared" si="9"/>
        <v>0.10162016128584735</v>
      </c>
      <c r="R37">
        <f t="shared" si="10"/>
        <v>6.3652788843499189E-2</v>
      </c>
      <c r="S37">
        <f t="shared" si="11"/>
        <v>226.11204180699312</v>
      </c>
      <c r="T37">
        <f t="shared" si="12"/>
        <v>34.003864277928002</v>
      </c>
      <c r="U37">
        <f t="shared" si="13"/>
        <v>34.015214285714293</v>
      </c>
      <c r="V37">
        <f t="shared" si="14"/>
        <v>5.3475461122876071</v>
      </c>
      <c r="W37">
        <f t="shared" si="15"/>
        <v>68.006549278730731</v>
      </c>
      <c r="X37">
        <f t="shared" si="16"/>
        <v>3.5013203425122605</v>
      </c>
      <c r="Y37">
        <f t="shared" si="17"/>
        <v>5.1485046361664315</v>
      </c>
      <c r="Z37">
        <f t="shared" si="18"/>
        <v>1.8462257697753466</v>
      </c>
      <c r="AA37">
        <f t="shared" si="19"/>
        <v>-85.632231653950825</v>
      </c>
      <c r="AB37">
        <f t="shared" si="20"/>
        <v>-134.46599487244632</v>
      </c>
      <c r="AC37">
        <f t="shared" si="21"/>
        <v>-8.4320188275605279</v>
      </c>
      <c r="AD37">
        <f t="shared" si="22"/>
        <v>-2.4182035469645768</v>
      </c>
      <c r="AE37">
        <f t="shared" si="23"/>
        <v>25.227658107527578</v>
      </c>
      <c r="AF37">
        <f t="shared" si="24"/>
        <v>1.9491822188461403</v>
      </c>
      <c r="AG37">
        <f t="shared" si="25"/>
        <v>2.0994630327076735</v>
      </c>
      <c r="AH37">
        <v>137.2233102441331</v>
      </c>
      <c r="AI37">
        <v>129.6196727272727</v>
      </c>
      <c r="AJ37">
        <v>1.7086445651931981</v>
      </c>
      <c r="AK37">
        <v>64.34915154629374</v>
      </c>
      <c r="AL37">
        <f t="shared" si="26"/>
        <v>1.9417739604070481</v>
      </c>
      <c r="AM37">
        <v>33.871354938985249</v>
      </c>
      <c r="AN37">
        <v>34.650989999999993</v>
      </c>
      <c r="AO37">
        <v>-1.774421390529964E-4</v>
      </c>
      <c r="AP37">
        <v>92.967221928645301</v>
      </c>
      <c r="AQ37">
        <v>47</v>
      </c>
      <c r="AR37">
        <v>7</v>
      </c>
      <c r="AS37">
        <f t="shared" si="27"/>
        <v>1</v>
      </c>
      <c r="AT37">
        <f t="shared" si="28"/>
        <v>0</v>
      </c>
      <c r="AU37">
        <f t="shared" si="29"/>
        <v>47213.087175290508</v>
      </c>
      <c r="AV37">
        <f t="shared" si="30"/>
        <v>1199.977142857143</v>
      </c>
      <c r="AW37">
        <f t="shared" si="31"/>
        <v>1025.9060278792713</v>
      </c>
      <c r="AX37">
        <f t="shared" si="32"/>
        <v>0.85493797443223896</v>
      </c>
      <c r="AY37">
        <f t="shared" si="33"/>
        <v>0.18843029065422098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1670265035</v>
      </c>
      <c r="BF37">
        <v>122.65385714285711</v>
      </c>
      <c r="BG37">
        <v>133.23228571428569</v>
      </c>
      <c r="BH37">
        <v>34.65137142857143</v>
      </c>
      <c r="BI37">
        <v>33.869771428571433</v>
      </c>
      <c r="BJ37">
        <v>126.01771428571431</v>
      </c>
      <c r="BK37">
        <v>34.521242857142859</v>
      </c>
      <c r="BL37">
        <v>650.0037142857143</v>
      </c>
      <c r="BM37">
        <v>100.9442857142857</v>
      </c>
      <c r="BN37">
        <v>9.9921142857142847E-2</v>
      </c>
      <c r="BO37">
        <v>33.33679999999999</v>
      </c>
      <c r="BP37">
        <v>34.015214285714293</v>
      </c>
      <c r="BQ37">
        <v>999.89999999999986</v>
      </c>
      <c r="BR37">
        <v>0</v>
      </c>
      <c r="BS37">
        <v>0</v>
      </c>
      <c r="BT37">
        <v>9005.5357142857138</v>
      </c>
      <c r="BU37">
        <v>0</v>
      </c>
      <c r="BV37">
        <v>716.36257142857153</v>
      </c>
      <c r="BW37">
        <v>-10.5786</v>
      </c>
      <c r="BX37">
        <v>127.0565714285714</v>
      </c>
      <c r="BY37">
        <v>137.90299999999999</v>
      </c>
      <c r="BZ37">
        <v>0.78159099999999992</v>
      </c>
      <c r="CA37">
        <v>133.23228571428569</v>
      </c>
      <c r="CB37">
        <v>33.869771428571433</v>
      </c>
      <c r="CC37">
        <v>3.4978628571428572</v>
      </c>
      <c r="CD37">
        <v>3.4189657142857142</v>
      </c>
      <c r="CE37">
        <v>26.609371428571428</v>
      </c>
      <c r="CF37">
        <v>26.22261428571429</v>
      </c>
      <c r="CG37">
        <v>1199.977142857143</v>
      </c>
      <c r="CH37">
        <v>0.49998271428571428</v>
      </c>
      <c r="CI37">
        <v>0.50001728571428572</v>
      </c>
      <c r="CJ37">
        <v>0</v>
      </c>
      <c r="CK37">
        <v>961.21071428571418</v>
      </c>
      <c r="CL37">
        <v>4.9990899999999998</v>
      </c>
      <c r="CM37">
        <v>9688.27</v>
      </c>
      <c r="CN37">
        <v>9557.6185714285712</v>
      </c>
      <c r="CO37">
        <v>43.436999999999998</v>
      </c>
      <c r="CP37">
        <v>45.75</v>
      </c>
      <c r="CQ37">
        <v>44.338999999999999</v>
      </c>
      <c r="CR37">
        <v>44.642714285714291</v>
      </c>
      <c r="CS37">
        <v>44.875</v>
      </c>
      <c r="CT37">
        <v>597.47</v>
      </c>
      <c r="CU37">
        <v>597.50714285714287</v>
      </c>
      <c r="CV37">
        <v>0</v>
      </c>
      <c r="CW37">
        <v>1670265056</v>
      </c>
      <c r="CX37">
        <v>0</v>
      </c>
      <c r="CY37">
        <v>1670262879</v>
      </c>
      <c r="CZ37" t="s">
        <v>356</v>
      </c>
      <c r="DA37">
        <v>1670262873</v>
      </c>
      <c r="DB37">
        <v>1670262879</v>
      </c>
      <c r="DC37">
        <v>3</v>
      </c>
      <c r="DD37">
        <v>-7.0000000000000001E-3</v>
      </c>
      <c r="DE37">
        <v>-1.0999999999999999E-2</v>
      </c>
      <c r="DF37">
        <v>-3.9849999999999999</v>
      </c>
      <c r="DG37">
        <v>0.13</v>
      </c>
      <c r="DH37">
        <v>415</v>
      </c>
      <c r="DI37">
        <v>34</v>
      </c>
      <c r="DJ37">
        <v>0.34</v>
      </c>
      <c r="DK37">
        <v>0.13</v>
      </c>
      <c r="DL37">
        <v>-10.31562926829268</v>
      </c>
      <c r="DM37">
        <v>-1.812976306620212</v>
      </c>
      <c r="DN37">
        <v>0.18142048348048759</v>
      </c>
      <c r="DO37">
        <v>0</v>
      </c>
      <c r="DP37">
        <v>0.78393853658536594</v>
      </c>
      <c r="DQ37">
        <v>-2.933885017421661E-2</v>
      </c>
      <c r="DR37">
        <v>3.6116938469066729E-3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3.29596</v>
      </c>
      <c r="EB37">
        <v>2.6252399999999998</v>
      </c>
      <c r="EC37">
        <v>3.69856E-2</v>
      </c>
      <c r="ED37">
        <v>3.8541199999999998E-2</v>
      </c>
      <c r="EE37">
        <v>0.14081299999999999</v>
      </c>
      <c r="EF37">
        <v>0.13711100000000001</v>
      </c>
      <c r="EG37">
        <v>29118.1</v>
      </c>
      <c r="EH37">
        <v>29587.4</v>
      </c>
      <c r="EI37">
        <v>28132.7</v>
      </c>
      <c r="EJ37">
        <v>29622.1</v>
      </c>
      <c r="EK37">
        <v>33250.6</v>
      </c>
      <c r="EL37">
        <v>35469.9</v>
      </c>
      <c r="EM37">
        <v>39705</v>
      </c>
      <c r="EN37">
        <v>42328.7</v>
      </c>
      <c r="EO37">
        <v>2.1383200000000002</v>
      </c>
      <c r="EP37">
        <v>2.14045</v>
      </c>
      <c r="EQ37">
        <v>0.12225999999999999</v>
      </c>
      <c r="ER37">
        <v>0</v>
      </c>
      <c r="ES37">
        <v>32.037599999999998</v>
      </c>
      <c r="ET37">
        <v>999.9</v>
      </c>
      <c r="EU37">
        <v>50.9</v>
      </c>
      <c r="EV37">
        <v>39.1</v>
      </c>
      <c r="EW37">
        <v>35.620899999999999</v>
      </c>
      <c r="EX37">
        <v>57.510399999999997</v>
      </c>
      <c r="EY37">
        <v>-1.65465</v>
      </c>
      <c r="EZ37">
        <v>2</v>
      </c>
      <c r="FA37">
        <v>0.52110000000000001</v>
      </c>
      <c r="FB37">
        <v>0.66866300000000001</v>
      </c>
      <c r="FC37">
        <v>20.271000000000001</v>
      </c>
      <c r="FD37">
        <v>5.21624</v>
      </c>
      <c r="FE37">
        <v>12.0099</v>
      </c>
      <c r="FF37">
        <v>4.9859999999999998</v>
      </c>
      <c r="FG37">
        <v>3.2844799999999998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1.8623400000000001</v>
      </c>
      <c r="FN37">
        <v>1.86432</v>
      </c>
      <c r="FO37">
        <v>1.86049</v>
      </c>
      <c r="FP37">
        <v>1.8611200000000001</v>
      </c>
      <c r="FQ37">
        <v>1.8602000000000001</v>
      </c>
      <c r="FR37">
        <v>1.86189</v>
      </c>
      <c r="FS37">
        <v>1.8585100000000001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-3.3719999999999999</v>
      </c>
      <c r="GH37">
        <v>0.13020000000000001</v>
      </c>
      <c r="GI37">
        <v>-3.0386377359327348</v>
      </c>
      <c r="GJ37">
        <v>-2.737337881603403E-3</v>
      </c>
      <c r="GK37">
        <v>1.2769921614711079E-6</v>
      </c>
      <c r="GL37">
        <v>-3.2469241445839119E-10</v>
      </c>
      <c r="GM37">
        <v>0.13012000000000509</v>
      </c>
      <c r="GN37">
        <v>0</v>
      </c>
      <c r="GO37">
        <v>0</v>
      </c>
      <c r="GP37">
        <v>0</v>
      </c>
      <c r="GQ37">
        <v>4</v>
      </c>
      <c r="GR37">
        <v>2074</v>
      </c>
      <c r="GS37">
        <v>4</v>
      </c>
      <c r="GT37">
        <v>30</v>
      </c>
      <c r="GU37">
        <v>36.1</v>
      </c>
      <c r="GV37">
        <v>36</v>
      </c>
      <c r="GW37">
        <v>0.57861300000000004</v>
      </c>
      <c r="GX37">
        <v>2.6281699999999999</v>
      </c>
      <c r="GY37">
        <v>2.04834</v>
      </c>
      <c r="GZ37">
        <v>2.6061999999999999</v>
      </c>
      <c r="HA37">
        <v>2.1972700000000001</v>
      </c>
      <c r="HB37">
        <v>2.33765</v>
      </c>
      <c r="HC37">
        <v>42.403799999999997</v>
      </c>
      <c r="HD37">
        <v>13.0901</v>
      </c>
      <c r="HE37">
        <v>18</v>
      </c>
      <c r="HF37">
        <v>640.63300000000004</v>
      </c>
      <c r="HG37">
        <v>711.89800000000002</v>
      </c>
      <c r="HH37">
        <v>30.998999999999999</v>
      </c>
      <c r="HI37">
        <v>33.864800000000002</v>
      </c>
      <c r="HJ37">
        <v>30.001200000000001</v>
      </c>
      <c r="HK37">
        <v>33.585799999999999</v>
      </c>
      <c r="HL37">
        <v>33.563099999999999</v>
      </c>
      <c r="HM37">
        <v>11.599600000000001</v>
      </c>
      <c r="HN37">
        <v>-30</v>
      </c>
      <c r="HO37">
        <v>-30</v>
      </c>
      <c r="HP37">
        <v>31</v>
      </c>
      <c r="HQ37">
        <v>150.51900000000001</v>
      </c>
      <c r="HR37">
        <v>33.834600000000002</v>
      </c>
      <c r="HS37">
        <v>99.123800000000003</v>
      </c>
      <c r="HT37">
        <v>98.167599999999993</v>
      </c>
    </row>
    <row r="38" spans="1:228" x14ac:dyDescent="0.2">
      <c r="A38">
        <v>23</v>
      </c>
      <c r="B38">
        <v>1670265041</v>
      </c>
      <c r="C38">
        <v>88</v>
      </c>
      <c r="D38" t="s">
        <v>404</v>
      </c>
      <c r="E38" t="s">
        <v>405</v>
      </c>
      <c r="F38">
        <v>4</v>
      </c>
      <c r="G38">
        <v>1670265038.6875</v>
      </c>
      <c r="H38">
        <f t="shared" si="0"/>
        <v>1.9397629606362936E-3</v>
      </c>
      <c r="I38">
        <f t="shared" si="1"/>
        <v>1.9397629606362936</v>
      </c>
      <c r="J38">
        <f t="shared" si="2"/>
        <v>2.4601912129802397</v>
      </c>
      <c r="K38">
        <f t="shared" si="3"/>
        <v>128.68837500000001</v>
      </c>
      <c r="L38">
        <f t="shared" si="4"/>
        <v>86.686042384997094</v>
      </c>
      <c r="M38">
        <f t="shared" si="5"/>
        <v>8.7591450932469854</v>
      </c>
      <c r="N38">
        <f t="shared" si="6"/>
        <v>13.003248474915548</v>
      </c>
      <c r="O38">
        <f t="shared" si="7"/>
        <v>0.10302915435908619</v>
      </c>
      <c r="P38">
        <f t="shared" si="8"/>
        <v>3.6720081305224723</v>
      </c>
      <c r="Q38">
        <f t="shared" si="9"/>
        <v>0.10144972704256258</v>
      </c>
      <c r="R38">
        <f t="shared" si="10"/>
        <v>6.3545967701395853E-2</v>
      </c>
      <c r="S38">
        <f t="shared" si="11"/>
        <v>226.11371548535371</v>
      </c>
      <c r="T38">
        <f t="shared" si="12"/>
        <v>34.007857043707098</v>
      </c>
      <c r="U38">
        <f t="shared" si="13"/>
        <v>34.018375000000013</v>
      </c>
      <c r="V38">
        <f t="shared" si="14"/>
        <v>5.3484888807312005</v>
      </c>
      <c r="W38">
        <f t="shared" si="15"/>
        <v>67.991179218782577</v>
      </c>
      <c r="X38">
        <f t="shared" si="16"/>
        <v>3.5010784271842379</v>
      </c>
      <c r="Y38">
        <f t="shared" si="17"/>
        <v>5.1493127011644244</v>
      </c>
      <c r="Z38">
        <f t="shared" si="18"/>
        <v>1.8474104535469626</v>
      </c>
      <c r="AA38">
        <f t="shared" si="19"/>
        <v>-85.543546564060549</v>
      </c>
      <c r="AB38">
        <f t="shared" si="20"/>
        <v>-134.37389809090027</v>
      </c>
      <c r="AC38">
        <f t="shared" si="21"/>
        <v>-8.4367481270248881</v>
      </c>
      <c r="AD38">
        <f t="shared" si="22"/>
        <v>-2.2404772966320081</v>
      </c>
      <c r="AE38">
        <f t="shared" si="23"/>
        <v>25.056374819259748</v>
      </c>
      <c r="AF38">
        <f t="shared" si="24"/>
        <v>1.9480586730992904</v>
      </c>
      <c r="AG38">
        <f t="shared" si="25"/>
        <v>2.4601912129802397</v>
      </c>
      <c r="AH38">
        <v>143.936845514954</v>
      </c>
      <c r="AI38">
        <v>136.33409696969699</v>
      </c>
      <c r="AJ38">
        <v>1.668951684921927</v>
      </c>
      <c r="AK38">
        <v>64.34915154629374</v>
      </c>
      <c r="AL38">
        <f t="shared" si="26"/>
        <v>1.9397629606362936</v>
      </c>
      <c r="AM38">
        <v>33.869799545218292</v>
      </c>
      <c r="AN38">
        <v>34.648013823529404</v>
      </c>
      <c r="AO38">
        <v>-7.3239838159974011E-5</v>
      </c>
      <c r="AP38">
        <v>92.967221928645301</v>
      </c>
      <c r="AQ38">
        <v>47</v>
      </c>
      <c r="AR38">
        <v>7</v>
      </c>
      <c r="AS38">
        <f t="shared" si="27"/>
        <v>1</v>
      </c>
      <c r="AT38">
        <f t="shared" si="28"/>
        <v>0</v>
      </c>
      <c r="AU38">
        <f t="shared" si="29"/>
        <v>47132.878954449785</v>
      </c>
      <c r="AV38">
        <f t="shared" si="30"/>
        <v>1199.9875</v>
      </c>
      <c r="AW38">
        <f t="shared" si="31"/>
        <v>1025.9147385934473</v>
      </c>
      <c r="AX38">
        <f t="shared" si="32"/>
        <v>0.85493785443052317</v>
      </c>
      <c r="AY38">
        <f t="shared" si="33"/>
        <v>0.18843005905090987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1670265038.6875</v>
      </c>
      <c r="BF38">
        <v>128.68837500000001</v>
      </c>
      <c r="BG38">
        <v>139.20012500000001</v>
      </c>
      <c r="BH38">
        <v>34.648887500000001</v>
      </c>
      <c r="BI38">
        <v>33.867762499999998</v>
      </c>
      <c r="BJ38">
        <v>132.06687500000001</v>
      </c>
      <c r="BK38">
        <v>34.518775000000012</v>
      </c>
      <c r="BL38">
        <v>650.02575000000002</v>
      </c>
      <c r="BM38">
        <v>100.94437499999999</v>
      </c>
      <c r="BN38">
        <v>0.1000936625</v>
      </c>
      <c r="BO38">
        <v>33.339599999999997</v>
      </c>
      <c r="BP38">
        <v>34.018375000000013</v>
      </c>
      <c r="BQ38">
        <v>999.9</v>
      </c>
      <c r="BR38">
        <v>0</v>
      </c>
      <c r="BS38">
        <v>0</v>
      </c>
      <c r="BT38">
        <v>8990.0774999999994</v>
      </c>
      <c r="BU38">
        <v>0</v>
      </c>
      <c r="BV38">
        <v>705.04650000000004</v>
      </c>
      <c r="BW38">
        <v>-10.5116625</v>
      </c>
      <c r="BX38">
        <v>133.30725000000001</v>
      </c>
      <c r="BY38">
        <v>144.07962499999999</v>
      </c>
      <c r="BZ38">
        <v>0.78114450000000002</v>
      </c>
      <c r="CA38">
        <v>139.20012500000001</v>
      </c>
      <c r="CB38">
        <v>33.867762499999998</v>
      </c>
      <c r="CC38">
        <v>3.4976087499999999</v>
      </c>
      <c r="CD38">
        <v>3.418755</v>
      </c>
      <c r="CE38">
        <v>26.608137500000002</v>
      </c>
      <c r="CF38">
        <v>26.221562500000001</v>
      </c>
      <c r="CG38">
        <v>1199.9875</v>
      </c>
      <c r="CH38">
        <v>0.49998850000000011</v>
      </c>
      <c r="CI38">
        <v>0.50001150000000005</v>
      </c>
      <c r="CJ38">
        <v>0</v>
      </c>
      <c r="CK38">
        <v>960.43399999999997</v>
      </c>
      <c r="CL38">
        <v>4.9990899999999998</v>
      </c>
      <c r="CM38">
        <v>9680.7124999999996</v>
      </c>
      <c r="CN38">
        <v>9557.7150000000001</v>
      </c>
      <c r="CO38">
        <v>43.436999999999998</v>
      </c>
      <c r="CP38">
        <v>45.75</v>
      </c>
      <c r="CQ38">
        <v>44.359250000000003</v>
      </c>
      <c r="CR38">
        <v>44.671499999999988</v>
      </c>
      <c r="CS38">
        <v>44.835624999999993</v>
      </c>
      <c r="CT38">
        <v>597.48</v>
      </c>
      <c r="CU38">
        <v>597.50749999999994</v>
      </c>
      <c r="CV38">
        <v>0</v>
      </c>
      <c r="CW38">
        <v>1670265060.2</v>
      </c>
      <c r="CX38">
        <v>0</v>
      </c>
      <c r="CY38">
        <v>1670262879</v>
      </c>
      <c r="CZ38" t="s">
        <v>356</v>
      </c>
      <c r="DA38">
        <v>1670262873</v>
      </c>
      <c r="DB38">
        <v>1670262879</v>
      </c>
      <c r="DC38">
        <v>3</v>
      </c>
      <c r="DD38">
        <v>-7.0000000000000001E-3</v>
      </c>
      <c r="DE38">
        <v>-1.0999999999999999E-2</v>
      </c>
      <c r="DF38">
        <v>-3.9849999999999999</v>
      </c>
      <c r="DG38">
        <v>0.13</v>
      </c>
      <c r="DH38">
        <v>415</v>
      </c>
      <c r="DI38">
        <v>34</v>
      </c>
      <c r="DJ38">
        <v>0.34</v>
      </c>
      <c r="DK38">
        <v>0.13</v>
      </c>
      <c r="DL38">
        <v>-10.4038825</v>
      </c>
      <c r="DM38">
        <v>-1.4006150093808349</v>
      </c>
      <c r="DN38">
        <v>0.14630435380996021</v>
      </c>
      <c r="DO38">
        <v>0</v>
      </c>
      <c r="DP38">
        <v>0.78217855000000003</v>
      </c>
      <c r="DQ38">
        <v>-1.3989636022515999E-2</v>
      </c>
      <c r="DR38">
        <v>1.9337174037330339E-3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3.2960699999999998</v>
      </c>
      <c r="EB38">
        <v>2.6252499999999999</v>
      </c>
      <c r="EC38">
        <v>3.87184E-2</v>
      </c>
      <c r="ED38">
        <v>4.0217200000000002E-2</v>
      </c>
      <c r="EE38">
        <v>0.14080400000000001</v>
      </c>
      <c r="EF38">
        <v>0.13709399999999999</v>
      </c>
      <c r="EG38">
        <v>29065.7</v>
      </c>
      <c r="EH38">
        <v>29535.1</v>
      </c>
      <c r="EI38">
        <v>28132.7</v>
      </c>
      <c r="EJ38">
        <v>29621.4</v>
      </c>
      <c r="EK38">
        <v>33251.1</v>
      </c>
      <c r="EL38">
        <v>35470</v>
      </c>
      <c r="EM38">
        <v>39705</v>
      </c>
      <c r="EN38">
        <v>42327.8</v>
      </c>
      <c r="EO38">
        <v>2.13855</v>
      </c>
      <c r="EP38">
        <v>2.1404000000000001</v>
      </c>
      <c r="EQ38">
        <v>0.12277100000000001</v>
      </c>
      <c r="ER38">
        <v>0</v>
      </c>
      <c r="ES38">
        <v>32.026200000000003</v>
      </c>
      <c r="ET38">
        <v>999.9</v>
      </c>
      <c r="EU38">
        <v>50.9</v>
      </c>
      <c r="EV38">
        <v>39.1</v>
      </c>
      <c r="EW38">
        <v>35.627400000000002</v>
      </c>
      <c r="EX38">
        <v>57.510300000000001</v>
      </c>
      <c r="EY38">
        <v>-1.73478</v>
      </c>
      <c r="EZ38">
        <v>2</v>
      </c>
      <c r="FA38">
        <v>0.52204300000000003</v>
      </c>
      <c r="FB38">
        <v>0.66803900000000005</v>
      </c>
      <c r="FC38">
        <v>20.271000000000001</v>
      </c>
      <c r="FD38">
        <v>5.21624</v>
      </c>
      <c r="FE38">
        <v>12.0098</v>
      </c>
      <c r="FF38">
        <v>4.9863</v>
      </c>
      <c r="FG38">
        <v>3.2845800000000001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1.8623400000000001</v>
      </c>
      <c r="FN38">
        <v>1.86432</v>
      </c>
      <c r="FO38">
        <v>1.8604799999999999</v>
      </c>
      <c r="FP38">
        <v>1.8611200000000001</v>
      </c>
      <c r="FQ38">
        <v>1.86022</v>
      </c>
      <c r="FR38">
        <v>1.86189</v>
      </c>
      <c r="FS38">
        <v>1.8585199999999999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-3.3879999999999999</v>
      </c>
      <c r="GH38">
        <v>0.13009999999999999</v>
      </c>
      <c r="GI38">
        <v>-3.0386377359327348</v>
      </c>
      <c r="GJ38">
        <v>-2.737337881603403E-3</v>
      </c>
      <c r="GK38">
        <v>1.2769921614711079E-6</v>
      </c>
      <c r="GL38">
        <v>-3.2469241445839119E-10</v>
      </c>
      <c r="GM38">
        <v>0.13012000000000509</v>
      </c>
      <c r="GN38">
        <v>0</v>
      </c>
      <c r="GO38">
        <v>0</v>
      </c>
      <c r="GP38">
        <v>0</v>
      </c>
      <c r="GQ38">
        <v>4</v>
      </c>
      <c r="GR38">
        <v>2074</v>
      </c>
      <c r="GS38">
        <v>4</v>
      </c>
      <c r="GT38">
        <v>30</v>
      </c>
      <c r="GU38">
        <v>36.1</v>
      </c>
      <c r="GV38">
        <v>36</v>
      </c>
      <c r="GW38">
        <v>0.59936500000000004</v>
      </c>
      <c r="GX38">
        <v>2.6232899999999999</v>
      </c>
      <c r="GY38">
        <v>2.04834</v>
      </c>
      <c r="GZ38">
        <v>2.6061999999999999</v>
      </c>
      <c r="HA38">
        <v>2.1972700000000001</v>
      </c>
      <c r="HB38">
        <v>2.34619</v>
      </c>
      <c r="HC38">
        <v>42.430399999999999</v>
      </c>
      <c r="HD38">
        <v>13.098800000000001</v>
      </c>
      <c r="HE38">
        <v>18</v>
      </c>
      <c r="HF38">
        <v>640.90599999999995</v>
      </c>
      <c r="HG38">
        <v>711.95799999999997</v>
      </c>
      <c r="HH38">
        <v>30.999400000000001</v>
      </c>
      <c r="HI38">
        <v>33.874000000000002</v>
      </c>
      <c r="HJ38">
        <v>30.001200000000001</v>
      </c>
      <c r="HK38">
        <v>33.595599999999997</v>
      </c>
      <c r="HL38">
        <v>33.572099999999999</v>
      </c>
      <c r="HM38">
        <v>12.001099999999999</v>
      </c>
      <c r="HN38">
        <v>-30</v>
      </c>
      <c r="HO38">
        <v>-30</v>
      </c>
      <c r="HP38">
        <v>31</v>
      </c>
      <c r="HQ38">
        <v>157.23500000000001</v>
      </c>
      <c r="HR38">
        <v>33.834600000000002</v>
      </c>
      <c r="HS38">
        <v>99.123800000000003</v>
      </c>
      <c r="HT38">
        <v>98.165400000000005</v>
      </c>
    </row>
    <row r="39" spans="1:228" x14ac:dyDescent="0.2">
      <c r="A39">
        <v>24</v>
      </c>
      <c r="B39">
        <v>1670265045</v>
      </c>
      <c r="C39">
        <v>92</v>
      </c>
      <c r="D39" t="s">
        <v>406</v>
      </c>
      <c r="E39" t="s">
        <v>407</v>
      </c>
      <c r="F39">
        <v>4</v>
      </c>
      <c r="G39">
        <v>1670265043</v>
      </c>
      <c r="H39">
        <f t="shared" si="0"/>
        <v>1.9412835107869763E-3</v>
      </c>
      <c r="I39">
        <f t="shared" si="1"/>
        <v>1.9412835107869764</v>
      </c>
      <c r="J39">
        <f t="shared" si="2"/>
        <v>2.3053361147937945</v>
      </c>
      <c r="K39">
        <f t="shared" si="3"/>
        <v>135.6404285714286</v>
      </c>
      <c r="L39">
        <f t="shared" si="4"/>
        <v>95.884310590214426</v>
      </c>
      <c r="M39">
        <f t="shared" si="5"/>
        <v>9.6884714668355336</v>
      </c>
      <c r="N39">
        <f t="shared" si="6"/>
        <v>13.705562608464392</v>
      </c>
      <c r="O39">
        <f t="shared" si="7"/>
        <v>0.10318188553208328</v>
      </c>
      <c r="P39">
        <f t="shared" si="8"/>
        <v>3.6749803498987612</v>
      </c>
      <c r="Q39">
        <f t="shared" si="9"/>
        <v>0.10159907081408523</v>
      </c>
      <c r="R39">
        <f t="shared" si="10"/>
        <v>6.363960624189198E-2</v>
      </c>
      <c r="S39">
        <f t="shared" si="11"/>
        <v>226.11291137867278</v>
      </c>
      <c r="T39">
        <f t="shared" si="12"/>
        <v>34.011510014246618</v>
      </c>
      <c r="U39">
        <f t="shared" si="13"/>
        <v>34.012899999999988</v>
      </c>
      <c r="V39">
        <f t="shared" si="14"/>
        <v>5.3468559056831468</v>
      </c>
      <c r="W39">
        <f t="shared" si="15"/>
        <v>67.967078167273172</v>
      </c>
      <c r="X39">
        <f t="shared" si="16"/>
        <v>3.5007174148968678</v>
      </c>
      <c r="Y39">
        <f t="shared" si="17"/>
        <v>5.150607484231239</v>
      </c>
      <c r="Z39">
        <f t="shared" si="18"/>
        <v>1.846138490786279</v>
      </c>
      <c r="AA39">
        <f t="shared" si="19"/>
        <v>-85.610602825705655</v>
      </c>
      <c r="AB39">
        <f t="shared" si="20"/>
        <v>-132.50919193402288</v>
      </c>
      <c r="AC39">
        <f t="shared" si="21"/>
        <v>-8.3129021665746876</v>
      </c>
      <c r="AD39">
        <f t="shared" si="22"/>
        <v>-0.31978554763045963</v>
      </c>
      <c r="AE39">
        <f t="shared" si="23"/>
        <v>25.10999104035767</v>
      </c>
      <c r="AF39">
        <f t="shared" si="24"/>
        <v>1.9513606165772523</v>
      </c>
      <c r="AG39">
        <f t="shared" si="25"/>
        <v>2.3053361147937945</v>
      </c>
      <c r="AH39">
        <v>150.61476041763481</v>
      </c>
      <c r="AI39">
        <v>143.03181212121211</v>
      </c>
      <c r="AJ39">
        <v>1.680944918383362</v>
      </c>
      <c r="AK39">
        <v>64.34915154629374</v>
      </c>
      <c r="AL39">
        <f t="shared" si="26"/>
        <v>1.9412835107869764</v>
      </c>
      <c r="AM39">
        <v>33.866044205753447</v>
      </c>
      <c r="AN39">
        <v>34.644597058823507</v>
      </c>
      <c r="AO39">
        <v>-2.6432454518924939E-5</v>
      </c>
      <c r="AP39">
        <v>92.967221928645301</v>
      </c>
      <c r="AQ39">
        <v>46</v>
      </c>
      <c r="AR39">
        <v>7</v>
      </c>
      <c r="AS39">
        <f t="shared" si="27"/>
        <v>1</v>
      </c>
      <c r="AT39">
        <f t="shared" si="28"/>
        <v>0</v>
      </c>
      <c r="AU39">
        <f t="shared" si="29"/>
        <v>47185.219117953769</v>
      </c>
      <c r="AV39">
        <f t="shared" si="30"/>
        <v>1199.98</v>
      </c>
      <c r="AW39">
        <f t="shared" si="31"/>
        <v>1025.9086421651155</v>
      </c>
      <c r="AX39">
        <f t="shared" si="32"/>
        <v>0.85493811743955361</v>
      </c>
      <c r="AY39">
        <f t="shared" si="33"/>
        <v>0.18843056665833829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1670265043</v>
      </c>
      <c r="BF39">
        <v>135.6404285714286</v>
      </c>
      <c r="BG39">
        <v>146.18014285714281</v>
      </c>
      <c r="BH39">
        <v>34.645699999999998</v>
      </c>
      <c r="BI39">
        <v>33.863257142857137</v>
      </c>
      <c r="BJ39">
        <v>139.03571428571431</v>
      </c>
      <c r="BK39">
        <v>34.515585714285713</v>
      </c>
      <c r="BL39">
        <v>650.03300000000002</v>
      </c>
      <c r="BM39">
        <v>100.94328571428569</v>
      </c>
      <c r="BN39">
        <v>0.1000592</v>
      </c>
      <c r="BO39">
        <v>33.344085714285711</v>
      </c>
      <c r="BP39">
        <v>34.012899999999988</v>
      </c>
      <c r="BQ39">
        <v>999.89999999999986</v>
      </c>
      <c r="BR39">
        <v>0</v>
      </c>
      <c r="BS39">
        <v>0</v>
      </c>
      <c r="BT39">
        <v>9000.4457142857154</v>
      </c>
      <c r="BU39">
        <v>0</v>
      </c>
      <c r="BV39">
        <v>713.62528571428572</v>
      </c>
      <c r="BW39">
        <v>-10.5398</v>
      </c>
      <c r="BX39">
        <v>140.5084285714286</v>
      </c>
      <c r="BY39">
        <v>151.304</v>
      </c>
      <c r="BZ39">
        <v>0.78243957142857146</v>
      </c>
      <c r="CA39">
        <v>146.18014285714281</v>
      </c>
      <c r="CB39">
        <v>33.863257142857137</v>
      </c>
      <c r="CC39">
        <v>3.4972571428571428</v>
      </c>
      <c r="CD39">
        <v>3.4182785714285711</v>
      </c>
      <c r="CE39">
        <v>26.60642857142857</v>
      </c>
      <c r="CF39">
        <v>26.219200000000001</v>
      </c>
      <c r="CG39">
        <v>1199.98</v>
      </c>
      <c r="CH39">
        <v>0.4999804285714286</v>
      </c>
      <c r="CI39">
        <v>0.50001957142857145</v>
      </c>
      <c r="CJ39">
        <v>0</v>
      </c>
      <c r="CK39">
        <v>959.60799999999995</v>
      </c>
      <c r="CL39">
        <v>4.9990899999999998</v>
      </c>
      <c r="CM39">
        <v>9673.3957142857143</v>
      </c>
      <c r="CN39">
        <v>9557.6157142857137</v>
      </c>
      <c r="CO39">
        <v>43.436999999999998</v>
      </c>
      <c r="CP39">
        <v>45.75</v>
      </c>
      <c r="CQ39">
        <v>44.375</v>
      </c>
      <c r="CR39">
        <v>44.686999999999998</v>
      </c>
      <c r="CS39">
        <v>44.811999999999998</v>
      </c>
      <c r="CT39">
        <v>597.46571428571428</v>
      </c>
      <c r="CU39">
        <v>597.51428571428573</v>
      </c>
      <c r="CV39">
        <v>0</v>
      </c>
      <c r="CW39">
        <v>1670265063.8</v>
      </c>
      <c r="CX39">
        <v>0</v>
      </c>
      <c r="CY39">
        <v>1670262879</v>
      </c>
      <c r="CZ39" t="s">
        <v>356</v>
      </c>
      <c r="DA39">
        <v>1670262873</v>
      </c>
      <c r="DB39">
        <v>1670262879</v>
      </c>
      <c r="DC39">
        <v>3</v>
      </c>
      <c r="DD39">
        <v>-7.0000000000000001E-3</v>
      </c>
      <c r="DE39">
        <v>-1.0999999999999999E-2</v>
      </c>
      <c r="DF39">
        <v>-3.9849999999999999</v>
      </c>
      <c r="DG39">
        <v>0.13</v>
      </c>
      <c r="DH39">
        <v>415</v>
      </c>
      <c r="DI39">
        <v>34</v>
      </c>
      <c r="DJ39">
        <v>0.34</v>
      </c>
      <c r="DK39">
        <v>0.13</v>
      </c>
      <c r="DL39">
        <v>-10.472465</v>
      </c>
      <c r="DM39">
        <v>-0.66835722326451352</v>
      </c>
      <c r="DN39">
        <v>8.5320910537804301E-2</v>
      </c>
      <c r="DO39">
        <v>0</v>
      </c>
      <c r="DP39">
        <v>0.78159967500000005</v>
      </c>
      <c r="DQ39">
        <v>6.5400000000025117E-4</v>
      </c>
      <c r="DR39">
        <v>9.5869714684826131E-4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3.2960500000000001</v>
      </c>
      <c r="EB39">
        <v>2.6253600000000001</v>
      </c>
      <c r="EC39">
        <v>4.0444099999999997E-2</v>
      </c>
      <c r="ED39">
        <v>4.19326E-2</v>
      </c>
      <c r="EE39">
        <v>0.140796</v>
      </c>
      <c r="EF39">
        <v>0.13708100000000001</v>
      </c>
      <c r="EG39">
        <v>29013.200000000001</v>
      </c>
      <c r="EH39">
        <v>29481.599999999999</v>
      </c>
      <c r="EI39">
        <v>28132.400000000001</v>
      </c>
      <c r="EJ39">
        <v>29620.6</v>
      </c>
      <c r="EK39">
        <v>33250.6</v>
      </c>
      <c r="EL39">
        <v>35469.9</v>
      </c>
      <c r="EM39">
        <v>39704</v>
      </c>
      <c r="EN39">
        <v>42327</v>
      </c>
      <c r="EO39">
        <v>2.1386500000000002</v>
      </c>
      <c r="EP39">
        <v>2.1400999999999999</v>
      </c>
      <c r="EQ39">
        <v>0.123505</v>
      </c>
      <c r="ER39">
        <v>0</v>
      </c>
      <c r="ES39">
        <v>32.014899999999997</v>
      </c>
      <c r="ET39">
        <v>999.9</v>
      </c>
      <c r="EU39">
        <v>50.9</v>
      </c>
      <c r="EV39">
        <v>39.1</v>
      </c>
      <c r="EW39">
        <v>35.620199999999997</v>
      </c>
      <c r="EX39">
        <v>57.510300000000001</v>
      </c>
      <c r="EY39">
        <v>-1.7628200000000001</v>
      </c>
      <c r="EZ39">
        <v>2</v>
      </c>
      <c r="FA39">
        <v>0.52281200000000005</v>
      </c>
      <c r="FB39">
        <v>0.67073799999999995</v>
      </c>
      <c r="FC39">
        <v>20.271000000000001</v>
      </c>
      <c r="FD39">
        <v>5.21624</v>
      </c>
      <c r="FE39">
        <v>12.0099</v>
      </c>
      <c r="FF39">
        <v>4.9863</v>
      </c>
      <c r="FG39">
        <v>3.2845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1.86233</v>
      </c>
      <c r="FN39">
        <v>1.86432</v>
      </c>
      <c r="FO39">
        <v>1.8605</v>
      </c>
      <c r="FP39">
        <v>1.86113</v>
      </c>
      <c r="FQ39">
        <v>1.8602300000000001</v>
      </c>
      <c r="FR39">
        <v>1.86189</v>
      </c>
      <c r="FS39">
        <v>1.8585100000000001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-3.403</v>
      </c>
      <c r="GH39">
        <v>0.13009999999999999</v>
      </c>
      <c r="GI39">
        <v>-3.0386377359327348</v>
      </c>
      <c r="GJ39">
        <v>-2.737337881603403E-3</v>
      </c>
      <c r="GK39">
        <v>1.2769921614711079E-6</v>
      </c>
      <c r="GL39">
        <v>-3.2469241445839119E-10</v>
      </c>
      <c r="GM39">
        <v>0.13012000000000509</v>
      </c>
      <c r="GN39">
        <v>0</v>
      </c>
      <c r="GO39">
        <v>0</v>
      </c>
      <c r="GP39">
        <v>0</v>
      </c>
      <c r="GQ39">
        <v>4</v>
      </c>
      <c r="GR39">
        <v>2074</v>
      </c>
      <c r="GS39">
        <v>4</v>
      </c>
      <c r="GT39">
        <v>30</v>
      </c>
      <c r="GU39">
        <v>36.200000000000003</v>
      </c>
      <c r="GV39">
        <v>36.1</v>
      </c>
      <c r="GW39">
        <v>0.618896</v>
      </c>
      <c r="GX39">
        <v>2.6196299999999999</v>
      </c>
      <c r="GY39">
        <v>2.04834</v>
      </c>
      <c r="GZ39">
        <v>2.6061999999999999</v>
      </c>
      <c r="HA39">
        <v>2.1972700000000001</v>
      </c>
      <c r="HB39">
        <v>2.34741</v>
      </c>
      <c r="HC39">
        <v>42.430399999999999</v>
      </c>
      <c r="HD39">
        <v>13.1076</v>
      </c>
      <c r="HE39">
        <v>18</v>
      </c>
      <c r="HF39">
        <v>641.08299999999997</v>
      </c>
      <c r="HG39">
        <v>711.78499999999997</v>
      </c>
      <c r="HH39">
        <v>31.000299999999999</v>
      </c>
      <c r="HI39">
        <v>33.883899999999997</v>
      </c>
      <c r="HJ39">
        <v>30.001100000000001</v>
      </c>
      <c r="HK39">
        <v>33.6053</v>
      </c>
      <c r="HL39">
        <v>33.581099999999999</v>
      </c>
      <c r="HM39">
        <v>12.404299999999999</v>
      </c>
      <c r="HN39">
        <v>-30</v>
      </c>
      <c r="HO39">
        <v>-30</v>
      </c>
      <c r="HP39">
        <v>31</v>
      </c>
      <c r="HQ39">
        <v>163.92599999999999</v>
      </c>
      <c r="HR39">
        <v>33.834600000000002</v>
      </c>
      <c r="HS39">
        <v>99.121899999999997</v>
      </c>
      <c r="HT39">
        <v>98.163300000000007</v>
      </c>
    </row>
    <row r="40" spans="1:228" x14ac:dyDescent="0.2">
      <c r="A40">
        <v>25</v>
      </c>
      <c r="B40">
        <v>1670265049</v>
      </c>
      <c r="C40">
        <v>96</v>
      </c>
      <c r="D40" t="s">
        <v>408</v>
      </c>
      <c r="E40" t="s">
        <v>409</v>
      </c>
      <c r="F40">
        <v>4</v>
      </c>
      <c r="G40">
        <v>1670265046.6875</v>
      </c>
      <c r="H40">
        <f t="shared" si="0"/>
        <v>1.9444471277747261E-3</v>
      </c>
      <c r="I40">
        <f t="shared" si="1"/>
        <v>1.9444471277747262</v>
      </c>
      <c r="J40">
        <f t="shared" si="2"/>
        <v>2.6786420609695134</v>
      </c>
      <c r="K40">
        <f t="shared" si="3"/>
        <v>141.627375</v>
      </c>
      <c r="L40">
        <f t="shared" si="4"/>
        <v>95.977502349987518</v>
      </c>
      <c r="M40">
        <f t="shared" si="5"/>
        <v>9.697990692088899</v>
      </c>
      <c r="N40">
        <f t="shared" si="6"/>
        <v>14.310655423043134</v>
      </c>
      <c r="O40">
        <f t="shared" si="7"/>
        <v>0.10334460819317651</v>
      </c>
      <c r="P40">
        <f t="shared" si="8"/>
        <v>3.6736396213979243</v>
      </c>
      <c r="Q40">
        <f t="shared" si="9"/>
        <v>0.10175626874084068</v>
      </c>
      <c r="R40">
        <f t="shared" si="10"/>
        <v>6.3738340387745701E-2</v>
      </c>
      <c r="S40">
        <f t="shared" si="11"/>
        <v>226.1227098230344</v>
      </c>
      <c r="T40">
        <f t="shared" si="12"/>
        <v>34.009887615014655</v>
      </c>
      <c r="U40">
        <f t="shared" si="13"/>
        <v>34.013174999999997</v>
      </c>
      <c r="V40">
        <f t="shared" si="14"/>
        <v>5.3469379169181686</v>
      </c>
      <c r="W40">
        <f t="shared" si="15"/>
        <v>67.970029348770026</v>
      </c>
      <c r="X40">
        <f t="shared" si="16"/>
        <v>3.5006269613318324</v>
      </c>
      <c r="Y40">
        <f t="shared" si="17"/>
        <v>5.1502507721003052</v>
      </c>
      <c r="Z40">
        <f t="shared" si="18"/>
        <v>1.8463109555863362</v>
      </c>
      <c r="AA40">
        <f t="shared" si="19"/>
        <v>-85.750118334865419</v>
      </c>
      <c r="AB40">
        <f t="shared" si="20"/>
        <v>-132.7600510193613</v>
      </c>
      <c r="AC40">
        <f t="shared" si="21"/>
        <v>-8.331640202073249</v>
      </c>
      <c r="AD40">
        <f t="shared" si="22"/>
        <v>-0.71909973326557974</v>
      </c>
      <c r="AE40">
        <f t="shared" si="23"/>
        <v>25.364258977401029</v>
      </c>
      <c r="AF40">
        <f t="shared" si="24"/>
        <v>1.9547054449830588</v>
      </c>
      <c r="AG40">
        <f t="shared" si="25"/>
        <v>2.6786420609695134</v>
      </c>
      <c r="AH40">
        <v>157.4577838431855</v>
      </c>
      <c r="AI40">
        <v>149.74441212121209</v>
      </c>
      <c r="AJ40">
        <v>1.673182273603981</v>
      </c>
      <c r="AK40">
        <v>64.34915154629374</v>
      </c>
      <c r="AL40">
        <f t="shared" si="26"/>
        <v>1.9444471277747262</v>
      </c>
      <c r="AM40">
        <v>33.862698159211099</v>
      </c>
      <c r="AN40">
        <v>34.642223823529413</v>
      </c>
      <c r="AO40">
        <v>3.0916394223511332E-5</v>
      </c>
      <c r="AP40">
        <v>92.967221928645301</v>
      </c>
      <c r="AQ40">
        <v>46</v>
      </c>
      <c r="AR40">
        <v>7</v>
      </c>
      <c r="AS40">
        <f t="shared" si="27"/>
        <v>1</v>
      </c>
      <c r="AT40">
        <f t="shared" si="28"/>
        <v>0</v>
      </c>
      <c r="AU40">
        <f t="shared" si="29"/>
        <v>47161.492368857515</v>
      </c>
      <c r="AV40">
        <f t="shared" si="30"/>
        <v>1200.04</v>
      </c>
      <c r="AW40">
        <f t="shared" si="31"/>
        <v>1025.9591574212611</v>
      </c>
      <c r="AX40">
        <f t="shared" si="32"/>
        <v>0.8549374666021643</v>
      </c>
      <c r="AY40">
        <f t="shared" si="33"/>
        <v>0.18842931054217726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1670265046.6875</v>
      </c>
      <c r="BF40">
        <v>141.627375</v>
      </c>
      <c r="BG40">
        <v>152.27812499999999</v>
      </c>
      <c r="BH40">
        <v>34.644437500000002</v>
      </c>
      <c r="BI40">
        <v>33.860624999999999</v>
      </c>
      <c r="BJ40">
        <v>145.037125</v>
      </c>
      <c r="BK40">
        <v>34.514324999999999</v>
      </c>
      <c r="BL40">
        <v>650.01024999999993</v>
      </c>
      <c r="BM40">
        <v>100.94450000000001</v>
      </c>
      <c r="BN40">
        <v>9.9916187500000003E-2</v>
      </c>
      <c r="BO40">
        <v>33.342849999999999</v>
      </c>
      <c r="BP40">
        <v>34.013174999999997</v>
      </c>
      <c r="BQ40">
        <v>999.9</v>
      </c>
      <c r="BR40">
        <v>0</v>
      </c>
      <c r="BS40">
        <v>0</v>
      </c>
      <c r="BT40">
        <v>8995.7037500000006</v>
      </c>
      <c r="BU40">
        <v>0</v>
      </c>
      <c r="BV40">
        <v>746.71937500000001</v>
      </c>
      <c r="BW40">
        <v>-10.65095</v>
      </c>
      <c r="BX40">
        <v>146.71012500000001</v>
      </c>
      <c r="BY40">
        <v>157.61500000000001</v>
      </c>
      <c r="BZ40">
        <v>0.78380675</v>
      </c>
      <c r="CA40">
        <v>152.27812499999999</v>
      </c>
      <c r="CB40">
        <v>33.860624999999999</v>
      </c>
      <c r="CC40">
        <v>3.4971649999999999</v>
      </c>
      <c r="CD40">
        <v>3.4180450000000002</v>
      </c>
      <c r="CE40">
        <v>26.605975000000001</v>
      </c>
      <c r="CF40">
        <v>26.218062499999998</v>
      </c>
      <c r="CG40">
        <v>1200.04</v>
      </c>
      <c r="CH40">
        <v>0.500002375</v>
      </c>
      <c r="CI40">
        <v>0.49999762500000011</v>
      </c>
      <c r="CJ40">
        <v>0</v>
      </c>
      <c r="CK40">
        <v>958.69299999999998</v>
      </c>
      <c r="CL40">
        <v>4.9990899999999998</v>
      </c>
      <c r="CM40">
        <v>9669.4824999999983</v>
      </c>
      <c r="CN40">
        <v>9558.182499999999</v>
      </c>
      <c r="CO40">
        <v>43.436999999999998</v>
      </c>
      <c r="CP40">
        <v>45.75</v>
      </c>
      <c r="CQ40">
        <v>44.367125000000001</v>
      </c>
      <c r="CR40">
        <v>44.686999999999998</v>
      </c>
      <c r="CS40">
        <v>44.819875000000003</v>
      </c>
      <c r="CT40">
        <v>597.52250000000004</v>
      </c>
      <c r="CU40">
        <v>597.51874999999995</v>
      </c>
      <c r="CV40">
        <v>0</v>
      </c>
      <c r="CW40">
        <v>1670265068</v>
      </c>
      <c r="CX40">
        <v>0</v>
      </c>
      <c r="CY40">
        <v>1670262879</v>
      </c>
      <c r="CZ40" t="s">
        <v>356</v>
      </c>
      <c r="DA40">
        <v>1670262873</v>
      </c>
      <c r="DB40">
        <v>1670262879</v>
      </c>
      <c r="DC40">
        <v>3</v>
      </c>
      <c r="DD40">
        <v>-7.0000000000000001E-3</v>
      </c>
      <c r="DE40">
        <v>-1.0999999999999999E-2</v>
      </c>
      <c r="DF40">
        <v>-3.9849999999999999</v>
      </c>
      <c r="DG40">
        <v>0.13</v>
      </c>
      <c r="DH40">
        <v>415</v>
      </c>
      <c r="DI40">
        <v>34</v>
      </c>
      <c r="DJ40">
        <v>0.34</v>
      </c>
      <c r="DK40">
        <v>0.13</v>
      </c>
      <c r="DL40">
        <v>-10.529853658536579</v>
      </c>
      <c r="DM40">
        <v>-0.57437560975611701</v>
      </c>
      <c r="DN40">
        <v>7.6351389520669902E-2</v>
      </c>
      <c r="DO40">
        <v>0</v>
      </c>
      <c r="DP40">
        <v>0.78207573170731715</v>
      </c>
      <c r="DQ40">
        <v>8.5553310104553738E-3</v>
      </c>
      <c r="DR40">
        <v>1.3613978294276241E-3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3.2959399999999999</v>
      </c>
      <c r="EB40">
        <v>2.6250900000000001</v>
      </c>
      <c r="EC40">
        <v>4.2146299999999998E-2</v>
      </c>
      <c r="ED40">
        <v>4.3652999999999997E-2</v>
      </c>
      <c r="EE40">
        <v>0.14078199999999999</v>
      </c>
      <c r="EF40">
        <v>0.137074</v>
      </c>
      <c r="EG40">
        <v>28960.400000000001</v>
      </c>
      <c r="EH40">
        <v>29428.2</v>
      </c>
      <c r="EI40">
        <v>28131.1</v>
      </c>
      <c r="EJ40">
        <v>29620.2</v>
      </c>
      <c r="EK40">
        <v>33250</v>
      </c>
      <c r="EL40">
        <v>35469.699999999997</v>
      </c>
      <c r="EM40">
        <v>39702.6</v>
      </c>
      <c r="EN40">
        <v>42326.3</v>
      </c>
      <c r="EO40">
        <v>2.1385000000000001</v>
      </c>
      <c r="EP40">
        <v>2.1399499999999998</v>
      </c>
      <c r="EQ40">
        <v>0.12366099999999999</v>
      </c>
      <c r="ER40">
        <v>0</v>
      </c>
      <c r="ES40">
        <v>32.003599999999999</v>
      </c>
      <c r="ET40">
        <v>999.9</v>
      </c>
      <c r="EU40">
        <v>50.9</v>
      </c>
      <c r="EV40">
        <v>39.1</v>
      </c>
      <c r="EW40">
        <v>35.620100000000001</v>
      </c>
      <c r="EX40">
        <v>57.450299999999999</v>
      </c>
      <c r="EY40">
        <v>-1.75881</v>
      </c>
      <c r="EZ40">
        <v>2</v>
      </c>
      <c r="FA40">
        <v>0.52368899999999996</v>
      </c>
      <c r="FB40">
        <v>0.67305300000000001</v>
      </c>
      <c r="FC40">
        <v>20.271000000000001</v>
      </c>
      <c r="FD40">
        <v>5.2163899999999996</v>
      </c>
      <c r="FE40">
        <v>12.0099</v>
      </c>
      <c r="FF40">
        <v>4.9864499999999996</v>
      </c>
      <c r="FG40">
        <v>3.2845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1.8623400000000001</v>
      </c>
      <c r="FN40">
        <v>1.86432</v>
      </c>
      <c r="FO40">
        <v>1.8605</v>
      </c>
      <c r="FP40">
        <v>1.86111</v>
      </c>
      <c r="FQ40">
        <v>1.86022</v>
      </c>
      <c r="FR40">
        <v>1.8619000000000001</v>
      </c>
      <c r="FS40">
        <v>1.8585100000000001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-3.4180000000000001</v>
      </c>
      <c r="GH40">
        <v>0.13009999999999999</v>
      </c>
      <c r="GI40">
        <v>-3.0386377359327348</v>
      </c>
      <c r="GJ40">
        <v>-2.737337881603403E-3</v>
      </c>
      <c r="GK40">
        <v>1.2769921614711079E-6</v>
      </c>
      <c r="GL40">
        <v>-3.2469241445839119E-10</v>
      </c>
      <c r="GM40">
        <v>0.13012000000000509</v>
      </c>
      <c r="GN40">
        <v>0</v>
      </c>
      <c r="GO40">
        <v>0</v>
      </c>
      <c r="GP40">
        <v>0</v>
      </c>
      <c r="GQ40">
        <v>4</v>
      </c>
      <c r="GR40">
        <v>2074</v>
      </c>
      <c r="GS40">
        <v>4</v>
      </c>
      <c r="GT40">
        <v>30</v>
      </c>
      <c r="GU40">
        <v>36.299999999999997</v>
      </c>
      <c r="GV40">
        <v>36.200000000000003</v>
      </c>
      <c r="GW40">
        <v>0.63964799999999999</v>
      </c>
      <c r="GX40">
        <v>2.6135299999999999</v>
      </c>
      <c r="GY40">
        <v>2.04834</v>
      </c>
      <c r="GZ40">
        <v>2.6061999999999999</v>
      </c>
      <c r="HA40">
        <v>2.1972700000000001</v>
      </c>
      <c r="HB40">
        <v>2.3803700000000001</v>
      </c>
      <c r="HC40">
        <v>42.430399999999999</v>
      </c>
      <c r="HD40">
        <v>13.1076</v>
      </c>
      <c r="HE40">
        <v>18</v>
      </c>
      <c r="HF40">
        <v>641.05600000000004</v>
      </c>
      <c r="HG40">
        <v>711.75099999999998</v>
      </c>
      <c r="HH40">
        <v>31.000499999999999</v>
      </c>
      <c r="HI40">
        <v>33.893799999999999</v>
      </c>
      <c r="HJ40">
        <v>30.001100000000001</v>
      </c>
      <c r="HK40">
        <v>33.614400000000003</v>
      </c>
      <c r="HL40">
        <v>33.5901</v>
      </c>
      <c r="HM40">
        <v>12.8094</v>
      </c>
      <c r="HN40">
        <v>-30</v>
      </c>
      <c r="HO40">
        <v>-30</v>
      </c>
      <c r="HP40">
        <v>31</v>
      </c>
      <c r="HQ40">
        <v>170.613</v>
      </c>
      <c r="HR40">
        <v>33.834600000000002</v>
      </c>
      <c r="HS40">
        <v>99.117900000000006</v>
      </c>
      <c r="HT40">
        <v>98.161900000000003</v>
      </c>
    </row>
    <row r="41" spans="1:228" x14ac:dyDescent="0.2">
      <c r="A41">
        <v>26</v>
      </c>
      <c r="B41">
        <v>1670265053</v>
      </c>
      <c r="C41">
        <v>100</v>
      </c>
      <c r="D41" t="s">
        <v>410</v>
      </c>
      <c r="E41" t="s">
        <v>411</v>
      </c>
      <c r="F41">
        <v>4</v>
      </c>
      <c r="G41">
        <v>1670265051</v>
      </c>
      <c r="H41">
        <f t="shared" si="0"/>
        <v>1.9467490414727196E-3</v>
      </c>
      <c r="I41">
        <f t="shared" si="1"/>
        <v>1.9467490414727195</v>
      </c>
      <c r="J41">
        <f t="shared" si="2"/>
        <v>2.8526614666131125</v>
      </c>
      <c r="K41">
        <f t="shared" si="3"/>
        <v>148.62142857142859</v>
      </c>
      <c r="L41">
        <f t="shared" si="4"/>
        <v>100.20548428884501</v>
      </c>
      <c r="M41">
        <f t="shared" si="5"/>
        <v>10.125346419271734</v>
      </c>
      <c r="N41">
        <f t="shared" si="6"/>
        <v>15.017575737421843</v>
      </c>
      <c r="O41">
        <f t="shared" si="7"/>
        <v>0.10364746953478056</v>
      </c>
      <c r="P41">
        <f t="shared" si="8"/>
        <v>3.6724853825445862</v>
      </c>
      <c r="Q41">
        <f t="shared" si="9"/>
        <v>0.10204939070015449</v>
      </c>
      <c r="R41">
        <f t="shared" si="10"/>
        <v>6.3922397663079084E-2</v>
      </c>
      <c r="S41">
        <f t="shared" si="11"/>
        <v>226.11975137773581</v>
      </c>
      <c r="T41">
        <f t="shared" si="12"/>
        <v>34.010409435982282</v>
      </c>
      <c r="U41">
        <f t="shared" si="13"/>
        <v>34.001742857142858</v>
      </c>
      <c r="V41">
        <f t="shared" si="14"/>
        <v>5.3435295150402338</v>
      </c>
      <c r="W41">
        <f t="shared" si="15"/>
        <v>67.960154896666694</v>
      </c>
      <c r="X41">
        <f t="shared" si="16"/>
        <v>3.5002795483084559</v>
      </c>
      <c r="Y41">
        <f t="shared" si="17"/>
        <v>5.1504878904861613</v>
      </c>
      <c r="Z41">
        <f t="shared" si="18"/>
        <v>1.8432499667317779</v>
      </c>
      <c r="AA41">
        <f t="shared" si="19"/>
        <v>-85.851632728946939</v>
      </c>
      <c r="AB41">
        <f t="shared" si="20"/>
        <v>-130.29224123555011</v>
      </c>
      <c r="AC41">
        <f t="shared" si="21"/>
        <v>-8.1789126009475002</v>
      </c>
      <c r="AD41">
        <f t="shared" si="22"/>
        <v>1.7969648122912361</v>
      </c>
      <c r="AE41">
        <f t="shared" si="23"/>
        <v>25.812669586288465</v>
      </c>
      <c r="AF41">
        <f t="shared" si="24"/>
        <v>1.9524275745628388</v>
      </c>
      <c r="AG41">
        <f t="shared" si="25"/>
        <v>2.8526614666131125</v>
      </c>
      <c r="AH41">
        <v>164.35918867401631</v>
      </c>
      <c r="AI41">
        <v>156.49433333333329</v>
      </c>
      <c r="AJ41">
        <v>1.69268594198338</v>
      </c>
      <c r="AK41">
        <v>64.34915154629374</v>
      </c>
      <c r="AL41">
        <f t="shared" si="26"/>
        <v>1.9467490414727195</v>
      </c>
      <c r="AM41">
        <v>33.859566691277102</v>
      </c>
      <c r="AN41">
        <v>34.641067058823523</v>
      </c>
      <c r="AO41">
        <v>-1.5241823183661791E-4</v>
      </c>
      <c r="AP41">
        <v>92.967221928645301</v>
      </c>
      <c r="AQ41">
        <v>46</v>
      </c>
      <c r="AR41">
        <v>7</v>
      </c>
      <c r="AS41">
        <f t="shared" si="27"/>
        <v>1</v>
      </c>
      <c r="AT41">
        <f t="shared" si="28"/>
        <v>0</v>
      </c>
      <c r="AU41">
        <f t="shared" si="29"/>
        <v>47140.777805841426</v>
      </c>
      <c r="AV41">
        <f t="shared" si="30"/>
        <v>1200.022857142857</v>
      </c>
      <c r="AW41">
        <f t="shared" si="31"/>
        <v>1025.9446421646298</v>
      </c>
      <c r="AX41">
        <f t="shared" si="32"/>
        <v>0.85493758394511654</v>
      </c>
      <c r="AY41">
        <f t="shared" si="33"/>
        <v>0.18842953701407483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1670265051</v>
      </c>
      <c r="BF41">
        <v>148.62142857142859</v>
      </c>
      <c r="BG41">
        <v>159.4641428571428</v>
      </c>
      <c r="BH41">
        <v>34.640514285714282</v>
      </c>
      <c r="BI41">
        <v>33.857599999999998</v>
      </c>
      <c r="BJ41">
        <v>152.04757142857139</v>
      </c>
      <c r="BK41">
        <v>34.510414285714283</v>
      </c>
      <c r="BL41">
        <v>650.00028571428561</v>
      </c>
      <c r="BM41">
        <v>100.9457142857143</v>
      </c>
      <c r="BN41">
        <v>0.1001166</v>
      </c>
      <c r="BO41">
        <v>33.343671428571433</v>
      </c>
      <c r="BP41">
        <v>34.001742857142858</v>
      </c>
      <c r="BQ41">
        <v>999.89999999999986</v>
      </c>
      <c r="BR41">
        <v>0</v>
      </c>
      <c r="BS41">
        <v>0</v>
      </c>
      <c r="BT41">
        <v>8991.6071428571431</v>
      </c>
      <c r="BU41">
        <v>0</v>
      </c>
      <c r="BV41">
        <v>801.1438571428572</v>
      </c>
      <c r="BW41">
        <v>-10.842685714285709</v>
      </c>
      <c r="BX41">
        <v>153.95442857142851</v>
      </c>
      <c r="BY41">
        <v>165.05228571428569</v>
      </c>
      <c r="BZ41">
        <v>0.7829235714285715</v>
      </c>
      <c r="CA41">
        <v>159.4641428571428</v>
      </c>
      <c r="CB41">
        <v>33.857599999999998</v>
      </c>
      <c r="CC41">
        <v>3.496804285714286</v>
      </c>
      <c r="CD41">
        <v>3.41777</v>
      </c>
      <c r="CE41">
        <v>26.604228571428571</v>
      </c>
      <c r="CF41">
        <v>26.216699999999999</v>
      </c>
      <c r="CG41">
        <v>1200.022857142857</v>
      </c>
      <c r="CH41">
        <v>0.49999671428571429</v>
      </c>
      <c r="CI41">
        <v>0.50000328571428576</v>
      </c>
      <c r="CJ41">
        <v>0</v>
      </c>
      <c r="CK41">
        <v>957.80542857142859</v>
      </c>
      <c r="CL41">
        <v>4.9990899999999998</v>
      </c>
      <c r="CM41">
        <v>9663.2471428571444</v>
      </c>
      <c r="CN41">
        <v>9558.0299999999988</v>
      </c>
      <c r="CO41">
        <v>43.436999999999998</v>
      </c>
      <c r="CP41">
        <v>45.75</v>
      </c>
      <c r="CQ41">
        <v>44.375</v>
      </c>
      <c r="CR41">
        <v>44.686999999999998</v>
      </c>
      <c r="CS41">
        <v>44.838999999999999</v>
      </c>
      <c r="CT41">
        <v>597.50857142857149</v>
      </c>
      <c r="CU41">
        <v>597.51428571428573</v>
      </c>
      <c r="CV41">
        <v>0</v>
      </c>
      <c r="CW41">
        <v>1670265072.2</v>
      </c>
      <c r="CX41">
        <v>0</v>
      </c>
      <c r="CY41">
        <v>1670262879</v>
      </c>
      <c r="CZ41" t="s">
        <v>356</v>
      </c>
      <c r="DA41">
        <v>1670262873</v>
      </c>
      <c r="DB41">
        <v>1670262879</v>
      </c>
      <c r="DC41">
        <v>3</v>
      </c>
      <c r="DD41">
        <v>-7.0000000000000001E-3</v>
      </c>
      <c r="DE41">
        <v>-1.0999999999999999E-2</v>
      </c>
      <c r="DF41">
        <v>-3.9849999999999999</v>
      </c>
      <c r="DG41">
        <v>0.13</v>
      </c>
      <c r="DH41">
        <v>415</v>
      </c>
      <c r="DI41">
        <v>34</v>
      </c>
      <c r="DJ41">
        <v>0.34</v>
      </c>
      <c r="DK41">
        <v>0.13</v>
      </c>
      <c r="DL41">
        <v>-10.60665365853658</v>
      </c>
      <c r="DM41">
        <v>-0.92242787456447617</v>
      </c>
      <c r="DN41">
        <v>0.1168404584487647</v>
      </c>
      <c r="DO41">
        <v>0</v>
      </c>
      <c r="DP41">
        <v>0.78229695121951215</v>
      </c>
      <c r="DQ41">
        <v>7.2774564459940081E-3</v>
      </c>
      <c r="DR41">
        <v>1.3494090838842151E-3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3.2961200000000002</v>
      </c>
      <c r="EB41">
        <v>2.6253199999999999</v>
      </c>
      <c r="EC41">
        <v>4.3858500000000002E-2</v>
      </c>
      <c r="ED41">
        <v>4.5362899999999998E-2</v>
      </c>
      <c r="EE41">
        <v>0.14077500000000001</v>
      </c>
      <c r="EF41">
        <v>0.13706499999999999</v>
      </c>
      <c r="EG41">
        <v>28908.400000000001</v>
      </c>
      <c r="EH41">
        <v>29375.7</v>
      </c>
      <c r="EI41">
        <v>28131</v>
      </c>
      <c r="EJ41">
        <v>29620.400000000001</v>
      </c>
      <c r="EK41">
        <v>33250.199999999997</v>
      </c>
      <c r="EL41">
        <v>35470.6</v>
      </c>
      <c r="EM41">
        <v>39702.300000000003</v>
      </c>
      <c r="EN41">
        <v>42326.8</v>
      </c>
      <c r="EO41">
        <v>2.1389</v>
      </c>
      <c r="EP41">
        <v>2.1399300000000001</v>
      </c>
      <c r="EQ41">
        <v>0.12425</v>
      </c>
      <c r="ER41">
        <v>0</v>
      </c>
      <c r="ES41">
        <v>31.9923</v>
      </c>
      <c r="ET41">
        <v>999.9</v>
      </c>
      <c r="EU41">
        <v>50.9</v>
      </c>
      <c r="EV41">
        <v>39.1</v>
      </c>
      <c r="EW41">
        <v>35.622999999999998</v>
      </c>
      <c r="EX41">
        <v>57.450400000000002</v>
      </c>
      <c r="EY41">
        <v>-1.7307699999999999</v>
      </c>
      <c r="EZ41">
        <v>2</v>
      </c>
      <c r="FA41">
        <v>0.52439999999999998</v>
      </c>
      <c r="FB41">
        <v>0.67482299999999995</v>
      </c>
      <c r="FC41">
        <v>20.271100000000001</v>
      </c>
      <c r="FD41">
        <v>5.2163899999999996</v>
      </c>
      <c r="FE41">
        <v>12.0099</v>
      </c>
      <c r="FF41">
        <v>4.9863499999999998</v>
      </c>
      <c r="FG41">
        <v>3.2845300000000002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1.8623400000000001</v>
      </c>
      <c r="FN41">
        <v>1.86432</v>
      </c>
      <c r="FO41">
        <v>1.86046</v>
      </c>
      <c r="FP41">
        <v>1.86113</v>
      </c>
      <c r="FQ41">
        <v>1.8602099999999999</v>
      </c>
      <c r="FR41">
        <v>1.86189</v>
      </c>
      <c r="FS41">
        <v>1.8585199999999999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-3.4340000000000002</v>
      </c>
      <c r="GH41">
        <v>0.13009999999999999</v>
      </c>
      <c r="GI41">
        <v>-3.0386377359327348</v>
      </c>
      <c r="GJ41">
        <v>-2.737337881603403E-3</v>
      </c>
      <c r="GK41">
        <v>1.2769921614711079E-6</v>
      </c>
      <c r="GL41">
        <v>-3.2469241445839119E-10</v>
      </c>
      <c r="GM41">
        <v>0.13012000000000509</v>
      </c>
      <c r="GN41">
        <v>0</v>
      </c>
      <c r="GO41">
        <v>0</v>
      </c>
      <c r="GP41">
        <v>0</v>
      </c>
      <c r="GQ41">
        <v>4</v>
      </c>
      <c r="GR41">
        <v>2074</v>
      </c>
      <c r="GS41">
        <v>4</v>
      </c>
      <c r="GT41">
        <v>30</v>
      </c>
      <c r="GU41">
        <v>36.299999999999997</v>
      </c>
      <c r="GV41">
        <v>36.200000000000003</v>
      </c>
      <c r="GW41">
        <v>0.65917999999999999</v>
      </c>
      <c r="GX41">
        <v>2.6135299999999999</v>
      </c>
      <c r="GY41">
        <v>2.04834</v>
      </c>
      <c r="GZ41">
        <v>2.6061999999999999</v>
      </c>
      <c r="HA41">
        <v>2.1972700000000001</v>
      </c>
      <c r="HB41">
        <v>2.3547400000000001</v>
      </c>
      <c r="HC41">
        <v>42.430399999999999</v>
      </c>
      <c r="HD41">
        <v>13.098800000000001</v>
      </c>
      <c r="HE41">
        <v>18</v>
      </c>
      <c r="HF41">
        <v>641.46600000000001</v>
      </c>
      <c r="HG41">
        <v>711.82500000000005</v>
      </c>
      <c r="HH41">
        <v>31.000499999999999</v>
      </c>
      <c r="HI41">
        <v>33.903700000000001</v>
      </c>
      <c r="HJ41">
        <v>30.001000000000001</v>
      </c>
      <c r="HK41">
        <v>33.624099999999999</v>
      </c>
      <c r="HL41">
        <v>33.598300000000002</v>
      </c>
      <c r="HM41">
        <v>13.2141</v>
      </c>
      <c r="HN41">
        <v>-30</v>
      </c>
      <c r="HO41">
        <v>-30</v>
      </c>
      <c r="HP41">
        <v>31</v>
      </c>
      <c r="HQ41">
        <v>177.31200000000001</v>
      </c>
      <c r="HR41">
        <v>33.834600000000002</v>
      </c>
      <c r="HS41">
        <v>99.1173</v>
      </c>
      <c r="HT41">
        <v>98.162700000000001</v>
      </c>
    </row>
    <row r="42" spans="1:228" x14ac:dyDescent="0.2">
      <c r="A42">
        <v>27</v>
      </c>
      <c r="B42">
        <v>1670265057</v>
      </c>
      <c r="C42">
        <v>104</v>
      </c>
      <c r="D42" t="s">
        <v>412</v>
      </c>
      <c r="E42" t="s">
        <v>413</v>
      </c>
      <c r="F42">
        <v>4</v>
      </c>
      <c r="G42">
        <v>1670265054.6875</v>
      </c>
      <c r="H42">
        <f t="shared" si="0"/>
        <v>1.9454883250133506E-3</v>
      </c>
      <c r="I42">
        <f t="shared" si="1"/>
        <v>1.9454883250133506</v>
      </c>
      <c r="J42">
        <f t="shared" si="2"/>
        <v>2.9358773165420926</v>
      </c>
      <c r="K42">
        <f t="shared" si="3"/>
        <v>154.672</v>
      </c>
      <c r="L42">
        <f t="shared" si="4"/>
        <v>104.72300371742402</v>
      </c>
      <c r="M42">
        <f t="shared" si="5"/>
        <v>10.581733864601425</v>
      </c>
      <c r="N42">
        <f t="shared" si="6"/>
        <v>15.628829218095797</v>
      </c>
      <c r="O42">
        <f t="shared" si="7"/>
        <v>0.1034957755624164</v>
      </c>
      <c r="P42">
        <f t="shared" si="8"/>
        <v>3.668470114754367</v>
      </c>
      <c r="Q42">
        <f t="shared" si="9"/>
        <v>0.10190061719844562</v>
      </c>
      <c r="R42">
        <f t="shared" si="10"/>
        <v>6.3829156328888526E-2</v>
      </c>
      <c r="S42">
        <f t="shared" si="11"/>
        <v>226.10040561133468</v>
      </c>
      <c r="T42">
        <f t="shared" si="12"/>
        <v>34.011272249498532</v>
      </c>
      <c r="U42">
        <f t="shared" si="13"/>
        <v>34.0061125</v>
      </c>
      <c r="V42">
        <f t="shared" si="14"/>
        <v>5.3448320659448374</v>
      </c>
      <c r="W42">
        <f t="shared" si="15"/>
        <v>67.95691732232946</v>
      </c>
      <c r="X42">
        <f t="shared" si="16"/>
        <v>3.5001134980498625</v>
      </c>
      <c r="Y42">
        <f t="shared" si="17"/>
        <v>5.1504889214563976</v>
      </c>
      <c r="Z42">
        <f t="shared" si="18"/>
        <v>1.8447185678949749</v>
      </c>
      <c r="AA42">
        <f t="shared" si="19"/>
        <v>-85.796035133088765</v>
      </c>
      <c r="AB42">
        <f t="shared" si="20"/>
        <v>-131.01328563759623</v>
      </c>
      <c r="AC42">
        <f t="shared" si="21"/>
        <v>-8.2333530338312251</v>
      </c>
      <c r="AD42">
        <f t="shared" si="22"/>
        <v>1.0577318068184525</v>
      </c>
      <c r="AE42">
        <f t="shared" si="23"/>
        <v>26.035647992841202</v>
      </c>
      <c r="AF42">
        <f t="shared" si="24"/>
        <v>1.9541044429621337</v>
      </c>
      <c r="AG42">
        <f t="shared" si="25"/>
        <v>2.9358773165420926</v>
      </c>
      <c r="AH42">
        <v>171.2637431663089</v>
      </c>
      <c r="AI42">
        <v>163.31387878787879</v>
      </c>
      <c r="AJ42">
        <v>1.705481132210374</v>
      </c>
      <c r="AK42">
        <v>64.34915154629374</v>
      </c>
      <c r="AL42">
        <f t="shared" si="26"/>
        <v>1.9454883250133506</v>
      </c>
      <c r="AM42">
        <v>33.856940310598048</v>
      </c>
      <c r="AN42">
        <v>34.636748235294107</v>
      </c>
      <c r="AO42">
        <v>4.2254951798993881E-5</v>
      </c>
      <c r="AP42">
        <v>92.967221928645301</v>
      </c>
      <c r="AQ42">
        <v>46</v>
      </c>
      <c r="AR42">
        <v>7</v>
      </c>
      <c r="AS42">
        <f t="shared" si="27"/>
        <v>1</v>
      </c>
      <c r="AT42">
        <f t="shared" si="28"/>
        <v>0</v>
      </c>
      <c r="AU42">
        <f t="shared" si="29"/>
        <v>47069.129670216062</v>
      </c>
      <c r="AV42">
        <f t="shared" si="30"/>
        <v>1199.9100000000001</v>
      </c>
      <c r="AW42">
        <f t="shared" si="31"/>
        <v>1025.8491510939557</v>
      </c>
      <c r="AX42">
        <f t="shared" si="32"/>
        <v>0.85493841295926831</v>
      </c>
      <c r="AY42">
        <f t="shared" si="33"/>
        <v>0.18843113701138808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1670265054.6875</v>
      </c>
      <c r="BF42">
        <v>154.672</v>
      </c>
      <c r="BG42">
        <v>165.61112499999999</v>
      </c>
      <c r="BH42">
        <v>34.639162499999998</v>
      </c>
      <c r="BI42">
        <v>33.855662499999987</v>
      </c>
      <c r="BJ42">
        <v>158.11275000000001</v>
      </c>
      <c r="BK42">
        <v>34.509062499999999</v>
      </c>
      <c r="BL42">
        <v>650.073125</v>
      </c>
      <c r="BM42">
        <v>100.944875</v>
      </c>
      <c r="BN42">
        <v>0.10010546250000001</v>
      </c>
      <c r="BO42">
        <v>33.343674999999998</v>
      </c>
      <c r="BP42">
        <v>34.0061125</v>
      </c>
      <c r="BQ42">
        <v>999.9</v>
      </c>
      <c r="BR42">
        <v>0</v>
      </c>
      <c r="BS42">
        <v>0</v>
      </c>
      <c r="BT42">
        <v>8977.8125</v>
      </c>
      <c r="BU42">
        <v>0</v>
      </c>
      <c r="BV42">
        <v>817.03412500000002</v>
      </c>
      <c r="BW42">
        <v>-10.939125000000001</v>
      </c>
      <c r="BX42">
        <v>160.22212500000001</v>
      </c>
      <c r="BY42">
        <v>171.4145</v>
      </c>
      <c r="BZ42">
        <v>0.78347837500000006</v>
      </c>
      <c r="CA42">
        <v>165.61112499999999</v>
      </c>
      <c r="CB42">
        <v>33.855662499999987</v>
      </c>
      <c r="CC42">
        <v>3.4966437500000001</v>
      </c>
      <c r="CD42">
        <v>3.4175550000000001</v>
      </c>
      <c r="CE42">
        <v>26.603449999999999</v>
      </c>
      <c r="CF42">
        <v>26.2156375</v>
      </c>
      <c r="CG42">
        <v>1199.9100000000001</v>
      </c>
      <c r="CH42">
        <v>0.49996912500000001</v>
      </c>
      <c r="CI42">
        <v>0.50003087499999999</v>
      </c>
      <c r="CJ42">
        <v>0</v>
      </c>
      <c r="CK42">
        <v>956.78812500000004</v>
      </c>
      <c r="CL42">
        <v>4.9990899999999998</v>
      </c>
      <c r="CM42">
        <v>9652.1274999999987</v>
      </c>
      <c r="CN42">
        <v>9557.0237500000003</v>
      </c>
      <c r="CO42">
        <v>43.436999999999998</v>
      </c>
      <c r="CP42">
        <v>45.75</v>
      </c>
      <c r="CQ42">
        <v>44.375</v>
      </c>
      <c r="CR42">
        <v>44.671499999999988</v>
      </c>
      <c r="CS42">
        <v>44.875</v>
      </c>
      <c r="CT42">
        <v>597.41874999999993</v>
      </c>
      <c r="CU42">
        <v>597.49125000000004</v>
      </c>
      <c r="CV42">
        <v>0</v>
      </c>
      <c r="CW42">
        <v>1670265075.8</v>
      </c>
      <c r="CX42">
        <v>0</v>
      </c>
      <c r="CY42">
        <v>1670262879</v>
      </c>
      <c r="CZ42" t="s">
        <v>356</v>
      </c>
      <c r="DA42">
        <v>1670262873</v>
      </c>
      <c r="DB42">
        <v>1670262879</v>
      </c>
      <c r="DC42">
        <v>3</v>
      </c>
      <c r="DD42">
        <v>-7.0000000000000001E-3</v>
      </c>
      <c r="DE42">
        <v>-1.0999999999999999E-2</v>
      </c>
      <c r="DF42">
        <v>-3.9849999999999999</v>
      </c>
      <c r="DG42">
        <v>0.13</v>
      </c>
      <c r="DH42">
        <v>415</v>
      </c>
      <c r="DI42">
        <v>34</v>
      </c>
      <c r="DJ42">
        <v>0.34</v>
      </c>
      <c r="DK42">
        <v>0.13</v>
      </c>
      <c r="DL42">
        <v>-10.681829268292679</v>
      </c>
      <c r="DM42">
        <v>-1.5613902439024709</v>
      </c>
      <c r="DN42">
        <v>0.16598538319999731</v>
      </c>
      <c r="DO42">
        <v>0</v>
      </c>
      <c r="DP42">
        <v>0.78260829268292675</v>
      </c>
      <c r="DQ42">
        <v>8.3938118466926129E-3</v>
      </c>
      <c r="DR42">
        <v>1.396677071182155E-3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3.2959900000000002</v>
      </c>
      <c r="EB42">
        <v>2.6251699999999998</v>
      </c>
      <c r="EC42">
        <v>4.5555999999999999E-2</v>
      </c>
      <c r="ED42">
        <v>4.7048699999999999E-2</v>
      </c>
      <c r="EE42">
        <v>0.140766</v>
      </c>
      <c r="EF42">
        <v>0.13705100000000001</v>
      </c>
      <c r="EG42">
        <v>28856.400000000001</v>
      </c>
      <c r="EH42">
        <v>29323.5</v>
      </c>
      <c r="EI42">
        <v>28130.3</v>
      </c>
      <c r="EJ42">
        <v>29620.1</v>
      </c>
      <c r="EK42">
        <v>33250.300000000003</v>
      </c>
      <c r="EL42">
        <v>35470.800000000003</v>
      </c>
      <c r="EM42">
        <v>39702</v>
      </c>
      <c r="EN42">
        <v>42326.2</v>
      </c>
      <c r="EO42">
        <v>2.1390199999999999</v>
      </c>
      <c r="EP42">
        <v>2.1397499999999998</v>
      </c>
      <c r="EQ42">
        <v>0.12489400000000001</v>
      </c>
      <c r="ER42">
        <v>0</v>
      </c>
      <c r="ES42">
        <v>31.9831</v>
      </c>
      <c r="ET42">
        <v>999.9</v>
      </c>
      <c r="EU42">
        <v>50.9</v>
      </c>
      <c r="EV42">
        <v>39.1</v>
      </c>
      <c r="EW42">
        <v>35.621699999999997</v>
      </c>
      <c r="EX42">
        <v>57.720399999999998</v>
      </c>
      <c r="EY42">
        <v>-1.65465</v>
      </c>
      <c r="EZ42">
        <v>2</v>
      </c>
      <c r="FA42">
        <v>0.52509899999999998</v>
      </c>
      <c r="FB42">
        <v>0.67539800000000005</v>
      </c>
      <c r="FC42">
        <v>20.271000000000001</v>
      </c>
      <c r="FD42">
        <v>5.2163899999999996</v>
      </c>
      <c r="FE42">
        <v>12.0097</v>
      </c>
      <c r="FF42">
        <v>4.9862000000000002</v>
      </c>
      <c r="FG42">
        <v>3.2844500000000001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1.86233</v>
      </c>
      <c r="FN42">
        <v>1.86432</v>
      </c>
      <c r="FO42">
        <v>1.8604799999999999</v>
      </c>
      <c r="FP42">
        <v>1.8611200000000001</v>
      </c>
      <c r="FQ42">
        <v>1.8602000000000001</v>
      </c>
      <c r="FR42">
        <v>1.8619000000000001</v>
      </c>
      <c r="FS42">
        <v>1.8585199999999999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-3.45</v>
      </c>
      <c r="GH42">
        <v>0.13009999999999999</v>
      </c>
      <c r="GI42">
        <v>-3.0386377359327348</v>
      </c>
      <c r="GJ42">
        <v>-2.737337881603403E-3</v>
      </c>
      <c r="GK42">
        <v>1.2769921614711079E-6</v>
      </c>
      <c r="GL42">
        <v>-3.2469241445839119E-10</v>
      </c>
      <c r="GM42">
        <v>0.13012000000000509</v>
      </c>
      <c r="GN42">
        <v>0</v>
      </c>
      <c r="GO42">
        <v>0</v>
      </c>
      <c r="GP42">
        <v>0</v>
      </c>
      <c r="GQ42">
        <v>4</v>
      </c>
      <c r="GR42">
        <v>2074</v>
      </c>
      <c r="GS42">
        <v>4</v>
      </c>
      <c r="GT42">
        <v>30</v>
      </c>
      <c r="GU42">
        <v>36.4</v>
      </c>
      <c r="GV42">
        <v>36.299999999999997</v>
      </c>
      <c r="GW42">
        <v>0.67993199999999998</v>
      </c>
      <c r="GX42">
        <v>2.6171899999999999</v>
      </c>
      <c r="GY42">
        <v>2.04834</v>
      </c>
      <c r="GZ42">
        <v>2.6061999999999999</v>
      </c>
      <c r="HA42">
        <v>2.1972700000000001</v>
      </c>
      <c r="HB42">
        <v>2.36084</v>
      </c>
      <c r="HC42">
        <v>42.430399999999999</v>
      </c>
      <c r="HD42">
        <v>13.081300000000001</v>
      </c>
      <c r="HE42">
        <v>18</v>
      </c>
      <c r="HF42">
        <v>641.65499999999997</v>
      </c>
      <c r="HG42">
        <v>711.76800000000003</v>
      </c>
      <c r="HH42">
        <v>31.0002</v>
      </c>
      <c r="HI42">
        <v>33.9129</v>
      </c>
      <c r="HJ42">
        <v>30.000900000000001</v>
      </c>
      <c r="HK42">
        <v>33.633200000000002</v>
      </c>
      <c r="HL42">
        <v>33.607300000000002</v>
      </c>
      <c r="HM42">
        <v>13.620799999999999</v>
      </c>
      <c r="HN42">
        <v>-30</v>
      </c>
      <c r="HO42">
        <v>-30</v>
      </c>
      <c r="HP42">
        <v>31</v>
      </c>
      <c r="HQ42">
        <v>183.99100000000001</v>
      </c>
      <c r="HR42">
        <v>33.834600000000002</v>
      </c>
      <c r="HS42">
        <v>99.115799999999993</v>
      </c>
      <c r="HT42">
        <v>98.161600000000007</v>
      </c>
    </row>
    <row r="43" spans="1:228" x14ac:dyDescent="0.2">
      <c r="A43">
        <v>28</v>
      </c>
      <c r="B43">
        <v>1670265061</v>
      </c>
      <c r="C43">
        <v>108</v>
      </c>
      <c r="D43" t="s">
        <v>414</v>
      </c>
      <c r="E43" t="s">
        <v>415</v>
      </c>
      <c r="F43">
        <v>4</v>
      </c>
      <c r="G43">
        <v>1670265059</v>
      </c>
      <c r="H43">
        <f t="shared" si="0"/>
        <v>1.9440860013487491E-3</v>
      </c>
      <c r="I43">
        <f t="shared" si="1"/>
        <v>1.9440860013487491</v>
      </c>
      <c r="J43">
        <f t="shared" si="2"/>
        <v>3.4006416657040219</v>
      </c>
      <c r="K43">
        <f t="shared" si="3"/>
        <v>161.738</v>
      </c>
      <c r="L43">
        <f t="shared" si="4"/>
        <v>104.32295823041188</v>
      </c>
      <c r="M43">
        <f t="shared" si="5"/>
        <v>10.541470266792295</v>
      </c>
      <c r="N43">
        <f t="shared" si="6"/>
        <v>16.343059542510456</v>
      </c>
      <c r="O43">
        <f t="shared" si="7"/>
        <v>0.10333908696925906</v>
      </c>
      <c r="P43">
        <f t="shared" si="8"/>
        <v>3.667388956891569</v>
      </c>
      <c r="Q43">
        <f t="shared" si="9"/>
        <v>0.10174825388711523</v>
      </c>
      <c r="R43">
        <f t="shared" si="10"/>
        <v>6.3733548650710334E-2</v>
      </c>
      <c r="S43">
        <f t="shared" si="11"/>
        <v>226.10945109298828</v>
      </c>
      <c r="T43">
        <f t="shared" si="12"/>
        <v>34.008249787326008</v>
      </c>
      <c r="U43">
        <f t="shared" si="13"/>
        <v>34.009657142857137</v>
      </c>
      <c r="V43">
        <f t="shared" si="14"/>
        <v>5.3458888946584873</v>
      </c>
      <c r="W43">
        <f t="shared" si="15"/>
        <v>67.962723082087777</v>
      </c>
      <c r="X43">
        <f t="shared" si="16"/>
        <v>3.4997168124328599</v>
      </c>
      <c r="Y43">
        <f t="shared" si="17"/>
        <v>5.1494652564256125</v>
      </c>
      <c r="Z43">
        <f t="shared" si="18"/>
        <v>1.8461720822256273</v>
      </c>
      <c r="AA43">
        <f t="shared" si="19"/>
        <v>-85.734192659479831</v>
      </c>
      <c r="AB43">
        <f t="shared" si="20"/>
        <v>-132.37669410709944</v>
      </c>
      <c r="AC43">
        <f t="shared" si="21"/>
        <v>-8.3214872120924728</v>
      </c>
      <c r="AD43">
        <f t="shared" si="22"/>
        <v>-0.32292288568348226</v>
      </c>
      <c r="AE43">
        <f t="shared" si="23"/>
        <v>26.32640024413454</v>
      </c>
      <c r="AF43">
        <f t="shared" si="24"/>
        <v>1.9506973663261007</v>
      </c>
      <c r="AG43">
        <f t="shared" si="25"/>
        <v>3.4006416657040219</v>
      </c>
      <c r="AH43">
        <v>178.16538433827901</v>
      </c>
      <c r="AI43">
        <v>170.07440606060601</v>
      </c>
      <c r="AJ43">
        <v>1.6901157518358441</v>
      </c>
      <c r="AK43">
        <v>64.34915154629374</v>
      </c>
      <c r="AL43">
        <f t="shared" si="26"/>
        <v>1.9440860013487491</v>
      </c>
      <c r="AM43">
        <v>33.853830798358658</v>
      </c>
      <c r="AN43">
        <v>34.63389205882352</v>
      </c>
      <c r="AO43">
        <v>-7.7733134218593185E-5</v>
      </c>
      <c r="AP43">
        <v>92.967221928645301</v>
      </c>
      <c r="AQ43">
        <v>46</v>
      </c>
      <c r="AR43">
        <v>7</v>
      </c>
      <c r="AS43">
        <f t="shared" si="27"/>
        <v>1</v>
      </c>
      <c r="AT43">
        <f t="shared" si="28"/>
        <v>0</v>
      </c>
      <c r="AU43">
        <f t="shared" si="29"/>
        <v>47050.397513343501</v>
      </c>
      <c r="AV43">
        <f t="shared" si="30"/>
        <v>1199.961428571429</v>
      </c>
      <c r="AW43">
        <f t="shared" si="31"/>
        <v>1025.892785022274</v>
      </c>
      <c r="AX43">
        <f t="shared" si="32"/>
        <v>0.85493813433954613</v>
      </c>
      <c r="AY43">
        <f t="shared" si="33"/>
        <v>0.18843059927532402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1670265059</v>
      </c>
      <c r="BF43">
        <v>161.738</v>
      </c>
      <c r="BG43">
        <v>172.8052857142857</v>
      </c>
      <c r="BH43">
        <v>34.634714285714281</v>
      </c>
      <c r="BI43">
        <v>33.852442857142847</v>
      </c>
      <c r="BJ43">
        <v>165.19528571428569</v>
      </c>
      <c r="BK43">
        <v>34.50461428571429</v>
      </c>
      <c r="BL43">
        <v>649.96185714285718</v>
      </c>
      <c r="BM43">
        <v>100.9465714285714</v>
      </c>
      <c r="BN43">
        <v>9.9933057142857135E-2</v>
      </c>
      <c r="BO43">
        <v>33.340128571428572</v>
      </c>
      <c r="BP43">
        <v>34.009657142857137</v>
      </c>
      <c r="BQ43">
        <v>999.89999999999986</v>
      </c>
      <c r="BR43">
        <v>0</v>
      </c>
      <c r="BS43">
        <v>0</v>
      </c>
      <c r="BT43">
        <v>8973.9285714285706</v>
      </c>
      <c r="BU43">
        <v>0</v>
      </c>
      <c r="BV43">
        <v>756.60657142857133</v>
      </c>
      <c r="BW43">
        <v>-11.067414285714291</v>
      </c>
      <c r="BX43">
        <v>167.54042857142861</v>
      </c>
      <c r="BY43">
        <v>178.86014285714279</v>
      </c>
      <c r="BZ43">
        <v>0.78228814285714277</v>
      </c>
      <c r="CA43">
        <v>172.8052857142857</v>
      </c>
      <c r="CB43">
        <v>33.852442857142847</v>
      </c>
      <c r="CC43">
        <v>3.496254285714286</v>
      </c>
      <c r="CD43">
        <v>3.417284285714286</v>
      </c>
      <c r="CE43">
        <v>26.601557142857139</v>
      </c>
      <c r="CF43">
        <v>26.214300000000009</v>
      </c>
      <c r="CG43">
        <v>1199.961428571429</v>
      </c>
      <c r="CH43">
        <v>0.49998071428571428</v>
      </c>
      <c r="CI43">
        <v>0.50001928571428567</v>
      </c>
      <c r="CJ43">
        <v>0</v>
      </c>
      <c r="CK43">
        <v>955.85457142857138</v>
      </c>
      <c r="CL43">
        <v>4.9990899999999998</v>
      </c>
      <c r="CM43">
        <v>9638.7457142857147</v>
      </c>
      <c r="CN43">
        <v>9557.4771428571439</v>
      </c>
      <c r="CO43">
        <v>43.436999999999998</v>
      </c>
      <c r="CP43">
        <v>45.75</v>
      </c>
      <c r="CQ43">
        <v>44.375</v>
      </c>
      <c r="CR43">
        <v>44.633857142857153</v>
      </c>
      <c r="CS43">
        <v>44.857000000000014</v>
      </c>
      <c r="CT43">
        <v>597.45571428571441</v>
      </c>
      <c r="CU43">
        <v>597.50571428571425</v>
      </c>
      <c r="CV43">
        <v>0</v>
      </c>
      <c r="CW43">
        <v>1670265080</v>
      </c>
      <c r="CX43">
        <v>0</v>
      </c>
      <c r="CY43">
        <v>1670262879</v>
      </c>
      <c r="CZ43" t="s">
        <v>356</v>
      </c>
      <c r="DA43">
        <v>1670262873</v>
      </c>
      <c r="DB43">
        <v>1670262879</v>
      </c>
      <c r="DC43">
        <v>3</v>
      </c>
      <c r="DD43">
        <v>-7.0000000000000001E-3</v>
      </c>
      <c r="DE43">
        <v>-1.0999999999999999E-2</v>
      </c>
      <c r="DF43">
        <v>-3.9849999999999999</v>
      </c>
      <c r="DG43">
        <v>0.13</v>
      </c>
      <c r="DH43">
        <v>415</v>
      </c>
      <c r="DI43">
        <v>34</v>
      </c>
      <c r="DJ43">
        <v>0.34</v>
      </c>
      <c r="DK43">
        <v>0.13</v>
      </c>
      <c r="DL43">
        <v>-10.77936585365854</v>
      </c>
      <c r="DM43">
        <v>-1.985832752613246</v>
      </c>
      <c r="DN43">
        <v>0.19699273307106499</v>
      </c>
      <c r="DO43">
        <v>0</v>
      </c>
      <c r="DP43">
        <v>0.78307112195121953</v>
      </c>
      <c r="DQ43">
        <v>3.8759581881372452E-4</v>
      </c>
      <c r="DR43">
        <v>1.0954597919867329E-3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3.29582</v>
      </c>
      <c r="EB43">
        <v>2.6249099999999999</v>
      </c>
      <c r="EC43">
        <v>4.7243899999999998E-2</v>
      </c>
      <c r="ED43">
        <v>4.8737000000000003E-2</v>
      </c>
      <c r="EE43">
        <v>0.14074900000000001</v>
      </c>
      <c r="EF43">
        <v>0.137048</v>
      </c>
      <c r="EG43">
        <v>28805.3</v>
      </c>
      <c r="EH43">
        <v>29271.200000000001</v>
      </c>
      <c r="EI43">
        <v>28130.2</v>
      </c>
      <c r="EJ43">
        <v>29619.7</v>
      </c>
      <c r="EK43">
        <v>33250.5</v>
      </c>
      <c r="EL43">
        <v>35470.800000000003</v>
      </c>
      <c r="EM43">
        <v>39701.300000000003</v>
      </c>
      <c r="EN43">
        <v>42326</v>
      </c>
      <c r="EO43">
        <v>2.1382699999999999</v>
      </c>
      <c r="EP43">
        <v>2.1398999999999999</v>
      </c>
      <c r="EQ43">
        <v>0.12534899999999999</v>
      </c>
      <c r="ER43">
        <v>0</v>
      </c>
      <c r="ES43">
        <v>31.974599999999999</v>
      </c>
      <c r="ET43">
        <v>999.9</v>
      </c>
      <c r="EU43">
        <v>50.9</v>
      </c>
      <c r="EV43">
        <v>39.1</v>
      </c>
      <c r="EW43">
        <v>35.6233</v>
      </c>
      <c r="EX43">
        <v>57.570399999999999</v>
      </c>
      <c r="EY43">
        <v>-1.5945499999999999</v>
      </c>
      <c r="EZ43">
        <v>2</v>
      </c>
      <c r="FA43">
        <v>0.52585599999999999</v>
      </c>
      <c r="FB43">
        <v>0.67297099999999999</v>
      </c>
      <c r="FC43">
        <v>20.271000000000001</v>
      </c>
      <c r="FD43">
        <v>5.2157900000000001</v>
      </c>
      <c r="FE43">
        <v>12.009499999999999</v>
      </c>
      <c r="FF43">
        <v>4.98515</v>
      </c>
      <c r="FG43">
        <v>3.2844799999999998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1.86233</v>
      </c>
      <c r="FN43">
        <v>1.86432</v>
      </c>
      <c r="FO43">
        <v>1.8604700000000001</v>
      </c>
      <c r="FP43">
        <v>1.8611200000000001</v>
      </c>
      <c r="FQ43">
        <v>1.8602300000000001</v>
      </c>
      <c r="FR43">
        <v>1.86188</v>
      </c>
      <c r="FS43">
        <v>1.8585100000000001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-3.4649999999999999</v>
      </c>
      <c r="GH43">
        <v>0.13009999999999999</v>
      </c>
      <c r="GI43">
        <v>-3.0386377359327348</v>
      </c>
      <c r="GJ43">
        <v>-2.737337881603403E-3</v>
      </c>
      <c r="GK43">
        <v>1.2769921614711079E-6</v>
      </c>
      <c r="GL43">
        <v>-3.2469241445839119E-10</v>
      </c>
      <c r="GM43">
        <v>0.13012000000000509</v>
      </c>
      <c r="GN43">
        <v>0</v>
      </c>
      <c r="GO43">
        <v>0</v>
      </c>
      <c r="GP43">
        <v>0</v>
      </c>
      <c r="GQ43">
        <v>4</v>
      </c>
      <c r="GR43">
        <v>2074</v>
      </c>
      <c r="GS43">
        <v>4</v>
      </c>
      <c r="GT43">
        <v>30</v>
      </c>
      <c r="GU43">
        <v>36.5</v>
      </c>
      <c r="GV43">
        <v>36.4</v>
      </c>
      <c r="GW43">
        <v>0.69946299999999995</v>
      </c>
      <c r="GX43">
        <v>2.6232899999999999</v>
      </c>
      <c r="GY43">
        <v>2.04834</v>
      </c>
      <c r="GZ43">
        <v>2.6061999999999999</v>
      </c>
      <c r="HA43">
        <v>2.1972700000000001</v>
      </c>
      <c r="HB43">
        <v>2.2875999999999999</v>
      </c>
      <c r="HC43">
        <v>42.430399999999999</v>
      </c>
      <c r="HD43">
        <v>13.0726</v>
      </c>
      <c r="HE43">
        <v>18</v>
      </c>
      <c r="HF43">
        <v>641.16099999999994</v>
      </c>
      <c r="HG43">
        <v>712.01400000000001</v>
      </c>
      <c r="HH43">
        <v>30.9998</v>
      </c>
      <c r="HI43">
        <v>33.921300000000002</v>
      </c>
      <c r="HJ43">
        <v>30.000900000000001</v>
      </c>
      <c r="HK43">
        <v>33.642200000000003</v>
      </c>
      <c r="HL43">
        <v>33.616300000000003</v>
      </c>
      <c r="HM43">
        <v>14.0273</v>
      </c>
      <c r="HN43">
        <v>-30</v>
      </c>
      <c r="HO43">
        <v>-30</v>
      </c>
      <c r="HP43">
        <v>31</v>
      </c>
      <c r="HQ43">
        <v>190.67500000000001</v>
      </c>
      <c r="HR43">
        <v>33.834600000000002</v>
      </c>
      <c r="HS43">
        <v>99.114699999999999</v>
      </c>
      <c r="HT43">
        <v>98.160700000000006</v>
      </c>
    </row>
    <row r="44" spans="1:228" x14ac:dyDescent="0.2">
      <c r="A44">
        <v>29</v>
      </c>
      <c r="B44">
        <v>1670265065</v>
      </c>
      <c r="C44">
        <v>112</v>
      </c>
      <c r="D44" t="s">
        <v>416</v>
      </c>
      <c r="E44" t="s">
        <v>417</v>
      </c>
      <c r="F44">
        <v>4</v>
      </c>
      <c r="G44">
        <v>1670265062.6875</v>
      </c>
      <c r="H44">
        <f t="shared" si="0"/>
        <v>1.9353315228371878E-3</v>
      </c>
      <c r="I44">
        <f t="shared" si="1"/>
        <v>1.9353315228371879</v>
      </c>
      <c r="J44">
        <f t="shared" si="2"/>
        <v>3.354881166932643</v>
      </c>
      <c r="K44">
        <f t="shared" si="3"/>
        <v>167.806625</v>
      </c>
      <c r="L44">
        <f t="shared" si="4"/>
        <v>110.77995616352079</v>
      </c>
      <c r="M44">
        <f t="shared" si="5"/>
        <v>11.193858590330962</v>
      </c>
      <c r="N44">
        <f t="shared" si="6"/>
        <v>16.956168749498421</v>
      </c>
      <c r="O44">
        <f t="shared" si="7"/>
        <v>0.10304708772270975</v>
      </c>
      <c r="P44">
        <f t="shared" si="8"/>
        <v>3.6737455815919215</v>
      </c>
      <c r="Q44">
        <f t="shared" si="9"/>
        <v>0.10146784995090886</v>
      </c>
      <c r="R44">
        <f t="shared" si="10"/>
        <v>6.3557278323729177E-2</v>
      </c>
      <c r="S44">
        <f t="shared" si="11"/>
        <v>226.10602873524033</v>
      </c>
      <c r="T44">
        <f t="shared" si="12"/>
        <v>34.004728139491881</v>
      </c>
      <c r="U44">
        <f t="shared" si="13"/>
        <v>33.997712499999992</v>
      </c>
      <c r="V44">
        <f t="shared" si="14"/>
        <v>5.342328346863197</v>
      </c>
      <c r="W44">
        <f t="shared" si="15"/>
        <v>67.972103723508937</v>
      </c>
      <c r="X44">
        <f t="shared" si="16"/>
        <v>3.4993654764215485</v>
      </c>
      <c r="Y44">
        <f t="shared" si="17"/>
        <v>5.1482377103641896</v>
      </c>
      <c r="Z44">
        <f t="shared" si="18"/>
        <v>1.8429628704416485</v>
      </c>
      <c r="AA44">
        <f t="shared" si="19"/>
        <v>-85.348120157119979</v>
      </c>
      <c r="AB44">
        <f t="shared" si="20"/>
        <v>-131.082854745231</v>
      </c>
      <c r="AC44">
        <f t="shared" si="21"/>
        <v>-8.2252439137065512</v>
      </c>
      <c r="AD44">
        <f t="shared" si="22"/>
        <v>1.4498099191827976</v>
      </c>
      <c r="AE44">
        <f t="shared" si="23"/>
        <v>26.635498685958606</v>
      </c>
      <c r="AF44">
        <f t="shared" si="24"/>
        <v>1.9448236227083684</v>
      </c>
      <c r="AG44">
        <f t="shared" si="25"/>
        <v>3.354881166932643</v>
      </c>
      <c r="AH44">
        <v>185.11885793781229</v>
      </c>
      <c r="AI44">
        <v>176.94096969696969</v>
      </c>
      <c r="AJ44">
        <v>1.717360534376841</v>
      </c>
      <c r="AK44">
        <v>64.34915154629374</v>
      </c>
      <c r="AL44">
        <f t="shared" si="26"/>
        <v>1.9353315228371879</v>
      </c>
      <c r="AM44">
        <v>33.852990348738587</v>
      </c>
      <c r="AN44">
        <v>34.629191176470577</v>
      </c>
      <c r="AO44">
        <v>-2.0809014365373891E-5</v>
      </c>
      <c r="AP44">
        <v>92.967221928645301</v>
      </c>
      <c r="AQ44">
        <v>46</v>
      </c>
      <c r="AR44">
        <v>7</v>
      </c>
      <c r="AS44">
        <f t="shared" si="27"/>
        <v>1</v>
      </c>
      <c r="AT44">
        <f t="shared" si="28"/>
        <v>0</v>
      </c>
      <c r="AU44">
        <f t="shared" si="29"/>
        <v>47164.467631692583</v>
      </c>
      <c r="AV44">
        <f t="shared" si="30"/>
        <v>1199.9475</v>
      </c>
      <c r="AW44">
        <f t="shared" si="31"/>
        <v>1025.8804635933889</v>
      </c>
      <c r="AX44">
        <f t="shared" si="32"/>
        <v>0.85493778985613023</v>
      </c>
      <c r="AY44">
        <f t="shared" si="33"/>
        <v>0.18842993442233125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1670265062.6875</v>
      </c>
      <c r="BF44">
        <v>167.806625</v>
      </c>
      <c r="BG44">
        <v>179.00637499999999</v>
      </c>
      <c r="BH44">
        <v>34.631450000000001</v>
      </c>
      <c r="BI44">
        <v>33.8515625</v>
      </c>
      <c r="BJ44">
        <v>171.27837500000001</v>
      </c>
      <c r="BK44">
        <v>34.501337500000012</v>
      </c>
      <c r="BL44">
        <v>649.98775000000001</v>
      </c>
      <c r="BM44">
        <v>100.946</v>
      </c>
      <c r="BN44">
        <v>9.9883912500000005E-2</v>
      </c>
      <c r="BO44">
        <v>33.335874999999987</v>
      </c>
      <c r="BP44">
        <v>33.997712499999992</v>
      </c>
      <c r="BQ44">
        <v>999.9</v>
      </c>
      <c r="BR44">
        <v>0</v>
      </c>
      <c r="BS44">
        <v>0</v>
      </c>
      <c r="BT44">
        <v>8995.9362500000007</v>
      </c>
      <c r="BU44">
        <v>0</v>
      </c>
      <c r="BV44">
        <v>729.08887499999992</v>
      </c>
      <c r="BW44">
        <v>-11.199462499999999</v>
      </c>
      <c r="BX44">
        <v>173.82662500000001</v>
      </c>
      <c r="BY44">
        <v>185.27812499999999</v>
      </c>
      <c r="BZ44">
        <v>0.77991674999999994</v>
      </c>
      <c r="CA44">
        <v>179.00637499999999</v>
      </c>
      <c r="CB44">
        <v>33.8515625</v>
      </c>
      <c r="CC44">
        <v>3.4959087499999999</v>
      </c>
      <c r="CD44">
        <v>3.4171812500000001</v>
      </c>
      <c r="CE44">
        <v>26.599887500000001</v>
      </c>
      <c r="CF44">
        <v>26.213787499999999</v>
      </c>
      <c r="CG44">
        <v>1199.9475</v>
      </c>
      <c r="CH44">
        <v>0.49999199999999999</v>
      </c>
      <c r="CI44">
        <v>0.50000800000000001</v>
      </c>
      <c r="CJ44">
        <v>0</v>
      </c>
      <c r="CK44">
        <v>955.02212499999996</v>
      </c>
      <c r="CL44">
        <v>4.9990899999999998</v>
      </c>
      <c r="CM44">
        <v>9632.2212499999987</v>
      </c>
      <c r="CN44">
        <v>9557.4162500000002</v>
      </c>
      <c r="CO44">
        <v>43.452749999999988</v>
      </c>
      <c r="CP44">
        <v>45.75</v>
      </c>
      <c r="CQ44">
        <v>44.375</v>
      </c>
      <c r="CR44">
        <v>44.625</v>
      </c>
      <c r="CS44">
        <v>44.843499999999999</v>
      </c>
      <c r="CT44">
        <v>597.46250000000009</v>
      </c>
      <c r="CU44">
        <v>597.48500000000001</v>
      </c>
      <c r="CV44">
        <v>0</v>
      </c>
      <c r="CW44">
        <v>1670265084.2</v>
      </c>
      <c r="CX44">
        <v>0</v>
      </c>
      <c r="CY44">
        <v>1670262879</v>
      </c>
      <c r="CZ44" t="s">
        <v>356</v>
      </c>
      <c r="DA44">
        <v>1670262873</v>
      </c>
      <c r="DB44">
        <v>1670262879</v>
      </c>
      <c r="DC44">
        <v>3</v>
      </c>
      <c r="DD44">
        <v>-7.0000000000000001E-3</v>
      </c>
      <c r="DE44">
        <v>-1.0999999999999999E-2</v>
      </c>
      <c r="DF44">
        <v>-3.9849999999999999</v>
      </c>
      <c r="DG44">
        <v>0.13</v>
      </c>
      <c r="DH44">
        <v>415</v>
      </c>
      <c r="DI44">
        <v>34</v>
      </c>
      <c r="DJ44">
        <v>0.34</v>
      </c>
      <c r="DK44">
        <v>0.13</v>
      </c>
      <c r="DL44">
        <v>-10.902139999999999</v>
      </c>
      <c r="DM44">
        <v>-1.99264840525328</v>
      </c>
      <c r="DN44">
        <v>0.19290782488017441</v>
      </c>
      <c r="DO44">
        <v>0</v>
      </c>
      <c r="DP44">
        <v>0.78271837499999997</v>
      </c>
      <c r="DQ44">
        <v>-9.681602251408513E-3</v>
      </c>
      <c r="DR44">
        <v>1.5426267806488429E-3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3.2960099999999999</v>
      </c>
      <c r="EB44">
        <v>2.6253299999999999</v>
      </c>
      <c r="EC44">
        <v>4.8921100000000002E-2</v>
      </c>
      <c r="ED44">
        <v>5.0424099999999999E-2</v>
      </c>
      <c r="EE44">
        <v>0.14074200000000001</v>
      </c>
      <c r="EF44">
        <v>0.137043</v>
      </c>
      <c r="EG44">
        <v>28753.8</v>
      </c>
      <c r="EH44">
        <v>29219.1</v>
      </c>
      <c r="EI44">
        <v>28129.5</v>
      </c>
      <c r="EJ44">
        <v>29619.7</v>
      </c>
      <c r="EK44">
        <v>33250.300000000003</v>
      </c>
      <c r="EL44">
        <v>35470.9</v>
      </c>
      <c r="EM44">
        <v>39700.699999999997</v>
      </c>
      <c r="EN44">
        <v>42325.7</v>
      </c>
      <c r="EO44">
        <v>2.1387</v>
      </c>
      <c r="EP44">
        <v>2.1398000000000001</v>
      </c>
      <c r="EQ44">
        <v>0.12529599999999999</v>
      </c>
      <c r="ER44">
        <v>0</v>
      </c>
      <c r="ES44">
        <v>31.967500000000001</v>
      </c>
      <c r="ET44">
        <v>999.9</v>
      </c>
      <c r="EU44">
        <v>50.9</v>
      </c>
      <c r="EV44">
        <v>39.1</v>
      </c>
      <c r="EW44">
        <v>35.620600000000003</v>
      </c>
      <c r="EX44">
        <v>57.270400000000002</v>
      </c>
      <c r="EY44">
        <v>-1.7147399999999999</v>
      </c>
      <c r="EZ44">
        <v>2</v>
      </c>
      <c r="FA44">
        <v>0.52663899999999997</v>
      </c>
      <c r="FB44">
        <v>0.675651</v>
      </c>
      <c r="FC44">
        <v>20.271100000000001</v>
      </c>
      <c r="FD44">
        <v>5.2168400000000004</v>
      </c>
      <c r="FE44">
        <v>12.0098</v>
      </c>
      <c r="FF44">
        <v>4.9863999999999997</v>
      </c>
      <c r="FG44">
        <v>3.2845499999999999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1.8623400000000001</v>
      </c>
      <c r="FN44">
        <v>1.86432</v>
      </c>
      <c r="FO44">
        <v>1.8604499999999999</v>
      </c>
      <c r="FP44">
        <v>1.86111</v>
      </c>
      <c r="FQ44">
        <v>1.8602000000000001</v>
      </c>
      <c r="FR44">
        <v>1.8619000000000001</v>
      </c>
      <c r="FS44">
        <v>1.8585199999999999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-3.4809999999999999</v>
      </c>
      <c r="GH44">
        <v>0.13020000000000001</v>
      </c>
      <c r="GI44">
        <v>-3.0386377359327348</v>
      </c>
      <c r="GJ44">
        <v>-2.737337881603403E-3</v>
      </c>
      <c r="GK44">
        <v>1.2769921614711079E-6</v>
      </c>
      <c r="GL44">
        <v>-3.2469241445839119E-10</v>
      </c>
      <c r="GM44">
        <v>0.13012000000000509</v>
      </c>
      <c r="GN44">
        <v>0</v>
      </c>
      <c r="GO44">
        <v>0</v>
      </c>
      <c r="GP44">
        <v>0</v>
      </c>
      <c r="GQ44">
        <v>4</v>
      </c>
      <c r="GR44">
        <v>2074</v>
      </c>
      <c r="GS44">
        <v>4</v>
      </c>
      <c r="GT44">
        <v>30</v>
      </c>
      <c r="GU44">
        <v>36.5</v>
      </c>
      <c r="GV44">
        <v>36.4</v>
      </c>
      <c r="GW44">
        <v>0.72021500000000005</v>
      </c>
      <c r="GX44">
        <v>2.6232899999999999</v>
      </c>
      <c r="GY44">
        <v>2.04834</v>
      </c>
      <c r="GZ44">
        <v>2.6061999999999999</v>
      </c>
      <c r="HA44">
        <v>2.1972700000000001</v>
      </c>
      <c r="HB44">
        <v>2.32666</v>
      </c>
      <c r="HC44">
        <v>42.457099999999997</v>
      </c>
      <c r="HD44">
        <v>13.0901</v>
      </c>
      <c r="HE44">
        <v>18</v>
      </c>
      <c r="HF44">
        <v>641.58299999999997</v>
      </c>
      <c r="HG44">
        <v>712.01800000000003</v>
      </c>
      <c r="HH44">
        <v>31.000399999999999</v>
      </c>
      <c r="HI44">
        <v>33.930399999999999</v>
      </c>
      <c r="HJ44">
        <v>30.001000000000001</v>
      </c>
      <c r="HK44">
        <v>33.651299999999999</v>
      </c>
      <c r="HL44">
        <v>33.624600000000001</v>
      </c>
      <c r="HM44">
        <v>14.4305</v>
      </c>
      <c r="HN44">
        <v>-30</v>
      </c>
      <c r="HO44">
        <v>-30</v>
      </c>
      <c r="HP44">
        <v>31</v>
      </c>
      <c r="HQ44">
        <v>197.37200000000001</v>
      </c>
      <c r="HR44">
        <v>33.834600000000002</v>
      </c>
      <c r="HS44">
        <v>99.112700000000004</v>
      </c>
      <c r="HT44">
        <v>98.160200000000003</v>
      </c>
    </row>
    <row r="45" spans="1:228" x14ac:dyDescent="0.2">
      <c r="A45">
        <v>30</v>
      </c>
      <c r="B45">
        <v>1670265069</v>
      </c>
      <c r="C45">
        <v>116</v>
      </c>
      <c r="D45" t="s">
        <v>418</v>
      </c>
      <c r="E45" t="s">
        <v>419</v>
      </c>
      <c r="F45">
        <v>4</v>
      </c>
      <c r="G45">
        <v>1670265067</v>
      </c>
      <c r="H45">
        <f t="shared" si="0"/>
        <v>1.9558187068053415E-3</v>
      </c>
      <c r="I45">
        <f t="shared" si="1"/>
        <v>1.9558187068053416</v>
      </c>
      <c r="J45">
        <f t="shared" si="2"/>
        <v>3.6101304502362042</v>
      </c>
      <c r="K45">
        <f t="shared" si="3"/>
        <v>174.94914285714279</v>
      </c>
      <c r="L45">
        <f t="shared" si="4"/>
        <v>114.3545602579976</v>
      </c>
      <c r="M45">
        <f t="shared" si="5"/>
        <v>11.555290391239858</v>
      </c>
      <c r="N45">
        <f t="shared" si="6"/>
        <v>17.678246891526197</v>
      </c>
      <c r="O45">
        <f t="shared" si="7"/>
        <v>0.10417896867572195</v>
      </c>
      <c r="P45">
        <f t="shared" si="8"/>
        <v>3.6791566145905401</v>
      </c>
      <c r="Q45">
        <f t="shared" si="9"/>
        <v>0.10256747414275531</v>
      </c>
      <c r="R45">
        <f t="shared" si="10"/>
        <v>6.4247381209643767E-2</v>
      </c>
      <c r="S45">
        <f t="shared" si="11"/>
        <v>226.1202660046111</v>
      </c>
      <c r="T45">
        <f t="shared" si="12"/>
        <v>34.0022065853219</v>
      </c>
      <c r="U45">
        <f t="shared" si="13"/>
        <v>33.996899999999997</v>
      </c>
      <c r="V45">
        <f t="shared" si="14"/>
        <v>5.3420862257600659</v>
      </c>
      <c r="W45">
        <f t="shared" si="15"/>
        <v>67.965533286355992</v>
      </c>
      <c r="X45">
        <f t="shared" si="16"/>
        <v>3.4995420696099995</v>
      </c>
      <c r="Y45">
        <f t="shared" si="17"/>
        <v>5.1489952339011937</v>
      </c>
      <c r="Z45">
        <f t="shared" si="18"/>
        <v>1.8425441561500664</v>
      </c>
      <c r="AA45">
        <f t="shared" si="19"/>
        <v>-86.251604970115565</v>
      </c>
      <c r="AB45">
        <f t="shared" si="20"/>
        <v>-130.59409522158083</v>
      </c>
      <c r="AC45">
        <f t="shared" si="21"/>
        <v>-8.1825954839313084</v>
      </c>
      <c r="AD45">
        <f t="shared" si="22"/>
        <v>1.0919703289833649</v>
      </c>
      <c r="AE45">
        <f t="shared" si="23"/>
        <v>26.886321517577557</v>
      </c>
      <c r="AF45">
        <f t="shared" si="24"/>
        <v>1.9548222892045188</v>
      </c>
      <c r="AG45">
        <f t="shared" si="25"/>
        <v>3.6101304502362042</v>
      </c>
      <c r="AH45">
        <v>192.0961807120309</v>
      </c>
      <c r="AI45">
        <v>183.8032787878787</v>
      </c>
      <c r="AJ45">
        <v>1.7187143659259521</v>
      </c>
      <c r="AK45">
        <v>64.34915154629374</v>
      </c>
      <c r="AL45">
        <f t="shared" si="26"/>
        <v>1.9558187068053416</v>
      </c>
      <c r="AM45">
        <v>33.85069391809435</v>
      </c>
      <c r="AN45">
        <v>34.635379999999998</v>
      </c>
      <c r="AO45">
        <v>-7.1148647362599159E-5</v>
      </c>
      <c r="AP45">
        <v>92.967221928645301</v>
      </c>
      <c r="AQ45">
        <v>46</v>
      </c>
      <c r="AR45">
        <v>7</v>
      </c>
      <c r="AS45">
        <f t="shared" si="27"/>
        <v>1</v>
      </c>
      <c r="AT45">
        <f t="shared" si="28"/>
        <v>0</v>
      </c>
      <c r="AU45">
        <f t="shared" si="29"/>
        <v>47260.650208899664</v>
      </c>
      <c r="AV45">
        <f t="shared" si="30"/>
        <v>1200.015714285714</v>
      </c>
      <c r="AW45">
        <f t="shared" si="31"/>
        <v>1025.9394994842542</v>
      </c>
      <c r="AX45">
        <f t="shared" si="32"/>
        <v>0.85493838728180716</v>
      </c>
      <c r="AY45">
        <f t="shared" si="33"/>
        <v>0.18843108745388787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1670265067</v>
      </c>
      <c r="BF45">
        <v>174.94914285714279</v>
      </c>
      <c r="BG45">
        <v>186.2594285714286</v>
      </c>
      <c r="BH45">
        <v>34.6325</v>
      </c>
      <c r="BI45">
        <v>33.848614285714277</v>
      </c>
      <c r="BJ45">
        <v>178.43728571428571</v>
      </c>
      <c r="BK45">
        <v>34.502385714285722</v>
      </c>
      <c r="BL45">
        <v>649.99642857142862</v>
      </c>
      <c r="BM45">
        <v>100.94799999999999</v>
      </c>
      <c r="BN45">
        <v>9.9919428571428576E-2</v>
      </c>
      <c r="BO45">
        <v>33.338500000000003</v>
      </c>
      <c r="BP45">
        <v>33.996899999999997</v>
      </c>
      <c r="BQ45">
        <v>999.89999999999986</v>
      </c>
      <c r="BR45">
        <v>0</v>
      </c>
      <c r="BS45">
        <v>0</v>
      </c>
      <c r="BT45">
        <v>9014.4642857142862</v>
      </c>
      <c r="BU45">
        <v>0</v>
      </c>
      <c r="BV45">
        <v>743.23257142857153</v>
      </c>
      <c r="BW45">
        <v>-11.31034285714286</v>
      </c>
      <c r="BX45">
        <v>181.22557142857141</v>
      </c>
      <c r="BY45">
        <v>192.785</v>
      </c>
      <c r="BZ45">
        <v>0.78390428571428572</v>
      </c>
      <c r="CA45">
        <v>186.2594285714286</v>
      </c>
      <c r="CB45">
        <v>33.848614285714277</v>
      </c>
      <c r="CC45">
        <v>3.4960771428571431</v>
      </c>
      <c r="CD45">
        <v>3.4169428571428582</v>
      </c>
      <c r="CE45">
        <v>26.60071428571429</v>
      </c>
      <c r="CF45">
        <v>26.212599999999998</v>
      </c>
      <c r="CG45">
        <v>1200.015714285714</v>
      </c>
      <c r="CH45">
        <v>0.49997042857142848</v>
      </c>
      <c r="CI45">
        <v>0.50002957142857141</v>
      </c>
      <c r="CJ45">
        <v>0</v>
      </c>
      <c r="CK45">
        <v>954.09542857142856</v>
      </c>
      <c r="CL45">
        <v>4.9990899999999998</v>
      </c>
      <c r="CM45">
        <v>9624.942857142858</v>
      </c>
      <c r="CN45">
        <v>9557.8642857142859</v>
      </c>
      <c r="CO45">
        <v>43.482000000000014</v>
      </c>
      <c r="CP45">
        <v>45.75</v>
      </c>
      <c r="CQ45">
        <v>44.375</v>
      </c>
      <c r="CR45">
        <v>44.686999999999998</v>
      </c>
      <c r="CS45">
        <v>44.811999999999998</v>
      </c>
      <c r="CT45">
        <v>597.47428571428566</v>
      </c>
      <c r="CU45">
        <v>597.54428571428582</v>
      </c>
      <c r="CV45">
        <v>0</v>
      </c>
      <c r="CW45">
        <v>1670265087.8</v>
      </c>
      <c r="CX45">
        <v>0</v>
      </c>
      <c r="CY45">
        <v>1670262879</v>
      </c>
      <c r="CZ45" t="s">
        <v>356</v>
      </c>
      <c r="DA45">
        <v>1670262873</v>
      </c>
      <c r="DB45">
        <v>1670262879</v>
      </c>
      <c r="DC45">
        <v>3</v>
      </c>
      <c r="DD45">
        <v>-7.0000000000000001E-3</v>
      </c>
      <c r="DE45">
        <v>-1.0999999999999999E-2</v>
      </c>
      <c r="DF45">
        <v>-3.9849999999999999</v>
      </c>
      <c r="DG45">
        <v>0.13</v>
      </c>
      <c r="DH45">
        <v>415</v>
      </c>
      <c r="DI45">
        <v>34</v>
      </c>
      <c r="DJ45">
        <v>0.34</v>
      </c>
      <c r="DK45">
        <v>0.13</v>
      </c>
      <c r="DL45">
        <v>-11.038372499999999</v>
      </c>
      <c r="DM45">
        <v>-1.8738900562851739</v>
      </c>
      <c r="DN45">
        <v>0.18123177285936939</v>
      </c>
      <c r="DO45">
        <v>0</v>
      </c>
      <c r="DP45">
        <v>0.78215760000000001</v>
      </c>
      <c r="DQ45">
        <v>-7.4814484052552407E-3</v>
      </c>
      <c r="DR45">
        <v>1.7756192835177271E-3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3.29589</v>
      </c>
      <c r="EB45">
        <v>2.6253799999999998</v>
      </c>
      <c r="EC45">
        <v>5.0595899999999999E-2</v>
      </c>
      <c r="ED45">
        <v>5.2069999999999998E-2</v>
      </c>
      <c r="EE45">
        <v>0.14074900000000001</v>
      </c>
      <c r="EF45">
        <v>0.13703099999999999</v>
      </c>
      <c r="EG45">
        <v>28703.4</v>
      </c>
      <c r="EH45">
        <v>29168</v>
      </c>
      <c r="EI45">
        <v>28129.8</v>
      </c>
      <c r="EJ45">
        <v>29619.3</v>
      </c>
      <c r="EK45">
        <v>33250.5</v>
      </c>
      <c r="EL45">
        <v>35471.300000000003</v>
      </c>
      <c r="EM45">
        <v>39701</v>
      </c>
      <c r="EN45">
        <v>42325.599999999999</v>
      </c>
      <c r="EO45">
        <v>2.1384500000000002</v>
      </c>
      <c r="EP45">
        <v>2.1396500000000001</v>
      </c>
      <c r="EQ45">
        <v>0.12551999999999999</v>
      </c>
      <c r="ER45">
        <v>0</v>
      </c>
      <c r="ES45">
        <v>31.961099999999998</v>
      </c>
      <c r="ET45">
        <v>999.9</v>
      </c>
      <c r="EU45">
        <v>50.8</v>
      </c>
      <c r="EV45">
        <v>39.1</v>
      </c>
      <c r="EW45">
        <v>35.552199999999999</v>
      </c>
      <c r="EX45">
        <v>57.450400000000002</v>
      </c>
      <c r="EY45">
        <v>-1.7107399999999999</v>
      </c>
      <c r="EZ45">
        <v>2</v>
      </c>
      <c r="FA45">
        <v>0.52725599999999995</v>
      </c>
      <c r="FB45">
        <v>0.67934099999999997</v>
      </c>
      <c r="FC45">
        <v>20.271100000000001</v>
      </c>
      <c r="FD45">
        <v>5.2166899999999998</v>
      </c>
      <c r="FE45">
        <v>12.0099</v>
      </c>
      <c r="FF45">
        <v>4.9862000000000002</v>
      </c>
      <c r="FG45">
        <v>3.2845800000000001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1.8623400000000001</v>
      </c>
      <c r="FN45">
        <v>1.86432</v>
      </c>
      <c r="FO45">
        <v>1.8604700000000001</v>
      </c>
      <c r="FP45">
        <v>1.86113</v>
      </c>
      <c r="FQ45">
        <v>1.86022</v>
      </c>
      <c r="FR45">
        <v>1.86192</v>
      </c>
      <c r="FS45">
        <v>1.8585199999999999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-3.496</v>
      </c>
      <c r="GH45">
        <v>0.13020000000000001</v>
      </c>
      <c r="GI45">
        <v>-3.0386377359327348</v>
      </c>
      <c r="GJ45">
        <v>-2.737337881603403E-3</v>
      </c>
      <c r="GK45">
        <v>1.2769921614711079E-6</v>
      </c>
      <c r="GL45">
        <v>-3.2469241445839119E-10</v>
      </c>
      <c r="GM45">
        <v>0.13012000000000509</v>
      </c>
      <c r="GN45">
        <v>0</v>
      </c>
      <c r="GO45">
        <v>0</v>
      </c>
      <c r="GP45">
        <v>0</v>
      </c>
      <c r="GQ45">
        <v>4</v>
      </c>
      <c r="GR45">
        <v>2074</v>
      </c>
      <c r="GS45">
        <v>4</v>
      </c>
      <c r="GT45">
        <v>30</v>
      </c>
      <c r="GU45">
        <v>36.6</v>
      </c>
      <c r="GV45">
        <v>36.5</v>
      </c>
      <c r="GW45">
        <v>0.74096700000000004</v>
      </c>
      <c r="GX45">
        <v>2.6147499999999999</v>
      </c>
      <c r="GY45">
        <v>2.04834</v>
      </c>
      <c r="GZ45">
        <v>2.6061999999999999</v>
      </c>
      <c r="HA45">
        <v>2.1972700000000001</v>
      </c>
      <c r="HB45">
        <v>2.36328</v>
      </c>
      <c r="HC45">
        <v>42.457099999999997</v>
      </c>
      <c r="HD45">
        <v>13.098800000000001</v>
      </c>
      <c r="HE45">
        <v>18</v>
      </c>
      <c r="HF45">
        <v>641.47799999999995</v>
      </c>
      <c r="HG45">
        <v>711.98500000000001</v>
      </c>
      <c r="HH45">
        <v>31.000699999999998</v>
      </c>
      <c r="HI45">
        <v>33.939599999999999</v>
      </c>
      <c r="HJ45">
        <v>30.000900000000001</v>
      </c>
      <c r="HK45">
        <v>33.660299999999999</v>
      </c>
      <c r="HL45">
        <v>33.633600000000001</v>
      </c>
      <c r="HM45">
        <v>14.8339</v>
      </c>
      <c r="HN45">
        <v>-30</v>
      </c>
      <c r="HO45">
        <v>-30</v>
      </c>
      <c r="HP45">
        <v>31</v>
      </c>
      <c r="HQ45">
        <v>204.05</v>
      </c>
      <c r="HR45">
        <v>33.834600000000002</v>
      </c>
      <c r="HS45">
        <v>99.113699999999994</v>
      </c>
      <c r="HT45">
        <v>98.159499999999994</v>
      </c>
    </row>
    <row r="46" spans="1:228" x14ac:dyDescent="0.2">
      <c r="A46">
        <v>31</v>
      </c>
      <c r="B46">
        <v>1670265073</v>
      </c>
      <c r="C46">
        <v>120</v>
      </c>
      <c r="D46" t="s">
        <v>420</v>
      </c>
      <c r="E46" t="s">
        <v>421</v>
      </c>
      <c r="F46">
        <v>4</v>
      </c>
      <c r="G46">
        <v>1670265070.6875</v>
      </c>
      <c r="H46">
        <f t="shared" si="0"/>
        <v>1.9499649372844588E-3</v>
      </c>
      <c r="I46">
        <f t="shared" si="1"/>
        <v>1.9499649372844587</v>
      </c>
      <c r="J46">
        <f t="shared" si="2"/>
        <v>3.8288408240785392</v>
      </c>
      <c r="K46">
        <f t="shared" si="3"/>
        <v>181.04875000000001</v>
      </c>
      <c r="L46">
        <f t="shared" si="4"/>
        <v>116.74041489920424</v>
      </c>
      <c r="M46">
        <f t="shared" si="5"/>
        <v>11.796456421447793</v>
      </c>
      <c r="N46">
        <f t="shared" si="6"/>
        <v>18.294724165376891</v>
      </c>
      <c r="O46">
        <f t="shared" si="7"/>
        <v>0.1038622958611671</v>
      </c>
      <c r="P46">
        <f t="shared" si="8"/>
        <v>3.6744886031654476</v>
      </c>
      <c r="Q46">
        <f t="shared" si="9"/>
        <v>0.10225850113800244</v>
      </c>
      <c r="R46">
        <f t="shared" si="10"/>
        <v>6.4053594806187164E-2</v>
      </c>
      <c r="S46">
        <f t="shared" si="11"/>
        <v>226.12163807273748</v>
      </c>
      <c r="T46">
        <f t="shared" si="12"/>
        <v>34.008568925464488</v>
      </c>
      <c r="U46">
        <f t="shared" si="13"/>
        <v>33.996924999999997</v>
      </c>
      <c r="V46">
        <f t="shared" si="14"/>
        <v>5.3420936754978712</v>
      </c>
      <c r="W46">
        <f t="shared" si="15"/>
        <v>67.948199828056872</v>
      </c>
      <c r="X46">
        <f t="shared" si="16"/>
        <v>3.4995002345319017</v>
      </c>
      <c r="Y46">
        <f t="shared" si="17"/>
        <v>5.150247163850401</v>
      </c>
      <c r="Z46">
        <f t="shared" si="18"/>
        <v>1.8425934409659694</v>
      </c>
      <c r="AA46">
        <f t="shared" si="19"/>
        <v>-85.993453734244639</v>
      </c>
      <c r="AB46">
        <f t="shared" si="20"/>
        <v>-129.57409900638845</v>
      </c>
      <c r="AC46">
        <f t="shared" si="21"/>
        <v>-8.1291730694350957</v>
      </c>
      <c r="AD46">
        <f t="shared" si="22"/>
        <v>2.4249122626692952</v>
      </c>
      <c r="AE46">
        <f t="shared" si="23"/>
        <v>27.063269161453295</v>
      </c>
      <c r="AF46">
        <f t="shared" si="24"/>
        <v>1.959655625315708</v>
      </c>
      <c r="AG46">
        <f t="shared" si="25"/>
        <v>3.8288408240785392</v>
      </c>
      <c r="AH46">
        <v>199.0207100431071</v>
      </c>
      <c r="AI46">
        <v>190.65154545454541</v>
      </c>
      <c r="AJ46">
        <v>1.7142667753405241</v>
      </c>
      <c r="AK46">
        <v>64.34915154629374</v>
      </c>
      <c r="AL46">
        <f t="shared" si="26"/>
        <v>1.9499649372844587</v>
      </c>
      <c r="AM46">
        <v>33.847718717175368</v>
      </c>
      <c r="AN46">
        <v>34.629262058823507</v>
      </c>
      <c r="AO46">
        <v>6.5813332980732209E-5</v>
      </c>
      <c r="AP46">
        <v>92.967221928645301</v>
      </c>
      <c r="AQ46">
        <v>46</v>
      </c>
      <c r="AR46">
        <v>7</v>
      </c>
      <c r="AS46">
        <f t="shared" si="27"/>
        <v>1</v>
      </c>
      <c r="AT46">
        <f t="shared" si="28"/>
        <v>0</v>
      </c>
      <c r="AU46">
        <f t="shared" si="29"/>
        <v>47176.672739866321</v>
      </c>
      <c r="AV46">
        <f t="shared" si="30"/>
        <v>1200.0287499999999</v>
      </c>
      <c r="AW46">
        <f t="shared" si="31"/>
        <v>1025.9500824211075</v>
      </c>
      <c r="AX46">
        <f t="shared" si="32"/>
        <v>0.85493791912994377</v>
      </c>
      <c r="AY46">
        <f t="shared" si="33"/>
        <v>0.18843018392079147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1670265070.6875</v>
      </c>
      <c r="BF46">
        <v>181.04875000000001</v>
      </c>
      <c r="BG46">
        <v>192.4375</v>
      </c>
      <c r="BH46">
        <v>34.63185</v>
      </c>
      <c r="BI46">
        <v>33.846050000000012</v>
      </c>
      <c r="BJ46">
        <v>184.55112500000001</v>
      </c>
      <c r="BK46">
        <v>34.501750000000001</v>
      </c>
      <c r="BL46">
        <v>650.01662499999998</v>
      </c>
      <c r="BM46">
        <v>100.9485</v>
      </c>
      <c r="BN46">
        <v>0.1001079875</v>
      </c>
      <c r="BO46">
        <v>33.342837500000002</v>
      </c>
      <c r="BP46">
        <v>33.996924999999997</v>
      </c>
      <c r="BQ46">
        <v>999.9</v>
      </c>
      <c r="BR46">
        <v>0</v>
      </c>
      <c r="BS46">
        <v>0</v>
      </c>
      <c r="BT46">
        <v>8998.28125</v>
      </c>
      <c r="BU46">
        <v>0</v>
      </c>
      <c r="BV46">
        <v>749.30937500000005</v>
      </c>
      <c r="BW46">
        <v>-11.388837499999999</v>
      </c>
      <c r="BX46">
        <v>187.54374999999999</v>
      </c>
      <c r="BY46">
        <v>199.179</v>
      </c>
      <c r="BZ46">
        <v>0.78579937499999997</v>
      </c>
      <c r="CA46">
        <v>192.4375</v>
      </c>
      <c r="CB46">
        <v>33.846050000000012</v>
      </c>
      <c r="CC46">
        <v>3.4960300000000002</v>
      </c>
      <c r="CD46">
        <v>3.4167037499999999</v>
      </c>
      <c r="CE46">
        <v>26.600474999999999</v>
      </c>
      <c r="CF46">
        <v>26.211412500000002</v>
      </c>
      <c r="CG46">
        <v>1200.0287499999999</v>
      </c>
      <c r="CH46">
        <v>0.49998625000000002</v>
      </c>
      <c r="CI46">
        <v>0.50001375000000003</v>
      </c>
      <c r="CJ46">
        <v>0</v>
      </c>
      <c r="CK46">
        <v>953.04774999999995</v>
      </c>
      <c r="CL46">
        <v>4.9990899999999998</v>
      </c>
      <c r="CM46">
        <v>9618.4575000000004</v>
      </c>
      <c r="CN46">
        <v>9558.0437499999989</v>
      </c>
      <c r="CO46">
        <v>43.5</v>
      </c>
      <c r="CP46">
        <v>45.75</v>
      </c>
      <c r="CQ46">
        <v>44.375</v>
      </c>
      <c r="CR46">
        <v>44.686999999999998</v>
      </c>
      <c r="CS46">
        <v>44.859250000000003</v>
      </c>
      <c r="CT46">
        <v>597.49874999999997</v>
      </c>
      <c r="CU46">
        <v>597.53125</v>
      </c>
      <c r="CV46">
        <v>0</v>
      </c>
      <c r="CW46">
        <v>1670265092</v>
      </c>
      <c r="CX46">
        <v>0</v>
      </c>
      <c r="CY46">
        <v>1670262879</v>
      </c>
      <c r="CZ46" t="s">
        <v>356</v>
      </c>
      <c r="DA46">
        <v>1670262873</v>
      </c>
      <c r="DB46">
        <v>1670262879</v>
      </c>
      <c r="DC46">
        <v>3</v>
      </c>
      <c r="DD46">
        <v>-7.0000000000000001E-3</v>
      </c>
      <c r="DE46">
        <v>-1.0999999999999999E-2</v>
      </c>
      <c r="DF46">
        <v>-3.9849999999999999</v>
      </c>
      <c r="DG46">
        <v>0.13</v>
      </c>
      <c r="DH46">
        <v>415</v>
      </c>
      <c r="DI46">
        <v>34</v>
      </c>
      <c r="DJ46">
        <v>0.34</v>
      </c>
      <c r="DK46">
        <v>0.13</v>
      </c>
      <c r="DL46">
        <v>-11.151275</v>
      </c>
      <c r="DM46">
        <v>-1.7257688555346631</v>
      </c>
      <c r="DN46">
        <v>0.1677736238954145</v>
      </c>
      <c r="DO46">
        <v>0</v>
      </c>
      <c r="DP46">
        <v>0.78289497500000005</v>
      </c>
      <c r="DQ46">
        <v>4.634285178233946E-3</v>
      </c>
      <c r="DR46">
        <v>2.385020738772517E-3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3.29596</v>
      </c>
      <c r="EB46">
        <v>2.6253500000000001</v>
      </c>
      <c r="EC46">
        <v>5.2248099999999999E-2</v>
      </c>
      <c r="ED46">
        <v>5.3719500000000003E-2</v>
      </c>
      <c r="EE46">
        <v>0.140738</v>
      </c>
      <c r="EF46">
        <v>0.137021</v>
      </c>
      <c r="EG46">
        <v>28653.3</v>
      </c>
      <c r="EH46">
        <v>29116.799999999999</v>
      </c>
      <c r="EI46">
        <v>28129.599999999999</v>
      </c>
      <c r="EJ46">
        <v>29618.799999999999</v>
      </c>
      <c r="EK46">
        <v>33250.699999999997</v>
      </c>
      <c r="EL46">
        <v>35471.1</v>
      </c>
      <c r="EM46">
        <v>39700.699999999997</v>
      </c>
      <c r="EN46">
        <v>42324.6</v>
      </c>
      <c r="EO46">
        <v>2.1385000000000001</v>
      </c>
      <c r="EP46">
        <v>2.1394299999999999</v>
      </c>
      <c r="EQ46">
        <v>0.126276</v>
      </c>
      <c r="ER46">
        <v>0</v>
      </c>
      <c r="ES46">
        <v>31.957599999999999</v>
      </c>
      <c r="ET46">
        <v>999.9</v>
      </c>
      <c r="EU46">
        <v>50.9</v>
      </c>
      <c r="EV46">
        <v>39.1</v>
      </c>
      <c r="EW46">
        <v>35.619</v>
      </c>
      <c r="EX46">
        <v>57.360399999999998</v>
      </c>
      <c r="EY46">
        <v>-1.77084</v>
      </c>
      <c r="EZ46">
        <v>2</v>
      </c>
      <c r="FA46">
        <v>0.52802300000000002</v>
      </c>
      <c r="FB46">
        <v>0.68325400000000003</v>
      </c>
      <c r="FC46">
        <v>20.271000000000001</v>
      </c>
      <c r="FD46">
        <v>5.2172900000000002</v>
      </c>
      <c r="FE46">
        <v>12.0099</v>
      </c>
      <c r="FF46">
        <v>4.9863999999999997</v>
      </c>
      <c r="FG46">
        <v>3.2846500000000001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1.86233</v>
      </c>
      <c r="FN46">
        <v>1.86432</v>
      </c>
      <c r="FO46">
        <v>1.8604799999999999</v>
      </c>
      <c r="FP46">
        <v>1.86111</v>
      </c>
      <c r="FQ46">
        <v>1.8602099999999999</v>
      </c>
      <c r="FR46">
        <v>1.86192</v>
      </c>
      <c r="FS46">
        <v>1.8585100000000001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-3.5110000000000001</v>
      </c>
      <c r="GH46">
        <v>0.13009999999999999</v>
      </c>
      <c r="GI46">
        <v>-3.0386377359327348</v>
      </c>
      <c r="GJ46">
        <v>-2.737337881603403E-3</v>
      </c>
      <c r="GK46">
        <v>1.2769921614711079E-6</v>
      </c>
      <c r="GL46">
        <v>-3.2469241445839119E-10</v>
      </c>
      <c r="GM46">
        <v>0.13012000000000509</v>
      </c>
      <c r="GN46">
        <v>0</v>
      </c>
      <c r="GO46">
        <v>0</v>
      </c>
      <c r="GP46">
        <v>0</v>
      </c>
      <c r="GQ46">
        <v>4</v>
      </c>
      <c r="GR46">
        <v>2074</v>
      </c>
      <c r="GS46">
        <v>4</v>
      </c>
      <c r="GT46">
        <v>30</v>
      </c>
      <c r="GU46">
        <v>36.700000000000003</v>
      </c>
      <c r="GV46">
        <v>36.6</v>
      </c>
      <c r="GW46">
        <v>0.76049800000000001</v>
      </c>
      <c r="GX46">
        <v>2.6061999999999999</v>
      </c>
      <c r="GY46">
        <v>2.04834</v>
      </c>
      <c r="GZ46">
        <v>2.6061999999999999</v>
      </c>
      <c r="HA46">
        <v>2.1972700000000001</v>
      </c>
      <c r="HB46">
        <v>2.36694</v>
      </c>
      <c r="HC46">
        <v>42.457099999999997</v>
      </c>
      <c r="HD46">
        <v>13.098800000000001</v>
      </c>
      <c r="HE46">
        <v>18</v>
      </c>
      <c r="HF46">
        <v>641.60799999999995</v>
      </c>
      <c r="HG46">
        <v>711.88099999999997</v>
      </c>
      <c r="HH46">
        <v>31.001000000000001</v>
      </c>
      <c r="HI46">
        <v>33.948</v>
      </c>
      <c r="HJ46">
        <v>30.000900000000001</v>
      </c>
      <c r="HK46">
        <v>33.669400000000003</v>
      </c>
      <c r="HL46">
        <v>33.642600000000002</v>
      </c>
      <c r="HM46">
        <v>15.2356</v>
      </c>
      <c r="HN46">
        <v>-30</v>
      </c>
      <c r="HO46">
        <v>-30</v>
      </c>
      <c r="HP46">
        <v>31</v>
      </c>
      <c r="HQ46">
        <v>210.72800000000001</v>
      </c>
      <c r="HR46">
        <v>33.834600000000002</v>
      </c>
      <c r="HS46">
        <v>99.112899999999996</v>
      </c>
      <c r="HT46">
        <v>98.157600000000002</v>
      </c>
    </row>
    <row r="47" spans="1:228" x14ac:dyDescent="0.2">
      <c r="A47">
        <v>32</v>
      </c>
      <c r="B47">
        <v>1670265077</v>
      </c>
      <c r="C47">
        <v>124</v>
      </c>
      <c r="D47" t="s">
        <v>422</v>
      </c>
      <c r="E47" t="s">
        <v>423</v>
      </c>
      <c r="F47">
        <v>4</v>
      </c>
      <c r="G47">
        <v>1670265075</v>
      </c>
      <c r="H47">
        <f t="shared" si="0"/>
        <v>1.9598117564694458E-3</v>
      </c>
      <c r="I47">
        <f t="shared" si="1"/>
        <v>1.9598117564694459</v>
      </c>
      <c r="J47">
        <f t="shared" si="2"/>
        <v>4.1176081205621102</v>
      </c>
      <c r="K47">
        <f t="shared" si="3"/>
        <v>188.20128571428569</v>
      </c>
      <c r="L47">
        <f t="shared" si="4"/>
        <v>119.5365643645295</v>
      </c>
      <c r="M47">
        <f t="shared" si="5"/>
        <v>12.078846465552452</v>
      </c>
      <c r="N47">
        <f t="shared" si="6"/>
        <v>19.01723081006482</v>
      </c>
      <c r="O47">
        <f t="shared" si="7"/>
        <v>0.10435995997788387</v>
      </c>
      <c r="P47">
        <f t="shared" si="8"/>
        <v>3.6836329285211353</v>
      </c>
      <c r="Q47">
        <f t="shared" si="9"/>
        <v>0.10274484033569752</v>
      </c>
      <c r="R47">
        <f t="shared" si="10"/>
        <v>6.435855504750182E-2</v>
      </c>
      <c r="S47">
        <f t="shared" si="11"/>
        <v>226.1051426209369</v>
      </c>
      <c r="T47">
        <f t="shared" si="12"/>
        <v>34.005924749383482</v>
      </c>
      <c r="U47">
        <f t="shared" si="13"/>
        <v>33.998185714285718</v>
      </c>
      <c r="V47">
        <f t="shared" si="14"/>
        <v>5.3424693668481549</v>
      </c>
      <c r="W47">
        <f t="shared" si="15"/>
        <v>67.941573387702903</v>
      </c>
      <c r="X47">
        <f t="shared" si="16"/>
        <v>3.4993645375993641</v>
      </c>
      <c r="Y47">
        <f t="shared" si="17"/>
        <v>5.1505497490182233</v>
      </c>
      <c r="Z47">
        <f t="shared" si="18"/>
        <v>1.8431048292487908</v>
      </c>
      <c r="AA47">
        <f t="shared" si="19"/>
        <v>-86.427698460302565</v>
      </c>
      <c r="AB47">
        <f t="shared" si="20"/>
        <v>-129.93875766688274</v>
      </c>
      <c r="AC47">
        <f t="shared" si="21"/>
        <v>-8.1319059192086218</v>
      </c>
      <c r="AD47">
        <f t="shared" si="22"/>
        <v>1.6067805745429666</v>
      </c>
      <c r="AE47">
        <f t="shared" si="23"/>
        <v>27.239841463220102</v>
      </c>
      <c r="AF47">
        <f t="shared" si="24"/>
        <v>1.9612166104399231</v>
      </c>
      <c r="AG47">
        <f t="shared" si="25"/>
        <v>4.1176081205621102</v>
      </c>
      <c r="AH47">
        <v>205.96940812329501</v>
      </c>
      <c r="AI47">
        <v>197.50843636363629</v>
      </c>
      <c r="AJ47">
        <v>1.706078913133926</v>
      </c>
      <c r="AK47">
        <v>64.34915154629374</v>
      </c>
      <c r="AL47">
        <f t="shared" si="26"/>
        <v>1.9598117564694459</v>
      </c>
      <c r="AM47">
        <v>33.845269477889978</v>
      </c>
      <c r="AN47">
        <v>34.631303235294119</v>
      </c>
      <c r="AO47">
        <v>-3.2312383829497867E-5</v>
      </c>
      <c r="AP47">
        <v>92.967221928645301</v>
      </c>
      <c r="AQ47">
        <v>46</v>
      </c>
      <c r="AR47">
        <v>7</v>
      </c>
      <c r="AS47">
        <f t="shared" si="27"/>
        <v>1</v>
      </c>
      <c r="AT47">
        <f t="shared" si="28"/>
        <v>0</v>
      </c>
      <c r="AU47">
        <f t="shared" si="29"/>
        <v>47339.721091515239</v>
      </c>
      <c r="AV47">
        <f t="shared" si="30"/>
        <v>1199.941428571429</v>
      </c>
      <c r="AW47">
        <f t="shared" si="31"/>
        <v>1025.8754065393459</v>
      </c>
      <c r="AX47">
        <f t="shared" si="32"/>
        <v>0.85493790122796687</v>
      </c>
      <c r="AY47">
        <f t="shared" si="33"/>
        <v>0.18843014936997612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1670265075</v>
      </c>
      <c r="BF47">
        <v>188.20128571428569</v>
      </c>
      <c r="BG47">
        <v>199.66914285714279</v>
      </c>
      <c r="BH47">
        <v>34.630957142857142</v>
      </c>
      <c r="BI47">
        <v>33.844542857142862</v>
      </c>
      <c r="BJ47">
        <v>191.72</v>
      </c>
      <c r="BK47">
        <v>34.500857142857143</v>
      </c>
      <c r="BL47">
        <v>650.02685714285712</v>
      </c>
      <c r="BM47">
        <v>100.9474285714286</v>
      </c>
      <c r="BN47">
        <v>9.9866285714285713E-2</v>
      </c>
      <c r="BO47">
        <v>33.343885714285719</v>
      </c>
      <c r="BP47">
        <v>33.998185714285718</v>
      </c>
      <c r="BQ47">
        <v>999.89999999999986</v>
      </c>
      <c r="BR47">
        <v>0</v>
      </c>
      <c r="BS47">
        <v>0</v>
      </c>
      <c r="BT47">
        <v>9030.0014285714278</v>
      </c>
      <c r="BU47">
        <v>0</v>
      </c>
      <c r="BV47">
        <v>754.4242857142857</v>
      </c>
      <c r="BW47">
        <v>-11.46762857142857</v>
      </c>
      <c r="BX47">
        <v>194.95271428571431</v>
      </c>
      <c r="BY47">
        <v>206.66371428571429</v>
      </c>
      <c r="BZ47">
        <v>0.78642771428571423</v>
      </c>
      <c r="CA47">
        <v>199.66914285714279</v>
      </c>
      <c r="CB47">
        <v>33.844542857142862</v>
      </c>
      <c r="CC47">
        <v>3.495898571428572</v>
      </c>
      <c r="CD47">
        <v>3.4165142857142849</v>
      </c>
      <c r="CE47">
        <v>26.59985714285714</v>
      </c>
      <c r="CF47">
        <v>26.210457142857141</v>
      </c>
      <c r="CG47">
        <v>1199.941428571429</v>
      </c>
      <c r="CH47">
        <v>0.49998599999999999</v>
      </c>
      <c r="CI47">
        <v>0.50001399999999996</v>
      </c>
      <c r="CJ47">
        <v>0</v>
      </c>
      <c r="CK47">
        <v>952.22714285714289</v>
      </c>
      <c r="CL47">
        <v>4.9990899999999998</v>
      </c>
      <c r="CM47">
        <v>9608.8585714285728</v>
      </c>
      <c r="CN47">
        <v>9557.3271428571425</v>
      </c>
      <c r="CO47">
        <v>43.5</v>
      </c>
      <c r="CP47">
        <v>45.75</v>
      </c>
      <c r="CQ47">
        <v>44.375</v>
      </c>
      <c r="CR47">
        <v>44.686999999999998</v>
      </c>
      <c r="CS47">
        <v>44.866</v>
      </c>
      <c r="CT47">
        <v>597.45571428571441</v>
      </c>
      <c r="CU47">
        <v>597.48714285714289</v>
      </c>
      <c r="CV47">
        <v>0</v>
      </c>
      <c r="CW47">
        <v>1670265096.2</v>
      </c>
      <c r="CX47">
        <v>0</v>
      </c>
      <c r="CY47">
        <v>1670262879</v>
      </c>
      <c r="CZ47" t="s">
        <v>356</v>
      </c>
      <c r="DA47">
        <v>1670262873</v>
      </c>
      <c r="DB47">
        <v>1670262879</v>
      </c>
      <c r="DC47">
        <v>3</v>
      </c>
      <c r="DD47">
        <v>-7.0000000000000001E-3</v>
      </c>
      <c r="DE47">
        <v>-1.0999999999999999E-2</v>
      </c>
      <c r="DF47">
        <v>-3.9849999999999999</v>
      </c>
      <c r="DG47">
        <v>0.13</v>
      </c>
      <c r="DH47">
        <v>415</v>
      </c>
      <c r="DI47">
        <v>34</v>
      </c>
      <c r="DJ47">
        <v>0.34</v>
      </c>
      <c r="DK47">
        <v>0.13</v>
      </c>
      <c r="DL47">
        <v>-11.257265</v>
      </c>
      <c r="DM47">
        <v>-1.5879354596622559</v>
      </c>
      <c r="DN47">
        <v>0.15546091397840159</v>
      </c>
      <c r="DO47">
        <v>0</v>
      </c>
      <c r="DP47">
        <v>0.78341205000000003</v>
      </c>
      <c r="DQ47">
        <v>1.634314446528962E-2</v>
      </c>
      <c r="DR47">
        <v>2.6953325207662261E-3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3.2959900000000002</v>
      </c>
      <c r="EB47">
        <v>2.62541</v>
      </c>
      <c r="EC47">
        <v>5.3883500000000001E-2</v>
      </c>
      <c r="ED47">
        <v>5.5339699999999999E-2</v>
      </c>
      <c r="EE47">
        <v>0.140734</v>
      </c>
      <c r="EF47">
        <v>0.137014</v>
      </c>
      <c r="EG47">
        <v>28603.200000000001</v>
      </c>
      <c r="EH47">
        <v>29066.7</v>
      </c>
      <c r="EI47">
        <v>28128.9</v>
      </c>
      <c r="EJ47">
        <v>29618.6</v>
      </c>
      <c r="EK47">
        <v>33250.400000000001</v>
      </c>
      <c r="EL47">
        <v>35471.4</v>
      </c>
      <c r="EM47">
        <v>39700.1</v>
      </c>
      <c r="EN47">
        <v>42324.5</v>
      </c>
      <c r="EO47">
        <v>2.1386699999999998</v>
      </c>
      <c r="EP47">
        <v>2.1393200000000001</v>
      </c>
      <c r="EQ47">
        <v>0.12604099999999999</v>
      </c>
      <c r="ER47">
        <v>0</v>
      </c>
      <c r="ES47">
        <v>31.953399999999998</v>
      </c>
      <c r="ET47">
        <v>999.9</v>
      </c>
      <c r="EU47">
        <v>50.8</v>
      </c>
      <c r="EV47">
        <v>39.1</v>
      </c>
      <c r="EW47">
        <v>35.550699999999999</v>
      </c>
      <c r="EX47">
        <v>57.420299999999997</v>
      </c>
      <c r="EY47">
        <v>-1.7467999999999999</v>
      </c>
      <c r="EZ47">
        <v>2</v>
      </c>
      <c r="FA47">
        <v>0.52882899999999999</v>
      </c>
      <c r="FB47">
        <v>0.68869599999999997</v>
      </c>
      <c r="FC47">
        <v>20.271100000000001</v>
      </c>
      <c r="FD47">
        <v>5.2171399999999997</v>
      </c>
      <c r="FE47">
        <v>12.0097</v>
      </c>
      <c r="FF47">
        <v>4.9862500000000001</v>
      </c>
      <c r="FG47">
        <v>3.2845800000000001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1.86233</v>
      </c>
      <c r="FN47">
        <v>1.86432</v>
      </c>
      <c r="FO47">
        <v>1.8604700000000001</v>
      </c>
      <c r="FP47">
        <v>1.86113</v>
      </c>
      <c r="FQ47">
        <v>1.8602099999999999</v>
      </c>
      <c r="FR47">
        <v>1.8619000000000001</v>
      </c>
      <c r="FS47">
        <v>1.8585100000000001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-3.5259999999999998</v>
      </c>
      <c r="GH47">
        <v>0.13020000000000001</v>
      </c>
      <c r="GI47">
        <v>-3.0386377359327348</v>
      </c>
      <c r="GJ47">
        <v>-2.737337881603403E-3</v>
      </c>
      <c r="GK47">
        <v>1.2769921614711079E-6</v>
      </c>
      <c r="GL47">
        <v>-3.2469241445839119E-10</v>
      </c>
      <c r="GM47">
        <v>0.13012000000000509</v>
      </c>
      <c r="GN47">
        <v>0</v>
      </c>
      <c r="GO47">
        <v>0</v>
      </c>
      <c r="GP47">
        <v>0</v>
      </c>
      <c r="GQ47">
        <v>4</v>
      </c>
      <c r="GR47">
        <v>2074</v>
      </c>
      <c r="GS47">
        <v>4</v>
      </c>
      <c r="GT47">
        <v>30</v>
      </c>
      <c r="GU47">
        <v>36.700000000000003</v>
      </c>
      <c r="GV47">
        <v>36.6</v>
      </c>
      <c r="GW47">
        <v>0.78002899999999997</v>
      </c>
      <c r="GX47">
        <v>2.6037599999999999</v>
      </c>
      <c r="GY47">
        <v>2.04834</v>
      </c>
      <c r="GZ47">
        <v>2.6061999999999999</v>
      </c>
      <c r="HA47">
        <v>2.1972700000000001</v>
      </c>
      <c r="HB47">
        <v>2.3571800000000001</v>
      </c>
      <c r="HC47">
        <v>42.457099999999997</v>
      </c>
      <c r="HD47">
        <v>13.098800000000001</v>
      </c>
      <c r="HE47">
        <v>18</v>
      </c>
      <c r="HF47">
        <v>641.83600000000001</v>
      </c>
      <c r="HG47">
        <v>711.89499999999998</v>
      </c>
      <c r="HH47">
        <v>31.001300000000001</v>
      </c>
      <c r="HI47">
        <v>33.957099999999997</v>
      </c>
      <c r="HJ47">
        <v>30.001000000000001</v>
      </c>
      <c r="HK47">
        <v>33.678400000000003</v>
      </c>
      <c r="HL47">
        <v>33.651699999999998</v>
      </c>
      <c r="HM47">
        <v>15.6373</v>
      </c>
      <c r="HN47">
        <v>-30</v>
      </c>
      <c r="HO47">
        <v>-30</v>
      </c>
      <c r="HP47">
        <v>31</v>
      </c>
      <c r="HQ47">
        <v>217.423</v>
      </c>
      <c r="HR47">
        <v>33.834600000000002</v>
      </c>
      <c r="HS47">
        <v>99.111000000000004</v>
      </c>
      <c r="HT47">
        <v>98.157200000000003</v>
      </c>
    </row>
    <row r="48" spans="1:228" x14ac:dyDescent="0.2">
      <c r="A48">
        <v>33</v>
      </c>
      <c r="B48">
        <v>1670265081</v>
      </c>
      <c r="C48">
        <v>128</v>
      </c>
      <c r="D48" t="s">
        <v>424</v>
      </c>
      <c r="E48" t="s">
        <v>425</v>
      </c>
      <c r="F48">
        <v>4</v>
      </c>
      <c r="G48">
        <v>1670265078.6875</v>
      </c>
      <c r="H48">
        <f t="shared" si="0"/>
        <v>1.9554240750866412E-3</v>
      </c>
      <c r="I48">
        <f t="shared" si="1"/>
        <v>1.9554240750866412</v>
      </c>
      <c r="J48">
        <f t="shared" si="2"/>
        <v>4.1533606863393793</v>
      </c>
      <c r="K48">
        <f t="shared" si="3"/>
        <v>194.28675000000001</v>
      </c>
      <c r="L48">
        <f t="shared" si="4"/>
        <v>124.74621751809221</v>
      </c>
      <c r="M48">
        <f t="shared" si="5"/>
        <v>12.605286723584181</v>
      </c>
      <c r="N48">
        <f t="shared" si="6"/>
        <v>19.632179949569448</v>
      </c>
      <c r="O48">
        <f t="shared" si="7"/>
        <v>0.10412159843554329</v>
      </c>
      <c r="P48">
        <f t="shared" si="8"/>
        <v>3.6738009659875797</v>
      </c>
      <c r="Q48">
        <f t="shared" si="9"/>
        <v>0.10250955600457119</v>
      </c>
      <c r="R48">
        <f t="shared" si="10"/>
        <v>6.4211229044251389E-2</v>
      </c>
      <c r="S48">
        <f t="shared" si="11"/>
        <v>226.11590544722617</v>
      </c>
      <c r="T48">
        <f t="shared" si="12"/>
        <v>34.010376395810368</v>
      </c>
      <c r="U48">
        <f t="shared" si="13"/>
        <v>33.998199999999997</v>
      </c>
      <c r="V48">
        <f t="shared" si="14"/>
        <v>5.3424736241055824</v>
      </c>
      <c r="W48">
        <f t="shared" si="15"/>
        <v>67.93284029475835</v>
      </c>
      <c r="X48">
        <f t="shared" si="16"/>
        <v>3.499270541347216</v>
      </c>
      <c r="Y48">
        <f t="shared" si="17"/>
        <v>5.1510735104906509</v>
      </c>
      <c r="Z48">
        <f t="shared" si="18"/>
        <v>1.8432030827583663</v>
      </c>
      <c r="AA48">
        <f t="shared" si="19"/>
        <v>-86.234201711320878</v>
      </c>
      <c r="AB48">
        <f t="shared" si="20"/>
        <v>-129.23542738510466</v>
      </c>
      <c r="AC48">
        <f t="shared" si="21"/>
        <v>-8.1096072696612023</v>
      </c>
      <c r="AD48">
        <f t="shared" si="22"/>
        <v>2.5366690811394221</v>
      </c>
      <c r="AE48">
        <f t="shared" si="23"/>
        <v>27.570050380519071</v>
      </c>
      <c r="AF48">
        <f t="shared" si="24"/>
        <v>1.965239516578124</v>
      </c>
      <c r="AG48">
        <f t="shared" si="25"/>
        <v>4.1533606863393793</v>
      </c>
      <c r="AH48">
        <v>212.95038385289189</v>
      </c>
      <c r="AI48">
        <v>204.3877393939394</v>
      </c>
      <c r="AJ48">
        <v>1.7281085506017091</v>
      </c>
      <c r="AK48">
        <v>64.34915154629374</v>
      </c>
      <c r="AL48">
        <f t="shared" si="26"/>
        <v>1.9554240750866412</v>
      </c>
      <c r="AM48">
        <v>33.844159335947943</v>
      </c>
      <c r="AN48">
        <v>34.628186764705887</v>
      </c>
      <c r="AO48">
        <v>1.1156819288048611E-5</v>
      </c>
      <c r="AP48">
        <v>92.967221928645301</v>
      </c>
      <c r="AQ48">
        <v>46</v>
      </c>
      <c r="AR48">
        <v>7</v>
      </c>
      <c r="AS48">
        <f t="shared" si="27"/>
        <v>1</v>
      </c>
      <c r="AT48">
        <f t="shared" si="28"/>
        <v>0</v>
      </c>
      <c r="AU48">
        <f t="shared" si="29"/>
        <v>47163.952109135149</v>
      </c>
      <c r="AV48">
        <f t="shared" si="30"/>
        <v>1199.98875</v>
      </c>
      <c r="AW48">
        <f t="shared" si="31"/>
        <v>1025.9168199208425</v>
      </c>
      <c r="AX48">
        <f t="shared" si="32"/>
        <v>0.85493869831766545</v>
      </c>
      <c r="AY48">
        <f t="shared" si="33"/>
        <v>0.18843168775309449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1670265078.6875</v>
      </c>
      <c r="BF48">
        <v>194.28675000000001</v>
      </c>
      <c r="BG48">
        <v>205.89699999999999</v>
      </c>
      <c r="BH48">
        <v>34.629975000000002</v>
      </c>
      <c r="BI48">
        <v>33.841949999999997</v>
      </c>
      <c r="BJ48">
        <v>197.81950000000001</v>
      </c>
      <c r="BK48">
        <v>34.499850000000002</v>
      </c>
      <c r="BL48">
        <v>650.0295000000001</v>
      </c>
      <c r="BM48">
        <v>100.94725</v>
      </c>
      <c r="BN48">
        <v>0.1001963625</v>
      </c>
      <c r="BO48">
        <v>33.345700000000001</v>
      </c>
      <c r="BP48">
        <v>33.998199999999997</v>
      </c>
      <c r="BQ48">
        <v>999.9</v>
      </c>
      <c r="BR48">
        <v>0</v>
      </c>
      <c r="BS48">
        <v>0</v>
      </c>
      <c r="BT48">
        <v>8996.0162500000006</v>
      </c>
      <c r="BU48">
        <v>0</v>
      </c>
      <c r="BV48">
        <v>748.21849999999995</v>
      </c>
      <c r="BW48">
        <v>-11.610099999999999</v>
      </c>
      <c r="BX48">
        <v>201.256125</v>
      </c>
      <c r="BY48">
        <v>213.10887500000001</v>
      </c>
      <c r="BZ48">
        <v>0.78802400000000006</v>
      </c>
      <c r="CA48">
        <v>205.89699999999999</v>
      </c>
      <c r="CB48">
        <v>33.841949999999997</v>
      </c>
      <c r="CC48">
        <v>3.4957950000000002</v>
      </c>
      <c r="CD48">
        <v>3.4162462499999999</v>
      </c>
      <c r="CE48">
        <v>26.599337500000001</v>
      </c>
      <c r="CF48">
        <v>26.209162500000001</v>
      </c>
      <c r="CG48">
        <v>1199.98875</v>
      </c>
      <c r="CH48">
        <v>0.49996049999999997</v>
      </c>
      <c r="CI48">
        <v>0.50003949999999997</v>
      </c>
      <c r="CJ48">
        <v>0</v>
      </c>
      <c r="CK48">
        <v>951.35799999999995</v>
      </c>
      <c r="CL48">
        <v>4.9990899999999998</v>
      </c>
      <c r="CM48">
        <v>9601.4987499999988</v>
      </c>
      <c r="CN48">
        <v>9557.6312499999985</v>
      </c>
      <c r="CO48">
        <v>43.5</v>
      </c>
      <c r="CP48">
        <v>45.742125000000001</v>
      </c>
      <c r="CQ48">
        <v>44.390500000000003</v>
      </c>
      <c r="CR48">
        <v>44.686999999999998</v>
      </c>
      <c r="CS48">
        <v>44.875</v>
      </c>
      <c r="CT48">
        <v>597.44749999999999</v>
      </c>
      <c r="CU48">
        <v>597.54250000000002</v>
      </c>
      <c r="CV48">
        <v>0</v>
      </c>
      <c r="CW48">
        <v>1670265099.8</v>
      </c>
      <c r="CX48">
        <v>0</v>
      </c>
      <c r="CY48">
        <v>1670262879</v>
      </c>
      <c r="CZ48" t="s">
        <v>356</v>
      </c>
      <c r="DA48">
        <v>1670262873</v>
      </c>
      <c r="DB48">
        <v>1670262879</v>
      </c>
      <c r="DC48">
        <v>3</v>
      </c>
      <c r="DD48">
        <v>-7.0000000000000001E-3</v>
      </c>
      <c r="DE48">
        <v>-1.0999999999999999E-2</v>
      </c>
      <c r="DF48">
        <v>-3.9849999999999999</v>
      </c>
      <c r="DG48">
        <v>0.13</v>
      </c>
      <c r="DH48">
        <v>415</v>
      </c>
      <c r="DI48">
        <v>34</v>
      </c>
      <c r="DJ48">
        <v>0.34</v>
      </c>
      <c r="DK48">
        <v>0.13</v>
      </c>
      <c r="DL48">
        <v>-11.367845000000001</v>
      </c>
      <c r="DM48">
        <v>-1.4562303939962189</v>
      </c>
      <c r="DN48">
        <v>0.14206725863125541</v>
      </c>
      <c r="DO48">
        <v>0</v>
      </c>
      <c r="DP48">
        <v>0.78427522500000002</v>
      </c>
      <c r="DQ48">
        <v>2.8984919324576589E-2</v>
      </c>
      <c r="DR48">
        <v>3.172786633918994E-3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3.2958599999999998</v>
      </c>
      <c r="EB48">
        <v>2.6253500000000001</v>
      </c>
      <c r="EC48">
        <v>5.5510400000000001E-2</v>
      </c>
      <c r="ED48">
        <v>5.6971099999999997E-2</v>
      </c>
      <c r="EE48">
        <v>0.14071900000000001</v>
      </c>
      <c r="EF48">
        <v>0.13700200000000001</v>
      </c>
      <c r="EG48">
        <v>28553.9</v>
      </c>
      <c r="EH48">
        <v>29016.400000000001</v>
      </c>
      <c r="EI48">
        <v>28128.9</v>
      </c>
      <c r="EJ48">
        <v>29618.6</v>
      </c>
      <c r="EK48">
        <v>33250.9</v>
      </c>
      <c r="EL48">
        <v>35471.9</v>
      </c>
      <c r="EM48">
        <v>39699.9</v>
      </c>
      <c r="EN48">
        <v>42324.5</v>
      </c>
      <c r="EO48">
        <v>2.1387499999999999</v>
      </c>
      <c r="EP48">
        <v>2.13923</v>
      </c>
      <c r="EQ48">
        <v>0.12693599999999999</v>
      </c>
      <c r="ER48">
        <v>0</v>
      </c>
      <c r="ES48">
        <v>31.949100000000001</v>
      </c>
      <c r="ET48">
        <v>999.9</v>
      </c>
      <c r="EU48">
        <v>50.8</v>
      </c>
      <c r="EV48">
        <v>39.1</v>
      </c>
      <c r="EW48">
        <v>35.549100000000003</v>
      </c>
      <c r="EX48">
        <v>57.180300000000003</v>
      </c>
      <c r="EY48">
        <v>-1.64263</v>
      </c>
      <c r="EZ48">
        <v>2</v>
      </c>
      <c r="FA48">
        <v>0.52956300000000001</v>
      </c>
      <c r="FB48">
        <v>0.69254099999999996</v>
      </c>
      <c r="FC48">
        <v>20.271000000000001</v>
      </c>
      <c r="FD48">
        <v>5.2174399999999999</v>
      </c>
      <c r="FE48">
        <v>12.0099</v>
      </c>
      <c r="FF48">
        <v>4.9865500000000003</v>
      </c>
      <c r="FG48">
        <v>3.2845800000000001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1.8623400000000001</v>
      </c>
      <c r="FN48">
        <v>1.86432</v>
      </c>
      <c r="FO48">
        <v>1.86049</v>
      </c>
      <c r="FP48">
        <v>1.86113</v>
      </c>
      <c r="FQ48">
        <v>1.8602099999999999</v>
      </c>
      <c r="FR48">
        <v>1.8619300000000001</v>
      </c>
      <c r="FS48">
        <v>1.8585199999999999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-3.5409999999999999</v>
      </c>
      <c r="GH48">
        <v>0.13009999999999999</v>
      </c>
      <c r="GI48">
        <v>-3.0386377359327348</v>
      </c>
      <c r="GJ48">
        <v>-2.737337881603403E-3</v>
      </c>
      <c r="GK48">
        <v>1.2769921614711079E-6</v>
      </c>
      <c r="GL48">
        <v>-3.2469241445839119E-10</v>
      </c>
      <c r="GM48">
        <v>0.13012000000000509</v>
      </c>
      <c r="GN48">
        <v>0</v>
      </c>
      <c r="GO48">
        <v>0</v>
      </c>
      <c r="GP48">
        <v>0</v>
      </c>
      <c r="GQ48">
        <v>4</v>
      </c>
      <c r="GR48">
        <v>2074</v>
      </c>
      <c r="GS48">
        <v>4</v>
      </c>
      <c r="GT48">
        <v>30</v>
      </c>
      <c r="GU48">
        <v>36.799999999999997</v>
      </c>
      <c r="GV48">
        <v>36.700000000000003</v>
      </c>
      <c r="GW48">
        <v>0.80078099999999997</v>
      </c>
      <c r="GX48">
        <v>2.6110799999999998</v>
      </c>
      <c r="GY48">
        <v>2.04834</v>
      </c>
      <c r="GZ48">
        <v>2.6061999999999999</v>
      </c>
      <c r="HA48">
        <v>2.1972700000000001</v>
      </c>
      <c r="HB48">
        <v>2.34497</v>
      </c>
      <c r="HC48">
        <v>42.457099999999997</v>
      </c>
      <c r="HD48">
        <v>13.081300000000001</v>
      </c>
      <c r="HE48">
        <v>18</v>
      </c>
      <c r="HF48">
        <v>641.98500000000001</v>
      </c>
      <c r="HG48">
        <v>711.899</v>
      </c>
      <c r="HH48">
        <v>31.001200000000001</v>
      </c>
      <c r="HI48">
        <v>33.965600000000002</v>
      </c>
      <c r="HJ48">
        <v>30.001000000000001</v>
      </c>
      <c r="HK48">
        <v>33.6875</v>
      </c>
      <c r="HL48">
        <v>33.6599</v>
      </c>
      <c r="HM48">
        <v>16.0351</v>
      </c>
      <c r="HN48">
        <v>-30</v>
      </c>
      <c r="HO48">
        <v>-30</v>
      </c>
      <c r="HP48">
        <v>31</v>
      </c>
      <c r="HQ48">
        <v>224.102</v>
      </c>
      <c r="HR48">
        <v>33.834600000000002</v>
      </c>
      <c r="HS48">
        <v>99.110699999999994</v>
      </c>
      <c r="HT48">
        <v>98.1571</v>
      </c>
    </row>
    <row r="49" spans="1:228" x14ac:dyDescent="0.2">
      <c r="A49">
        <v>34</v>
      </c>
      <c r="B49">
        <v>1670265085</v>
      </c>
      <c r="C49">
        <v>132</v>
      </c>
      <c r="D49" t="s">
        <v>426</v>
      </c>
      <c r="E49" t="s">
        <v>427</v>
      </c>
      <c r="F49">
        <v>4</v>
      </c>
      <c r="G49">
        <v>1670265083</v>
      </c>
      <c r="H49">
        <f t="shared" si="0"/>
        <v>1.9300433468472052E-3</v>
      </c>
      <c r="I49">
        <f t="shared" si="1"/>
        <v>1.9300433468472054</v>
      </c>
      <c r="J49">
        <f t="shared" si="2"/>
        <v>4.7785144671248636</v>
      </c>
      <c r="K49">
        <f t="shared" si="3"/>
        <v>201.44771428571431</v>
      </c>
      <c r="L49">
        <f t="shared" si="4"/>
        <v>120.98513543876064</v>
      </c>
      <c r="M49">
        <f t="shared" si="5"/>
        <v>12.225418181257362</v>
      </c>
      <c r="N49">
        <f t="shared" si="6"/>
        <v>20.356075478775683</v>
      </c>
      <c r="O49">
        <f t="shared" si="7"/>
        <v>0.10254883402120141</v>
      </c>
      <c r="P49">
        <f t="shared" si="8"/>
        <v>3.6787433244502195</v>
      </c>
      <c r="Q49">
        <f t="shared" si="9"/>
        <v>0.10098679626966608</v>
      </c>
      <c r="R49">
        <f t="shared" si="10"/>
        <v>6.3255108502222879E-2</v>
      </c>
      <c r="S49">
        <f t="shared" si="11"/>
        <v>226.12254904989632</v>
      </c>
      <c r="T49">
        <f t="shared" si="12"/>
        <v>34.012237410389005</v>
      </c>
      <c r="U49">
        <f t="shared" si="13"/>
        <v>34.006599999999999</v>
      </c>
      <c r="V49">
        <f t="shared" si="14"/>
        <v>5.3449774023923782</v>
      </c>
      <c r="W49">
        <f t="shared" si="15"/>
        <v>67.923123326548449</v>
      </c>
      <c r="X49">
        <f t="shared" si="16"/>
        <v>3.4982517976319549</v>
      </c>
      <c r="Y49">
        <f t="shared" si="17"/>
        <v>5.150310566276076</v>
      </c>
      <c r="Z49">
        <f t="shared" si="18"/>
        <v>1.8467256047604232</v>
      </c>
      <c r="AA49">
        <f t="shared" si="19"/>
        <v>-85.114911595961757</v>
      </c>
      <c r="AB49">
        <f t="shared" si="20"/>
        <v>-131.59939989550364</v>
      </c>
      <c r="AC49">
        <f t="shared" si="21"/>
        <v>-8.24708615363833</v>
      </c>
      <c r="AD49">
        <f t="shared" si="22"/>
        <v>1.161151404792605</v>
      </c>
      <c r="AE49">
        <f t="shared" si="23"/>
        <v>27.822609178659679</v>
      </c>
      <c r="AF49">
        <f t="shared" si="24"/>
        <v>1.9485831810401271</v>
      </c>
      <c r="AG49">
        <f t="shared" si="25"/>
        <v>4.7785144671248636</v>
      </c>
      <c r="AH49">
        <v>219.93846348755639</v>
      </c>
      <c r="AI49">
        <v>211.21718181818181</v>
      </c>
      <c r="AJ49">
        <v>1.6999374910629259</v>
      </c>
      <c r="AK49">
        <v>64.34915154629374</v>
      </c>
      <c r="AL49">
        <f t="shared" si="26"/>
        <v>1.9300433468472054</v>
      </c>
      <c r="AM49">
        <v>33.840311990969809</v>
      </c>
      <c r="AN49">
        <v>34.614472941176459</v>
      </c>
      <c r="AO49">
        <v>-3.882050209160533E-5</v>
      </c>
      <c r="AP49">
        <v>92.967221928645301</v>
      </c>
      <c r="AQ49">
        <v>46</v>
      </c>
      <c r="AR49">
        <v>7</v>
      </c>
      <c r="AS49">
        <f t="shared" si="27"/>
        <v>1</v>
      </c>
      <c r="AT49">
        <f t="shared" si="28"/>
        <v>0</v>
      </c>
      <c r="AU49">
        <f t="shared" si="29"/>
        <v>47252.577605363898</v>
      </c>
      <c r="AV49">
        <f t="shared" si="30"/>
        <v>1200.038571428571</v>
      </c>
      <c r="AW49">
        <f t="shared" si="31"/>
        <v>1025.9579922538319</v>
      </c>
      <c r="AX49">
        <f t="shared" si="32"/>
        <v>0.85493751341050062</v>
      </c>
      <c r="AY49">
        <f t="shared" si="33"/>
        <v>0.18842940088226626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1670265083</v>
      </c>
      <c r="BF49">
        <v>201.44771428571431</v>
      </c>
      <c r="BG49">
        <v>213.16757142857139</v>
      </c>
      <c r="BH49">
        <v>34.619385714285713</v>
      </c>
      <c r="BI49">
        <v>33.83801428571428</v>
      </c>
      <c r="BJ49">
        <v>204.99685714285721</v>
      </c>
      <c r="BK49">
        <v>34.489271428571428</v>
      </c>
      <c r="BL49">
        <v>650.01557142857132</v>
      </c>
      <c r="BM49">
        <v>100.949</v>
      </c>
      <c r="BN49">
        <v>9.9927514285714308E-2</v>
      </c>
      <c r="BO49">
        <v>33.343057142857141</v>
      </c>
      <c r="BP49">
        <v>34.006599999999999</v>
      </c>
      <c r="BQ49">
        <v>999.89999999999986</v>
      </c>
      <c r="BR49">
        <v>0</v>
      </c>
      <c r="BS49">
        <v>0</v>
      </c>
      <c r="BT49">
        <v>9012.9457142857154</v>
      </c>
      <c r="BU49">
        <v>0</v>
      </c>
      <c r="BV49">
        <v>759.67542857142871</v>
      </c>
      <c r="BW49">
        <v>-11.71974285714286</v>
      </c>
      <c r="BX49">
        <v>208.672</v>
      </c>
      <c r="BY49">
        <v>220.63328571428571</v>
      </c>
      <c r="BZ49">
        <v>0.78137200000000007</v>
      </c>
      <c r="CA49">
        <v>213.16757142857139</v>
      </c>
      <c r="CB49">
        <v>33.83801428571428</v>
      </c>
      <c r="CC49">
        <v>3.494798571428571</v>
      </c>
      <c r="CD49">
        <v>3.4159199999999998</v>
      </c>
      <c r="CE49">
        <v>26.594485714285721</v>
      </c>
      <c r="CF49">
        <v>26.207542857142862</v>
      </c>
      <c r="CG49">
        <v>1200.038571428571</v>
      </c>
      <c r="CH49">
        <v>0.50000028571428579</v>
      </c>
      <c r="CI49">
        <v>0.49999971428571433</v>
      </c>
      <c r="CJ49">
        <v>0</v>
      </c>
      <c r="CK49">
        <v>950.45585714285721</v>
      </c>
      <c r="CL49">
        <v>4.9990899999999998</v>
      </c>
      <c r="CM49">
        <v>9595.8471428571411</v>
      </c>
      <c r="CN49">
        <v>9558.1642857142851</v>
      </c>
      <c r="CO49">
        <v>43.5</v>
      </c>
      <c r="CP49">
        <v>45.732000000000014</v>
      </c>
      <c r="CQ49">
        <v>44.419285714285706</v>
      </c>
      <c r="CR49">
        <v>44.686999999999998</v>
      </c>
      <c r="CS49">
        <v>44.875</v>
      </c>
      <c r="CT49">
        <v>597.5200000000001</v>
      </c>
      <c r="CU49">
        <v>597.5200000000001</v>
      </c>
      <c r="CV49">
        <v>0</v>
      </c>
      <c r="CW49">
        <v>1670265104</v>
      </c>
      <c r="CX49">
        <v>0</v>
      </c>
      <c r="CY49">
        <v>1670262879</v>
      </c>
      <c r="CZ49" t="s">
        <v>356</v>
      </c>
      <c r="DA49">
        <v>1670262873</v>
      </c>
      <c r="DB49">
        <v>1670262879</v>
      </c>
      <c r="DC49">
        <v>3</v>
      </c>
      <c r="DD49">
        <v>-7.0000000000000001E-3</v>
      </c>
      <c r="DE49">
        <v>-1.0999999999999999E-2</v>
      </c>
      <c r="DF49">
        <v>-3.9849999999999999</v>
      </c>
      <c r="DG49">
        <v>0.13</v>
      </c>
      <c r="DH49">
        <v>415</v>
      </c>
      <c r="DI49">
        <v>34</v>
      </c>
      <c r="DJ49">
        <v>0.34</v>
      </c>
      <c r="DK49">
        <v>0.13</v>
      </c>
      <c r="DL49">
        <v>-11.473615000000001</v>
      </c>
      <c r="DM49">
        <v>-1.514134333958679</v>
      </c>
      <c r="DN49">
        <v>0.14791283505835459</v>
      </c>
      <c r="DO49">
        <v>0</v>
      </c>
      <c r="DP49">
        <v>0.78507499999999997</v>
      </c>
      <c r="DQ49">
        <v>1.104860037523385E-2</v>
      </c>
      <c r="DR49">
        <v>2.8318378926061381E-3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3.2959700000000001</v>
      </c>
      <c r="EB49">
        <v>2.6252399999999998</v>
      </c>
      <c r="EC49">
        <v>5.7109300000000002E-2</v>
      </c>
      <c r="ED49">
        <v>5.8562599999999999E-2</v>
      </c>
      <c r="EE49">
        <v>0.14069599999999999</v>
      </c>
      <c r="EF49">
        <v>0.136994</v>
      </c>
      <c r="EG49">
        <v>28505.1</v>
      </c>
      <c r="EH49">
        <v>28967.8</v>
      </c>
      <c r="EI49">
        <v>28128.400000000001</v>
      </c>
      <c r="EJ49">
        <v>29619</v>
      </c>
      <c r="EK49">
        <v>33251.5</v>
      </c>
      <c r="EL49">
        <v>35472.699999999997</v>
      </c>
      <c r="EM49">
        <v>39699.4</v>
      </c>
      <c r="EN49">
        <v>42324.9</v>
      </c>
      <c r="EO49">
        <v>2.1388199999999999</v>
      </c>
      <c r="EP49">
        <v>2.13897</v>
      </c>
      <c r="EQ49">
        <v>0.12724099999999999</v>
      </c>
      <c r="ER49">
        <v>0</v>
      </c>
      <c r="ES49">
        <v>31.944199999999999</v>
      </c>
      <c r="ET49">
        <v>999.9</v>
      </c>
      <c r="EU49">
        <v>50.8</v>
      </c>
      <c r="EV49">
        <v>39.1</v>
      </c>
      <c r="EW49">
        <v>35.551400000000001</v>
      </c>
      <c r="EX49">
        <v>57.270299999999999</v>
      </c>
      <c r="EY49">
        <v>-1.63862</v>
      </c>
      <c r="EZ49">
        <v>2</v>
      </c>
      <c r="FA49">
        <v>0.53022899999999995</v>
      </c>
      <c r="FB49">
        <v>0.69692799999999999</v>
      </c>
      <c r="FC49">
        <v>20.271000000000001</v>
      </c>
      <c r="FD49">
        <v>5.2184900000000001</v>
      </c>
      <c r="FE49">
        <v>12.0098</v>
      </c>
      <c r="FF49">
        <v>4.9859</v>
      </c>
      <c r="FG49">
        <v>3.2845800000000001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1.8623400000000001</v>
      </c>
      <c r="FN49">
        <v>1.86433</v>
      </c>
      <c r="FO49">
        <v>1.86049</v>
      </c>
      <c r="FP49">
        <v>1.86114</v>
      </c>
      <c r="FQ49">
        <v>1.8602300000000001</v>
      </c>
      <c r="FR49">
        <v>1.86192</v>
      </c>
      <c r="FS49">
        <v>1.8585199999999999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-3.556</v>
      </c>
      <c r="GH49">
        <v>0.13009999999999999</v>
      </c>
      <c r="GI49">
        <v>-3.0386377359327348</v>
      </c>
      <c r="GJ49">
        <v>-2.737337881603403E-3</v>
      </c>
      <c r="GK49">
        <v>1.2769921614711079E-6</v>
      </c>
      <c r="GL49">
        <v>-3.2469241445839119E-10</v>
      </c>
      <c r="GM49">
        <v>0.13012000000000509</v>
      </c>
      <c r="GN49">
        <v>0</v>
      </c>
      <c r="GO49">
        <v>0</v>
      </c>
      <c r="GP49">
        <v>0</v>
      </c>
      <c r="GQ49">
        <v>4</v>
      </c>
      <c r="GR49">
        <v>2074</v>
      </c>
      <c r="GS49">
        <v>4</v>
      </c>
      <c r="GT49">
        <v>30</v>
      </c>
      <c r="GU49">
        <v>36.9</v>
      </c>
      <c r="GV49">
        <v>36.799999999999997</v>
      </c>
      <c r="GW49">
        <v>0.82031200000000004</v>
      </c>
      <c r="GX49">
        <v>2.6122999999999998</v>
      </c>
      <c r="GY49">
        <v>2.04834</v>
      </c>
      <c r="GZ49">
        <v>2.6061999999999999</v>
      </c>
      <c r="HA49">
        <v>2.1972700000000001</v>
      </c>
      <c r="HB49">
        <v>2.2790499999999998</v>
      </c>
      <c r="HC49">
        <v>42.457099999999997</v>
      </c>
      <c r="HD49">
        <v>13.0726</v>
      </c>
      <c r="HE49">
        <v>18</v>
      </c>
      <c r="HF49">
        <v>642.13499999999999</v>
      </c>
      <c r="HG49">
        <v>711.77300000000002</v>
      </c>
      <c r="HH49">
        <v>31.001200000000001</v>
      </c>
      <c r="HI49">
        <v>33.9741</v>
      </c>
      <c r="HJ49">
        <v>30.000900000000001</v>
      </c>
      <c r="HK49">
        <v>33.696399999999997</v>
      </c>
      <c r="HL49">
        <v>33.668900000000001</v>
      </c>
      <c r="HM49">
        <v>16.432300000000001</v>
      </c>
      <c r="HN49">
        <v>-30</v>
      </c>
      <c r="HO49">
        <v>-30</v>
      </c>
      <c r="HP49">
        <v>31</v>
      </c>
      <c r="HQ49">
        <v>230.78200000000001</v>
      </c>
      <c r="HR49">
        <v>33.834600000000002</v>
      </c>
      <c r="HS49">
        <v>99.109300000000005</v>
      </c>
      <c r="HT49">
        <v>98.158199999999994</v>
      </c>
    </row>
    <row r="50" spans="1:228" x14ac:dyDescent="0.2">
      <c r="A50">
        <v>35</v>
      </c>
      <c r="B50">
        <v>1670265089</v>
      </c>
      <c r="C50">
        <v>136</v>
      </c>
      <c r="D50" t="s">
        <v>428</v>
      </c>
      <c r="E50" t="s">
        <v>429</v>
      </c>
      <c r="F50">
        <v>4</v>
      </c>
      <c r="G50">
        <v>1670265086.6875</v>
      </c>
      <c r="H50">
        <f t="shared" si="0"/>
        <v>1.9407084510430531E-3</v>
      </c>
      <c r="I50">
        <f t="shared" si="1"/>
        <v>1.9407084510430532</v>
      </c>
      <c r="J50">
        <f t="shared" si="2"/>
        <v>4.7041728148010771</v>
      </c>
      <c r="K50">
        <f t="shared" si="3"/>
        <v>207.50987499999999</v>
      </c>
      <c r="L50">
        <f t="shared" si="4"/>
        <v>128.43323176349676</v>
      </c>
      <c r="M50">
        <f t="shared" si="5"/>
        <v>12.9779347144138</v>
      </c>
      <c r="N50">
        <f t="shared" si="6"/>
        <v>20.96847967903885</v>
      </c>
      <c r="O50">
        <f t="shared" si="7"/>
        <v>0.10313318541706316</v>
      </c>
      <c r="P50">
        <f t="shared" si="8"/>
        <v>3.6802214826657456</v>
      </c>
      <c r="Q50">
        <f t="shared" si="9"/>
        <v>0.10155406697813757</v>
      </c>
      <c r="R50">
        <f t="shared" si="10"/>
        <v>6.3611155229991501E-2</v>
      </c>
      <c r="S50">
        <f t="shared" si="11"/>
        <v>226.11734360953275</v>
      </c>
      <c r="T50">
        <f t="shared" si="12"/>
        <v>34.007634689798522</v>
      </c>
      <c r="U50">
        <f t="shared" si="13"/>
        <v>34.006287499999999</v>
      </c>
      <c r="V50">
        <f t="shared" si="14"/>
        <v>5.3448842376075278</v>
      </c>
      <c r="W50">
        <f t="shared" si="15"/>
        <v>67.932854316109868</v>
      </c>
      <c r="X50">
        <f t="shared" si="16"/>
        <v>3.4983422415831749</v>
      </c>
      <c r="Y50">
        <f t="shared" si="17"/>
        <v>5.1497059512683601</v>
      </c>
      <c r="Z50">
        <f t="shared" si="18"/>
        <v>1.846541996024353</v>
      </c>
      <c r="AA50">
        <f t="shared" si="19"/>
        <v>-85.585242690998641</v>
      </c>
      <c r="AB50">
        <f t="shared" si="20"/>
        <v>-132.00586951404685</v>
      </c>
      <c r="AC50">
        <f t="shared" si="21"/>
        <v>-8.2691388633657219</v>
      </c>
      <c r="AD50">
        <f t="shared" si="22"/>
        <v>0.2570925411215228</v>
      </c>
      <c r="AE50">
        <f t="shared" si="23"/>
        <v>28.036843775018397</v>
      </c>
      <c r="AF50">
        <f t="shared" si="24"/>
        <v>1.9576508411822611</v>
      </c>
      <c r="AG50">
        <f t="shared" si="25"/>
        <v>4.7041728148010771</v>
      </c>
      <c r="AH50">
        <v>226.8542469067049</v>
      </c>
      <c r="AI50">
        <v>218.07296969696949</v>
      </c>
      <c r="AJ50">
        <v>1.723227599514408</v>
      </c>
      <c r="AK50">
        <v>64.34915154629374</v>
      </c>
      <c r="AL50">
        <f t="shared" si="26"/>
        <v>1.9407084510430532</v>
      </c>
      <c r="AM50">
        <v>33.837449662257832</v>
      </c>
      <c r="AN50">
        <v>34.624851470588233</v>
      </c>
      <c r="AO50">
        <v>-1.6124930161315219E-3</v>
      </c>
      <c r="AP50">
        <v>92.967221928645301</v>
      </c>
      <c r="AQ50">
        <v>46</v>
      </c>
      <c r="AR50">
        <v>7</v>
      </c>
      <c r="AS50">
        <f t="shared" si="27"/>
        <v>1</v>
      </c>
      <c r="AT50">
        <f t="shared" si="28"/>
        <v>0</v>
      </c>
      <c r="AU50">
        <f t="shared" si="29"/>
        <v>47279.279728726244</v>
      </c>
      <c r="AV50">
        <f t="shared" si="30"/>
        <v>1200.0125</v>
      </c>
      <c r="AW50">
        <f t="shared" si="31"/>
        <v>1025.9355510930222</v>
      </c>
      <c r="AX50">
        <f t="shared" si="32"/>
        <v>0.85493738697973742</v>
      </c>
      <c r="AY50">
        <f t="shared" si="33"/>
        <v>0.18842915687089321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1670265086.6875</v>
      </c>
      <c r="BF50">
        <v>207.50987499999999</v>
      </c>
      <c r="BG50">
        <v>219.32525000000001</v>
      </c>
      <c r="BH50">
        <v>34.620562499999998</v>
      </c>
      <c r="BI50">
        <v>33.835500000000003</v>
      </c>
      <c r="BJ50">
        <v>211.07262499999999</v>
      </c>
      <c r="BK50">
        <v>34.4904625</v>
      </c>
      <c r="BL50">
        <v>649.9692500000001</v>
      </c>
      <c r="BM50">
        <v>100.94825</v>
      </c>
      <c r="BN50">
        <v>9.9855200000000005E-2</v>
      </c>
      <c r="BO50">
        <v>33.340962500000003</v>
      </c>
      <c r="BP50">
        <v>34.006287499999999</v>
      </c>
      <c r="BQ50">
        <v>999.9</v>
      </c>
      <c r="BR50">
        <v>0</v>
      </c>
      <c r="BS50">
        <v>0</v>
      </c>
      <c r="BT50">
        <v>9018.125</v>
      </c>
      <c r="BU50">
        <v>0</v>
      </c>
      <c r="BV50">
        <v>792.22637499999996</v>
      </c>
      <c r="BW50">
        <v>-11.8153875</v>
      </c>
      <c r="BX50">
        <v>214.95175</v>
      </c>
      <c r="BY50">
        <v>227.006</v>
      </c>
      <c r="BZ50">
        <v>0.78508337499999992</v>
      </c>
      <c r="CA50">
        <v>219.32525000000001</v>
      </c>
      <c r="CB50">
        <v>33.835500000000003</v>
      </c>
      <c r="CC50">
        <v>3.4948874999999999</v>
      </c>
      <c r="CD50">
        <v>3.415635</v>
      </c>
      <c r="CE50">
        <v>26.594925</v>
      </c>
      <c r="CF50">
        <v>26.206137500000001</v>
      </c>
      <c r="CG50">
        <v>1200.0125</v>
      </c>
      <c r="CH50">
        <v>0.50000374999999997</v>
      </c>
      <c r="CI50">
        <v>0.49999624999999998</v>
      </c>
      <c r="CJ50">
        <v>0</v>
      </c>
      <c r="CK50">
        <v>949.66575</v>
      </c>
      <c r="CL50">
        <v>4.9990899999999998</v>
      </c>
      <c r="CM50">
        <v>9590.3212499999991</v>
      </c>
      <c r="CN50">
        <v>9557.9662499999995</v>
      </c>
      <c r="CO50">
        <v>43.5</v>
      </c>
      <c r="CP50">
        <v>45.742125000000001</v>
      </c>
      <c r="CQ50">
        <v>44.41375</v>
      </c>
      <c r="CR50">
        <v>44.686999999999998</v>
      </c>
      <c r="CS50">
        <v>44.875</v>
      </c>
      <c r="CT50">
        <v>597.51125000000002</v>
      </c>
      <c r="CU50">
        <v>597.50125000000003</v>
      </c>
      <c r="CV50">
        <v>0</v>
      </c>
      <c r="CW50">
        <v>1670265108.2</v>
      </c>
      <c r="CX50">
        <v>0</v>
      </c>
      <c r="CY50">
        <v>1670262879</v>
      </c>
      <c r="CZ50" t="s">
        <v>356</v>
      </c>
      <c r="DA50">
        <v>1670262873</v>
      </c>
      <c r="DB50">
        <v>1670262879</v>
      </c>
      <c r="DC50">
        <v>3</v>
      </c>
      <c r="DD50">
        <v>-7.0000000000000001E-3</v>
      </c>
      <c r="DE50">
        <v>-1.0999999999999999E-2</v>
      </c>
      <c r="DF50">
        <v>-3.9849999999999999</v>
      </c>
      <c r="DG50">
        <v>0.13</v>
      </c>
      <c r="DH50">
        <v>415</v>
      </c>
      <c r="DI50">
        <v>34</v>
      </c>
      <c r="DJ50">
        <v>0.34</v>
      </c>
      <c r="DK50">
        <v>0.13</v>
      </c>
      <c r="DL50">
        <v>-11.574904999999999</v>
      </c>
      <c r="DM50">
        <v>-1.693449906191357</v>
      </c>
      <c r="DN50">
        <v>0.16393553755973719</v>
      </c>
      <c r="DO50">
        <v>0</v>
      </c>
      <c r="DP50">
        <v>0.78539010000000009</v>
      </c>
      <c r="DQ50">
        <v>-1.174036772983247E-2</v>
      </c>
      <c r="DR50">
        <v>2.6519461042788912E-3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3.29575</v>
      </c>
      <c r="EB50">
        <v>2.6253099999999998</v>
      </c>
      <c r="EC50">
        <v>5.8708200000000002E-2</v>
      </c>
      <c r="ED50">
        <v>6.0132400000000003E-2</v>
      </c>
      <c r="EE50">
        <v>0.140704</v>
      </c>
      <c r="EF50">
        <v>0.13698199999999999</v>
      </c>
      <c r="EG50">
        <v>28457</v>
      </c>
      <c r="EH50">
        <v>28918.1</v>
      </c>
      <c r="EI50">
        <v>28128.7</v>
      </c>
      <c r="EJ50">
        <v>29617.7</v>
      </c>
      <c r="EK50">
        <v>33251.599999999999</v>
      </c>
      <c r="EL50">
        <v>35472.1</v>
      </c>
      <c r="EM50">
        <v>39699.699999999997</v>
      </c>
      <c r="EN50">
        <v>42323.5</v>
      </c>
      <c r="EO50">
        <v>2.1382699999999999</v>
      </c>
      <c r="EP50">
        <v>2.1389499999999999</v>
      </c>
      <c r="EQ50">
        <v>0.12790799999999999</v>
      </c>
      <c r="ER50">
        <v>0</v>
      </c>
      <c r="ES50">
        <v>31.937899999999999</v>
      </c>
      <c r="ET50">
        <v>999.9</v>
      </c>
      <c r="EU50">
        <v>50.8</v>
      </c>
      <c r="EV50">
        <v>39.1</v>
      </c>
      <c r="EW50">
        <v>35.551099999999998</v>
      </c>
      <c r="EX50">
        <v>57.570300000000003</v>
      </c>
      <c r="EY50">
        <v>-1.59856</v>
      </c>
      <c r="EZ50">
        <v>2</v>
      </c>
      <c r="FA50">
        <v>0.530968</v>
      </c>
      <c r="FB50">
        <v>0.69977400000000001</v>
      </c>
      <c r="FC50">
        <v>20.270900000000001</v>
      </c>
      <c r="FD50">
        <v>5.2184900000000001</v>
      </c>
      <c r="FE50">
        <v>12.0098</v>
      </c>
      <c r="FF50">
        <v>4.9860499999999996</v>
      </c>
      <c r="FG50">
        <v>3.2845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1.86233</v>
      </c>
      <c r="FN50">
        <v>1.86432</v>
      </c>
      <c r="FO50">
        <v>1.86049</v>
      </c>
      <c r="FP50">
        <v>1.86113</v>
      </c>
      <c r="FQ50">
        <v>1.86022</v>
      </c>
      <c r="FR50">
        <v>1.86192</v>
      </c>
      <c r="FS50">
        <v>1.8585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-3.5710000000000002</v>
      </c>
      <c r="GH50">
        <v>0.13009999999999999</v>
      </c>
      <c r="GI50">
        <v>-3.0386377359327348</v>
      </c>
      <c r="GJ50">
        <v>-2.737337881603403E-3</v>
      </c>
      <c r="GK50">
        <v>1.2769921614711079E-6</v>
      </c>
      <c r="GL50">
        <v>-3.2469241445839119E-10</v>
      </c>
      <c r="GM50">
        <v>0.13012000000000509</v>
      </c>
      <c r="GN50">
        <v>0</v>
      </c>
      <c r="GO50">
        <v>0</v>
      </c>
      <c r="GP50">
        <v>0</v>
      </c>
      <c r="GQ50">
        <v>4</v>
      </c>
      <c r="GR50">
        <v>2074</v>
      </c>
      <c r="GS50">
        <v>4</v>
      </c>
      <c r="GT50">
        <v>30</v>
      </c>
      <c r="GU50">
        <v>36.9</v>
      </c>
      <c r="GV50">
        <v>36.799999999999997</v>
      </c>
      <c r="GW50">
        <v>0.83984400000000003</v>
      </c>
      <c r="GX50">
        <v>2.6122999999999998</v>
      </c>
      <c r="GY50">
        <v>2.04834</v>
      </c>
      <c r="GZ50">
        <v>2.6074199999999998</v>
      </c>
      <c r="HA50">
        <v>2.1972700000000001</v>
      </c>
      <c r="HB50">
        <v>2.3132299999999999</v>
      </c>
      <c r="HC50">
        <v>42.457099999999997</v>
      </c>
      <c r="HD50">
        <v>13.0726</v>
      </c>
      <c r="HE50">
        <v>18</v>
      </c>
      <c r="HF50">
        <v>641.78899999999999</v>
      </c>
      <c r="HG50">
        <v>711.84900000000005</v>
      </c>
      <c r="HH50">
        <v>31.001000000000001</v>
      </c>
      <c r="HI50">
        <v>33.9833</v>
      </c>
      <c r="HJ50">
        <v>30.000900000000001</v>
      </c>
      <c r="HK50">
        <v>33.704799999999999</v>
      </c>
      <c r="HL50">
        <v>33.677300000000002</v>
      </c>
      <c r="HM50">
        <v>16.831</v>
      </c>
      <c r="HN50">
        <v>-30</v>
      </c>
      <c r="HO50">
        <v>-30</v>
      </c>
      <c r="HP50">
        <v>31</v>
      </c>
      <c r="HQ50">
        <v>237.46100000000001</v>
      </c>
      <c r="HR50">
        <v>33.834600000000002</v>
      </c>
      <c r="HS50">
        <v>99.110200000000006</v>
      </c>
      <c r="HT50">
        <v>98.154499999999999</v>
      </c>
    </row>
    <row r="51" spans="1:228" x14ac:dyDescent="0.2">
      <c r="A51">
        <v>36</v>
      </c>
      <c r="B51">
        <v>1670265093</v>
      </c>
      <c r="C51">
        <v>140</v>
      </c>
      <c r="D51" t="s">
        <v>430</v>
      </c>
      <c r="E51" t="s">
        <v>431</v>
      </c>
      <c r="F51">
        <v>4</v>
      </c>
      <c r="G51">
        <v>1670265091</v>
      </c>
      <c r="H51">
        <f t="shared" si="0"/>
        <v>1.9507674472749766E-3</v>
      </c>
      <c r="I51">
        <f t="shared" si="1"/>
        <v>1.9507674472749765</v>
      </c>
      <c r="J51">
        <f t="shared" si="2"/>
        <v>4.915513385617972</v>
      </c>
      <c r="K51">
        <f t="shared" si="3"/>
        <v>214.6695714285714</v>
      </c>
      <c r="L51">
        <f t="shared" si="4"/>
        <v>132.57899834443842</v>
      </c>
      <c r="M51">
        <f t="shared" si="5"/>
        <v>13.396954072508802</v>
      </c>
      <c r="N51">
        <f t="shared" si="6"/>
        <v>21.692111308022721</v>
      </c>
      <c r="O51">
        <f t="shared" si="7"/>
        <v>0.10378122668989062</v>
      </c>
      <c r="P51">
        <f t="shared" si="8"/>
        <v>3.6780679044109275</v>
      </c>
      <c r="Q51">
        <f t="shared" si="9"/>
        <v>0.10218144625941041</v>
      </c>
      <c r="R51">
        <f t="shared" si="10"/>
        <v>6.4005083546511785E-2</v>
      </c>
      <c r="S51">
        <f t="shared" si="11"/>
        <v>226.13800080810248</v>
      </c>
      <c r="T51">
        <f t="shared" si="12"/>
        <v>34.005360881883107</v>
      </c>
      <c r="U51">
        <f t="shared" si="13"/>
        <v>33.999414285714288</v>
      </c>
      <c r="V51">
        <f t="shared" si="14"/>
        <v>5.3428355017699154</v>
      </c>
      <c r="W51">
        <f t="shared" si="15"/>
        <v>67.930229523424629</v>
      </c>
      <c r="X51">
        <f t="shared" si="16"/>
        <v>3.4980827803977541</v>
      </c>
      <c r="Y51">
        <f t="shared" si="17"/>
        <v>5.1495229810632361</v>
      </c>
      <c r="Z51">
        <f t="shared" si="18"/>
        <v>1.8447527213721613</v>
      </c>
      <c r="AA51">
        <f t="shared" si="19"/>
        <v>-86.02884442482646</v>
      </c>
      <c r="AB51">
        <f t="shared" si="20"/>
        <v>-130.69142238932895</v>
      </c>
      <c r="AC51">
        <f t="shared" si="21"/>
        <v>-8.1912915592059576</v>
      </c>
      <c r="AD51">
        <f t="shared" si="22"/>
        <v>1.2264424347411307</v>
      </c>
      <c r="AE51">
        <f t="shared" si="23"/>
        <v>28.174535380791855</v>
      </c>
      <c r="AF51">
        <f t="shared" si="24"/>
        <v>1.9611324403191377</v>
      </c>
      <c r="AG51">
        <f t="shared" si="25"/>
        <v>4.915513385617972</v>
      </c>
      <c r="AH51">
        <v>233.7739524241444</v>
      </c>
      <c r="AI51">
        <v>224.93840606060601</v>
      </c>
      <c r="AJ51">
        <v>1.714018931182685</v>
      </c>
      <c r="AK51">
        <v>64.34915154629374</v>
      </c>
      <c r="AL51">
        <f t="shared" si="26"/>
        <v>1.9507674472749765</v>
      </c>
      <c r="AM51">
        <v>33.834261986151333</v>
      </c>
      <c r="AN51">
        <v>34.613397647058811</v>
      </c>
      <c r="AO51">
        <v>5.5166180189024263E-4</v>
      </c>
      <c r="AP51">
        <v>92.967221928645301</v>
      </c>
      <c r="AQ51">
        <v>46</v>
      </c>
      <c r="AR51">
        <v>7</v>
      </c>
      <c r="AS51">
        <f t="shared" si="27"/>
        <v>1</v>
      </c>
      <c r="AT51">
        <f t="shared" si="28"/>
        <v>0</v>
      </c>
      <c r="AU51">
        <f t="shared" si="29"/>
        <v>47240.942009324506</v>
      </c>
      <c r="AV51">
        <f t="shared" si="30"/>
        <v>1200.1071428571429</v>
      </c>
      <c r="AW51">
        <f t="shared" si="31"/>
        <v>1026.017927879846</v>
      </c>
      <c r="AX51">
        <f t="shared" si="32"/>
        <v>0.85493860609575589</v>
      </c>
      <c r="AY51">
        <f t="shared" si="33"/>
        <v>0.18843150976480877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1670265091</v>
      </c>
      <c r="BF51">
        <v>214.6695714285714</v>
      </c>
      <c r="BG51">
        <v>226.54757142857139</v>
      </c>
      <c r="BH51">
        <v>34.617742857142851</v>
      </c>
      <c r="BI51">
        <v>33.831328571428571</v>
      </c>
      <c r="BJ51">
        <v>218.24828571428569</v>
      </c>
      <c r="BK51">
        <v>34.487628571428573</v>
      </c>
      <c r="BL51">
        <v>650.00785714285723</v>
      </c>
      <c r="BM51">
        <v>100.94885714285709</v>
      </c>
      <c r="BN51">
        <v>9.9983471428571433E-2</v>
      </c>
      <c r="BO51">
        <v>33.340328571428572</v>
      </c>
      <c r="BP51">
        <v>33.999414285714288</v>
      </c>
      <c r="BQ51">
        <v>999.89999999999986</v>
      </c>
      <c r="BR51">
        <v>0</v>
      </c>
      <c r="BS51">
        <v>0</v>
      </c>
      <c r="BT51">
        <v>9010.6228571428583</v>
      </c>
      <c r="BU51">
        <v>0</v>
      </c>
      <c r="BV51">
        <v>805.37642857142862</v>
      </c>
      <c r="BW51">
        <v>-11.877828571428569</v>
      </c>
      <c r="BX51">
        <v>222.3674285714286</v>
      </c>
      <c r="BY51">
        <v>234.4804285714286</v>
      </c>
      <c r="BZ51">
        <v>0.78640328571428575</v>
      </c>
      <c r="CA51">
        <v>226.54757142857139</v>
      </c>
      <c r="CB51">
        <v>33.831328571428571</v>
      </c>
      <c r="CC51">
        <v>3.494617142857142</v>
      </c>
      <c r="CD51">
        <v>3.4152300000000002</v>
      </c>
      <c r="CE51">
        <v>26.593614285714288</v>
      </c>
      <c r="CF51">
        <v>26.20411428571429</v>
      </c>
      <c r="CG51">
        <v>1200.1071428571429</v>
      </c>
      <c r="CH51">
        <v>0.49996257142857148</v>
      </c>
      <c r="CI51">
        <v>0.50003742857142852</v>
      </c>
      <c r="CJ51">
        <v>0</v>
      </c>
      <c r="CK51">
        <v>948.76900000000001</v>
      </c>
      <c r="CL51">
        <v>4.9990899999999998</v>
      </c>
      <c r="CM51">
        <v>9582.7071428571453</v>
      </c>
      <c r="CN51">
        <v>9558.5699999999979</v>
      </c>
      <c r="CO51">
        <v>43.5</v>
      </c>
      <c r="CP51">
        <v>45.75</v>
      </c>
      <c r="CQ51">
        <v>44.436999999999998</v>
      </c>
      <c r="CR51">
        <v>44.722999999999999</v>
      </c>
      <c r="CS51">
        <v>44.875</v>
      </c>
      <c r="CT51">
        <v>597.51</v>
      </c>
      <c r="CU51">
        <v>597.5971428571429</v>
      </c>
      <c r="CV51">
        <v>0</v>
      </c>
      <c r="CW51">
        <v>1670265111.8</v>
      </c>
      <c r="CX51">
        <v>0</v>
      </c>
      <c r="CY51">
        <v>1670262879</v>
      </c>
      <c r="CZ51" t="s">
        <v>356</v>
      </c>
      <c r="DA51">
        <v>1670262873</v>
      </c>
      <c r="DB51">
        <v>1670262879</v>
      </c>
      <c r="DC51">
        <v>3</v>
      </c>
      <c r="DD51">
        <v>-7.0000000000000001E-3</v>
      </c>
      <c r="DE51">
        <v>-1.0999999999999999E-2</v>
      </c>
      <c r="DF51">
        <v>-3.9849999999999999</v>
      </c>
      <c r="DG51">
        <v>0.13</v>
      </c>
      <c r="DH51">
        <v>415</v>
      </c>
      <c r="DI51">
        <v>34</v>
      </c>
      <c r="DJ51">
        <v>0.34</v>
      </c>
      <c r="DK51">
        <v>0.13</v>
      </c>
      <c r="DL51">
        <v>-11.672594999999999</v>
      </c>
      <c r="DM51">
        <v>-1.524880300187585</v>
      </c>
      <c r="DN51">
        <v>0.14934087677190061</v>
      </c>
      <c r="DO51">
        <v>0</v>
      </c>
      <c r="DP51">
        <v>0.78567160000000003</v>
      </c>
      <c r="DQ51">
        <v>-2.5563151969988278E-3</v>
      </c>
      <c r="DR51">
        <v>2.7944552581853918E-3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3.2960199999999999</v>
      </c>
      <c r="EB51">
        <v>2.6254</v>
      </c>
      <c r="EC51">
        <v>6.0288599999999998E-2</v>
      </c>
      <c r="ED51">
        <v>6.1708899999999997E-2</v>
      </c>
      <c r="EE51">
        <v>0.140678</v>
      </c>
      <c r="EF51">
        <v>0.136965</v>
      </c>
      <c r="EG51">
        <v>28408</v>
      </c>
      <c r="EH51">
        <v>28869.3</v>
      </c>
      <c r="EI51">
        <v>28127.5</v>
      </c>
      <c r="EJ51">
        <v>29617.3</v>
      </c>
      <c r="EK51">
        <v>33251</v>
      </c>
      <c r="EL51">
        <v>35472.300000000003</v>
      </c>
      <c r="EM51">
        <v>39697.800000000003</v>
      </c>
      <c r="EN51">
        <v>42322.8</v>
      </c>
      <c r="EO51">
        <v>2.13855</v>
      </c>
      <c r="EP51">
        <v>2.13897</v>
      </c>
      <c r="EQ51">
        <v>0.126749</v>
      </c>
      <c r="ER51">
        <v>0</v>
      </c>
      <c r="ES51">
        <v>31.9329</v>
      </c>
      <c r="ET51">
        <v>999.9</v>
      </c>
      <c r="EU51">
        <v>50.8</v>
      </c>
      <c r="EV51">
        <v>39.1</v>
      </c>
      <c r="EW51">
        <v>35.5501</v>
      </c>
      <c r="EX51">
        <v>57.090299999999999</v>
      </c>
      <c r="EY51">
        <v>-1.65865</v>
      </c>
      <c r="EZ51">
        <v>2</v>
      </c>
      <c r="FA51">
        <v>0.53172299999999995</v>
      </c>
      <c r="FB51">
        <v>0.70297399999999999</v>
      </c>
      <c r="FC51">
        <v>20.271100000000001</v>
      </c>
      <c r="FD51">
        <v>5.2184900000000001</v>
      </c>
      <c r="FE51">
        <v>12.009499999999999</v>
      </c>
      <c r="FF51">
        <v>4.9859</v>
      </c>
      <c r="FG51">
        <v>3.2845</v>
      </c>
      <c r="FH51">
        <v>9999</v>
      </c>
      <c r="FI51">
        <v>9999</v>
      </c>
      <c r="FJ51">
        <v>9999</v>
      </c>
      <c r="FK51">
        <v>999.9</v>
      </c>
      <c r="FL51">
        <v>1.86585</v>
      </c>
      <c r="FM51">
        <v>1.86233</v>
      </c>
      <c r="FN51">
        <v>1.86432</v>
      </c>
      <c r="FO51">
        <v>1.86049</v>
      </c>
      <c r="FP51">
        <v>1.86114</v>
      </c>
      <c r="FQ51">
        <v>1.8602399999999999</v>
      </c>
      <c r="FR51">
        <v>1.8619399999999999</v>
      </c>
      <c r="FS51">
        <v>1.8585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-3.5859999999999999</v>
      </c>
      <c r="GH51">
        <v>0.13020000000000001</v>
      </c>
      <c r="GI51">
        <v>-3.0386377359327348</v>
      </c>
      <c r="GJ51">
        <v>-2.737337881603403E-3</v>
      </c>
      <c r="GK51">
        <v>1.2769921614711079E-6</v>
      </c>
      <c r="GL51">
        <v>-3.2469241445839119E-10</v>
      </c>
      <c r="GM51">
        <v>0.13012000000000509</v>
      </c>
      <c r="GN51">
        <v>0</v>
      </c>
      <c r="GO51">
        <v>0</v>
      </c>
      <c r="GP51">
        <v>0</v>
      </c>
      <c r="GQ51">
        <v>4</v>
      </c>
      <c r="GR51">
        <v>2074</v>
      </c>
      <c r="GS51">
        <v>4</v>
      </c>
      <c r="GT51">
        <v>30</v>
      </c>
      <c r="GU51">
        <v>37</v>
      </c>
      <c r="GV51">
        <v>36.9</v>
      </c>
      <c r="GW51">
        <v>0.859375</v>
      </c>
      <c r="GX51">
        <v>2.6147499999999999</v>
      </c>
      <c r="GY51">
        <v>2.04834</v>
      </c>
      <c r="GZ51">
        <v>2.6074199999999998</v>
      </c>
      <c r="HA51">
        <v>2.1972700000000001</v>
      </c>
      <c r="HB51">
        <v>2.2827099999999998</v>
      </c>
      <c r="HC51">
        <v>42.457099999999997</v>
      </c>
      <c r="HD51">
        <v>13.0726</v>
      </c>
      <c r="HE51">
        <v>18</v>
      </c>
      <c r="HF51">
        <v>642.08699999999999</v>
      </c>
      <c r="HG51">
        <v>711.96799999999996</v>
      </c>
      <c r="HH51">
        <v>31.001000000000001</v>
      </c>
      <c r="HI51">
        <v>33.991700000000002</v>
      </c>
      <c r="HJ51">
        <v>30.001000000000001</v>
      </c>
      <c r="HK51">
        <v>33.713099999999997</v>
      </c>
      <c r="HL51">
        <v>33.685499999999998</v>
      </c>
      <c r="HM51">
        <v>17.226400000000002</v>
      </c>
      <c r="HN51">
        <v>-30</v>
      </c>
      <c r="HO51">
        <v>-30</v>
      </c>
      <c r="HP51">
        <v>31</v>
      </c>
      <c r="HQ51">
        <v>244.13900000000001</v>
      </c>
      <c r="HR51">
        <v>33.834600000000002</v>
      </c>
      <c r="HS51">
        <v>99.105599999999995</v>
      </c>
      <c r="HT51">
        <v>98.153099999999995</v>
      </c>
    </row>
    <row r="52" spans="1:228" x14ac:dyDescent="0.2">
      <c r="A52">
        <v>37</v>
      </c>
      <c r="B52">
        <v>1670265097</v>
      </c>
      <c r="C52">
        <v>144</v>
      </c>
      <c r="D52" t="s">
        <v>432</v>
      </c>
      <c r="E52" t="s">
        <v>433</v>
      </c>
      <c r="F52">
        <v>4</v>
      </c>
      <c r="G52">
        <v>1670265094.6875</v>
      </c>
      <c r="H52">
        <f t="shared" si="0"/>
        <v>1.9406935351288935E-3</v>
      </c>
      <c r="I52">
        <f t="shared" si="1"/>
        <v>1.9406935351288934</v>
      </c>
      <c r="J52">
        <f t="shared" si="2"/>
        <v>5.254271666173981</v>
      </c>
      <c r="K52">
        <f t="shared" si="3"/>
        <v>220.78437500000001</v>
      </c>
      <c r="L52">
        <f t="shared" si="4"/>
        <v>133.11020382116217</v>
      </c>
      <c r="M52">
        <f t="shared" si="5"/>
        <v>13.450718075150407</v>
      </c>
      <c r="N52">
        <f t="shared" si="6"/>
        <v>22.310148270174569</v>
      </c>
      <c r="O52">
        <f t="shared" si="7"/>
        <v>0.10351783186543985</v>
      </c>
      <c r="P52">
        <f t="shared" si="8"/>
        <v>3.6847500625180305</v>
      </c>
      <c r="Q52">
        <f t="shared" si="9"/>
        <v>0.1019289331967015</v>
      </c>
      <c r="R52">
        <f t="shared" si="10"/>
        <v>6.3846307886658474E-2</v>
      </c>
      <c r="S52">
        <f t="shared" si="11"/>
        <v>226.12091353534336</v>
      </c>
      <c r="T52">
        <f t="shared" si="12"/>
        <v>34.008432881427957</v>
      </c>
      <c r="U52">
        <f t="shared" si="13"/>
        <v>33.981050000000003</v>
      </c>
      <c r="V52">
        <f t="shared" si="14"/>
        <v>5.3373649101534415</v>
      </c>
      <c r="W52">
        <f t="shared" si="15"/>
        <v>67.911033882388111</v>
      </c>
      <c r="X52">
        <f t="shared" si="16"/>
        <v>3.4975223865981251</v>
      </c>
      <c r="Y52">
        <f t="shared" si="17"/>
        <v>5.1501533501246906</v>
      </c>
      <c r="Z52">
        <f t="shared" si="18"/>
        <v>1.8398425235553164</v>
      </c>
      <c r="AA52">
        <f t="shared" si="19"/>
        <v>-85.584584899184208</v>
      </c>
      <c r="AB52">
        <f t="shared" si="20"/>
        <v>-126.84690812824887</v>
      </c>
      <c r="AC52">
        <f t="shared" si="21"/>
        <v>-7.9352843066493701</v>
      </c>
      <c r="AD52">
        <f t="shared" si="22"/>
        <v>5.7541362012608914</v>
      </c>
      <c r="AE52">
        <f t="shared" si="23"/>
        <v>28.438412567155904</v>
      </c>
      <c r="AF52">
        <f t="shared" si="24"/>
        <v>1.9630723856872978</v>
      </c>
      <c r="AG52">
        <f t="shared" si="25"/>
        <v>5.254271666173981</v>
      </c>
      <c r="AH52">
        <v>240.77366852670761</v>
      </c>
      <c r="AI52">
        <v>231.80309090909091</v>
      </c>
      <c r="AJ52">
        <v>1.711344230115321</v>
      </c>
      <c r="AK52">
        <v>64.34915154629374</v>
      </c>
      <c r="AL52">
        <f t="shared" si="26"/>
        <v>1.9406935351288934</v>
      </c>
      <c r="AM52">
        <v>33.829819827149358</v>
      </c>
      <c r="AN52">
        <v>34.610524999999988</v>
      </c>
      <c r="AO52">
        <v>-4.3952466542039208E-4</v>
      </c>
      <c r="AP52">
        <v>92.967221928645301</v>
      </c>
      <c r="AQ52">
        <v>46</v>
      </c>
      <c r="AR52">
        <v>7</v>
      </c>
      <c r="AS52">
        <f t="shared" si="27"/>
        <v>1</v>
      </c>
      <c r="AT52">
        <f t="shared" si="28"/>
        <v>0</v>
      </c>
      <c r="AU52">
        <f t="shared" si="29"/>
        <v>47359.894154192873</v>
      </c>
      <c r="AV52">
        <f t="shared" si="30"/>
        <v>1200.0262499999999</v>
      </c>
      <c r="AW52">
        <f t="shared" si="31"/>
        <v>1025.9478137488825</v>
      </c>
      <c r="AX52">
        <f t="shared" si="32"/>
        <v>0.85493780969281508</v>
      </c>
      <c r="AY52">
        <f t="shared" si="33"/>
        <v>0.18842997270713319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1670265094.6875</v>
      </c>
      <c r="BF52">
        <v>220.78437500000001</v>
      </c>
      <c r="BG52">
        <v>232.77699999999999</v>
      </c>
      <c r="BH52">
        <v>34.611975000000001</v>
      </c>
      <c r="BI52">
        <v>33.824787499999999</v>
      </c>
      <c r="BJ52">
        <v>224.37662499999999</v>
      </c>
      <c r="BK52">
        <v>34.481875000000002</v>
      </c>
      <c r="BL52">
        <v>650.015625</v>
      </c>
      <c r="BM52">
        <v>100.949625</v>
      </c>
      <c r="BN52">
        <v>9.9863987500000001E-2</v>
      </c>
      <c r="BO52">
        <v>33.342512499999998</v>
      </c>
      <c r="BP52">
        <v>33.981050000000003</v>
      </c>
      <c r="BQ52">
        <v>999.9</v>
      </c>
      <c r="BR52">
        <v>0</v>
      </c>
      <c r="BS52">
        <v>0</v>
      </c>
      <c r="BT52">
        <v>9033.6712499999994</v>
      </c>
      <c r="BU52">
        <v>0</v>
      </c>
      <c r="BV52">
        <v>799.76074999999992</v>
      </c>
      <c r="BW52">
        <v>-11.9924</v>
      </c>
      <c r="BX52">
        <v>228.70012500000001</v>
      </c>
      <c r="BY52">
        <v>240.92612500000001</v>
      </c>
      <c r="BZ52">
        <v>0.78718187500000003</v>
      </c>
      <c r="CA52">
        <v>232.77699999999999</v>
      </c>
      <c r="CB52">
        <v>33.824787499999999</v>
      </c>
      <c r="CC52">
        <v>3.4940612500000001</v>
      </c>
      <c r="CD52">
        <v>3.4145937499999999</v>
      </c>
      <c r="CE52">
        <v>26.590912500000002</v>
      </c>
      <c r="CF52">
        <v>26.200962499999999</v>
      </c>
      <c r="CG52">
        <v>1200.0262499999999</v>
      </c>
      <c r="CH52">
        <v>0.49998975000000001</v>
      </c>
      <c r="CI52">
        <v>0.50001024999999999</v>
      </c>
      <c r="CJ52">
        <v>0</v>
      </c>
      <c r="CK52">
        <v>947.96787499999994</v>
      </c>
      <c r="CL52">
        <v>4.9990899999999998</v>
      </c>
      <c r="CM52">
        <v>9574.7724999999991</v>
      </c>
      <c r="CN52">
        <v>9558.0125000000007</v>
      </c>
      <c r="CO52">
        <v>43.5</v>
      </c>
      <c r="CP52">
        <v>45.75</v>
      </c>
      <c r="CQ52">
        <v>44.436999999999998</v>
      </c>
      <c r="CR52">
        <v>44.742125000000001</v>
      </c>
      <c r="CS52">
        <v>44.875</v>
      </c>
      <c r="CT52">
        <v>597.50250000000005</v>
      </c>
      <c r="CU52">
        <v>597.52625</v>
      </c>
      <c r="CV52">
        <v>0</v>
      </c>
      <c r="CW52">
        <v>1670265116</v>
      </c>
      <c r="CX52">
        <v>0</v>
      </c>
      <c r="CY52">
        <v>1670262879</v>
      </c>
      <c r="CZ52" t="s">
        <v>356</v>
      </c>
      <c r="DA52">
        <v>1670262873</v>
      </c>
      <c r="DB52">
        <v>1670262879</v>
      </c>
      <c r="DC52">
        <v>3</v>
      </c>
      <c r="DD52">
        <v>-7.0000000000000001E-3</v>
      </c>
      <c r="DE52">
        <v>-1.0999999999999999E-2</v>
      </c>
      <c r="DF52">
        <v>-3.9849999999999999</v>
      </c>
      <c r="DG52">
        <v>0.13</v>
      </c>
      <c r="DH52">
        <v>415</v>
      </c>
      <c r="DI52">
        <v>34</v>
      </c>
      <c r="DJ52">
        <v>0.34</v>
      </c>
      <c r="DK52">
        <v>0.13</v>
      </c>
      <c r="DL52">
        <v>-11.7752175</v>
      </c>
      <c r="DM52">
        <v>-1.4173317073170639</v>
      </c>
      <c r="DN52">
        <v>0.13844774806312291</v>
      </c>
      <c r="DO52">
        <v>0</v>
      </c>
      <c r="DP52">
        <v>0.785755325</v>
      </c>
      <c r="DQ52">
        <v>1.573767354594075E-3</v>
      </c>
      <c r="DR52">
        <v>2.8649488249138052E-3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3.29589</v>
      </c>
      <c r="EB52">
        <v>2.6255199999999999</v>
      </c>
      <c r="EC52">
        <v>6.1844499999999997E-2</v>
      </c>
      <c r="ED52">
        <v>6.3263299999999995E-2</v>
      </c>
      <c r="EE52">
        <v>0.14066799999999999</v>
      </c>
      <c r="EF52">
        <v>0.13694500000000001</v>
      </c>
      <c r="EG52">
        <v>28360.7</v>
      </c>
      <c r="EH52">
        <v>28821.3</v>
      </c>
      <c r="EI52">
        <v>28127.3</v>
      </c>
      <c r="EJ52">
        <v>29617.3</v>
      </c>
      <c r="EK52">
        <v>33251.599999999999</v>
      </c>
      <c r="EL52">
        <v>35473.1</v>
      </c>
      <c r="EM52">
        <v>39697.9</v>
      </c>
      <c r="EN52">
        <v>42322.6</v>
      </c>
      <c r="EO52">
        <v>2.1382699999999999</v>
      </c>
      <c r="EP52">
        <v>2.1388199999999999</v>
      </c>
      <c r="EQ52">
        <v>0.12654099999999999</v>
      </c>
      <c r="ER52">
        <v>0</v>
      </c>
      <c r="ES52">
        <v>31.928000000000001</v>
      </c>
      <c r="ET52">
        <v>999.9</v>
      </c>
      <c r="EU52">
        <v>50.8</v>
      </c>
      <c r="EV52">
        <v>39.1</v>
      </c>
      <c r="EW52">
        <v>35.5501</v>
      </c>
      <c r="EX52">
        <v>57.090299999999999</v>
      </c>
      <c r="EY52">
        <v>-1.6506400000000001</v>
      </c>
      <c r="EZ52">
        <v>2</v>
      </c>
      <c r="FA52">
        <v>0.53243600000000002</v>
      </c>
      <c r="FB52">
        <v>0.70586300000000002</v>
      </c>
      <c r="FC52">
        <v>20.271000000000001</v>
      </c>
      <c r="FD52">
        <v>5.2183400000000004</v>
      </c>
      <c r="FE52">
        <v>12.0099</v>
      </c>
      <c r="FF52">
        <v>4.9856999999999996</v>
      </c>
      <c r="FG52">
        <v>3.2844500000000001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1.86233</v>
      </c>
      <c r="FN52">
        <v>1.86432</v>
      </c>
      <c r="FO52">
        <v>1.86046</v>
      </c>
      <c r="FP52">
        <v>1.86113</v>
      </c>
      <c r="FQ52">
        <v>1.86022</v>
      </c>
      <c r="FR52">
        <v>1.86192</v>
      </c>
      <c r="FS52">
        <v>1.8585100000000001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-3.601</v>
      </c>
      <c r="GH52">
        <v>0.13009999999999999</v>
      </c>
      <c r="GI52">
        <v>-3.0386377359327348</v>
      </c>
      <c r="GJ52">
        <v>-2.737337881603403E-3</v>
      </c>
      <c r="GK52">
        <v>1.2769921614711079E-6</v>
      </c>
      <c r="GL52">
        <v>-3.2469241445839119E-10</v>
      </c>
      <c r="GM52">
        <v>0.13012000000000509</v>
      </c>
      <c r="GN52">
        <v>0</v>
      </c>
      <c r="GO52">
        <v>0</v>
      </c>
      <c r="GP52">
        <v>0</v>
      </c>
      <c r="GQ52">
        <v>4</v>
      </c>
      <c r="GR52">
        <v>2074</v>
      </c>
      <c r="GS52">
        <v>4</v>
      </c>
      <c r="GT52">
        <v>30</v>
      </c>
      <c r="GU52">
        <v>37.1</v>
      </c>
      <c r="GV52">
        <v>37</v>
      </c>
      <c r="GW52">
        <v>0.88012699999999999</v>
      </c>
      <c r="GX52">
        <v>2.6159699999999999</v>
      </c>
      <c r="GY52">
        <v>2.04834</v>
      </c>
      <c r="GZ52">
        <v>2.6074199999999998</v>
      </c>
      <c r="HA52">
        <v>2.1972700000000001</v>
      </c>
      <c r="HB52">
        <v>2.3156699999999999</v>
      </c>
      <c r="HC52">
        <v>42.457099999999997</v>
      </c>
      <c r="HD52">
        <v>13.063800000000001</v>
      </c>
      <c r="HE52">
        <v>18</v>
      </c>
      <c r="HF52">
        <v>641.96299999999997</v>
      </c>
      <c r="HG52">
        <v>711.92499999999995</v>
      </c>
      <c r="HH52">
        <v>31.000900000000001</v>
      </c>
      <c r="HI52">
        <v>34.000900000000001</v>
      </c>
      <c r="HJ52">
        <v>30.001000000000001</v>
      </c>
      <c r="HK52">
        <v>33.722200000000001</v>
      </c>
      <c r="HL52">
        <v>33.693800000000003</v>
      </c>
      <c r="HM52">
        <v>17.620699999999999</v>
      </c>
      <c r="HN52">
        <v>-30</v>
      </c>
      <c r="HO52">
        <v>-30</v>
      </c>
      <c r="HP52">
        <v>31</v>
      </c>
      <c r="HQ52">
        <v>250.81800000000001</v>
      </c>
      <c r="HR52">
        <v>33.834600000000002</v>
      </c>
      <c r="HS52">
        <v>99.105500000000006</v>
      </c>
      <c r="HT52">
        <v>98.152799999999999</v>
      </c>
    </row>
    <row r="53" spans="1:228" x14ac:dyDescent="0.2">
      <c r="A53">
        <v>38</v>
      </c>
      <c r="B53">
        <v>1670265101</v>
      </c>
      <c r="C53">
        <v>148</v>
      </c>
      <c r="D53" t="s">
        <v>434</v>
      </c>
      <c r="E53" t="s">
        <v>435</v>
      </c>
      <c r="F53">
        <v>4</v>
      </c>
      <c r="G53">
        <v>1670265099</v>
      </c>
      <c r="H53">
        <f t="shared" si="0"/>
        <v>1.9508342218787036E-3</v>
      </c>
      <c r="I53">
        <f t="shared" si="1"/>
        <v>1.9508342218787036</v>
      </c>
      <c r="J53">
        <f t="shared" si="2"/>
        <v>5.3624735064087483</v>
      </c>
      <c r="K53">
        <f t="shared" si="3"/>
        <v>227.91328571428571</v>
      </c>
      <c r="L53">
        <f t="shared" si="4"/>
        <v>138.81388568366305</v>
      </c>
      <c r="M53">
        <f t="shared" si="5"/>
        <v>14.027207597638217</v>
      </c>
      <c r="N53">
        <f t="shared" si="6"/>
        <v>23.030743338311218</v>
      </c>
      <c r="O53">
        <f t="shared" si="7"/>
        <v>0.10410411899129739</v>
      </c>
      <c r="P53">
        <f t="shared" si="8"/>
        <v>3.6714400331073564</v>
      </c>
      <c r="Q53">
        <f t="shared" si="9"/>
        <v>0.10249159426545675</v>
      </c>
      <c r="R53">
        <f t="shared" si="10"/>
        <v>6.4200044696942044E-2</v>
      </c>
      <c r="S53">
        <f t="shared" si="11"/>
        <v>226.11912780705921</v>
      </c>
      <c r="T53">
        <f t="shared" si="12"/>
        <v>34.011056617827563</v>
      </c>
      <c r="U53">
        <f t="shared" si="13"/>
        <v>33.977828571428567</v>
      </c>
      <c r="V53">
        <f t="shared" si="14"/>
        <v>5.3364057715785487</v>
      </c>
      <c r="W53">
        <f t="shared" si="15"/>
        <v>67.892798183852008</v>
      </c>
      <c r="X53">
        <f t="shared" si="16"/>
        <v>3.4970707404724481</v>
      </c>
      <c r="Y53">
        <f t="shared" si="17"/>
        <v>5.1508714238032542</v>
      </c>
      <c r="Z53">
        <f t="shared" si="18"/>
        <v>1.8393350311061005</v>
      </c>
      <c r="AA53">
        <f t="shared" si="19"/>
        <v>-86.031789184850822</v>
      </c>
      <c r="AB53">
        <f t="shared" si="20"/>
        <v>-125.2587176574883</v>
      </c>
      <c r="AC53">
        <f t="shared" si="21"/>
        <v>-7.8643094686866908</v>
      </c>
      <c r="AD53">
        <f t="shared" si="22"/>
        <v>6.9643114960334032</v>
      </c>
      <c r="AE53">
        <f t="shared" si="23"/>
        <v>28.667971551286264</v>
      </c>
      <c r="AF53">
        <f t="shared" si="24"/>
        <v>1.964904901915193</v>
      </c>
      <c r="AG53">
        <f t="shared" si="25"/>
        <v>5.3624735064087483</v>
      </c>
      <c r="AH53">
        <v>247.70801530544441</v>
      </c>
      <c r="AI53">
        <v>238.66178181818179</v>
      </c>
      <c r="AJ53">
        <v>1.7187731612027339</v>
      </c>
      <c r="AK53">
        <v>64.34915154629374</v>
      </c>
      <c r="AL53">
        <f t="shared" si="26"/>
        <v>1.9508342218787036</v>
      </c>
      <c r="AM53">
        <v>33.822462900780458</v>
      </c>
      <c r="AN53">
        <v>34.605528823529411</v>
      </c>
      <c r="AO53">
        <v>-1.3737493707191491E-4</v>
      </c>
      <c r="AP53">
        <v>92.967221928645301</v>
      </c>
      <c r="AQ53">
        <v>46</v>
      </c>
      <c r="AR53">
        <v>7</v>
      </c>
      <c r="AS53">
        <f t="shared" si="27"/>
        <v>1</v>
      </c>
      <c r="AT53">
        <f t="shared" si="28"/>
        <v>0</v>
      </c>
      <c r="AU53">
        <f t="shared" si="29"/>
        <v>47121.95239403702</v>
      </c>
      <c r="AV53">
        <f t="shared" si="30"/>
        <v>1200.014285714286</v>
      </c>
      <c r="AW53">
        <f t="shared" si="31"/>
        <v>1025.9378278793056</v>
      </c>
      <c r="AX53">
        <f t="shared" si="32"/>
        <v>0.85493801206594422</v>
      </c>
      <c r="AY53">
        <f t="shared" si="33"/>
        <v>0.18843036328727208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1670265099</v>
      </c>
      <c r="BF53">
        <v>227.91328571428571</v>
      </c>
      <c r="BG53">
        <v>240.0072857142857</v>
      </c>
      <c r="BH53">
        <v>34.607171428571426</v>
      </c>
      <c r="BI53">
        <v>33.819242857142861</v>
      </c>
      <c r="BJ53">
        <v>231.52128571428571</v>
      </c>
      <c r="BK53">
        <v>34.477028571428583</v>
      </c>
      <c r="BL53">
        <v>650.0137142857144</v>
      </c>
      <c r="BM53">
        <v>100.9502857142857</v>
      </c>
      <c r="BN53">
        <v>0.10017857142857139</v>
      </c>
      <c r="BO53">
        <v>33.344999999999999</v>
      </c>
      <c r="BP53">
        <v>33.977828571428567</v>
      </c>
      <c r="BQ53">
        <v>999.89999999999986</v>
      </c>
      <c r="BR53">
        <v>0</v>
      </c>
      <c r="BS53">
        <v>0</v>
      </c>
      <c r="BT53">
        <v>8987.5885714285723</v>
      </c>
      <c r="BU53">
        <v>0</v>
      </c>
      <c r="BV53">
        <v>802.05614285714285</v>
      </c>
      <c r="BW53">
        <v>-12.093942857142849</v>
      </c>
      <c r="BX53">
        <v>236.08342857142861</v>
      </c>
      <c r="BY53">
        <v>248.40814285714279</v>
      </c>
      <c r="BZ53">
        <v>0.78793014285714291</v>
      </c>
      <c r="CA53">
        <v>240.0072857142857</v>
      </c>
      <c r="CB53">
        <v>33.819242857142861</v>
      </c>
      <c r="CC53">
        <v>3.4936028571428568</v>
      </c>
      <c r="CD53">
        <v>3.4140628571428571</v>
      </c>
      <c r="CE53">
        <v>26.58868571428571</v>
      </c>
      <c r="CF53">
        <v>26.198342857142851</v>
      </c>
      <c r="CG53">
        <v>1200.014285714286</v>
      </c>
      <c r="CH53">
        <v>0.49998242857142861</v>
      </c>
      <c r="CI53">
        <v>0.50001757142857139</v>
      </c>
      <c r="CJ53">
        <v>0</v>
      </c>
      <c r="CK53">
        <v>947.33628571428574</v>
      </c>
      <c r="CL53">
        <v>4.9990899999999998</v>
      </c>
      <c r="CM53">
        <v>9566.3771428571436</v>
      </c>
      <c r="CN53">
        <v>9557.91</v>
      </c>
      <c r="CO53">
        <v>43.544285714285721</v>
      </c>
      <c r="CP53">
        <v>45.732000000000014</v>
      </c>
      <c r="CQ53">
        <v>44.436999999999998</v>
      </c>
      <c r="CR53">
        <v>44.723000000000013</v>
      </c>
      <c r="CS53">
        <v>44.875</v>
      </c>
      <c r="CT53">
        <v>597.48714285714289</v>
      </c>
      <c r="CU53">
        <v>597.52714285714296</v>
      </c>
      <c r="CV53">
        <v>0</v>
      </c>
      <c r="CW53">
        <v>1670265120.2</v>
      </c>
      <c r="CX53">
        <v>0</v>
      </c>
      <c r="CY53">
        <v>1670262879</v>
      </c>
      <c r="CZ53" t="s">
        <v>356</v>
      </c>
      <c r="DA53">
        <v>1670262873</v>
      </c>
      <c r="DB53">
        <v>1670262879</v>
      </c>
      <c r="DC53">
        <v>3</v>
      </c>
      <c r="DD53">
        <v>-7.0000000000000001E-3</v>
      </c>
      <c r="DE53">
        <v>-1.0999999999999999E-2</v>
      </c>
      <c r="DF53">
        <v>-3.9849999999999999</v>
      </c>
      <c r="DG53">
        <v>0.13</v>
      </c>
      <c r="DH53">
        <v>415</v>
      </c>
      <c r="DI53">
        <v>34</v>
      </c>
      <c r="DJ53">
        <v>0.34</v>
      </c>
      <c r="DK53">
        <v>0.13</v>
      </c>
      <c r="DL53">
        <v>-11.875019999999999</v>
      </c>
      <c r="DM53">
        <v>-1.3663947467166691</v>
      </c>
      <c r="DN53">
        <v>0.13286470035340481</v>
      </c>
      <c r="DO53">
        <v>0</v>
      </c>
      <c r="DP53">
        <v>0.78576294999999996</v>
      </c>
      <c r="DQ53">
        <v>1.503404127579382E-2</v>
      </c>
      <c r="DR53">
        <v>2.8613490345464651E-3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3.2958400000000001</v>
      </c>
      <c r="EB53">
        <v>2.6251699999999998</v>
      </c>
      <c r="EC53">
        <v>6.3406000000000004E-2</v>
      </c>
      <c r="ED53">
        <v>6.4805299999999996E-2</v>
      </c>
      <c r="EE53">
        <v>0.140651</v>
      </c>
      <c r="EF53">
        <v>0.136931</v>
      </c>
      <c r="EG53">
        <v>28313.5</v>
      </c>
      <c r="EH53">
        <v>28773.1</v>
      </c>
      <c r="EI53">
        <v>28127.4</v>
      </c>
      <c r="EJ53">
        <v>29616.6</v>
      </c>
      <c r="EK53">
        <v>33251.9</v>
      </c>
      <c r="EL53">
        <v>35473.4</v>
      </c>
      <c r="EM53">
        <v>39697.4</v>
      </c>
      <c r="EN53">
        <v>42322.2</v>
      </c>
      <c r="EO53">
        <v>2.1382300000000001</v>
      </c>
      <c r="EP53">
        <v>2.1388500000000001</v>
      </c>
      <c r="EQ53">
        <v>0.12651499999999999</v>
      </c>
      <c r="ER53">
        <v>0</v>
      </c>
      <c r="ES53">
        <v>31.923100000000002</v>
      </c>
      <c r="ET53">
        <v>999.9</v>
      </c>
      <c r="EU53">
        <v>50.8</v>
      </c>
      <c r="EV53">
        <v>39.1</v>
      </c>
      <c r="EW53">
        <v>35.554000000000002</v>
      </c>
      <c r="EX53">
        <v>57.390300000000003</v>
      </c>
      <c r="EY53">
        <v>-1.64263</v>
      </c>
      <c r="EZ53">
        <v>2</v>
      </c>
      <c r="FA53">
        <v>0.53303900000000004</v>
      </c>
      <c r="FB53">
        <v>0.70818099999999995</v>
      </c>
      <c r="FC53">
        <v>20.270900000000001</v>
      </c>
      <c r="FD53">
        <v>5.2189399999999999</v>
      </c>
      <c r="FE53">
        <v>12.0098</v>
      </c>
      <c r="FF53">
        <v>4.9856499999999997</v>
      </c>
      <c r="FG53">
        <v>3.2844799999999998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1.8623400000000001</v>
      </c>
      <c r="FN53">
        <v>1.86432</v>
      </c>
      <c r="FO53">
        <v>1.8604799999999999</v>
      </c>
      <c r="FP53">
        <v>1.8611200000000001</v>
      </c>
      <c r="FQ53">
        <v>1.8602300000000001</v>
      </c>
      <c r="FR53">
        <v>1.8619600000000001</v>
      </c>
      <c r="FS53">
        <v>1.8585100000000001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-3.6150000000000002</v>
      </c>
      <c r="GH53">
        <v>0.13009999999999999</v>
      </c>
      <c r="GI53">
        <v>-3.0386377359327348</v>
      </c>
      <c r="GJ53">
        <v>-2.737337881603403E-3</v>
      </c>
      <c r="GK53">
        <v>1.2769921614711079E-6</v>
      </c>
      <c r="GL53">
        <v>-3.2469241445839119E-10</v>
      </c>
      <c r="GM53">
        <v>0.13012000000000509</v>
      </c>
      <c r="GN53">
        <v>0</v>
      </c>
      <c r="GO53">
        <v>0</v>
      </c>
      <c r="GP53">
        <v>0</v>
      </c>
      <c r="GQ53">
        <v>4</v>
      </c>
      <c r="GR53">
        <v>2074</v>
      </c>
      <c r="GS53">
        <v>4</v>
      </c>
      <c r="GT53">
        <v>30</v>
      </c>
      <c r="GU53">
        <v>37.1</v>
      </c>
      <c r="GV53">
        <v>37</v>
      </c>
      <c r="GW53">
        <v>0.89965799999999996</v>
      </c>
      <c r="GX53">
        <v>2.6135299999999999</v>
      </c>
      <c r="GY53">
        <v>2.04834</v>
      </c>
      <c r="GZ53">
        <v>2.6061999999999999</v>
      </c>
      <c r="HA53">
        <v>2.1972700000000001</v>
      </c>
      <c r="HB53">
        <v>2.31934</v>
      </c>
      <c r="HC53">
        <v>42.457099999999997</v>
      </c>
      <c r="HD53">
        <v>13.0726</v>
      </c>
      <c r="HE53">
        <v>18</v>
      </c>
      <c r="HF53">
        <v>642.00800000000004</v>
      </c>
      <c r="HG53">
        <v>712.05499999999995</v>
      </c>
      <c r="HH53">
        <v>31.000800000000002</v>
      </c>
      <c r="HI53">
        <v>34.0092</v>
      </c>
      <c r="HJ53">
        <v>30.000900000000001</v>
      </c>
      <c r="HK53">
        <v>33.730499999999999</v>
      </c>
      <c r="HL53">
        <v>33.7029</v>
      </c>
      <c r="HM53">
        <v>18.0124</v>
      </c>
      <c r="HN53">
        <v>-30</v>
      </c>
      <c r="HO53">
        <v>-30</v>
      </c>
      <c r="HP53">
        <v>31</v>
      </c>
      <c r="HQ53">
        <v>257.49700000000001</v>
      </c>
      <c r="HR53">
        <v>33.834600000000002</v>
      </c>
      <c r="HS53">
        <v>99.104900000000001</v>
      </c>
      <c r="HT53">
        <v>98.151200000000003</v>
      </c>
    </row>
    <row r="54" spans="1:228" x14ac:dyDescent="0.2">
      <c r="A54">
        <v>39</v>
      </c>
      <c r="B54">
        <v>1670265104.5</v>
      </c>
      <c r="C54">
        <v>151.5</v>
      </c>
      <c r="D54" t="s">
        <v>436</v>
      </c>
      <c r="E54" t="s">
        <v>437</v>
      </c>
      <c r="F54">
        <v>4</v>
      </c>
      <c r="G54">
        <v>1670265102.428571</v>
      </c>
      <c r="H54">
        <f t="shared" si="0"/>
        <v>1.9410032199548926E-3</v>
      </c>
      <c r="I54">
        <f t="shared" si="1"/>
        <v>1.9410032199548926</v>
      </c>
      <c r="J54">
        <f t="shared" si="2"/>
        <v>5.5738179342156435</v>
      </c>
      <c r="K54">
        <f t="shared" si="3"/>
        <v>233.61485714285709</v>
      </c>
      <c r="L54">
        <f t="shared" si="4"/>
        <v>140.69826697508367</v>
      </c>
      <c r="M54">
        <f t="shared" si="5"/>
        <v>14.217668916979131</v>
      </c>
      <c r="N54">
        <f t="shared" si="6"/>
        <v>23.606962362462628</v>
      </c>
      <c r="O54">
        <f t="shared" si="7"/>
        <v>0.10360471594082804</v>
      </c>
      <c r="P54">
        <f t="shared" si="8"/>
        <v>3.6750987814639116</v>
      </c>
      <c r="Q54">
        <f t="shared" si="9"/>
        <v>0.10200906089320937</v>
      </c>
      <c r="R54">
        <f t="shared" si="10"/>
        <v>6.3896979141050872E-2</v>
      </c>
      <c r="S54">
        <f t="shared" si="11"/>
        <v>226.10536633431161</v>
      </c>
      <c r="T54">
        <f t="shared" si="12"/>
        <v>34.013726081529867</v>
      </c>
      <c r="U54">
        <f t="shared" si="13"/>
        <v>33.973914285714287</v>
      </c>
      <c r="V54">
        <f t="shared" si="14"/>
        <v>5.3352405454877356</v>
      </c>
      <c r="W54">
        <f t="shared" si="15"/>
        <v>67.87668266656307</v>
      </c>
      <c r="X54">
        <f t="shared" si="16"/>
        <v>3.4964953984256937</v>
      </c>
      <c r="Y54">
        <f t="shared" si="17"/>
        <v>5.1512467331408232</v>
      </c>
      <c r="Z54">
        <f t="shared" si="18"/>
        <v>1.838745147062042</v>
      </c>
      <c r="AA54">
        <f t="shared" si="19"/>
        <v>-85.598242000010757</v>
      </c>
      <c r="AB54">
        <f t="shared" si="20"/>
        <v>-124.3504269038218</v>
      </c>
      <c r="AC54">
        <f t="shared" si="21"/>
        <v>-7.7994104420553088</v>
      </c>
      <c r="AD54">
        <f t="shared" si="22"/>
        <v>8.3572869884237235</v>
      </c>
      <c r="AE54">
        <f t="shared" si="23"/>
        <v>28.874169346037764</v>
      </c>
      <c r="AF54">
        <f t="shared" si="24"/>
        <v>1.9675505302621774</v>
      </c>
      <c r="AG54">
        <f t="shared" si="25"/>
        <v>5.5738179342156435</v>
      </c>
      <c r="AH54">
        <v>253.83601536306739</v>
      </c>
      <c r="AI54">
        <v>244.69335757575749</v>
      </c>
      <c r="AJ54">
        <v>1.7202188949580439</v>
      </c>
      <c r="AK54">
        <v>64.34915154629374</v>
      </c>
      <c r="AL54">
        <f t="shared" si="26"/>
        <v>1.9410032199548926</v>
      </c>
      <c r="AM54">
        <v>33.81869907136759</v>
      </c>
      <c r="AN54">
        <v>34.597379117647051</v>
      </c>
      <c r="AO54">
        <v>-5.9399291935031479E-5</v>
      </c>
      <c r="AP54">
        <v>92.967221928645301</v>
      </c>
      <c r="AQ54">
        <v>46</v>
      </c>
      <c r="AR54">
        <v>7</v>
      </c>
      <c r="AS54">
        <f t="shared" si="27"/>
        <v>1</v>
      </c>
      <c r="AT54">
        <f t="shared" si="28"/>
        <v>0</v>
      </c>
      <c r="AU54">
        <f t="shared" si="29"/>
        <v>47187.045274496384</v>
      </c>
      <c r="AV54">
        <f t="shared" si="30"/>
        <v>1199.931428571429</v>
      </c>
      <c r="AW54">
        <f t="shared" si="31"/>
        <v>1025.8679493960167</v>
      </c>
      <c r="AX54">
        <f t="shared" si="32"/>
        <v>0.85493881147638373</v>
      </c>
      <c r="AY54">
        <f t="shared" si="33"/>
        <v>0.18843190614942051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1670265102.428571</v>
      </c>
      <c r="BF54">
        <v>233.61485714285709</v>
      </c>
      <c r="BG54">
        <v>245.7992857142857</v>
      </c>
      <c r="BH54">
        <v>34.601371428571433</v>
      </c>
      <c r="BI54">
        <v>33.812385714285718</v>
      </c>
      <c r="BJ54">
        <v>237.2355714285714</v>
      </c>
      <c r="BK54">
        <v>34.471257142857141</v>
      </c>
      <c r="BL54">
        <v>650.02071428571435</v>
      </c>
      <c r="BM54">
        <v>100.9508571428571</v>
      </c>
      <c r="BN54">
        <v>9.9917842857142877E-2</v>
      </c>
      <c r="BO54">
        <v>33.346299999999999</v>
      </c>
      <c r="BP54">
        <v>33.973914285714287</v>
      </c>
      <c r="BQ54">
        <v>999.89999999999986</v>
      </c>
      <c r="BR54">
        <v>0</v>
      </c>
      <c r="BS54">
        <v>0</v>
      </c>
      <c r="BT54">
        <v>9000.1799999999985</v>
      </c>
      <c r="BU54">
        <v>0</v>
      </c>
      <c r="BV54">
        <v>767.06200000000001</v>
      </c>
      <c r="BW54">
        <v>-12.184142857142859</v>
      </c>
      <c r="BX54">
        <v>241.9881428571428</v>
      </c>
      <c r="BY54">
        <v>254.40085714285709</v>
      </c>
      <c r="BZ54">
        <v>0.78898628571428564</v>
      </c>
      <c r="CA54">
        <v>245.7992857142857</v>
      </c>
      <c r="CB54">
        <v>33.812385714285718</v>
      </c>
      <c r="CC54">
        <v>3.493035714285714</v>
      </c>
      <c r="CD54">
        <v>3.4133871428571432</v>
      </c>
      <c r="CE54">
        <v>26.585928571428571</v>
      </c>
      <c r="CF54">
        <v>26.194971428571431</v>
      </c>
      <c r="CG54">
        <v>1199.931428571429</v>
      </c>
      <c r="CH54">
        <v>0.49995442857142852</v>
      </c>
      <c r="CI54">
        <v>0.50004557142857131</v>
      </c>
      <c r="CJ54">
        <v>0</v>
      </c>
      <c r="CK54">
        <v>946.40828571428574</v>
      </c>
      <c r="CL54">
        <v>4.9990899999999998</v>
      </c>
      <c r="CM54">
        <v>9555.2185714285715</v>
      </c>
      <c r="CN54">
        <v>9557.131428571427</v>
      </c>
      <c r="CO54">
        <v>43.561999999999998</v>
      </c>
      <c r="CP54">
        <v>45.75</v>
      </c>
      <c r="CQ54">
        <v>44.436999999999998</v>
      </c>
      <c r="CR54">
        <v>44.722999999999999</v>
      </c>
      <c r="CS54">
        <v>44.875</v>
      </c>
      <c r="CT54">
        <v>597.41428571428571</v>
      </c>
      <c r="CU54">
        <v>597.51857142857148</v>
      </c>
      <c r="CV54">
        <v>0</v>
      </c>
      <c r="CW54">
        <v>1670265123.2</v>
      </c>
      <c r="CX54">
        <v>0</v>
      </c>
      <c r="CY54">
        <v>1670262879</v>
      </c>
      <c r="CZ54" t="s">
        <v>356</v>
      </c>
      <c r="DA54">
        <v>1670262873</v>
      </c>
      <c r="DB54">
        <v>1670262879</v>
      </c>
      <c r="DC54">
        <v>3</v>
      </c>
      <c r="DD54">
        <v>-7.0000000000000001E-3</v>
      </c>
      <c r="DE54">
        <v>-1.0999999999999999E-2</v>
      </c>
      <c r="DF54">
        <v>-3.9849999999999999</v>
      </c>
      <c r="DG54">
        <v>0.13</v>
      </c>
      <c r="DH54">
        <v>415</v>
      </c>
      <c r="DI54">
        <v>34</v>
      </c>
      <c r="DJ54">
        <v>0.34</v>
      </c>
      <c r="DK54">
        <v>0.13</v>
      </c>
      <c r="DL54">
        <v>-11.969495</v>
      </c>
      <c r="DM54">
        <v>-1.429756097560934</v>
      </c>
      <c r="DN54">
        <v>0.13900807521507541</v>
      </c>
      <c r="DO54">
        <v>0</v>
      </c>
      <c r="DP54">
        <v>0.7866953499999999</v>
      </c>
      <c r="DQ54">
        <v>1.9455624765479851E-2</v>
      </c>
      <c r="DR54">
        <v>2.7155930434253199E-3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3.29596</v>
      </c>
      <c r="EB54">
        <v>2.6252</v>
      </c>
      <c r="EC54">
        <v>6.4753500000000005E-2</v>
      </c>
      <c r="ED54">
        <v>6.61408E-2</v>
      </c>
      <c r="EE54">
        <v>0.14063000000000001</v>
      </c>
      <c r="EF54">
        <v>0.136906</v>
      </c>
      <c r="EG54">
        <v>28272.7</v>
      </c>
      <c r="EH54">
        <v>28732.1</v>
      </c>
      <c r="EI54">
        <v>28127.3</v>
      </c>
      <c r="EJ54">
        <v>29616.7</v>
      </c>
      <c r="EK54">
        <v>33252.6</v>
      </c>
      <c r="EL54">
        <v>35474.300000000003</v>
      </c>
      <c r="EM54">
        <v>39697.199999999997</v>
      </c>
      <c r="EN54">
        <v>42322</v>
      </c>
      <c r="EO54">
        <v>2.1382699999999999</v>
      </c>
      <c r="EP54">
        <v>2.1387</v>
      </c>
      <c r="EQ54">
        <v>0.12740499999999999</v>
      </c>
      <c r="ER54">
        <v>0</v>
      </c>
      <c r="ES54">
        <v>31.918199999999999</v>
      </c>
      <c r="ET54">
        <v>999.9</v>
      </c>
      <c r="EU54">
        <v>50.8</v>
      </c>
      <c r="EV54">
        <v>39.1</v>
      </c>
      <c r="EW54">
        <v>35.5518</v>
      </c>
      <c r="EX54">
        <v>56.790300000000002</v>
      </c>
      <c r="EY54">
        <v>-1.7628200000000001</v>
      </c>
      <c r="EZ54">
        <v>2</v>
      </c>
      <c r="FA54">
        <v>0.533636</v>
      </c>
      <c r="FB54">
        <v>0.70996999999999999</v>
      </c>
      <c r="FC54">
        <v>20.270900000000001</v>
      </c>
      <c r="FD54">
        <v>5.2187900000000003</v>
      </c>
      <c r="FE54">
        <v>12.0098</v>
      </c>
      <c r="FF54">
        <v>4.9857500000000003</v>
      </c>
      <c r="FG54">
        <v>3.2845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1.86232</v>
      </c>
      <c r="FN54">
        <v>1.86432</v>
      </c>
      <c r="FO54">
        <v>1.8604799999999999</v>
      </c>
      <c r="FP54">
        <v>1.8611200000000001</v>
      </c>
      <c r="FQ54">
        <v>1.86022</v>
      </c>
      <c r="FR54">
        <v>1.8619399999999999</v>
      </c>
      <c r="FS54">
        <v>1.8585100000000001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-3.6280000000000001</v>
      </c>
      <c r="GH54">
        <v>0.13020000000000001</v>
      </c>
      <c r="GI54">
        <v>-3.0386377359327348</v>
      </c>
      <c r="GJ54">
        <v>-2.737337881603403E-3</v>
      </c>
      <c r="GK54">
        <v>1.2769921614711079E-6</v>
      </c>
      <c r="GL54">
        <v>-3.2469241445839119E-10</v>
      </c>
      <c r="GM54">
        <v>0.13012000000000509</v>
      </c>
      <c r="GN54">
        <v>0</v>
      </c>
      <c r="GO54">
        <v>0</v>
      </c>
      <c r="GP54">
        <v>0</v>
      </c>
      <c r="GQ54">
        <v>4</v>
      </c>
      <c r="GR54">
        <v>2074</v>
      </c>
      <c r="GS54">
        <v>4</v>
      </c>
      <c r="GT54">
        <v>30</v>
      </c>
      <c r="GU54">
        <v>37.200000000000003</v>
      </c>
      <c r="GV54">
        <v>37.1</v>
      </c>
      <c r="GW54">
        <v>0.91674800000000001</v>
      </c>
      <c r="GX54">
        <v>2.6061999999999999</v>
      </c>
      <c r="GY54">
        <v>2.04834</v>
      </c>
      <c r="GZ54">
        <v>2.6061999999999999</v>
      </c>
      <c r="HA54">
        <v>2.1972700000000001</v>
      </c>
      <c r="HB54">
        <v>2.32422</v>
      </c>
      <c r="HC54">
        <v>42.457099999999997</v>
      </c>
      <c r="HD54">
        <v>13.081300000000001</v>
      </c>
      <c r="HE54">
        <v>18</v>
      </c>
      <c r="HF54">
        <v>642.11900000000003</v>
      </c>
      <c r="HG54">
        <v>711.99699999999996</v>
      </c>
      <c r="HH54">
        <v>31.000699999999998</v>
      </c>
      <c r="HI54">
        <v>34.016599999999997</v>
      </c>
      <c r="HJ54">
        <v>30.000900000000001</v>
      </c>
      <c r="HK54">
        <v>33.737699999999997</v>
      </c>
      <c r="HL54">
        <v>33.709699999999998</v>
      </c>
      <c r="HM54">
        <v>18.3642</v>
      </c>
      <c r="HN54">
        <v>-30</v>
      </c>
      <c r="HO54">
        <v>-30</v>
      </c>
      <c r="HP54">
        <v>31</v>
      </c>
      <c r="HQ54">
        <v>264.17700000000002</v>
      </c>
      <c r="HR54">
        <v>33.834600000000002</v>
      </c>
      <c r="HS54">
        <v>99.104399999999998</v>
      </c>
      <c r="HT54">
        <v>98.151200000000003</v>
      </c>
    </row>
    <row r="55" spans="1:228" x14ac:dyDescent="0.2">
      <c r="A55">
        <v>40</v>
      </c>
      <c r="B55">
        <v>1670265109</v>
      </c>
      <c r="C55">
        <v>156</v>
      </c>
      <c r="D55" t="s">
        <v>438</v>
      </c>
      <c r="E55" t="s">
        <v>439</v>
      </c>
      <c r="F55">
        <v>4</v>
      </c>
      <c r="G55">
        <v>1670265106.75</v>
      </c>
      <c r="H55">
        <f t="shared" si="0"/>
        <v>1.9533411860607791E-3</v>
      </c>
      <c r="I55">
        <f t="shared" si="1"/>
        <v>1.9533411860607792</v>
      </c>
      <c r="J55">
        <f t="shared" si="2"/>
        <v>5.588311871085283</v>
      </c>
      <c r="K55">
        <f t="shared" si="3"/>
        <v>240.78325000000001</v>
      </c>
      <c r="L55">
        <f t="shared" si="4"/>
        <v>147.81875088691942</v>
      </c>
      <c r="M55">
        <f t="shared" si="5"/>
        <v>14.937084141502577</v>
      </c>
      <c r="N55">
        <f t="shared" si="6"/>
        <v>24.331146377132026</v>
      </c>
      <c r="O55">
        <f t="shared" si="7"/>
        <v>0.10409490500193498</v>
      </c>
      <c r="P55">
        <f t="shared" si="8"/>
        <v>3.6734909457386942</v>
      </c>
      <c r="Q55">
        <f t="shared" si="9"/>
        <v>0.10248354841352766</v>
      </c>
      <c r="R55">
        <f t="shared" si="10"/>
        <v>6.4194913915311971E-2</v>
      </c>
      <c r="S55">
        <f t="shared" si="11"/>
        <v>226.11485833517727</v>
      </c>
      <c r="T55">
        <f t="shared" si="12"/>
        <v>34.017183290756194</v>
      </c>
      <c r="U55">
        <f t="shared" si="13"/>
        <v>33.981887499999999</v>
      </c>
      <c r="V55">
        <f t="shared" si="14"/>
        <v>5.3376142894678642</v>
      </c>
      <c r="W55">
        <f t="shared" si="15"/>
        <v>67.841007011886362</v>
      </c>
      <c r="X55">
        <f t="shared" si="16"/>
        <v>3.4957791287434348</v>
      </c>
      <c r="Y55">
        <f t="shared" si="17"/>
        <v>5.1528998207985657</v>
      </c>
      <c r="Z55">
        <f t="shared" si="18"/>
        <v>1.8418351607244294</v>
      </c>
      <c r="AA55">
        <f t="shared" si="19"/>
        <v>-86.142346305280356</v>
      </c>
      <c r="AB55">
        <f t="shared" si="20"/>
        <v>-124.74127241496727</v>
      </c>
      <c r="AC55">
        <f t="shared" si="21"/>
        <v>-7.8278737024011047</v>
      </c>
      <c r="AD55">
        <f t="shared" si="22"/>
        <v>7.4033659125285709</v>
      </c>
      <c r="AE55">
        <f t="shared" si="23"/>
        <v>29.03920371983315</v>
      </c>
      <c r="AF55">
        <f t="shared" si="24"/>
        <v>1.9705262143140623</v>
      </c>
      <c r="AG55">
        <f t="shared" si="25"/>
        <v>5.588311871085283</v>
      </c>
      <c r="AH55">
        <v>261.62230070157261</v>
      </c>
      <c r="AI55">
        <v>252.43876363636349</v>
      </c>
      <c r="AJ55">
        <v>1.729057699163945</v>
      </c>
      <c r="AK55">
        <v>64.34915154629374</v>
      </c>
      <c r="AL55">
        <f t="shared" si="26"/>
        <v>1.9533411860607792</v>
      </c>
      <c r="AM55">
        <v>33.808651578555477</v>
      </c>
      <c r="AN55">
        <v>34.593148823529411</v>
      </c>
      <c r="AO55">
        <v>-2.0957911773250541E-4</v>
      </c>
      <c r="AP55">
        <v>92.967221928645301</v>
      </c>
      <c r="AQ55">
        <v>46</v>
      </c>
      <c r="AR55">
        <v>7</v>
      </c>
      <c r="AS55">
        <f t="shared" si="27"/>
        <v>1</v>
      </c>
      <c r="AT55">
        <f t="shared" si="28"/>
        <v>0</v>
      </c>
      <c r="AU55">
        <f t="shared" si="29"/>
        <v>47157.466412503964</v>
      </c>
      <c r="AV55">
        <f t="shared" si="30"/>
        <v>1199.9937500000001</v>
      </c>
      <c r="AW55">
        <f t="shared" si="31"/>
        <v>1025.9200639042372</v>
      </c>
      <c r="AX55">
        <f t="shared" si="32"/>
        <v>0.85493783938811097</v>
      </c>
      <c r="AY55">
        <f t="shared" si="33"/>
        <v>0.18843003001905406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1670265106.75</v>
      </c>
      <c r="BF55">
        <v>240.78325000000001</v>
      </c>
      <c r="BG55">
        <v>253.04262499999999</v>
      </c>
      <c r="BH55">
        <v>34.594549999999998</v>
      </c>
      <c r="BI55">
        <v>33.804349999999999</v>
      </c>
      <c r="BJ55">
        <v>244.41912500000001</v>
      </c>
      <c r="BK55">
        <v>34.464437500000003</v>
      </c>
      <c r="BL55">
        <v>650.00800000000004</v>
      </c>
      <c r="BM55">
        <v>100.950125</v>
      </c>
      <c r="BN55">
        <v>9.9870699999999993E-2</v>
      </c>
      <c r="BO55">
        <v>33.352024999999998</v>
      </c>
      <c r="BP55">
        <v>33.981887499999999</v>
      </c>
      <c r="BQ55">
        <v>999.9</v>
      </c>
      <c r="BR55">
        <v>0</v>
      </c>
      <c r="BS55">
        <v>0</v>
      </c>
      <c r="BT55">
        <v>8994.6887499999993</v>
      </c>
      <c r="BU55">
        <v>0</v>
      </c>
      <c r="BV55">
        <v>698.57600000000002</v>
      </c>
      <c r="BW55">
        <v>-12.259662499999999</v>
      </c>
      <c r="BX55">
        <v>249.41137499999999</v>
      </c>
      <c r="BY55">
        <v>261.89587499999999</v>
      </c>
      <c r="BZ55">
        <v>0.79019862500000004</v>
      </c>
      <c r="CA55">
        <v>253.04262499999999</v>
      </c>
      <c r="CB55">
        <v>33.804349999999999</v>
      </c>
      <c r="CC55">
        <v>3.4923250000000001</v>
      </c>
      <c r="CD55">
        <v>3.4125537499999998</v>
      </c>
      <c r="CE55">
        <v>26.582462499999998</v>
      </c>
      <c r="CF55">
        <v>26.190874999999998</v>
      </c>
      <c r="CG55">
        <v>1199.9937500000001</v>
      </c>
      <c r="CH55">
        <v>0.49998787500000003</v>
      </c>
      <c r="CI55">
        <v>0.50001212500000003</v>
      </c>
      <c r="CJ55">
        <v>0</v>
      </c>
      <c r="CK55">
        <v>945.74474999999995</v>
      </c>
      <c r="CL55">
        <v>4.9990899999999998</v>
      </c>
      <c r="CM55">
        <v>9548.5449999999983</v>
      </c>
      <c r="CN55">
        <v>9557.744999999999</v>
      </c>
      <c r="CO55">
        <v>43.561999999999998</v>
      </c>
      <c r="CP55">
        <v>45.734250000000003</v>
      </c>
      <c r="CQ55">
        <v>44.436999999999998</v>
      </c>
      <c r="CR55">
        <v>44.75</v>
      </c>
      <c r="CS55">
        <v>44.875</v>
      </c>
      <c r="CT55">
        <v>597.48624999999993</v>
      </c>
      <c r="CU55">
        <v>597.51250000000005</v>
      </c>
      <c r="CV55">
        <v>0</v>
      </c>
      <c r="CW55">
        <v>1670265128</v>
      </c>
      <c r="CX55">
        <v>0</v>
      </c>
      <c r="CY55">
        <v>1670262879</v>
      </c>
      <c r="CZ55" t="s">
        <v>356</v>
      </c>
      <c r="DA55">
        <v>1670262873</v>
      </c>
      <c r="DB55">
        <v>1670262879</v>
      </c>
      <c r="DC55">
        <v>3</v>
      </c>
      <c r="DD55">
        <v>-7.0000000000000001E-3</v>
      </c>
      <c r="DE55">
        <v>-1.0999999999999999E-2</v>
      </c>
      <c r="DF55">
        <v>-3.9849999999999999</v>
      </c>
      <c r="DG55">
        <v>0.13</v>
      </c>
      <c r="DH55">
        <v>415</v>
      </c>
      <c r="DI55">
        <v>34</v>
      </c>
      <c r="DJ55">
        <v>0.34</v>
      </c>
      <c r="DK55">
        <v>0.13</v>
      </c>
      <c r="DL55">
        <v>-12.055972499999999</v>
      </c>
      <c r="DM55">
        <v>-1.467558348968077</v>
      </c>
      <c r="DN55">
        <v>0.14217197506453241</v>
      </c>
      <c r="DO55">
        <v>0</v>
      </c>
      <c r="DP55">
        <v>0.78801129999999997</v>
      </c>
      <c r="DQ55">
        <v>9.1606378986847353E-3</v>
      </c>
      <c r="DR55">
        <v>1.4124383207772271E-3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3.2957800000000002</v>
      </c>
      <c r="EB55">
        <v>2.6251600000000002</v>
      </c>
      <c r="EC55">
        <v>6.6467899999999996E-2</v>
      </c>
      <c r="ED55">
        <v>6.7844100000000004E-2</v>
      </c>
      <c r="EE55">
        <v>0.14061299999999999</v>
      </c>
      <c r="EF55">
        <v>0.13688</v>
      </c>
      <c r="EG55">
        <v>28220.799999999999</v>
      </c>
      <c r="EH55">
        <v>28679.8</v>
      </c>
      <c r="EI55">
        <v>28127.3</v>
      </c>
      <c r="EJ55">
        <v>29616.799999999999</v>
      </c>
      <c r="EK55">
        <v>33253.300000000003</v>
      </c>
      <c r="EL55">
        <v>35475.9</v>
      </c>
      <c r="EM55">
        <v>39697.1</v>
      </c>
      <c r="EN55">
        <v>42322.5</v>
      </c>
      <c r="EO55">
        <v>2.1377000000000002</v>
      </c>
      <c r="EP55">
        <v>2.1387</v>
      </c>
      <c r="EQ55">
        <v>0.12765499999999999</v>
      </c>
      <c r="ER55">
        <v>0</v>
      </c>
      <c r="ES55">
        <v>31.909099999999999</v>
      </c>
      <c r="ET55">
        <v>999.9</v>
      </c>
      <c r="EU55">
        <v>50.8</v>
      </c>
      <c r="EV55">
        <v>39.1</v>
      </c>
      <c r="EW55">
        <v>35.550800000000002</v>
      </c>
      <c r="EX55">
        <v>57.3003</v>
      </c>
      <c r="EY55">
        <v>-1.77885</v>
      </c>
      <c r="EZ55">
        <v>2</v>
      </c>
      <c r="FA55">
        <v>0.53450699999999995</v>
      </c>
      <c r="FB55">
        <v>0.71168299999999995</v>
      </c>
      <c r="FC55">
        <v>20.270900000000001</v>
      </c>
      <c r="FD55">
        <v>5.2187900000000003</v>
      </c>
      <c r="FE55">
        <v>12.0098</v>
      </c>
      <c r="FF55">
        <v>4.9852999999999996</v>
      </c>
      <c r="FG55">
        <v>3.2844500000000001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1.86233</v>
      </c>
      <c r="FN55">
        <v>1.86432</v>
      </c>
      <c r="FO55">
        <v>1.8604799999999999</v>
      </c>
      <c r="FP55">
        <v>1.86111</v>
      </c>
      <c r="FQ55">
        <v>1.8602099999999999</v>
      </c>
      <c r="FR55">
        <v>1.86195</v>
      </c>
      <c r="FS55">
        <v>1.8585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-3.645</v>
      </c>
      <c r="GH55">
        <v>0.13009999999999999</v>
      </c>
      <c r="GI55">
        <v>-3.0386377359327348</v>
      </c>
      <c r="GJ55">
        <v>-2.737337881603403E-3</v>
      </c>
      <c r="GK55">
        <v>1.2769921614711079E-6</v>
      </c>
      <c r="GL55">
        <v>-3.2469241445839119E-10</v>
      </c>
      <c r="GM55">
        <v>0.13012000000000509</v>
      </c>
      <c r="GN55">
        <v>0</v>
      </c>
      <c r="GO55">
        <v>0</v>
      </c>
      <c r="GP55">
        <v>0</v>
      </c>
      <c r="GQ55">
        <v>4</v>
      </c>
      <c r="GR55">
        <v>2074</v>
      </c>
      <c r="GS55">
        <v>4</v>
      </c>
      <c r="GT55">
        <v>30</v>
      </c>
      <c r="GU55">
        <v>37.299999999999997</v>
      </c>
      <c r="GV55">
        <v>37.200000000000003</v>
      </c>
      <c r="GW55">
        <v>0.93872100000000003</v>
      </c>
      <c r="GX55">
        <v>2.6061999999999999</v>
      </c>
      <c r="GY55">
        <v>2.04834</v>
      </c>
      <c r="GZ55">
        <v>2.6061999999999999</v>
      </c>
      <c r="HA55">
        <v>2.1972700000000001</v>
      </c>
      <c r="HB55">
        <v>2.3718300000000001</v>
      </c>
      <c r="HC55">
        <v>42.457099999999997</v>
      </c>
      <c r="HD55">
        <v>13.0901</v>
      </c>
      <c r="HE55">
        <v>18</v>
      </c>
      <c r="HF55">
        <v>641.75699999999995</v>
      </c>
      <c r="HG55">
        <v>712.101</v>
      </c>
      <c r="HH55">
        <v>31.000499999999999</v>
      </c>
      <c r="HI55">
        <v>34.025500000000001</v>
      </c>
      <c r="HJ55">
        <v>30.000900000000001</v>
      </c>
      <c r="HK55">
        <v>33.746400000000001</v>
      </c>
      <c r="HL55">
        <v>33.718699999999998</v>
      </c>
      <c r="HM55">
        <v>18.793800000000001</v>
      </c>
      <c r="HN55">
        <v>-30</v>
      </c>
      <c r="HO55">
        <v>-30</v>
      </c>
      <c r="HP55">
        <v>31</v>
      </c>
      <c r="HQ55">
        <v>270.85500000000002</v>
      </c>
      <c r="HR55">
        <v>33.834600000000002</v>
      </c>
      <c r="HS55">
        <v>99.104299999999995</v>
      </c>
      <c r="HT55">
        <v>98.152000000000001</v>
      </c>
    </row>
    <row r="56" spans="1:228" x14ac:dyDescent="0.2">
      <c r="A56">
        <v>41</v>
      </c>
      <c r="B56">
        <v>1670265112.5</v>
      </c>
      <c r="C56">
        <v>159.5</v>
      </c>
      <c r="D56" t="s">
        <v>440</v>
      </c>
      <c r="E56" t="s">
        <v>441</v>
      </c>
      <c r="F56">
        <v>4</v>
      </c>
      <c r="G56">
        <v>1670265110.125</v>
      </c>
      <c r="H56">
        <f t="shared" si="0"/>
        <v>1.955078302851541E-3</v>
      </c>
      <c r="I56">
        <f t="shared" si="1"/>
        <v>1.955078302851541</v>
      </c>
      <c r="J56">
        <f t="shared" si="2"/>
        <v>5.8006023537641962</v>
      </c>
      <c r="K56">
        <f t="shared" si="3"/>
        <v>246.42099999999999</v>
      </c>
      <c r="L56">
        <f t="shared" si="4"/>
        <v>150.12816444328578</v>
      </c>
      <c r="M56">
        <f t="shared" si="5"/>
        <v>15.170561379960915</v>
      </c>
      <c r="N56">
        <f t="shared" si="6"/>
        <v>24.901023200237624</v>
      </c>
      <c r="O56">
        <f t="shared" si="7"/>
        <v>0.10421138071729769</v>
      </c>
      <c r="P56">
        <f t="shared" si="8"/>
        <v>3.6694554627707365</v>
      </c>
      <c r="Q56">
        <f t="shared" si="9"/>
        <v>0.10259469993933105</v>
      </c>
      <c r="R56">
        <f t="shared" si="10"/>
        <v>6.4264850564380319E-2</v>
      </c>
      <c r="S56">
        <f t="shared" si="11"/>
        <v>226.10760474592857</v>
      </c>
      <c r="T56">
        <f t="shared" si="12"/>
        <v>34.019721898624837</v>
      </c>
      <c r="U56">
        <f t="shared" si="13"/>
        <v>33.979399999999998</v>
      </c>
      <c r="V56">
        <f t="shared" si="14"/>
        <v>5.3368736253277822</v>
      </c>
      <c r="W56">
        <f t="shared" si="15"/>
        <v>67.824566878618114</v>
      </c>
      <c r="X56">
        <f t="shared" si="16"/>
        <v>3.4953727169259108</v>
      </c>
      <c r="Y56">
        <f t="shared" si="17"/>
        <v>5.1535496322171683</v>
      </c>
      <c r="Z56">
        <f t="shared" si="18"/>
        <v>1.8415009084018714</v>
      </c>
      <c r="AA56">
        <f t="shared" si="19"/>
        <v>-86.218953155752956</v>
      </c>
      <c r="AB56">
        <f t="shared" si="20"/>
        <v>-123.667030278423</v>
      </c>
      <c r="AC56">
        <f t="shared" si="21"/>
        <v>-7.7689873365968527</v>
      </c>
      <c r="AD56">
        <f t="shared" si="22"/>
        <v>8.4526339751557487</v>
      </c>
      <c r="AE56">
        <f t="shared" si="23"/>
        <v>29.141453605246788</v>
      </c>
      <c r="AF56">
        <f t="shared" si="24"/>
        <v>1.9767566665717307</v>
      </c>
      <c r="AG56">
        <f t="shared" si="25"/>
        <v>5.8006023537641962</v>
      </c>
      <c r="AH56">
        <v>267.73878207404982</v>
      </c>
      <c r="AI56">
        <v>258.48378787878778</v>
      </c>
      <c r="AJ56">
        <v>1.7240583605812061</v>
      </c>
      <c r="AK56">
        <v>64.34915154629374</v>
      </c>
      <c r="AL56">
        <f t="shared" si="26"/>
        <v>1.955078302851541</v>
      </c>
      <c r="AM56">
        <v>33.80306498131614</v>
      </c>
      <c r="AN56">
        <v>34.587475882352948</v>
      </c>
      <c r="AO56">
        <v>-7.3111672491419361E-5</v>
      </c>
      <c r="AP56">
        <v>92.967221928645301</v>
      </c>
      <c r="AQ56">
        <v>46</v>
      </c>
      <c r="AR56">
        <v>7</v>
      </c>
      <c r="AS56">
        <f t="shared" si="27"/>
        <v>1</v>
      </c>
      <c r="AT56">
        <f t="shared" si="28"/>
        <v>0</v>
      </c>
      <c r="AU56">
        <f t="shared" si="29"/>
        <v>47085.119481988586</v>
      </c>
      <c r="AV56">
        <f t="shared" si="30"/>
        <v>1199.9512500000001</v>
      </c>
      <c r="AW56">
        <f t="shared" si="31"/>
        <v>1025.8841200756106</v>
      </c>
      <c r="AX56">
        <f t="shared" si="32"/>
        <v>0.85493816525930577</v>
      </c>
      <c r="AY56">
        <f t="shared" si="33"/>
        <v>0.18843065895046032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1670265110.125</v>
      </c>
      <c r="BF56">
        <v>246.42099999999999</v>
      </c>
      <c r="BG56">
        <v>258.72787499999998</v>
      </c>
      <c r="BH56">
        <v>34.590275000000013</v>
      </c>
      <c r="BI56">
        <v>33.797587499999999</v>
      </c>
      <c r="BJ56">
        <v>250.06912500000001</v>
      </c>
      <c r="BK56">
        <v>34.460149999999999</v>
      </c>
      <c r="BL56">
        <v>650.01987499999996</v>
      </c>
      <c r="BM56">
        <v>100.950625</v>
      </c>
      <c r="BN56">
        <v>0.10011012499999999</v>
      </c>
      <c r="BO56">
        <v>33.354275000000001</v>
      </c>
      <c r="BP56">
        <v>33.979399999999998</v>
      </c>
      <c r="BQ56">
        <v>999.9</v>
      </c>
      <c r="BR56">
        <v>0</v>
      </c>
      <c r="BS56">
        <v>0</v>
      </c>
      <c r="BT56">
        <v>8980.7037500000006</v>
      </c>
      <c r="BU56">
        <v>0</v>
      </c>
      <c r="BV56">
        <v>743.69074999999998</v>
      </c>
      <c r="BW56">
        <v>-12.306975</v>
      </c>
      <c r="BX56">
        <v>255.25024999999999</v>
      </c>
      <c r="BY56">
        <v>267.77812499999999</v>
      </c>
      <c r="BZ56">
        <v>0.79269512500000006</v>
      </c>
      <c r="CA56">
        <v>258.72787499999998</v>
      </c>
      <c r="CB56">
        <v>33.797587499999999</v>
      </c>
      <c r="CC56">
        <v>3.4919074999999999</v>
      </c>
      <c r="CD56">
        <v>3.4118862499999998</v>
      </c>
      <c r="CE56">
        <v>26.580449999999999</v>
      </c>
      <c r="CF56">
        <v>26.187550000000002</v>
      </c>
      <c r="CG56">
        <v>1199.9512500000001</v>
      </c>
      <c r="CH56">
        <v>0.49997750000000002</v>
      </c>
      <c r="CI56">
        <v>0.50002250000000004</v>
      </c>
      <c r="CJ56">
        <v>0</v>
      </c>
      <c r="CK56">
        <v>945.02925000000005</v>
      </c>
      <c r="CL56">
        <v>4.9990899999999998</v>
      </c>
      <c r="CM56">
        <v>9545.8625000000011</v>
      </c>
      <c r="CN56">
        <v>9557.3762499999993</v>
      </c>
      <c r="CO56">
        <v>43.561999999999998</v>
      </c>
      <c r="CP56">
        <v>45.734250000000003</v>
      </c>
      <c r="CQ56">
        <v>44.436999999999998</v>
      </c>
      <c r="CR56">
        <v>44.75</v>
      </c>
      <c r="CS56">
        <v>44.882750000000001</v>
      </c>
      <c r="CT56">
        <v>597.45125000000007</v>
      </c>
      <c r="CU56">
        <v>597.50374999999997</v>
      </c>
      <c r="CV56">
        <v>0</v>
      </c>
      <c r="CW56">
        <v>1670265131.5999999</v>
      </c>
      <c r="CX56">
        <v>0</v>
      </c>
      <c r="CY56">
        <v>1670262879</v>
      </c>
      <c r="CZ56" t="s">
        <v>356</v>
      </c>
      <c r="DA56">
        <v>1670262873</v>
      </c>
      <c r="DB56">
        <v>1670262879</v>
      </c>
      <c r="DC56">
        <v>3</v>
      </c>
      <c r="DD56">
        <v>-7.0000000000000001E-3</v>
      </c>
      <c r="DE56">
        <v>-1.0999999999999999E-2</v>
      </c>
      <c r="DF56">
        <v>-3.9849999999999999</v>
      </c>
      <c r="DG56">
        <v>0.13</v>
      </c>
      <c r="DH56">
        <v>415</v>
      </c>
      <c r="DI56">
        <v>34</v>
      </c>
      <c r="DJ56">
        <v>0.34</v>
      </c>
      <c r="DK56">
        <v>0.13</v>
      </c>
      <c r="DL56">
        <v>-12.148272499999999</v>
      </c>
      <c r="DM56">
        <v>-1.274615009380839</v>
      </c>
      <c r="DN56">
        <v>0.12383727021276759</v>
      </c>
      <c r="DO56">
        <v>0</v>
      </c>
      <c r="DP56">
        <v>0.78902055000000004</v>
      </c>
      <c r="DQ56">
        <v>2.084517073170742E-2</v>
      </c>
      <c r="DR56">
        <v>2.242953019458952E-3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3.2958599999999998</v>
      </c>
      <c r="EB56">
        <v>2.62527</v>
      </c>
      <c r="EC56">
        <v>6.7794699999999999E-2</v>
      </c>
      <c r="ED56">
        <v>6.9144499999999998E-2</v>
      </c>
      <c r="EE56">
        <v>0.140595</v>
      </c>
      <c r="EF56">
        <v>0.13685800000000001</v>
      </c>
      <c r="EG56">
        <v>28180.400000000001</v>
      </c>
      <c r="EH56">
        <v>28639.5</v>
      </c>
      <c r="EI56">
        <v>28127</v>
      </c>
      <c r="EJ56">
        <v>29616.6</v>
      </c>
      <c r="EK56">
        <v>33253.599999999999</v>
      </c>
      <c r="EL56">
        <v>35476.400000000001</v>
      </c>
      <c r="EM56">
        <v>39696.6</v>
      </c>
      <c r="EN56">
        <v>42322</v>
      </c>
      <c r="EO56">
        <v>2.1382699999999999</v>
      </c>
      <c r="EP56">
        <v>2.1385999999999998</v>
      </c>
      <c r="EQ56">
        <v>0.128828</v>
      </c>
      <c r="ER56">
        <v>0</v>
      </c>
      <c r="ES56">
        <v>31.901700000000002</v>
      </c>
      <c r="ET56">
        <v>999.9</v>
      </c>
      <c r="EU56">
        <v>50.8</v>
      </c>
      <c r="EV56">
        <v>39.1</v>
      </c>
      <c r="EW56">
        <v>35.549100000000003</v>
      </c>
      <c r="EX56">
        <v>57.150300000000001</v>
      </c>
      <c r="EY56">
        <v>-1.69872</v>
      </c>
      <c r="EZ56">
        <v>2</v>
      </c>
      <c r="FA56">
        <v>0.53503299999999998</v>
      </c>
      <c r="FB56">
        <v>0.71334399999999998</v>
      </c>
      <c r="FC56">
        <v>20.271000000000001</v>
      </c>
      <c r="FD56">
        <v>5.2199900000000001</v>
      </c>
      <c r="FE56">
        <v>12.0099</v>
      </c>
      <c r="FF56">
        <v>4.9863</v>
      </c>
      <c r="FG56">
        <v>3.2846500000000001</v>
      </c>
      <c r="FH56">
        <v>9999</v>
      </c>
      <c r="FI56">
        <v>9999</v>
      </c>
      <c r="FJ56">
        <v>9999</v>
      </c>
      <c r="FK56">
        <v>999.9</v>
      </c>
      <c r="FL56">
        <v>1.8658600000000001</v>
      </c>
      <c r="FM56">
        <v>1.86233</v>
      </c>
      <c r="FN56">
        <v>1.86432</v>
      </c>
      <c r="FO56">
        <v>1.86046</v>
      </c>
      <c r="FP56">
        <v>1.86111</v>
      </c>
      <c r="FQ56">
        <v>1.8602099999999999</v>
      </c>
      <c r="FR56">
        <v>1.8619300000000001</v>
      </c>
      <c r="FS56">
        <v>1.85849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-3.657</v>
      </c>
      <c r="GH56">
        <v>0.13009999999999999</v>
      </c>
      <c r="GI56">
        <v>-3.0386377359327348</v>
      </c>
      <c r="GJ56">
        <v>-2.737337881603403E-3</v>
      </c>
      <c r="GK56">
        <v>1.2769921614711079E-6</v>
      </c>
      <c r="GL56">
        <v>-3.2469241445839119E-10</v>
      </c>
      <c r="GM56">
        <v>0.13012000000000509</v>
      </c>
      <c r="GN56">
        <v>0</v>
      </c>
      <c r="GO56">
        <v>0</v>
      </c>
      <c r="GP56">
        <v>0</v>
      </c>
      <c r="GQ56">
        <v>4</v>
      </c>
      <c r="GR56">
        <v>2074</v>
      </c>
      <c r="GS56">
        <v>4</v>
      </c>
      <c r="GT56">
        <v>30</v>
      </c>
      <c r="GU56">
        <v>37.299999999999997</v>
      </c>
      <c r="GV56">
        <v>37.200000000000003</v>
      </c>
      <c r="GW56">
        <v>0.95581099999999997</v>
      </c>
      <c r="GX56">
        <v>2.5964399999999999</v>
      </c>
      <c r="GY56">
        <v>2.04834</v>
      </c>
      <c r="GZ56">
        <v>2.6061999999999999</v>
      </c>
      <c r="HA56">
        <v>2.1972700000000001</v>
      </c>
      <c r="HB56">
        <v>2.3535200000000001</v>
      </c>
      <c r="HC56">
        <v>42.483699999999999</v>
      </c>
      <c r="HD56">
        <v>13.0901</v>
      </c>
      <c r="HE56">
        <v>18</v>
      </c>
      <c r="HF56">
        <v>642.279</v>
      </c>
      <c r="HG56">
        <v>712.09</v>
      </c>
      <c r="HH56">
        <v>31.000499999999999</v>
      </c>
      <c r="HI56">
        <v>34.033499999999997</v>
      </c>
      <c r="HJ56">
        <v>30.000900000000001</v>
      </c>
      <c r="HK56">
        <v>33.753599999999999</v>
      </c>
      <c r="HL56">
        <v>33.725499999999997</v>
      </c>
      <c r="HM56">
        <v>19.142800000000001</v>
      </c>
      <c r="HN56">
        <v>-30</v>
      </c>
      <c r="HO56">
        <v>-30</v>
      </c>
      <c r="HP56">
        <v>31</v>
      </c>
      <c r="HQ56">
        <v>277.53399999999999</v>
      </c>
      <c r="HR56">
        <v>33.834600000000002</v>
      </c>
      <c r="HS56">
        <v>99.103099999999998</v>
      </c>
      <c r="HT56">
        <v>98.150999999999996</v>
      </c>
    </row>
    <row r="57" spans="1:228" x14ac:dyDescent="0.2">
      <c r="A57">
        <v>42</v>
      </c>
      <c r="B57">
        <v>1670265116.5</v>
      </c>
      <c r="C57">
        <v>163.5</v>
      </c>
      <c r="D57" t="s">
        <v>442</v>
      </c>
      <c r="E57" t="s">
        <v>443</v>
      </c>
      <c r="F57">
        <v>4</v>
      </c>
      <c r="G57">
        <v>1670265114.5</v>
      </c>
      <c r="H57">
        <f t="shared" si="0"/>
        <v>1.9613254086539742E-3</v>
      </c>
      <c r="I57">
        <f t="shared" si="1"/>
        <v>1.9613254086539744</v>
      </c>
      <c r="J57">
        <f t="shared" si="2"/>
        <v>5.9382611687634679</v>
      </c>
      <c r="K57">
        <f t="shared" si="3"/>
        <v>253.6957142857143</v>
      </c>
      <c r="L57">
        <f t="shared" si="4"/>
        <v>155.24693548923267</v>
      </c>
      <c r="M57">
        <f t="shared" si="5"/>
        <v>15.687729289700396</v>
      </c>
      <c r="N57">
        <f t="shared" si="6"/>
        <v>25.635995165569597</v>
      </c>
      <c r="O57">
        <f t="shared" si="7"/>
        <v>0.10441969099456916</v>
      </c>
      <c r="P57">
        <f t="shared" si="8"/>
        <v>3.6703983210548041</v>
      </c>
      <c r="Q57">
        <f t="shared" si="9"/>
        <v>0.10279700475060184</v>
      </c>
      <c r="R57">
        <f t="shared" si="10"/>
        <v>6.4391819290225333E-2</v>
      </c>
      <c r="S57">
        <f t="shared" si="11"/>
        <v>226.12583871815343</v>
      </c>
      <c r="T57">
        <f t="shared" si="12"/>
        <v>34.020618798610691</v>
      </c>
      <c r="U57">
        <f t="shared" si="13"/>
        <v>33.984614285714279</v>
      </c>
      <c r="V57">
        <f t="shared" si="14"/>
        <v>5.3384263046876148</v>
      </c>
      <c r="W57">
        <f t="shared" si="15"/>
        <v>67.80276338972088</v>
      </c>
      <c r="X57">
        <f t="shared" si="16"/>
        <v>3.494695996919901</v>
      </c>
      <c r="Y57">
        <f t="shared" si="17"/>
        <v>5.1542087994745485</v>
      </c>
      <c r="Z57">
        <f t="shared" si="18"/>
        <v>1.8437303077677138</v>
      </c>
      <c r="AA57">
        <f t="shared" si="19"/>
        <v>-86.49445052164026</v>
      </c>
      <c r="AB57">
        <f t="shared" si="20"/>
        <v>-124.27901431446814</v>
      </c>
      <c r="AC57">
        <f t="shared" si="21"/>
        <v>-7.8057139811374796</v>
      </c>
      <c r="AD57">
        <f t="shared" si="22"/>
        <v>7.5466599009075566</v>
      </c>
      <c r="AE57">
        <f t="shared" si="23"/>
        <v>29.176764258259087</v>
      </c>
      <c r="AF57">
        <f t="shared" si="24"/>
        <v>1.980184917258635</v>
      </c>
      <c r="AG57">
        <f t="shared" si="25"/>
        <v>5.9382611687634679</v>
      </c>
      <c r="AH57">
        <v>274.62921194093781</v>
      </c>
      <c r="AI57">
        <v>265.3531696969697</v>
      </c>
      <c r="AJ57">
        <v>1.714395009103775</v>
      </c>
      <c r="AK57">
        <v>64.34915154629374</v>
      </c>
      <c r="AL57">
        <f t="shared" si="26"/>
        <v>1.9613254086539744</v>
      </c>
      <c r="AM57">
        <v>33.794357406605897</v>
      </c>
      <c r="AN57">
        <v>34.581379117647053</v>
      </c>
      <c r="AO57">
        <v>-9.2717602871346256E-5</v>
      </c>
      <c r="AP57">
        <v>92.967221928645301</v>
      </c>
      <c r="AQ57">
        <v>45</v>
      </c>
      <c r="AR57">
        <v>7</v>
      </c>
      <c r="AS57">
        <f t="shared" si="27"/>
        <v>1</v>
      </c>
      <c r="AT57">
        <f t="shared" si="28"/>
        <v>0</v>
      </c>
      <c r="AU57">
        <f t="shared" si="29"/>
        <v>47101.58637442418</v>
      </c>
      <c r="AV57">
        <f t="shared" si="30"/>
        <v>1200.042857142857</v>
      </c>
      <c r="AW57">
        <f t="shared" si="31"/>
        <v>1025.962942341012</v>
      </c>
      <c r="AX57">
        <f t="shared" si="32"/>
        <v>0.8549385850966138</v>
      </c>
      <c r="AY57">
        <f t="shared" si="33"/>
        <v>0.18843146923646467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1670265114.5</v>
      </c>
      <c r="BF57">
        <v>253.6957142857143</v>
      </c>
      <c r="BG57">
        <v>266.02342857142861</v>
      </c>
      <c r="BH57">
        <v>34.583771428571417</v>
      </c>
      <c r="BI57">
        <v>33.789714285714282</v>
      </c>
      <c r="BJ57">
        <v>257.35957142857143</v>
      </c>
      <c r="BK57">
        <v>34.453657142857139</v>
      </c>
      <c r="BL57">
        <v>650.02842857142866</v>
      </c>
      <c r="BM57">
        <v>100.95</v>
      </c>
      <c r="BN57">
        <v>0.1001704285714286</v>
      </c>
      <c r="BO57">
        <v>33.356557142857142</v>
      </c>
      <c r="BP57">
        <v>33.984614285714279</v>
      </c>
      <c r="BQ57">
        <v>999.89999999999986</v>
      </c>
      <c r="BR57">
        <v>0</v>
      </c>
      <c r="BS57">
        <v>0</v>
      </c>
      <c r="BT57">
        <v>8984.0157142857151</v>
      </c>
      <c r="BU57">
        <v>0</v>
      </c>
      <c r="BV57">
        <v>769.98442857142868</v>
      </c>
      <c r="BW57">
        <v>-12.32757142857143</v>
      </c>
      <c r="BX57">
        <v>262.78399999999999</v>
      </c>
      <c r="BY57">
        <v>275.32642857142861</v>
      </c>
      <c r="BZ57">
        <v>0.79406671428571418</v>
      </c>
      <c r="CA57">
        <v>266.02342857142861</v>
      </c>
      <c r="CB57">
        <v>33.789714285714282</v>
      </c>
      <c r="CC57">
        <v>3.4912285714285711</v>
      </c>
      <c r="CD57">
        <v>3.41107</v>
      </c>
      <c r="CE57">
        <v>26.57715714285715</v>
      </c>
      <c r="CF57">
        <v>26.18347142857143</v>
      </c>
      <c r="CG57">
        <v>1200.042857142857</v>
      </c>
      <c r="CH57">
        <v>0.49996228571428569</v>
      </c>
      <c r="CI57">
        <v>0.50003771428571431</v>
      </c>
      <c r="CJ57">
        <v>0</v>
      </c>
      <c r="CK57">
        <v>944.38714285714286</v>
      </c>
      <c r="CL57">
        <v>4.9990899999999998</v>
      </c>
      <c r="CM57">
        <v>9535.8428571428558</v>
      </c>
      <c r="CN57">
        <v>9558.0671428571422</v>
      </c>
      <c r="CO57">
        <v>43.561999999999998</v>
      </c>
      <c r="CP57">
        <v>45.713999999999999</v>
      </c>
      <c r="CQ57">
        <v>44.436999999999998</v>
      </c>
      <c r="CR57">
        <v>44.75</v>
      </c>
      <c r="CS57">
        <v>44.875</v>
      </c>
      <c r="CT57">
        <v>597.48000000000013</v>
      </c>
      <c r="CU57">
        <v>597.56571428571431</v>
      </c>
      <c r="CV57">
        <v>0</v>
      </c>
      <c r="CW57">
        <v>1670265135.2</v>
      </c>
      <c r="CX57">
        <v>0</v>
      </c>
      <c r="CY57">
        <v>1670262879</v>
      </c>
      <c r="CZ57" t="s">
        <v>356</v>
      </c>
      <c r="DA57">
        <v>1670262873</v>
      </c>
      <c r="DB57">
        <v>1670262879</v>
      </c>
      <c r="DC57">
        <v>3</v>
      </c>
      <c r="DD57">
        <v>-7.0000000000000001E-3</v>
      </c>
      <c r="DE57">
        <v>-1.0999999999999999E-2</v>
      </c>
      <c r="DF57">
        <v>-3.9849999999999999</v>
      </c>
      <c r="DG57">
        <v>0.13</v>
      </c>
      <c r="DH57">
        <v>415</v>
      </c>
      <c r="DI57">
        <v>34</v>
      </c>
      <c r="DJ57">
        <v>0.34</v>
      </c>
      <c r="DK57">
        <v>0.13</v>
      </c>
      <c r="DL57">
        <v>-12.21959</v>
      </c>
      <c r="DM57">
        <v>-0.96696585365851051</v>
      </c>
      <c r="DN57">
        <v>9.6087849908299841E-2</v>
      </c>
      <c r="DO57">
        <v>0</v>
      </c>
      <c r="DP57">
        <v>0.79054049999999998</v>
      </c>
      <c r="DQ57">
        <v>2.3691196998121541E-2</v>
      </c>
      <c r="DR57">
        <v>2.4838520185389451E-3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3.2959100000000001</v>
      </c>
      <c r="EB57">
        <v>2.6253000000000002</v>
      </c>
      <c r="EC57">
        <v>6.9293199999999999E-2</v>
      </c>
      <c r="ED57">
        <v>7.0621400000000001E-2</v>
      </c>
      <c r="EE57">
        <v>0.140572</v>
      </c>
      <c r="EF57">
        <v>0.13683699999999999</v>
      </c>
      <c r="EG57">
        <v>28134.1</v>
      </c>
      <c r="EH57">
        <v>28593.5</v>
      </c>
      <c r="EI57">
        <v>28126.1</v>
      </c>
      <c r="EJ57">
        <v>29616.1</v>
      </c>
      <c r="EK57">
        <v>33253.599999999999</v>
      </c>
      <c r="EL57">
        <v>35476.9</v>
      </c>
      <c r="EM57">
        <v>39695.4</v>
      </c>
      <c r="EN57">
        <v>42321.4</v>
      </c>
      <c r="EO57">
        <v>2.1383999999999999</v>
      </c>
      <c r="EP57">
        <v>2.1385800000000001</v>
      </c>
      <c r="EQ57">
        <v>0.128523</v>
      </c>
      <c r="ER57">
        <v>0</v>
      </c>
      <c r="ES57">
        <v>31.893999999999998</v>
      </c>
      <c r="ET57">
        <v>999.9</v>
      </c>
      <c r="EU57">
        <v>50.8</v>
      </c>
      <c r="EV57">
        <v>39.1</v>
      </c>
      <c r="EW57">
        <v>35.553199999999997</v>
      </c>
      <c r="EX57">
        <v>57.4803</v>
      </c>
      <c r="EY57">
        <v>-1.71875</v>
      </c>
      <c r="EZ57">
        <v>2</v>
      </c>
      <c r="FA57">
        <v>0.535582</v>
      </c>
      <c r="FB57">
        <v>0.71111100000000005</v>
      </c>
      <c r="FC57">
        <v>20.270900000000001</v>
      </c>
      <c r="FD57">
        <v>5.2187900000000003</v>
      </c>
      <c r="FE57">
        <v>12.0098</v>
      </c>
      <c r="FF57">
        <v>4.9863499999999998</v>
      </c>
      <c r="FG57">
        <v>3.2846500000000001</v>
      </c>
      <c r="FH57">
        <v>9999</v>
      </c>
      <c r="FI57">
        <v>9999</v>
      </c>
      <c r="FJ57">
        <v>9999</v>
      </c>
      <c r="FK57">
        <v>999.9</v>
      </c>
      <c r="FL57">
        <v>1.86585</v>
      </c>
      <c r="FM57">
        <v>1.86233</v>
      </c>
      <c r="FN57">
        <v>1.86432</v>
      </c>
      <c r="FO57">
        <v>1.8604799999999999</v>
      </c>
      <c r="FP57">
        <v>1.8611200000000001</v>
      </c>
      <c r="FQ57">
        <v>1.86022</v>
      </c>
      <c r="FR57">
        <v>1.8619600000000001</v>
      </c>
      <c r="FS57">
        <v>1.8585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-3.6720000000000002</v>
      </c>
      <c r="GH57">
        <v>0.13009999999999999</v>
      </c>
      <c r="GI57">
        <v>-3.0386377359327348</v>
      </c>
      <c r="GJ57">
        <v>-2.737337881603403E-3</v>
      </c>
      <c r="GK57">
        <v>1.2769921614711079E-6</v>
      </c>
      <c r="GL57">
        <v>-3.2469241445839119E-10</v>
      </c>
      <c r="GM57">
        <v>0.13012000000000509</v>
      </c>
      <c r="GN57">
        <v>0</v>
      </c>
      <c r="GO57">
        <v>0</v>
      </c>
      <c r="GP57">
        <v>0</v>
      </c>
      <c r="GQ57">
        <v>4</v>
      </c>
      <c r="GR57">
        <v>2074</v>
      </c>
      <c r="GS57">
        <v>4</v>
      </c>
      <c r="GT57">
        <v>30</v>
      </c>
      <c r="GU57">
        <v>37.4</v>
      </c>
      <c r="GV57">
        <v>37.299999999999997</v>
      </c>
      <c r="GW57">
        <v>0.97534200000000004</v>
      </c>
      <c r="GX57">
        <v>2.5952099999999998</v>
      </c>
      <c r="GY57">
        <v>2.04834</v>
      </c>
      <c r="GZ57">
        <v>2.6061999999999999</v>
      </c>
      <c r="HA57">
        <v>2.1972700000000001</v>
      </c>
      <c r="HB57">
        <v>2.35107</v>
      </c>
      <c r="HC57">
        <v>42.457099999999997</v>
      </c>
      <c r="HD57">
        <v>13.081300000000001</v>
      </c>
      <c r="HE57">
        <v>18</v>
      </c>
      <c r="HF57">
        <v>642.45600000000002</v>
      </c>
      <c r="HG57">
        <v>712.149</v>
      </c>
      <c r="HH57">
        <v>30.9999</v>
      </c>
      <c r="HI57">
        <v>34.040700000000001</v>
      </c>
      <c r="HJ57">
        <v>30.000800000000002</v>
      </c>
      <c r="HK57">
        <v>33.761499999999998</v>
      </c>
      <c r="HL57">
        <v>33.732700000000001</v>
      </c>
      <c r="HM57">
        <v>19.532299999999999</v>
      </c>
      <c r="HN57">
        <v>-30</v>
      </c>
      <c r="HO57">
        <v>-30</v>
      </c>
      <c r="HP57">
        <v>31</v>
      </c>
      <c r="HQ57">
        <v>284.21199999999999</v>
      </c>
      <c r="HR57">
        <v>33.834600000000002</v>
      </c>
      <c r="HS57">
        <v>99.100099999999998</v>
      </c>
      <c r="HT57">
        <v>98.149600000000007</v>
      </c>
    </row>
    <row r="58" spans="1:228" x14ac:dyDescent="0.2">
      <c r="A58">
        <v>43</v>
      </c>
      <c r="B58">
        <v>1670265120.5</v>
      </c>
      <c r="C58">
        <v>167.5</v>
      </c>
      <c r="D58" t="s">
        <v>444</v>
      </c>
      <c r="E58" t="s">
        <v>445</v>
      </c>
      <c r="F58">
        <v>4</v>
      </c>
      <c r="G58">
        <v>1670265118.1875</v>
      </c>
      <c r="H58">
        <f t="shared" si="0"/>
        <v>1.959942892886151E-3</v>
      </c>
      <c r="I58">
        <f t="shared" si="1"/>
        <v>1.9599428928861511</v>
      </c>
      <c r="J58">
        <f t="shared" si="2"/>
        <v>6.1824237555809942</v>
      </c>
      <c r="K58">
        <f t="shared" si="3"/>
        <v>259.775125</v>
      </c>
      <c r="L58">
        <f t="shared" si="4"/>
        <v>157.45004321995009</v>
      </c>
      <c r="M58">
        <f t="shared" si="5"/>
        <v>15.91017043485364</v>
      </c>
      <c r="N58">
        <f t="shared" si="6"/>
        <v>26.250018284921744</v>
      </c>
      <c r="O58">
        <f t="shared" si="7"/>
        <v>0.10445952126411384</v>
      </c>
      <c r="P58">
        <f t="shared" si="8"/>
        <v>3.6668313515661231</v>
      </c>
      <c r="Q58">
        <f t="shared" si="9"/>
        <v>0.10283405404981785</v>
      </c>
      <c r="R58">
        <f t="shared" si="10"/>
        <v>6.4415218561389348E-2</v>
      </c>
      <c r="S58">
        <f t="shared" si="11"/>
        <v>226.12490244788029</v>
      </c>
      <c r="T58">
        <f t="shared" si="12"/>
        <v>34.020793075382763</v>
      </c>
      <c r="U58">
        <f t="shared" si="13"/>
        <v>33.975962499999987</v>
      </c>
      <c r="V58">
        <f t="shared" si="14"/>
        <v>5.3358502415762787</v>
      </c>
      <c r="W58">
        <f t="shared" si="15"/>
        <v>67.793450519833129</v>
      </c>
      <c r="X58">
        <f t="shared" si="16"/>
        <v>3.4940750716854865</v>
      </c>
      <c r="Y58">
        <f t="shared" si="17"/>
        <v>5.1540009320860376</v>
      </c>
      <c r="Z58">
        <f t="shared" si="18"/>
        <v>1.8417751698907923</v>
      </c>
      <c r="AA58">
        <f t="shared" si="19"/>
        <v>-86.433481576279263</v>
      </c>
      <c r="AB58">
        <f t="shared" si="20"/>
        <v>-122.59016210836806</v>
      </c>
      <c r="AC58">
        <f t="shared" si="21"/>
        <v>-7.706777057535386</v>
      </c>
      <c r="AD58">
        <f t="shared" si="22"/>
        <v>9.3944817056975722</v>
      </c>
      <c r="AE58">
        <f t="shared" si="23"/>
        <v>29.381832078542413</v>
      </c>
      <c r="AF58">
        <f t="shared" si="24"/>
        <v>1.9842746707339907</v>
      </c>
      <c r="AG58">
        <f t="shared" si="25"/>
        <v>6.1824237555809942</v>
      </c>
      <c r="AH58">
        <v>281.55255958642579</v>
      </c>
      <c r="AI58">
        <v>272.18243636363621</v>
      </c>
      <c r="AJ58">
        <v>1.711608324197746</v>
      </c>
      <c r="AK58">
        <v>64.34915154629374</v>
      </c>
      <c r="AL58">
        <f t="shared" si="26"/>
        <v>1.9599428928861511</v>
      </c>
      <c r="AM58">
        <v>33.788212977665722</v>
      </c>
      <c r="AN58">
        <v>34.574567058823519</v>
      </c>
      <c r="AO58">
        <v>-6.9899892568249145E-5</v>
      </c>
      <c r="AP58">
        <v>92.967221928645301</v>
      </c>
      <c r="AQ58">
        <v>45</v>
      </c>
      <c r="AR58">
        <v>7</v>
      </c>
      <c r="AS58">
        <f t="shared" si="27"/>
        <v>1</v>
      </c>
      <c r="AT58">
        <f t="shared" si="28"/>
        <v>0</v>
      </c>
      <c r="AU58">
        <f t="shared" si="29"/>
        <v>47038.053179134389</v>
      </c>
      <c r="AV58">
        <f t="shared" si="30"/>
        <v>1200.0487499999999</v>
      </c>
      <c r="AW58">
        <f t="shared" si="31"/>
        <v>1025.9669199211814</v>
      </c>
      <c r="AX58">
        <f t="shared" si="32"/>
        <v>0.85493770142353087</v>
      </c>
      <c r="AY58">
        <f t="shared" si="33"/>
        <v>0.18842976374741469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1670265118.1875</v>
      </c>
      <c r="BF58">
        <v>259.775125</v>
      </c>
      <c r="BG58">
        <v>272.193625</v>
      </c>
      <c r="BH58">
        <v>34.578024999999997</v>
      </c>
      <c r="BI58">
        <v>33.782312500000003</v>
      </c>
      <c r="BJ58">
        <v>263.45224999999999</v>
      </c>
      <c r="BK58">
        <v>34.447899999999997</v>
      </c>
      <c r="BL58">
        <v>650.01975000000004</v>
      </c>
      <c r="BM58">
        <v>100.948875</v>
      </c>
      <c r="BN58">
        <v>0.1001314625</v>
      </c>
      <c r="BO58">
        <v>33.3558375</v>
      </c>
      <c r="BP58">
        <v>33.975962499999987</v>
      </c>
      <c r="BQ58">
        <v>999.9</v>
      </c>
      <c r="BR58">
        <v>0</v>
      </c>
      <c r="BS58">
        <v>0</v>
      </c>
      <c r="BT58">
        <v>8971.7987499999999</v>
      </c>
      <c r="BU58">
        <v>0</v>
      </c>
      <c r="BV58">
        <v>721.70675000000006</v>
      </c>
      <c r="BW58">
        <v>-12.418487499999999</v>
      </c>
      <c r="BX58">
        <v>269.0795</v>
      </c>
      <c r="BY58">
        <v>281.71050000000002</v>
      </c>
      <c r="BZ58">
        <v>0.79572149999999997</v>
      </c>
      <c r="CA58">
        <v>272.193625</v>
      </c>
      <c r="CB58">
        <v>33.782312500000003</v>
      </c>
      <c r="CC58">
        <v>3.4906125000000001</v>
      </c>
      <c r="CD58">
        <v>3.4102837500000001</v>
      </c>
      <c r="CE58">
        <v>26.574149999999999</v>
      </c>
      <c r="CF58">
        <v>26.179575</v>
      </c>
      <c r="CG58">
        <v>1200.0487499999999</v>
      </c>
      <c r="CH58">
        <v>0.499993625</v>
      </c>
      <c r="CI58">
        <v>0.500006375</v>
      </c>
      <c r="CJ58">
        <v>0</v>
      </c>
      <c r="CK58">
        <v>943.68412499999999</v>
      </c>
      <c r="CL58">
        <v>4.9990899999999998</v>
      </c>
      <c r="CM58">
        <v>9528.1324999999997</v>
      </c>
      <c r="CN58">
        <v>9558.2049999999999</v>
      </c>
      <c r="CO58">
        <v>43.561999999999998</v>
      </c>
      <c r="CP58">
        <v>45.726374999999997</v>
      </c>
      <c r="CQ58">
        <v>44.436999999999998</v>
      </c>
      <c r="CR58">
        <v>44.75</v>
      </c>
      <c r="CS58">
        <v>44.875</v>
      </c>
      <c r="CT58">
        <v>597.51749999999993</v>
      </c>
      <c r="CU58">
        <v>597.53250000000003</v>
      </c>
      <c r="CV58">
        <v>0</v>
      </c>
      <c r="CW58">
        <v>1670265139.4000001</v>
      </c>
      <c r="CX58">
        <v>0</v>
      </c>
      <c r="CY58">
        <v>1670262879</v>
      </c>
      <c r="CZ58" t="s">
        <v>356</v>
      </c>
      <c r="DA58">
        <v>1670262873</v>
      </c>
      <c r="DB58">
        <v>1670262879</v>
      </c>
      <c r="DC58">
        <v>3</v>
      </c>
      <c r="DD58">
        <v>-7.0000000000000001E-3</v>
      </c>
      <c r="DE58">
        <v>-1.0999999999999999E-2</v>
      </c>
      <c r="DF58">
        <v>-3.9849999999999999</v>
      </c>
      <c r="DG58">
        <v>0.13</v>
      </c>
      <c r="DH58">
        <v>415</v>
      </c>
      <c r="DI58">
        <v>34</v>
      </c>
      <c r="DJ58">
        <v>0.34</v>
      </c>
      <c r="DK58">
        <v>0.13</v>
      </c>
      <c r="DL58">
        <v>-12.286702500000001</v>
      </c>
      <c r="DM58">
        <v>-0.85411294559095452</v>
      </c>
      <c r="DN58">
        <v>8.4562481300810857E-2</v>
      </c>
      <c r="DO58">
        <v>0</v>
      </c>
      <c r="DP58">
        <v>0.79208457499999996</v>
      </c>
      <c r="DQ58">
        <v>2.6204071294556239E-2</v>
      </c>
      <c r="DR58">
        <v>2.6768913490044731E-3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3.2957700000000001</v>
      </c>
      <c r="EB58">
        <v>2.6252499999999999</v>
      </c>
      <c r="EC58">
        <v>7.0767099999999999E-2</v>
      </c>
      <c r="ED58">
        <v>7.2088399999999997E-2</v>
      </c>
      <c r="EE58">
        <v>0.14055100000000001</v>
      </c>
      <c r="EF58">
        <v>0.13681099999999999</v>
      </c>
      <c r="EG58">
        <v>28089.1</v>
      </c>
      <c r="EH58">
        <v>28548</v>
      </c>
      <c r="EI58">
        <v>28125.7</v>
      </c>
      <c r="EJ58">
        <v>29615.7</v>
      </c>
      <c r="EK58">
        <v>33254.300000000003</v>
      </c>
      <c r="EL58">
        <v>35477.800000000003</v>
      </c>
      <c r="EM58">
        <v>39695.199999999997</v>
      </c>
      <c r="EN58">
        <v>42321.1</v>
      </c>
      <c r="EO58">
        <v>2.13862</v>
      </c>
      <c r="EP58">
        <v>2.1385000000000001</v>
      </c>
      <c r="EQ58">
        <v>0.12881300000000001</v>
      </c>
      <c r="ER58">
        <v>0</v>
      </c>
      <c r="ES58">
        <v>31.8872</v>
      </c>
      <c r="ET58">
        <v>999.9</v>
      </c>
      <c r="EU58">
        <v>50.8</v>
      </c>
      <c r="EV58">
        <v>39.1</v>
      </c>
      <c r="EW58">
        <v>35.549700000000001</v>
      </c>
      <c r="EX58">
        <v>57.390300000000003</v>
      </c>
      <c r="EY58">
        <v>-1.6226</v>
      </c>
      <c r="EZ58">
        <v>2</v>
      </c>
      <c r="FA58">
        <v>0.53601900000000002</v>
      </c>
      <c r="FB58">
        <v>0.70862999999999998</v>
      </c>
      <c r="FC58">
        <v>20.271000000000001</v>
      </c>
      <c r="FD58">
        <v>5.2190899999999996</v>
      </c>
      <c r="FE58">
        <v>12.0098</v>
      </c>
      <c r="FF58">
        <v>4.9865000000000004</v>
      </c>
      <c r="FG58">
        <v>3.2846500000000001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1.86233</v>
      </c>
      <c r="FN58">
        <v>1.86432</v>
      </c>
      <c r="FO58">
        <v>1.8604700000000001</v>
      </c>
      <c r="FP58">
        <v>1.86111</v>
      </c>
      <c r="FQ58">
        <v>1.86022</v>
      </c>
      <c r="FR58">
        <v>1.8619399999999999</v>
      </c>
      <c r="FS58">
        <v>1.8585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-3.6850000000000001</v>
      </c>
      <c r="GH58">
        <v>0.13009999999999999</v>
      </c>
      <c r="GI58">
        <v>-3.0386377359327348</v>
      </c>
      <c r="GJ58">
        <v>-2.737337881603403E-3</v>
      </c>
      <c r="GK58">
        <v>1.2769921614711079E-6</v>
      </c>
      <c r="GL58">
        <v>-3.2469241445839119E-10</v>
      </c>
      <c r="GM58">
        <v>0.13012000000000509</v>
      </c>
      <c r="GN58">
        <v>0</v>
      </c>
      <c r="GO58">
        <v>0</v>
      </c>
      <c r="GP58">
        <v>0</v>
      </c>
      <c r="GQ58">
        <v>4</v>
      </c>
      <c r="GR58">
        <v>2074</v>
      </c>
      <c r="GS58">
        <v>4</v>
      </c>
      <c r="GT58">
        <v>30</v>
      </c>
      <c r="GU58">
        <v>37.5</v>
      </c>
      <c r="GV58">
        <v>37.4</v>
      </c>
      <c r="GW58">
        <v>0.99487300000000001</v>
      </c>
      <c r="GX58">
        <v>2.6013199999999999</v>
      </c>
      <c r="GY58">
        <v>2.04834</v>
      </c>
      <c r="GZ58">
        <v>2.6061999999999999</v>
      </c>
      <c r="HA58">
        <v>2.1972700000000001</v>
      </c>
      <c r="HB58">
        <v>2.34375</v>
      </c>
      <c r="HC58">
        <v>42.457099999999997</v>
      </c>
      <c r="HD58">
        <v>13.0726</v>
      </c>
      <c r="HE58">
        <v>18</v>
      </c>
      <c r="HF58">
        <v>642.70399999999995</v>
      </c>
      <c r="HG58">
        <v>712.15599999999995</v>
      </c>
      <c r="HH58">
        <v>30.999600000000001</v>
      </c>
      <c r="HI58">
        <v>34.048099999999998</v>
      </c>
      <c r="HJ58">
        <v>30.000699999999998</v>
      </c>
      <c r="HK58">
        <v>33.768700000000003</v>
      </c>
      <c r="HL58">
        <v>33.739100000000001</v>
      </c>
      <c r="HM58">
        <v>19.920300000000001</v>
      </c>
      <c r="HN58">
        <v>-30</v>
      </c>
      <c r="HO58">
        <v>-30</v>
      </c>
      <c r="HP58">
        <v>31</v>
      </c>
      <c r="HQ58">
        <v>290.89100000000002</v>
      </c>
      <c r="HR58">
        <v>33.834600000000002</v>
      </c>
      <c r="HS58">
        <v>99.099100000000007</v>
      </c>
      <c r="HT58">
        <v>98.148600000000002</v>
      </c>
    </row>
    <row r="59" spans="1:228" x14ac:dyDescent="0.2">
      <c r="A59">
        <v>44</v>
      </c>
      <c r="B59">
        <v>1670265124.5</v>
      </c>
      <c r="C59">
        <v>171.5</v>
      </c>
      <c r="D59" t="s">
        <v>446</v>
      </c>
      <c r="E59" t="s">
        <v>447</v>
      </c>
      <c r="F59">
        <v>4</v>
      </c>
      <c r="G59">
        <v>1670265122.5</v>
      </c>
      <c r="H59">
        <f t="shared" si="0"/>
        <v>1.9560634240144131E-3</v>
      </c>
      <c r="I59">
        <f t="shared" si="1"/>
        <v>1.956063424014413</v>
      </c>
      <c r="J59">
        <f t="shared" si="2"/>
        <v>6.3611832850577787</v>
      </c>
      <c r="K59">
        <f t="shared" si="3"/>
        <v>266.92228571428569</v>
      </c>
      <c r="L59">
        <f t="shared" si="4"/>
        <v>161.52673975125776</v>
      </c>
      <c r="M59">
        <f t="shared" si="5"/>
        <v>16.322147075912167</v>
      </c>
      <c r="N59">
        <f t="shared" si="6"/>
        <v>26.972282186691601</v>
      </c>
      <c r="O59">
        <f t="shared" si="7"/>
        <v>0.10431774456675019</v>
      </c>
      <c r="P59">
        <f t="shared" si="8"/>
        <v>3.676375378008077</v>
      </c>
      <c r="Q59">
        <f t="shared" si="9"/>
        <v>0.10270078784062162</v>
      </c>
      <c r="R59">
        <f t="shared" si="10"/>
        <v>6.4331181711607829E-2</v>
      </c>
      <c r="S59">
        <f t="shared" si="11"/>
        <v>226.11042566413508</v>
      </c>
      <c r="T59">
        <f t="shared" si="12"/>
        <v>34.014633708690141</v>
      </c>
      <c r="U59">
        <f t="shared" si="13"/>
        <v>33.968414285714282</v>
      </c>
      <c r="V59">
        <f t="shared" si="14"/>
        <v>5.3336036491177481</v>
      </c>
      <c r="W59">
        <f t="shared" si="15"/>
        <v>67.793701374623538</v>
      </c>
      <c r="X59">
        <f t="shared" si="16"/>
        <v>3.4930541485187243</v>
      </c>
      <c r="Y59">
        <f t="shared" si="17"/>
        <v>5.1524759346245705</v>
      </c>
      <c r="Z59">
        <f t="shared" si="18"/>
        <v>1.8405495005990238</v>
      </c>
      <c r="AA59">
        <f t="shared" si="19"/>
        <v>-86.262396999035616</v>
      </c>
      <c r="AB59">
        <f t="shared" si="20"/>
        <v>-122.45974872355899</v>
      </c>
      <c r="AC59">
        <f t="shared" si="21"/>
        <v>-7.6781107600772689</v>
      </c>
      <c r="AD59">
        <f t="shared" si="22"/>
        <v>9.7101691814632147</v>
      </c>
      <c r="AE59">
        <f t="shared" si="23"/>
        <v>29.623024473650901</v>
      </c>
      <c r="AF59">
        <f t="shared" si="24"/>
        <v>1.9774382692072556</v>
      </c>
      <c r="AG59">
        <f t="shared" si="25"/>
        <v>6.3611832850577787</v>
      </c>
      <c r="AH59">
        <v>288.51741029547782</v>
      </c>
      <c r="AI59">
        <v>279.05282424242432</v>
      </c>
      <c r="AJ59">
        <v>1.7160061775706119</v>
      </c>
      <c r="AK59">
        <v>64.34915154629374</v>
      </c>
      <c r="AL59">
        <f t="shared" si="26"/>
        <v>1.956063424014413</v>
      </c>
      <c r="AM59">
        <v>33.779285796413987</v>
      </c>
      <c r="AN59">
        <v>34.56439294117645</v>
      </c>
      <c r="AO59">
        <v>-1.193352959110574E-4</v>
      </c>
      <c r="AP59">
        <v>92.967221928645301</v>
      </c>
      <c r="AQ59">
        <v>45</v>
      </c>
      <c r="AR59">
        <v>7</v>
      </c>
      <c r="AS59">
        <f t="shared" si="27"/>
        <v>1</v>
      </c>
      <c r="AT59">
        <f t="shared" si="28"/>
        <v>0</v>
      </c>
      <c r="AU59">
        <f t="shared" si="29"/>
        <v>47209.160761476996</v>
      </c>
      <c r="AV59">
        <f t="shared" si="30"/>
        <v>1199.9685714285711</v>
      </c>
      <c r="AW59">
        <f t="shared" si="31"/>
        <v>1025.8986993078418</v>
      </c>
      <c r="AX59">
        <f t="shared" si="32"/>
        <v>0.85493797398918714</v>
      </c>
      <c r="AY59">
        <f t="shared" si="33"/>
        <v>0.18843028979913118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1670265122.5</v>
      </c>
      <c r="BF59">
        <v>266.92228571428569</v>
      </c>
      <c r="BG59">
        <v>279.44642857142861</v>
      </c>
      <c r="BH59">
        <v>34.567857142857143</v>
      </c>
      <c r="BI59">
        <v>33.774857142857137</v>
      </c>
      <c r="BJ59">
        <v>270.61442857142862</v>
      </c>
      <c r="BK59">
        <v>34.437742857142858</v>
      </c>
      <c r="BL59">
        <v>650.0028571428569</v>
      </c>
      <c r="BM59">
        <v>100.94928571428569</v>
      </c>
      <c r="BN59">
        <v>9.9909614285714293E-2</v>
      </c>
      <c r="BO59">
        <v>33.350557142857141</v>
      </c>
      <c r="BP59">
        <v>33.968414285714282</v>
      </c>
      <c r="BQ59">
        <v>999.89999999999986</v>
      </c>
      <c r="BR59">
        <v>0</v>
      </c>
      <c r="BS59">
        <v>0</v>
      </c>
      <c r="BT59">
        <v>9004.732857142857</v>
      </c>
      <c r="BU59">
        <v>0</v>
      </c>
      <c r="BV59">
        <v>692.3838571428571</v>
      </c>
      <c r="BW59">
        <v>-12.52444285714286</v>
      </c>
      <c r="BX59">
        <v>276.47971428571429</v>
      </c>
      <c r="BY59">
        <v>289.21485714285723</v>
      </c>
      <c r="BZ59">
        <v>0.79301457142857135</v>
      </c>
      <c r="CA59">
        <v>279.44642857142861</v>
      </c>
      <c r="CB59">
        <v>33.774857142857137</v>
      </c>
      <c r="CC59">
        <v>3.4896042857142859</v>
      </c>
      <c r="CD59">
        <v>3.4095499999999999</v>
      </c>
      <c r="CE59">
        <v>26.569242857142861</v>
      </c>
      <c r="CF59">
        <v>26.17595714285714</v>
      </c>
      <c r="CG59">
        <v>1199.9685714285711</v>
      </c>
      <c r="CH59">
        <v>0.49998471428571423</v>
      </c>
      <c r="CI59">
        <v>0.50001528571428577</v>
      </c>
      <c r="CJ59">
        <v>0</v>
      </c>
      <c r="CK59">
        <v>942.89171428571433</v>
      </c>
      <c r="CL59">
        <v>4.9990899999999998</v>
      </c>
      <c r="CM59">
        <v>9518.692857142858</v>
      </c>
      <c r="CN59">
        <v>9557.5528571428567</v>
      </c>
      <c r="CO59">
        <v>43.553142857142859</v>
      </c>
      <c r="CP59">
        <v>45.686999999999998</v>
      </c>
      <c r="CQ59">
        <v>44.436999999999998</v>
      </c>
      <c r="CR59">
        <v>44.732000000000014</v>
      </c>
      <c r="CS59">
        <v>44.910428571428568</v>
      </c>
      <c r="CT59">
        <v>597.46571428571428</v>
      </c>
      <c r="CU59">
        <v>597.50285714285724</v>
      </c>
      <c r="CV59">
        <v>0</v>
      </c>
      <c r="CW59">
        <v>1670265143.5999999</v>
      </c>
      <c r="CX59">
        <v>0</v>
      </c>
      <c r="CY59">
        <v>1670262879</v>
      </c>
      <c r="CZ59" t="s">
        <v>356</v>
      </c>
      <c r="DA59">
        <v>1670262873</v>
      </c>
      <c r="DB59">
        <v>1670262879</v>
      </c>
      <c r="DC59">
        <v>3</v>
      </c>
      <c r="DD59">
        <v>-7.0000000000000001E-3</v>
      </c>
      <c r="DE59">
        <v>-1.0999999999999999E-2</v>
      </c>
      <c r="DF59">
        <v>-3.9849999999999999</v>
      </c>
      <c r="DG59">
        <v>0.13</v>
      </c>
      <c r="DH59">
        <v>415</v>
      </c>
      <c r="DI59">
        <v>34</v>
      </c>
      <c r="DJ59">
        <v>0.34</v>
      </c>
      <c r="DK59">
        <v>0.13</v>
      </c>
      <c r="DL59">
        <v>-12.3547125</v>
      </c>
      <c r="DM59">
        <v>-0.96778198874291854</v>
      </c>
      <c r="DN59">
        <v>9.6305304079007004E-2</v>
      </c>
      <c r="DO59">
        <v>0</v>
      </c>
      <c r="DP59">
        <v>0.79303662499999994</v>
      </c>
      <c r="DQ59">
        <v>1.7225076923076919E-2</v>
      </c>
      <c r="DR59">
        <v>2.2617310371427879E-3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3.29596</v>
      </c>
      <c r="EB59">
        <v>2.6252900000000001</v>
      </c>
      <c r="EC59">
        <v>7.2236499999999995E-2</v>
      </c>
      <c r="ED59">
        <v>7.3550599999999994E-2</v>
      </c>
      <c r="EE59">
        <v>0.140518</v>
      </c>
      <c r="EF59">
        <v>0.13678599999999999</v>
      </c>
      <c r="EG59">
        <v>28044.3</v>
      </c>
      <c r="EH59">
        <v>28502.3</v>
      </c>
      <c r="EI59">
        <v>28125.3</v>
      </c>
      <c r="EJ59">
        <v>29615.1</v>
      </c>
      <c r="EK59">
        <v>33255.300000000003</v>
      </c>
      <c r="EL59">
        <v>35478</v>
      </c>
      <c r="EM59">
        <v>39694.800000000003</v>
      </c>
      <c r="EN59">
        <v>42319.9</v>
      </c>
      <c r="EO59">
        <v>2.13862</v>
      </c>
      <c r="EP59">
        <v>2.1381999999999999</v>
      </c>
      <c r="EQ59">
        <v>0.12911900000000001</v>
      </c>
      <c r="ER59">
        <v>0</v>
      </c>
      <c r="ES59">
        <v>31.879899999999999</v>
      </c>
      <c r="ET59">
        <v>999.9</v>
      </c>
      <c r="EU59">
        <v>50.8</v>
      </c>
      <c r="EV59">
        <v>39.1</v>
      </c>
      <c r="EW59">
        <v>35.551600000000001</v>
      </c>
      <c r="EX59">
        <v>57.4803</v>
      </c>
      <c r="EY59">
        <v>-1.68269</v>
      </c>
      <c r="EZ59">
        <v>2</v>
      </c>
      <c r="FA59">
        <v>0.53667900000000002</v>
      </c>
      <c r="FB59">
        <v>0.70238</v>
      </c>
      <c r="FC59">
        <v>20.270900000000001</v>
      </c>
      <c r="FD59">
        <v>5.2190899999999996</v>
      </c>
      <c r="FE59">
        <v>12.0099</v>
      </c>
      <c r="FF59">
        <v>4.98665</v>
      </c>
      <c r="FG59">
        <v>3.2846500000000001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1.8623400000000001</v>
      </c>
      <c r="FN59">
        <v>1.86432</v>
      </c>
      <c r="FO59">
        <v>1.8604799999999999</v>
      </c>
      <c r="FP59">
        <v>1.8611200000000001</v>
      </c>
      <c r="FQ59">
        <v>1.8602099999999999</v>
      </c>
      <c r="FR59">
        <v>1.8619300000000001</v>
      </c>
      <c r="FS59">
        <v>1.8585100000000001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-3.7</v>
      </c>
      <c r="GH59">
        <v>0.13009999999999999</v>
      </c>
      <c r="GI59">
        <v>-3.0386377359327348</v>
      </c>
      <c r="GJ59">
        <v>-2.737337881603403E-3</v>
      </c>
      <c r="GK59">
        <v>1.2769921614711079E-6</v>
      </c>
      <c r="GL59">
        <v>-3.2469241445839119E-10</v>
      </c>
      <c r="GM59">
        <v>0.13012000000000509</v>
      </c>
      <c r="GN59">
        <v>0</v>
      </c>
      <c r="GO59">
        <v>0</v>
      </c>
      <c r="GP59">
        <v>0</v>
      </c>
      <c r="GQ59">
        <v>4</v>
      </c>
      <c r="GR59">
        <v>2074</v>
      </c>
      <c r="GS59">
        <v>4</v>
      </c>
      <c r="GT59">
        <v>30</v>
      </c>
      <c r="GU59">
        <v>37.5</v>
      </c>
      <c r="GV59">
        <v>37.4</v>
      </c>
      <c r="GW59">
        <v>1.01318</v>
      </c>
      <c r="GX59">
        <v>2.6086399999999998</v>
      </c>
      <c r="GY59">
        <v>2.04834</v>
      </c>
      <c r="GZ59">
        <v>2.6061999999999999</v>
      </c>
      <c r="HA59">
        <v>2.1972700000000001</v>
      </c>
      <c r="HB59">
        <v>2.2827099999999998</v>
      </c>
      <c r="HC59">
        <v>42.457099999999997</v>
      </c>
      <c r="HD59">
        <v>13.055099999999999</v>
      </c>
      <c r="HE59">
        <v>18</v>
      </c>
      <c r="HF59">
        <v>642.76900000000001</v>
      </c>
      <c r="HG59">
        <v>711.96600000000001</v>
      </c>
      <c r="HH59">
        <v>30.998799999999999</v>
      </c>
      <c r="HI59">
        <v>34.055300000000003</v>
      </c>
      <c r="HJ59">
        <v>30.000800000000002</v>
      </c>
      <c r="HK59">
        <v>33.775100000000002</v>
      </c>
      <c r="HL59">
        <v>33.746699999999997</v>
      </c>
      <c r="HM59">
        <v>20.307300000000001</v>
      </c>
      <c r="HN59">
        <v>-30</v>
      </c>
      <c r="HO59">
        <v>-30</v>
      </c>
      <c r="HP59">
        <v>31</v>
      </c>
      <c r="HQ59">
        <v>297.57</v>
      </c>
      <c r="HR59">
        <v>33.834600000000002</v>
      </c>
      <c r="HS59">
        <v>99.097899999999996</v>
      </c>
      <c r="HT59">
        <v>98.146100000000004</v>
      </c>
    </row>
    <row r="60" spans="1:228" x14ac:dyDescent="0.2">
      <c r="A60">
        <v>45</v>
      </c>
      <c r="B60">
        <v>1670265128.5</v>
      </c>
      <c r="C60">
        <v>175.5</v>
      </c>
      <c r="D60" t="s">
        <v>448</v>
      </c>
      <c r="E60" t="s">
        <v>449</v>
      </c>
      <c r="F60">
        <v>4</v>
      </c>
      <c r="G60">
        <v>1670265126.1875</v>
      </c>
      <c r="H60">
        <f t="shared" si="0"/>
        <v>1.9479055278586793E-3</v>
      </c>
      <c r="I60">
        <f t="shared" si="1"/>
        <v>1.9479055278586792</v>
      </c>
      <c r="J60">
        <f t="shared" si="2"/>
        <v>6.6527966718813314</v>
      </c>
      <c r="K60">
        <f t="shared" si="3"/>
        <v>273.05725000000001</v>
      </c>
      <c r="L60">
        <f t="shared" si="4"/>
        <v>162.50129274382206</v>
      </c>
      <c r="M60">
        <f t="shared" si="5"/>
        <v>16.420544845242603</v>
      </c>
      <c r="N60">
        <f t="shared" si="6"/>
        <v>27.592080919701377</v>
      </c>
      <c r="O60">
        <f t="shared" si="7"/>
        <v>0.10379701683872793</v>
      </c>
      <c r="P60">
        <f t="shared" si="8"/>
        <v>3.6703952931664001</v>
      </c>
      <c r="Q60">
        <f t="shared" si="9"/>
        <v>0.10219346413447704</v>
      </c>
      <c r="R60">
        <f t="shared" si="10"/>
        <v>6.4012924260978626E-2</v>
      </c>
      <c r="S60">
        <f t="shared" si="11"/>
        <v>226.11732223576686</v>
      </c>
      <c r="T60">
        <f t="shared" si="12"/>
        <v>34.013902397396151</v>
      </c>
      <c r="U60">
        <f t="shared" si="13"/>
        <v>33.969949999999997</v>
      </c>
      <c r="V60">
        <f t="shared" si="14"/>
        <v>5.3340606606439067</v>
      </c>
      <c r="W60">
        <f t="shared" si="15"/>
        <v>67.788320180936523</v>
      </c>
      <c r="X60">
        <f t="shared" si="16"/>
        <v>3.4920928609824933</v>
      </c>
      <c r="Y60">
        <f t="shared" si="17"/>
        <v>5.1514668775706616</v>
      </c>
      <c r="Z60">
        <f t="shared" si="18"/>
        <v>1.8419677996614134</v>
      </c>
      <c r="AA60">
        <f t="shared" si="19"/>
        <v>-85.902633778567761</v>
      </c>
      <c r="AB60">
        <f t="shared" si="20"/>
        <v>-123.25595138665838</v>
      </c>
      <c r="AC60">
        <f t="shared" si="21"/>
        <v>-7.7405489671994614</v>
      </c>
      <c r="AD60">
        <f t="shared" si="22"/>
        <v>9.2181881033412481</v>
      </c>
      <c r="AE60">
        <f t="shared" si="23"/>
        <v>29.752520288833846</v>
      </c>
      <c r="AF60">
        <f t="shared" si="24"/>
        <v>1.9741514040345978</v>
      </c>
      <c r="AG60">
        <f t="shared" si="25"/>
        <v>6.6527966718813314</v>
      </c>
      <c r="AH60">
        <v>295.46960985867878</v>
      </c>
      <c r="AI60">
        <v>285.92293939393932</v>
      </c>
      <c r="AJ60">
        <v>1.7052070563355699</v>
      </c>
      <c r="AK60">
        <v>64.34915154629374</v>
      </c>
      <c r="AL60">
        <f t="shared" si="26"/>
        <v>1.9479055278586792</v>
      </c>
      <c r="AM60">
        <v>33.772769641688782</v>
      </c>
      <c r="AN60">
        <v>34.554553823529389</v>
      </c>
      <c r="AO60">
        <v>-1.222811629772061E-4</v>
      </c>
      <c r="AP60">
        <v>92.967221928645301</v>
      </c>
      <c r="AQ60">
        <v>45</v>
      </c>
      <c r="AR60">
        <v>7</v>
      </c>
      <c r="AS60">
        <f t="shared" si="27"/>
        <v>1</v>
      </c>
      <c r="AT60">
        <f t="shared" si="28"/>
        <v>0</v>
      </c>
      <c r="AU60">
        <f t="shared" si="29"/>
        <v>47102.98186507752</v>
      </c>
      <c r="AV60">
        <f t="shared" si="30"/>
        <v>1200.0037500000001</v>
      </c>
      <c r="AW60">
        <f t="shared" si="31"/>
        <v>1025.9289135936615</v>
      </c>
      <c r="AX60">
        <f t="shared" si="32"/>
        <v>0.85493808964652107</v>
      </c>
      <c r="AY60">
        <f t="shared" si="33"/>
        <v>0.18843051301778585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1670265126.1875</v>
      </c>
      <c r="BF60">
        <v>273.05725000000001</v>
      </c>
      <c r="BG60">
        <v>285.63862499999999</v>
      </c>
      <c r="BH60">
        <v>34.558512500000013</v>
      </c>
      <c r="BI60">
        <v>33.7669</v>
      </c>
      <c r="BJ60">
        <v>276.76262500000001</v>
      </c>
      <c r="BK60">
        <v>34.428387499999999</v>
      </c>
      <c r="BL60">
        <v>650.06612500000006</v>
      </c>
      <c r="BM60">
        <v>100.9485</v>
      </c>
      <c r="BN60">
        <v>0.1002028625</v>
      </c>
      <c r="BO60">
        <v>33.3470625</v>
      </c>
      <c r="BP60">
        <v>33.969949999999997</v>
      </c>
      <c r="BQ60">
        <v>999.9</v>
      </c>
      <c r="BR60">
        <v>0</v>
      </c>
      <c r="BS60">
        <v>0</v>
      </c>
      <c r="BT60">
        <v>8984.1387500000001</v>
      </c>
      <c r="BU60">
        <v>0</v>
      </c>
      <c r="BV60">
        <v>658.88387499999999</v>
      </c>
      <c r="BW60">
        <v>-12.581212499999999</v>
      </c>
      <c r="BX60">
        <v>282.83150000000001</v>
      </c>
      <c r="BY60">
        <v>295.62099999999998</v>
      </c>
      <c r="BZ60">
        <v>0.79159112499999995</v>
      </c>
      <c r="CA60">
        <v>285.63862499999999</v>
      </c>
      <c r="CB60">
        <v>33.7669</v>
      </c>
      <c r="CC60">
        <v>3.4886300000000001</v>
      </c>
      <c r="CD60">
        <v>3.4087187499999998</v>
      </c>
      <c r="CE60">
        <v>26.564487499999998</v>
      </c>
      <c r="CF60">
        <v>26.171837499999999</v>
      </c>
      <c r="CG60">
        <v>1200.0037500000001</v>
      </c>
      <c r="CH60">
        <v>0.49998175</v>
      </c>
      <c r="CI60">
        <v>0.50001825</v>
      </c>
      <c r="CJ60">
        <v>0</v>
      </c>
      <c r="CK60">
        <v>942.33324999999991</v>
      </c>
      <c r="CL60">
        <v>4.9990899999999998</v>
      </c>
      <c r="CM60">
        <v>9511.5737499999996</v>
      </c>
      <c r="CN60">
        <v>9557.8212500000009</v>
      </c>
      <c r="CO60">
        <v>43.554250000000003</v>
      </c>
      <c r="CP60">
        <v>45.686999999999998</v>
      </c>
      <c r="CQ60">
        <v>44.436999999999998</v>
      </c>
      <c r="CR60">
        <v>44.694875000000003</v>
      </c>
      <c r="CS60">
        <v>44.905999999999999</v>
      </c>
      <c r="CT60">
        <v>597.47874999999999</v>
      </c>
      <c r="CU60">
        <v>597.52499999999998</v>
      </c>
      <c r="CV60">
        <v>0</v>
      </c>
      <c r="CW60">
        <v>1670265147.2</v>
      </c>
      <c r="CX60">
        <v>0</v>
      </c>
      <c r="CY60">
        <v>1670262879</v>
      </c>
      <c r="CZ60" t="s">
        <v>356</v>
      </c>
      <c r="DA60">
        <v>1670262873</v>
      </c>
      <c r="DB60">
        <v>1670262879</v>
      </c>
      <c r="DC60">
        <v>3</v>
      </c>
      <c r="DD60">
        <v>-7.0000000000000001E-3</v>
      </c>
      <c r="DE60">
        <v>-1.0999999999999999E-2</v>
      </c>
      <c r="DF60">
        <v>-3.9849999999999999</v>
      </c>
      <c r="DG60">
        <v>0.13</v>
      </c>
      <c r="DH60">
        <v>415</v>
      </c>
      <c r="DI60">
        <v>34</v>
      </c>
      <c r="DJ60">
        <v>0.34</v>
      </c>
      <c r="DK60">
        <v>0.13</v>
      </c>
      <c r="DL60">
        <v>-12.4225675</v>
      </c>
      <c r="DM60">
        <v>-1.073721951219508</v>
      </c>
      <c r="DN60">
        <v>0.1062317781727766</v>
      </c>
      <c r="DO60">
        <v>0</v>
      </c>
      <c r="DP60">
        <v>0.7934679</v>
      </c>
      <c r="DQ60">
        <v>-3.1181763602278561E-3</v>
      </c>
      <c r="DR60">
        <v>1.6377534124525539E-3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3.2958699999999999</v>
      </c>
      <c r="EB60">
        <v>2.6252399999999998</v>
      </c>
      <c r="EC60">
        <v>7.3692499999999994E-2</v>
      </c>
      <c r="ED60">
        <v>7.4994099999999994E-2</v>
      </c>
      <c r="EE60">
        <v>0.14049500000000001</v>
      </c>
      <c r="EF60">
        <v>0.13675999999999999</v>
      </c>
      <c r="EG60">
        <v>28000.400000000001</v>
      </c>
      <c r="EH60">
        <v>28457.7</v>
      </c>
      <c r="EI60">
        <v>28125.4</v>
      </c>
      <c r="EJ60">
        <v>29615</v>
      </c>
      <c r="EK60">
        <v>33256.5</v>
      </c>
      <c r="EL60">
        <v>35479</v>
      </c>
      <c r="EM60">
        <v>39695</v>
      </c>
      <c r="EN60">
        <v>42319.9</v>
      </c>
      <c r="EO60">
        <v>2.1391499999999999</v>
      </c>
      <c r="EP60">
        <v>2.1383999999999999</v>
      </c>
      <c r="EQ60">
        <v>0.129029</v>
      </c>
      <c r="ER60">
        <v>0</v>
      </c>
      <c r="ES60">
        <v>31.872499999999999</v>
      </c>
      <c r="ET60">
        <v>999.9</v>
      </c>
      <c r="EU60">
        <v>50.8</v>
      </c>
      <c r="EV60">
        <v>39.1</v>
      </c>
      <c r="EW60">
        <v>35.552300000000002</v>
      </c>
      <c r="EX60">
        <v>57.240299999999998</v>
      </c>
      <c r="EY60">
        <v>-1.71875</v>
      </c>
      <c r="EZ60">
        <v>2</v>
      </c>
      <c r="FA60">
        <v>0.53703800000000002</v>
      </c>
      <c r="FB60">
        <v>0.69645999999999997</v>
      </c>
      <c r="FC60">
        <v>20.270900000000001</v>
      </c>
      <c r="FD60">
        <v>5.2187900000000003</v>
      </c>
      <c r="FE60">
        <v>12.0097</v>
      </c>
      <c r="FF60">
        <v>4.9863999999999997</v>
      </c>
      <c r="FG60">
        <v>3.2845499999999999</v>
      </c>
      <c r="FH60">
        <v>9999</v>
      </c>
      <c r="FI60">
        <v>9999</v>
      </c>
      <c r="FJ60">
        <v>9999</v>
      </c>
      <c r="FK60">
        <v>999.9</v>
      </c>
      <c r="FL60">
        <v>1.86585</v>
      </c>
      <c r="FM60">
        <v>1.8623400000000001</v>
      </c>
      <c r="FN60">
        <v>1.86432</v>
      </c>
      <c r="FO60">
        <v>1.86049</v>
      </c>
      <c r="FP60">
        <v>1.8611200000000001</v>
      </c>
      <c r="FQ60">
        <v>1.8602099999999999</v>
      </c>
      <c r="FR60">
        <v>1.86191</v>
      </c>
      <c r="FS60">
        <v>1.8585199999999999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-3.7130000000000001</v>
      </c>
      <c r="GH60">
        <v>0.13009999999999999</v>
      </c>
      <c r="GI60">
        <v>-3.0386377359327348</v>
      </c>
      <c r="GJ60">
        <v>-2.737337881603403E-3</v>
      </c>
      <c r="GK60">
        <v>1.2769921614711079E-6</v>
      </c>
      <c r="GL60">
        <v>-3.2469241445839119E-10</v>
      </c>
      <c r="GM60">
        <v>0.13012000000000509</v>
      </c>
      <c r="GN60">
        <v>0</v>
      </c>
      <c r="GO60">
        <v>0</v>
      </c>
      <c r="GP60">
        <v>0</v>
      </c>
      <c r="GQ60">
        <v>4</v>
      </c>
      <c r="GR60">
        <v>2074</v>
      </c>
      <c r="GS60">
        <v>4</v>
      </c>
      <c r="GT60">
        <v>30</v>
      </c>
      <c r="GU60">
        <v>37.6</v>
      </c>
      <c r="GV60">
        <v>37.5</v>
      </c>
      <c r="GW60">
        <v>1.03271</v>
      </c>
      <c r="GX60">
        <v>2.6061999999999999</v>
      </c>
      <c r="GY60">
        <v>2.04834</v>
      </c>
      <c r="GZ60">
        <v>2.6061999999999999</v>
      </c>
      <c r="HA60">
        <v>2.1972700000000001</v>
      </c>
      <c r="HB60">
        <v>2.3059099999999999</v>
      </c>
      <c r="HC60">
        <v>42.483699999999999</v>
      </c>
      <c r="HD60">
        <v>13.063800000000001</v>
      </c>
      <c r="HE60">
        <v>18</v>
      </c>
      <c r="HF60">
        <v>643.255</v>
      </c>
      <c r="HG60">
        <v>712.22299999999996</v>
      </c>
      <c r="HH60">
        <v>30.9986</v>
      </c>
      <c r="HI60">
        <v>34.061399999999999</v>
      </c>
      <c r="HJ60">
        <v>30.000699999999998</v>
      </c>
      <c r="HK60">
        <v>33.782699999999998</v>
      </c>
      <c r="HL60">
        <v>33.752699999999997</v>
      </c>
      <c r="HM60">
        <v>20.6919</v>
      </c>
      <c r="HN60">
        <v>-30</v>
      </c>
      <c r="HO60">
        <v>-30</v>
      </c>
      <c r="HP60">
        <v>31</v>
      </c>
      <c r="HQ60">
        <v>304.24799999999999</v>
      </c>
      <c r="HR60">
        <v>33.834600000000002</v>
      </c>
      <c r="HS60">
        <v>99.098399999999998</v>
      </c>
      <c r="HT60">
        <v>98.145899999999997</v>
      </c>
    </row>
    <row r="61" spans="1:228" x14ac:dyDescent="0.2">
      <c r="A61">
        <v>46</v>
      </c>
      <c r="B61">
        <v>1670265132.5</v>
      </c>
      <c r="C61">
        <v>179.5</v>
      </c>
      <c r="D61" t="s">
        <v>450</v>
      </c>
      <c r="E61" t="s">
        <v>451</v>
      </c>
      <c r="F61">
        <v>4</v>
      </c>
      <c r="G61">
        <v>1670265130.5</v>
      </c>
      <c r="H61">
        <f t="shared" si="0"/>
        <v>1.9613214243589228E-3</v>
      </c>
      <c r="I61">
        <f t="shared" si="1"/>
        <v>1.9613214243589228</v>
      </c>
      <c r="J61">
        <f t="shared" si="2"/>
        <v>7.1527591196127451</v>
      </c>
      <c r="K61">
        <f t="shared" si="3"/>
        <v>280.13014285714291</v>
      </c>
      <c r="L61">
        <f t="shared" si="4"/>
        <v>162.43458862611902</v>
      </c>
      <c r="M61">
        <f t="shared" si="5"/>
        <v>16.413288889213689</v>
      </c>
      <c r="N61">
        <f t="shared" si="6"/>
        <v>28.305898393808384</v>
      </c>
      <c r="O61">
        <f t="shared" si="7"/>
        <v>0.10453319351405428</v>
      </c>
      <c r="P61">
        <f t="shared" si="8"/>
        <v>3.6706208703472125</v>
      </c>
      <c r="Q61">
        <f t="shared" si="9"/>
        <v>0.10290710424459205</v>
      </c>
      <c r="R61">
        <f t="shared" si="10"/>
        <v>6.4460930694821478E-2</v>
      </c>
      <c r="S61">
        <f t="shared" si="11"/>
        <v>226.11405137851665</v>
      </c>
      <c r="T61">
        <f t="shared" si="12"/>
        <v>34.010115393245236</v>
      </c>
      <c r="U61">
        <f t="shared" si="13"/>
        <v>33.966957142857147</v>
      </c>
      <c r="V61">
        <f t="shared" si="14"/>
        <v>5.333170051059053</v>
      </c>
      <c r="W61">
        <f t="shared" si="15"/>
        <v>67.778815452608839</v>
      </c>
      <c r="X61">
        <f t="shared" si="16"/>
        <v>3.4914232666496074</v>
      </c>
      <c r="Y61">
        <f t="shared" si="17"/>
        <v>5.151201364814086</v>
      </c>
      <c r="Z61">
        <f t="shared" si="18"/>
        <v>1.8417467844094455</v>
      </c>
      <c r="AA61">
        <f t="shared" si="19"/>
        <v>-86.49427481422849</v>
      </c>
      <c r="AB61">
        <f t="shared" si="20"/>
        <v>-122.85325708174834</v>
      </c>
      <c r="AC61">
        <f t="shared" si="21"/>
        <v>-7.7146376841797029</v>
      </c>
      <c r="AD61">
        <f t="shared" si="22"/>
        <v>9.0518817983600997</v>
      </c>
      <c r="AE61">
        <f t="shared" si="23"/>
        <v>30.18702702349206</v>
      </c>
      <c r="AF61">
        <f t="shared" si="24"/>
        <v>1.9816538320496522</v>
      </c>
      <c r="AG61">
        <f t="shared" si="25"/>
        <v>7.1527591196127451</v>
      </c>
      <c r="AH61">
        <v>302.4383625010293</v>
      </c>
      <c r="AI61">
        <v>292.70452121212122</v>
      </c>
      <c r="AJ61">
        <v>1.6979510597292871</v>
      </c>
      <c r="AK61">
        <v>64.34915154629374</v>
      </c>
      <c r="AL61">
        <f t="shared" si="26"/>
        <v>1.9613214243589228</v>
      </c>
      <c r="AM61">
        <v>33.763562641689077</v>
      </c>
      <c r="AN61">
        <v>34.550387647058827</v>
      </c>
      <c r="AO61">
        <v>-4.8850328946829941E-5</v>
      </c>
      <c r="AP61">
        <v>92.967221928645301</v>
      </c>
      <c r="AQ61">
        <v>45</v>
      </c>
      <c r="AR61">
        <v>7</v>
      </c>
      <c r="AS61">
        <f t="shared" si="27"/>
        <v>1</v>
      </c>
      <c r="AT61">
        <f t="shared" si="28"/>
        <v>0</v>
      </c>
      <c r="AU61">
        <f t="shared" si="29"/>
        <v>47107.127935163764</v>
      </c>
      <c r="AV61">
        <f t="shared" si="30"/>
        <v>1199.987142857143</v>
      </c>
      <c r="AW61">
        <f t="shared" si="31"/>
        <v>1025.9146421650346</v>
      </c>
      <c r="AX61">
        <f t="shared" si="32"/>
        <v>0.85493802852116763</v>
      </c>
      <c r="AY61">
        <f t="shared" si="33"/>
        <v>0.18843039504585363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1670265130.5</v>
      </c>
      <c r="BF61">
        <v>280.13014285714291</v>
      </c>
      <c r="BG61">
        <v>292.89985714285712</v>
      </c>
      <c r="BH61">
        <v>34.552971428571432</v>
      </c>
      <c r="BI61">
        <v>33.758271428571433</v>
      </c>
      <c r="BJ61">
        <v>283.85014285714288</v>
      </c>
      <c r="BK61">
        <v>34.422857142857147</v>
      </c>
      <c r="BL61">
        <v>650.00514285714291</v>
      </c>
      <c r="BM61">
        <v>100.9455714285714</v>
      </c>
      <c r="BN61">
        <v>9.9957285714285721E-2</v>
      </c>
      <c r="BO61">
        <v>33.346142857142858</v>
      </c>
      <c r="BP61">
        <v>33.966957142857147</v>
      </c>
      <c r="BQ61">
        <v>999.89999999999986</v>
      </c>
      <c r="BR61">
        <v>0</v>
      </c>
      <c r="BS61">
        <v>0</v>
      </c>
      <c r="BT61">
        <v>8985.1785714285706</v>
      </c>
      <c r="BU61">
        <v>0</v>
      </c>
      <c r="BV61">
        <v>637.5731428571429</v>
      </c>
      <c r="BW61">
        <v>-12.7697</v>
      </c>
      <c r="BX61">
        <v>290.15571428571428</v>
      </c>
      <c r="BY61">
        <v>303.13299999999998</v>
      </c>
      <c r="BZ61">
        <v>0.79469842857142858</v>
      </c>
      <c r="CA61">
        <v>292.89985714285712</v>
      </c>
      <c r="CB61">
        <v>33.758271428571433</v>
      </c>
      <c r="CC61">
        <v>3.4879671428571428</v>
      </c>
      <c r="CD61">
        <v>3.4077485714285709</v>
      </c>
      <c r="CE61">
        <v>26.56128571428571</v>
      </c>
      <c r="CF61">
        <v>26.167000000000009</v>
      </c>
      <c r="CG61">
        <v>1199.987142857143</v>
      </c>
      <c r="CH61">
        <v>0.49998271428571422</v>
      </c>
      <c r="CI61">
        <v>0.50001728571428583</v>
      </c>
      <c r="CJ61">
        <v>0</v>
      </c>
      <c r="CK61">
        <v>941.57628571428552</v>
      </c>
      <c r="CL61">
        <v>4.9990899999999998</v>
      </c>
      <c r="CM61">
        <v>9503.8585714285709</v>
      </c>
      <c r="CN61">
        <v>9557.6828571428578</v>
      </c>
      <c r="CO61">
        <v>43.5</v>
      </c>
      <c r="CP61">
        <v>45.686999999999998</v>
      </c>
      <c r="CQ61">
        <v>44.436999999999998</v>
      </c>
      <c r="CR61">
        <v>44.686999999999998</v>
      </c>
      <c r="CS61">
        <v>44.875</v>
      </c>
      <c r="CT61">
        <v>597.47285714285704</v>
      </c>
      <c r="CU61">
        <v>597.51428571428573</v>
      </c>
      <c r="CV61">
        <v>0</v>
      </c>
      <c r="CW61">
        <v>1670265151.4000001</v>
      </c>
      <c r="CX61">
        <v>0</v>
      </c>
      <c r="CY61">
        <v>1670262879</v>
      </c>
      <c r="CZ61" t="s">
        <v>356</v>
      </c>
      <c r="DA61">
        <v>1670262873</v>
      </c>
      <c r="DB61">
        <v>1670262879</v>
      </c>
      <c r="DC61">
        <v>3</v>
      </c>
      <c r="DD61">
        <v>-7.0000000000000001E-3</v>
      </c>
      <c r="DE61">
        <v>-1.0999999999999999E-2</v>
      </c>
      <c r="DF61">
        <v>-3.9849999999999999</v>
      </c>
      <c r="DG61">
        <v>0.13</v>
      </c>
      <c r="DH61">
        <v>415</v>
      </c>
      <c r="DI61">
        <v>34</v>
      </c>
      <c r="DJ61">
        <v>0.34</v>
      </c>
      <c r="DK61">
        <v>0.13</v>
      </c>
      <c r="DL61">
        <v>-12.507647499999999</v>
      </c>
      <c r="DM61">
        <v>-1.48965365853659</v>
      </c>
      <c r="DN61">
        <v>0.1459507570852239</v>
      </c>
      <c r="DO61">
        <v>0</v>
      </c>
      <c r="DP61">
        <v>0.79383942500000004</v>
      </c>
      <c r="DQ61">
        <v>-4.4477786116342522E-3</v>
      </c>
      <c r="DR61">
        <v>1.598716108123948E-3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3.2957299999999998</v>
      </c>
      <c r="EB61">
        <v>2.6249699999999998</v>
      </c>
      <c r="EC61">
        <v>7.5118599999999994E-2</v>
      </c>
      <c r="ED61">
        <v>7.6430399999999996E-2</v>
      </c>
      <c r="EE61">
        <v>0.14046900000000001</v>
      </c>
      <c r="EF61">
        <v>0.136738</v>
      </c>
      <c r="EG61">
        <v>27956.6</v>
      </c>
      <c r="EH61">
        <v>28413.7</v>
      </c>
      <c r="EI61">
        <v>28124.799999999999</v>
      </c>
      <c r="EJ61">
        <v>29615.200000000001</v>
      </c>
      <c r="EK61">
        <v>33257.300000000003</v>
      </c>
      <c r="EL61">
        <v>35480.1</v>
      </c>
      <c r="EM61">
        <v>39694.699999999997</v>
      </c>
      <c r="EN61">
        <v>42319.9</v>
      </c>
      <c r="EO61">
        <v>2.1389499999999999</v>
      </c>
      <c r="EP61">
        <v>2.1383999999999999</v>
      </c>
      <c r="EQ61">
        <v>0.13004199999999999</v>
      </c>
      <c r="ER61">
        <v>0</v>
      </c>
      <c r="ES61">
        <v>31.865100000000002</v>
      </c>
      <c r="ET61">
        <v>999.9</v>
      </c>
      <c r="EU61">
        <v>50.8</v>
      </c>
      <c r="EV61">
        <v>39.1</v>
      </c>
      <c r="EW61">
        <v>35.549700000000001</v>
      </c>
      <c r="EX61">
        <v>57.600299999999997</v>
      </c>
      <c r="EY61">
        <v>-1.77484</v>
      </c>
      <c r="EZ61">
        <v>2</v>
      </c>
      <c r="FA61">
        <v>0.53737000000000001</v>
      </c>
      <c r="FB61">
        <v>0.69196299999999999</v>
      </c>
      <c r="FC61">
        <v>20.270900000000001</v>
      </c>
      <c r="FD61">
        <v>5.2186399999999997</v>
      </c>
      <c r="FE61">
        <v>12.008800000000001</v>
      </c>
      <c r="FF61">
        <v>4.9861500000000003</v>
      </c>
      <c r="FG61">
        <v>3.2844500000000001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1.86233</v>
      </c>
      <c r="FN61">
        <v>1.86432</v>
      </c>
      <c r="FO61">
        <v>1.8604700000000001</v>
      </c>
      <c r="FP61">
        <v>1.86111</v>
      </c>
      <c r="FQ61">
        <v>1.8602099999999999</v>
      </c>
      <c r="FR61">
        <v>1.86189</v>
      </c>
      <c r="FS61">
        <v>1.8585100000000001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-3.7269999999999999</v>
      </c>
      <c r="GH61">
        <v>0.13020000000000001</v>
      </c>
      <c r="GI61">
        <v>-3.0386377359327348</v>
      </c>
      <c r="GJ61">
        <v>-2.737337881603403E-3</v>
      </c>
      <c r="GK61">
        <v>1.2769921614711079E-6</v>
      </c>
      <c r="GL61">
        <v>-3.2469241445839119E-10</v>
      </c>
      <c r="GM61">
        <v>0.13012000000000509</v>
      </c>
      <c r="GN61">
        <v>0</v>
      </c>
      <c r="GO61">
        <v>0</v>
      </c>
      <c r="GP61">
        <v>0</v>
      </c>
      <c r="GQ61">
        <v>4</v>
      </c>
      <c r="GR61">
        <v>2074</v>
      </c>
      <c r="GS61">
        <v>4</v>
      </c>
      <c r="GT61">
        <v>30</v>
      </c>
      <c r="GU61">
        <v>37.700000000000003</v>
      </c>
      <c r="GV61">
        <v>37.6</v>
      </c>
      <c r="GW61">
        <v>1.0522499999999999</v>
      </c>
      <c r="GX61">
        <v>2.5988799999999999</v>
      </c>
      <c r="GY61">
        <v>2.04834</v>
      </c>
      <c r="GZ61">
        <v>2.6061999999999999</v>
      </c>
      <c r="HA61">
        <v>2.1972700000000001</v>
      </c>
      <c r="HB61">
        <v>2.34985</v>
      </c>
      <c r="HC61">
        <v>42.457099999999997</v>
      </c>
      <c r="HD61">
        <v>13.0726</v>
      </c>
      <c r="HE61">
        <v>18</v>
      </c>
      <c r="HF61">
        <v>643.16</v>
      </c>
      <c r="HG61">
        <v>712.29399999999998</v>
      </c>
      <c r="HH61">
        <v>30.998699999999999</v>
      </c>
      <c r="HI61">
        <v>34.067599999999999</v>
      </c>
      <c r="HJ61">
        <v>30.000499999999999</v>
      </c>
      <c r="HK61">
        <v>33.788800000000002</v>
      </c>
      <c r="HL61">
        <v>33.758800000000001</v>
      </c>
      <c r="HM61">
        <v>21.076599999999999</v>
      </c>
      <c r="HN61">
        <v>-30</v>
      </c>
      <c r="HO61">
        <v>-30</v>
      </c>
      <c r="HP61">
        <v>31</v>
      </c>
      <c r="HQ61">
        <v>310.92599999999999</v>
      </c>
      <c r="HR61">
        <v>33.834600000000002</v>
      </c>
      <c r="HS61">
        <v>99.097099999999998</v>
      </c>
      <c r="HT61">
        <v>98.146199999999993</v>
      </c>
    </row>
    <row r="62" spans="1:228" x14ac:dyDescent="0.2">
      <c r="A62">
        <v>47</v>
      </c>
      <c r="B62">
        <v>1670265136.5</v>
      </c>
      <c r="C62">
        <v>183.5</v>
      </c>
      <c r="D62" t="s">
        <v>452</v>
      </c>
      <c r="E62" t="s">
        <v>453</v>
      </c>
      <c r="F62">
        <v>4</v>
      </c>
      <c r="G62">
        <v>1670265134.1875</v>
      </c>
      <c r="H62">
        <f t="shared" si="0"/>
        <v>1.9539556157756252E-3</v>
      </c>
      <c r="I62">
        <f t="shared" si="1"/>
        <v>1.953955615775625</v>
      </c>
      <c r="J62">
        <f t="shared" si="2"/>
        <v>6.7347890290138777</v>
      </c>
      <c r="K62">
        <f t="shared" si="3"/>
        <v>286.25450000000001</v>
      </c>
      <c r="L62">
        <f t="shared" si="4"/>
        <v>174.39742381460397</v>
      </c>
      <c r="M62">
        <f t="shared" si="5"/>
        <v>17.622190164755708</v>
      </c>
      <c r="N62">
        <f t="shared" si="6"/>
        <v>28.9249182939745</v>
      </c>
      <c r="O62">
        <f t="shared" si="7"/>
        <v>0.10415457540701761</v>
      </c>
      <c r="P62">
        <f t="shared" si="8"/>
        <v>3.6780724108966383</v>
      </c>
      <c r="Q62">
        <f t="shared" si="9"/>
        <v>0.10254336226278697</v>
      </c>
      <c r="R62">
        <f t="shared" si="10"/>
        <v>6.4232286242071654E-2</v>
      </c>
      <c r="S62">
        <f t="shared" si="11"/>
        <v>226.09893673647105</v>
      </c>
      <c r="T62">
        <f t="shared" si="12"/>
        <v>34.004541259051855</v>
      </c>
      <c r="U62">
        <f t="shared" si="13"/>
        <v>33.962562499999997</v>
      </c>
      <c r="V62">
        <f t="shared" si="14"/>
        <v>5.3318625347007869</v>
      </c>
      <c r="W62">
        <f t="shared" si="15"/>
        <v>67.782665769020909</v>
      </c>
      <c r="X62">
        <f t="shared" si="16"/>
        <v>3.4904905886575253</v>
      </c>
      <c r="Y62">
        <f t="shared" si="17"/>
        <v>5.1495327736915355</v>
      </c>
      <c r="Z62">
        <f t="shared" si="18"/>
        <v>1.8413719460432616</v>
      </c>
      <c r="AA62">
        <f t="shared" si="19"/>
        <v>-86.169442655705069</v>
      </c>
      <c r="AB62">
        <f t="shared" si="20"/>
        <v>-123.37743161367659</v>
      </c>
      <c r="AC62">
        <f t="shared" si="21"/>
        <v>-7.7314726836993053</v>
      </c>
      <c r="AD62">
        <f t="shared" si="22"/>
        <v>8.8205897833900764</v>
      </c>
      <c r="AE62">
        <f t="shared" si="23"/>
        <v>30.360924137805764</v>
      </c>
      <c r="AF62">
        <f t="shared" si="24"/>
        <v>1.97577076131747</v>
      </c>
      <c r="AG62">
        <f t="shared" si="25"/>
        <v>6.7347890290138777</v>
      </c>
      <c r="AH62">
        <v>309.39439814762369</v>
      </c>
      <c r="AI62">
        <v>299.65737575757572</v>
      </c>
      <c r="AJ62">
        <v>1.744376585065891</v>
      </c>
      <c r="AK62">
        <v>64.34915154629374</v>
      </c>
      <c r="AL62">
        <f t="shared" si="26"/>
        <v>1.953955615775625</v>
      </c>
      <c r="AM62">
        <v>33.756191098404408</v>
      </c>
      <c r="AN62">
        <v>34.54056705882352</v>
      </c>
      <c r="AO62">
        <v>-1.275441571879443E-4</v>
      </c>
      <c r="AP62">
        <v>92.967221928645301</v>
      </c>
      <c r="AQ62">
        <v>45</v>
      </c>
      <c r="AR62">
        <v>7</v>
      </c>
      <c r="AS62">
        <f t="shared" si="27"/>
        <v>1</v>
      </c>
      <c r="AT62">
        <f t="shared" si="28"/>
        <v>0</v>
      </c>
      <c r="AU62">
        <f t="shared" si="29"/>
        <v>47240.999249807566</v>
      </c>
      <c r="AV62">
        <f t="shared" si="30"/>
        <v>1199.9012499999999</v>
      </c>
      <c r="AW62">
        <f t="shared" si="31"/>
        <v>1025.8417635940264</v>
      </c>
      <c r="AX62">
        <f t="shared" si="32"/>
        <v>0.85493849064164773</v>
      </c>
      <c r="AY62">
        <f t="shared" si="33"/>
        <v>0.18843128693838018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1670265134.1875</v>
      </c>
      <c r="BF62">
        <v>286.25450000000001</v>
      </c>
      <c r="BG62">
        <v>299.10162500000001</v>
      </c>
      <c r="BH62">
        <v>34.543525000000002</v>
      </c>
      <c r="BI62">
        <v>33.751125000000002</v>
      </c>
      <c r="BJ62">
        <v>289.98750000000001</v>
      </c>
      <c r="BK62">
        <v>34.413387499999999</v>
      </c>
      <c r="BL62">
        <v>649.96287499999994</v>
      </c>
      <c r="BM62">
        <v>100.946375</v>
      </c>
      <c r="BN62">
        <v>9.9786000000000014E-2</v>
      </c>
      <c r="BO62">
        <v>33.340362499999998</v>
      </c>
      <c r="BP62">
        <v>33.962562499999997</v>
      </c>
      <c r="BQ62">
        <v>999.9</v>
      </c>
      <c r="BR62">
        <v>0</v>
      </c>
      <c r="BS62">
        <v>0</v>
      </c>
      <c r="BT62">
        <v>9010.86</v>
      </c>
      <c r="BU62">
        <v>0</v>
      </c>
      <c r="BV62">
        <v>613.24262500000009</v>
      </c>
      <c r="BW62">
        <v>-12.8470625</v>
      </c>
      <c r="BX62">
        <v>296.49662499999999</v>
      </c>
      <c r="BY62">
        <v>309.549125</v>
      </c>
      <c r="BZ62">
        <v>0.79238175000000011</v>
      </c>
      <c r="CA62">
        <v>299.10162500000001</v>
      </c>
      <c r="CB62">
        <v>33.751125000000002</v>
      </c>
      <c r="CC62">
        <v>3.4870399999999999</v>
      </c>
      <c r="CD62">
        <v>3.4070537500000002</v>
      </c>
      <c r="CE62">
        <v>26.556774999999998</v>
      </c>
      <c r="CF62">
        <v>26.163550000000001</v>
      </c>
      <c r="CG62">
        <v>1199.9012499999999</v>
      </c>
      <c r="CH62">
        <v>0.49996774999999999</v>
      </c>
      <c r="CI62">
        <v>0.50003224999999996</v>
      </c>
      <c r="CJ62">
        <v>0</v>
      </c>
      <c r="CK62">
        <v>940.952</v>
      </c>
      <c r="CL62">
        <v>4.9990899999999998</v>
      </c>
      <c r="CM62">
        <v>9495.8512499999997</v>
      </c>
      <c r="CN62">
        <v>9556.9500000000007</v>
      </c>
      <c r="CO62">
        <v>43.515500000000003</v>
      </c>
      <c r="CP62">
        <v>45.686999999999998</v>
      </c>
      <c r="CQ62">
        <v>44.436999999999998</v>
      </c>
      <c r="CR62">
        <v>44.686999999999998</v>
      </c>
      <c r="CS62">
        <v>44.905999999999999</v>
      </c>
      <c r="CT62">
        <v>597.41125</v>
      </c>
      <c r="CU62">
        <v>597.49</v>
      </c>
      <c r="CV62">
        <v>0</v>
      </c>
      <c r="CW62">
        <v>1670265155.5999999</v>
      </c>
      <c r="CX62">
        <v>0</v>
      </c>
      <c r="CY62">
        <v>1670262879</v>
      </c>
      <c r="CZ62" t="s">
        <v>356</v>
      </c>
      <c r="DA62">
        <v>1670262873</v>
      </c>
      <c r="DB62">
        <v>1670262879</v>
      </c>
      <c r="DC62">
        <v>3</v>
      </c>
      <c r="DD62">
        <v>-7.0000000000000001E-3</v>
      </c>
      <c r="DE62">
        <v>-1.0999999999999999E-2</v>
      </c>
      <c r="DF62">
        <v>-3.9849999999999999</v>
      </c>
      <c r="DG62">
        <v>0.13</v>
      </c>
      <c r="DH62">
        <v>415</v>
      </c>
      <c r="DI62">
        <v>34</v>
      </c>
      <c r="DJ62">
        <v>0.34</v>
      </c>
      <c r="DK62">
        <v>0.13</v>
      </c>
      <c r="DL62">
        <v>-12.6126475</v>
      </c>
      <c r="DM62">
        <v>-1.652932457786088</v>
      </c>
      <c r="DN62">
        <v>0.1616504778642798</v>
      </c>
      <c r="DO62">
        <v>0</v>
      </c>
      <c r="DP62">
        <v>0.79349734999999999</v>
      </c>
      <c r="DQ62">
        <v>-7.9690356472788028E-3</v>
      </c>
      <c r="DR62">
        <v>1.7147779236682461E-3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3.2959000000000001</v>
      </c>
      <c r="EB62">
        <v>2.6254499999999998</v>
      </c>
      <c r="EC62">
        <v>7.6567200000000002E-2</v>
      </c>
      <c r="ED62">
        <v>7.7848500000000001E-2</v>
      </c>
      <c r="EE62">
        <v>0.14044999999999999</v>
      </c>
      <c r="EF62">
        <v>0.13671900000000001</v>
      </c>
      <c r="EG62">
        <v>27913.3</v>
      </c>
      <c r="EH62">
        <v>28369.8</v>
      </c>
      <c r="EI62">
        <v>28125.3</v>
      </c>
      <c r="EJ62">
        <v>29615</v>
      </c>
      <c r="EK62">
        <v>33258.300000000003</v>
      </c>
      <c r="EL62">
        <v>35480.9</v>
      </c>
      <c r="EM62">
        <v>39694.9</v>
      </c>
      <c r="EN62">
        <v>42319.8</v>
      </c>
      <c r="EO62">
        <v>2.1385999999999998</v>
      </c>
      <c r="EP62">
        <v>2.1381999999999999</v>
      </c>
      <c r="EQ62">
        <v>0.12926000000000001</v>
      </c>
      <c r="ER62">
        <v>0</v>
      </c>
      <c r="ES62">
        <v>31.859100000000002</v>
      </c>
      <c r="ET62">
        <v>999.9</v>
      </c>
      <c r="EU62">
        <v>50.8</v>
      </c>
      <c r="EV62">
        <v>39.1</v>
      </c>
      <c r="EW62">
        <v>35.5503</v>
      </c>
      <c r="EX62">
        <v>57.570300000000003</v>
      </c>
      <c r="EY62">
        <v>-1.78285</v>
      </c>
      <c r="EZ62">
        <v>2</v>
      </c>
      <c r="FA62">
        <v>0.537825</v>
      </c>
      <c r="FB62">
        <v>0.68694200000000005</v>
      </c>
      <c r="FC62">
        <v>20.270900000000001</v>
      </c>
      <c r="FD62">
        <v>5.2184900000000001</v>
      </c>
      <c r="FE62">
        <v>12.009399999999999</v>
      </c>
      <c r="FF62">
        <v>4.9863499999999998</v>
      </c>
      <c r="FG62">
        <v>3.2845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1.86233</v>
      </c>
      <c r="FN62">
        <v>1.86432</v>
      </c>
      <c r="FO62">
        <v>1.8604799999999999</v>
      </c>
      <c r="FP62">
        <v>1.86111</v>
      </c>
      <c r="FQ62">
        <v>1.8602000000000001</v>
      </c>
      <c r="FR62">
        <v>1.86191</v>
      </c>
      <c r="FS62">
        <v>1.8585199999999999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-3.7410000000000001</v>
      </c>
      <c r="GH62">
        <v>0.13020000000000001</v>
      </c>
      <c r="GI62">
        <v>-3.0386377359327348</v>
      </c>
      <c r="GJ62">
        <v>-2.737337881603403E-3</v>
      </c>
      <c r="GK62">
        <v>1.2769921614711079E-6</v>
      </c>
      <c r="GL62">
        <v>-3.2469241445839119E-10</v>
      </c>
      <c r="GM62">
        <v>0.13012000000000509</v>
      </c>
      <c r="GN62">
        <v>0</v>
      </c>
      <c r="GO62">
        <v>0</v>
      </c>
      <c r="GP62">
        <v>0</v>
      </c>
      <c r="GQ62">
        <v>4</v>
      </c>
      <c r="GR62">
        <v>2074</v>
      </c>
      <c r="GS62">
        <v>4</v>
      </c>
      <c r="GT62">
        <v>30</v>
      </c>
      <c r="GU62">
        <v>37.700000000000003</v>
      </c>
      <c r="GV62">
        <v>37.6</v>
      </c>
      <c r="GW62">
        <v>1.07056</v>
      </c>
      <c r="GX62">
        <v>2.5939899999999998</v>
      </c>
      <c r="GY62">
        <v>2.04834</v>
      </c>
      <c r="GZ62">
        <v>2.6061999999999999</v>
      </c>
      <c r="HA62">
        <v>2.1972700000000001</v>
      </c>
      <c r="HB62">
        <v>2.3767100000000001</v>
      </c>
      <c r="HC62">
        <v>42.457099999999997</v>
      </c>
      <c r="HD62">
        <v>13.081300000000001</v>
      </c>
      <c r="HE62">
        <v>18</v>
      </c>
      <c r="HF62">
        <v>642.947</v>
      </c>
      <c r="HG62">
        <v>712.17899999999997</v>
      </c>
      <c r="HH62">
        <v>30.9986</v>
      </c>
      <c r="HI62">
        <v>34.073700000000002</v>
      </c>
      <c r="HJ62">
        <v>30.000599999999999</v>
      </c>
      <c r="HK62">
        <v>33.794800000000002</v>
      </c>
      <c r="HL62">
        <v>33.764800000000001</v>
      </c>
      <c r="HM62">
        <v>21.457799999999999</v>
      </c>
      <c r="HN62">
        <v>-30</v>
      </c>
      <c r="HO62">
        <v>-30</v>
      </c>
      <c r="HP62">
        <v>31</v>
      </c>
      <c r="HQ62">
        <v>317.625</v>
      </c>
      <c r="HR62">
        <v>33.834600000000002</v>
      </c>
      <c r="HS62">
        <v>99.098200000000006</v>
      </c>
      <c r="HT62">
        <v>98.145799999999994</v>
      </c>
    </row>
    <row r="63" spans="1:228" x14ac:dyDescent="0.2">
      <c r="A63">
        <v>48</v>
      </c>
      <c r="B63">
        <v>1670265140.5</v>
      </c>
      <c r="C63">
        <v>187.5</v>
      </c>
      <c r="D63" t="s">
        <v>454</v>
      </c>
      <c r="E63" t="s">
        <v>455</v>
      </c>
      <c r="F63">
        <v>4</v>
      </c>
      <c r="G63">
        <v>1670265138.5</v>
      </c>
      <c r="H63">
        <f t="shared" si="0"/>
        <v>1.9603260399022127E-3</v>
      </c>
      <c r="I63">
        <f t="shared" si="1"/>
        <v>1.9603260399022127</v>
      </c>
      <c r="J63">
        <f t="shared" si="2"/>
        <v>7.1809068299995671</v>
      </c>
      <c r="K63">
        <f t="shared" si="3"/>
        <v>293.47000000000003</v>
      </c>
      <c r="L63">
        <f t="shared" si="4"/>
        <v>175.11786837567436</v>
      </c>
      <c r="M63">
        <f t="shared" si="5"/>
        <v>17.694713281741137</v>
      </c>
      <c r="N63">
        <f t="shared" si="6"/>
        <v>29.653555944688012</v>
      </c>
      <c r="O63">
        <f t="shared" si="7"/>
        <v>0.1046873452212423</v>
      </c>
      <c r="P63">
        <f t="shared" si="8"/>
        <v>3.6710049786907137</v>
      </c>
      <c r="Q63">
        <f t="shared" si="9"/>
        <v>0.10305666464485806</v>
      </c>
      <c r="R63">
        <f t="shared" si="10"/>
        <v>6.4554809662665844E-2</v>
      </c>
      <c r="S63">
        <f t="shared" si="11"/>
        <v>226.12323090662829</v>
      </c>
      <c r="T63">
        <f t="shared" si="12"/>
        <v>33.995936472282047</v>
      </c>
      <c r="U63">
        <f t="shared" si="13"/>
        <v>33.95005714285714</v>
      </c>
      <c r="V63">
        <f t="shared" si="14"/>
        <v>5.3281434027718522</v>
      </c>
      <c r="W63">
        <f t="shared" si="15"/>
        <v>67.80498331974681</v>
      </c>
      <c r="X63">
        <f t="shared" si="16"/>
        <v>3.4899588989075201</v>
      </c>
      <c r="Y63">
        <f t="shared" si="17"/>
        <v>5.1470536943427589</v>
      </c>
      <c r="Z63">
        <f t="shared" si="18"/>
        <v>1.8381845038643321</v>
      </c>
      <c r="AA63">
        <f t="shared" si="19"/>
        <v>-86.450378359687576</v>
      </c>
      <c r="AB63">
        <f t="shared" si="20"/>
        <v>-122.36568027707949</v>
      </c>
      <c r="AC63">
        <f t="shared" si="21"/>
        <v>-7.6820407770090853</v>
      </c>
      <c r="AD63">
        <f t="shared" si="22"/>
        <v>9.6251314928521197</v>
      </c>
      <c r="AE63">
        <f t="shared" si="23"/>
        <v>30.435869868777708</v>
      </c>
      <c r="AF63">
        <f t="shared" si="24"/>
        <v>1.9722031814317817</v>
      </c>
      <c r="AG63">
        <f t="shared" si="25"/>
        <v>7.1809068299995671</v>
      </c>
      <c r="AH63">
        <v>316.34642865563552</v>
      </c>
      <c r="AI63">
        <v>306.53778181818171</v>
      </c>
      <c r="AJ63">
        <v>1.7140915399598351</v>
      </c>
      <c r="AK63">
        <v>64.34915154629374</v>
      </c>
      <c r="AL63">
        <f t="shared" si="26"/>
        <v>1.9603260399022127</v>
      </c>
      <c r="AM63">
        <v>33.749202164928242</v>
      </c>
      <c r="AN63">
        <v>34.535292058823522</v>
      </c>
      <c r="AO63">
        <v>1.2971895870412139E-6</v>
      </c>
      <c r="AP63">
        <v>92.967221928645301</v>
      </c>
      <c r="AQ63">
        <v>45</v>
      </c>
      <c r="AR63">
        <v>7</v>
      </c>
      <c r="AS63">
        <f t="shared" si="27"/>
        <v>1</v>
      </c>
      <c r="AT63">
        <f t="shared" si="28"/>
        <v>0</v>
      </c>
      <c r="AU63">
        <f t="shared" si="29"/>
        <v>47116.183818311249</v>
      </c>
      <c r="AV63">
        <f t="shared" si="30"/>
        <v>1200.037142857143</v>
      </c>
      <c r="AW63">
        <f t="shared" si="31"/>
        <v>1025.9572636821908</v>
      </c>
      <c r="AX63">
        <f t="shared" si="32"/>
        <v>0.85493792403751012</v>
      </c>
      <c r="AY63">
        <f t="shared" si="33"/>
        <v>0.18843019339239475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1670265138.5</v>
      </c>
      <c r="BF63">
        <v>293.47000000000003</v>
      </c>
      <c r="BG63">
        <v>306.35185714285723</v>
      </c>
      <c r="BH63">
        <v>34.538799999999988</v>
      </c>
      <c r="BI63">
        <v>33.747942857142853</v>
      </c>
      <c r="BJ63">
        <v>297.21771428571429</v>
      </c>
      <c r="BK63">
        <v>34.40868571428571</v>
      </c>
      <c r="BL63">
        <v>650.05814285714291</v>
      </c>
      <c r="BM63">
        <v>100.9444285714286</v>
      </c>
      <c r="BN63">
        <v>0.10016182857142859</v>
      </c>
      <c r="BO63">
        <v>33.331771428571429</v>
      </c>
      <c r="BP63">
        <v>33.95005714285714</v>
      </c>
      <c r="BQ63">
        <v>999.89999999999986</v>
      </c>
      <c r="BR63">
        <v>0</v>
      </c>
      <c r="BS63">
        <v>0</v>
      </c>
      <c r="BT63">
        <v>8986.6071428571431</v>
      </c>
      <c r="BU63">
        <v>0</v>
      </c>
      <c r="BV63">
        <v>588.85214285714278</v>
      </c>
      <c r="BW63">
        <v>-12.881928571428571</v>
      </c>
      <c r="BX63">
        <v>303.96857142857152</v>
      </c>
      <c r="BY63">
        <v>317.05157142857138</v>
      </c>
      <c r="BZ63">
        <v>0.79087128571428578</v>
      </c>
      <c r="CA63">
        <v>306.35185714285723</v>
      </c>
      <c r="CB63">
        <v>33.747942857142853</v>
      </c>
      <c r="CC63">
        <v>3.486491428571429</v>
      </c>
      <c r="CD63">
        <v>3.4066585714285709</v>
      </c>
      <c r="CE63">
        <v>26.554085714285719</v>
      </c>
      <c r="CF63">
        <v>26.16158571428571</v>
      </c>
      <c r="CG63">
        <v>1200.037142857143</v>
      </c>
      <c r="CH63">
        <v>0.49998671428571428</v>
      </c>
      <c r="CI63">
        <v>0.50001328571428572</v>
      </c>
      <c r="CJ63">
        <v>0</v>
      </c>
      <c r="CK63">
        <v>940.30100000000004</v>
      </c>
      <c r="CL63">
        <v>4.9990899999999998</v>
      </c>
      <c r="CM63">
        <v>9490.3599999999988</v>
      </c>
      <c r="CN63">
        <v>9558.1142857142841</v>
      </c>
      <c r="CO63">
        <v>43.5</v>
      </c>
      <c r="CP63">
        <v>45.686999999999998</v>
      </c>
      <c r="CQ63">
        <v>44.436999999999998</v>
      </c>
      <c r="CR63">
        <v>44.686999999999998</v>
      </c>
      <c r="CS63">
        <v>44.919285714285721</v>
      </c>
      <c r="CT63">
        <v>597.50285714285712</v>
      </c>
      <c r="CU63">
        <v>597.53571428571433</v>
      </c>
      <c r="CV63">
        <v>0</v>
      </c>
      <c r="CW63">
        <v>1670265159.2</v>
      </c>
      <c r="CX63">
        <v>0</v>
      </c>
      <c r="CY63">
        <v>1670262879</v>
      </c>
      <c r="CZ63" t="s">
        <v>356</v>
      </c>
      <c r="DA63">
        <v>1670262873</v>
      </c>
      <c r="DB63">
        <v>1670262879</v>
      </c>
      <c r="DC63">
        <v>3</v>
      </c>
      <c r="DD63">
        <v>-7.0000000000000001E-3</v>
      </c>
      <c r="DE63">
        <v>-1.0999999999999999E-2</v>
      </c>
      <c r="DF63">
        <v>-3.9849999999999999</v>
      </c>
      <c r="DG63">
        <v>0.13</v>
      </c>
      <c r="DH63">
        <v>415</v>
      </c>
      <c r="DI63">
        <v>34</v>
      </c>
      <c r="DJ63">
        <v>0.34</v>
      </c>
      <c r="DK63">
        <v>0.13</v>
      </c>
      <c r="DL63">
        <v>-12.705005</v>
      </c>
      <c r="DM63">
        <v>-1.482576360225109</v>
      </c>
      <c r="DN63">
        <v>0.14759526914843851</v>
      </c>
      <c r="DO63">
        <v>0</v>
      </c>
      <c r="DP63">
        <v>0.79274587500000004</v>
      </c>
      <c r="DQ63">
        <v>-5.8336772983124856E-3</v>
      </c>
      <c r="DR63">
        <v>1.593836914296752E-3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3.2958699999999999</v>
      </c>
      <c r="EB63">
        <v>2.62527</v>
      </c>
      <c r="EC63">
        <v>7.79836E-2</v>
      </c>
      <c r="ED63">
        <v>7.9262299999999994E-2</v>
      </c>
      <c r="EE63">
        <v>0.14042499999999999</v>
      </c>
      <c r="EF63">
        <v>0.136707</v>
      </c>
      <c r="EG63">
        <v>27870.2</v>
      </c>
      <c r="EH63">
        <v>28325.7</v>
      </c>
      <c r="EI63">
        <v>28125.1</v>
      </c>
      <c r="EJ63">
        <v>29614.400000000001</v>
      </c>
      <c r="EK63">
        <v>33259.199999999997</v>
      </c>
      <c r="EL63">
        <v>35480.699999999997</v>
      </c>
      <c r="EM63">
        <v>39694.699999999997</v>
      </c>
      <c r="EN63">
        <v>42319</v>
      </c>
      <c r="EO63">
        <v>2.1392000000000002</v>
      </c>
      <c r="EP63">
        <v>2.1381000000000001</v>
      </c>
      <c r="EQ63">
        <v>0.12925300000000001</v>
      </c>
      <c r="ER63">
        <v>0</v>
      </c>
      <c r="ES63">
        <v>31.854500000000002</v>
      </c>
      <c r="ET63">
        <v>999.9</v>
      </c>
      <c r="EU63">
        <v>50.7</v>
      </c>
      <c r="EV63">
        <v>39.1</v>
      </c>
      <c r="EW63">
        <v>35.482399999999998</v>
      </c>
      <c r="EX63">
        <v>57.270299999999999</v>
      </c>
      <c r="EY63">
        <v>-1.81891</v>
      </c>
      <c r="EZ63">
        <v>2</v>
      </c>
      <c r="FA63">
        <v>0.53815800000000003</v>
      </c>
      <c r="FB63">
        <v>0.68264999999999998</v>
      </c>
      <c r="FC63">
        <v>20.2712</v>
      </c>
      <c r="FD63">
        <v>5.2189399999999999</v>
      </c>
      <c r="FE63">
        <v>12.0097</v>
      </c>
      <c r="FF63">
        <v>4.9862500000000001</v>
      </c>
      <c r="FG63">
        <v>3.2844799999999998</v>
      </c>
      <c r="FH63">
        <v>9999</v>
      </c>
      <c r="FI63">
        <v>9999</v>
      </c>
      <c r="FJ63">
        <v>9999</v>
      </c>
      <c r="FK63">
        <v>999.9</v>
      </c>
      <c r="FL63">
        <v>1.86585</v>
      </c>
      <c r="FM63">
        <v>1.86233</v>
      </c>
      <c r="FN63">
        <v>1.86432</v>
      </c>
      <c r="FO63">
        <v>1.86046</v>
      </c>
      <c r="FP63">
        <v>1.86111</v>
      </c>
      <c r="FQ63">
        <v>1.8602099999999999</v>
      </c>
      <c r="FR63">
        <v>1.8619300000000001</v>
      </c>
      <c r="FS63">
        <v>1.8585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-3.7549999999999999</v>
      </c>
      <c r="GH63">
        <v>0.13009999999999999</v>
      </c>
      <c r="GI63">
        <v>-3.0386377359327348</v>
      </c>
      <c r="GJ63">
        <v>-2.737337881603403E-3</v>
      </c>
      <c r="GK63">
        <v>1.2769921614711079E-6</v>
      </c>
      <c r="GL63">
        <v>-3.2469241445839119E-10</v>
      </c>
      <c r="GM63">
        <v>0.13012000000000509</v>
      </c>
      <c r="GN63">
        <v>0</v>
      </c>
      <c r="GO63">
        <v>0</v>
      </c>
      <c r="GP63">
        <v>0</v>
      </c>
      <c r="GQ63">
        <v>4</v>
      </c>
      <c r="GR63">
        <v>2074</v>
      </c>
      <c r="GS63">
        <v>4</v>
      </c>
      <c r="GT63">
        <v>30</v>
      </c>
      <c r="GU63">
        <v>37.799999999999997</v>
      </c>
      <c r="GV63">
        <v>37.700000000000003</v>
      </c>
      <c r="GW63">
        <v>1.09009</v>
      </c>
      <c r="GX63">
        <v>2.5952099999999998</v>
      </c>
      <c r="GY63">
        <v>2.04834</v>
      </c>
      <c r="GZ63">
        <v>2.6061999999999999</v>
      </c>
      <c r="HA63">
        <v>2.1972700000000001</v>
      </c>
      <c r="HB63">
        <v>2.36084</v>
      </c>
      <c r="HC63">
        <v>42.457099999999997</v>
      </c>
      <c r="HD63">
        <v>13.081300000000001</v>
      </c>
      <c r="HE63">
        <v>18</v>
      </c>
      <c r="HF63">
        <v>643.47699999999998</v>
      </c>
      <c r="HG63">
        <v>712.15700000000004</v>
      </c>
      <c r="HH63">
        <v>30.998799999999999</v>
      </c>
      <c r="HI63">
        <v>34.078699999999998</v>
      </c>
      <c r="HJ63">
        <v>30.000499999999999</v>
      </c>
      <c r="HK63">
        <v>33.800899999999999</v>
      </c>
      <c r="HL63">
        <v>33.770800000000001</v>
      </c>
      <c r="HM63">
        <v>21.8386</v>
      </c>
      <c r="HN63">
        <v>-30</v>
      </c>
      <c r="HO63">
        <v>-30</v>
      </c>
      <c r="HP63">
        <v>31</v>
      </c>
      <c r="HQ63">
        <v>324.30399999999997</v>
      </c>
      <c r="HR63">
        <v>33.834600000000002</v>
      </c>
      <c r="HS63">
        <v>99.097499999999997</v>
      </c>
      <c r="HT63">
        <v>98.143900000000002</v>
      </c>
    </row>
    <row r="64" spans="1:228" x14ac:dyDescent="0.2">
      <c r="A64">
        <v>49</v>
      </c>
      <c r="B64">
        <v>1670265144.5</v>
      </c>
      <c r="C64">
        <v>191.5</v>
      </c>
      <c r="D64" t="s">
        <v>456</v>
      </c>
      <c r="E64" t="s">
        <v>457</v>
      </c>
      <c r="F64">
        <v>4</v>
      </c>
      <c r="G64">
        <v>1670265142.1875</v>
      </c>
      <c r="H64">
        <f t="shared" si="0"/>
        <v>1.9404830982352129E-3</v>
      </c>
      <c r="I64">
        <f t="shared" si="1"/>
        <v>1.940483098235213</v>
      </c>
      <c r="J64">
        <f t="shared" si="2"/>
        <v>7.427657827052478</v>
      </c>
      <c r="K64">
        <f t="shared" si="3"/>
        <v>299.55612500000001</v>
      </c>
      <c r="L64">
        <f t="shared" si="4"/>
        <v>176.08388740518586</v>
      </c>
      <c r="M64">
        <f t="shared" si="5"/>
        <v>17.792255390477873</v>
      </c>
      <c r="N64">
        <f t="shared" si="6"/>
        <v>30.268408758591196</v>
      </c>
      <c r="O64">
        <f t="shared" si="7"/>
        <v>0.10359928223271458</v>
      </c>
      <c r="P64">
        <f t="shared" si="8"/>
        <v>3.6768230833805888</v>
      </c>
      <c r="Q64">
        <f t="shared" si="9"/>
        <v>0.1020045289742281</v>
      </c>
      <c r="R64">
        <f t="shared" si="10"/>
        <v>6.3894067874591981E-2</v>
      </c>
      <c r="S64">
        <f t="shared" si="11"/>
        <v>226.10198319743361</v>
      </c>
      <c r="T64">
        <f t="shared" si="12"/>
        <v>33.994244250334589</v>
      </c>
      <c r="U64">
        <f t="shared" si="13"/>
        <v>33.947524999999999</v>
      </c>
      <c r="V64">
        <f t="shared" si="14"/>
        <v>5.3273906103588944</v>
      </c>
      <c r="W64">
        <f t="shared" si="15"/>
        <v>67.805137321094392</v>
      </c>
      <c r="X64">
        <f t="shared" si="16"/>
        <v>3.4890359886729132</v>
      </c>
      <c r="Y64">
        <f t="shared" si="17"/>
        <v>5.1456808827779827</v>
      </c>
      <c r="Z64">
        <f t="shared" si="18"/>
        <v>1.8383546216859812</v>
      </c>
      <c r="AA64">
        <f t="shared" si="19"/>
        <v>-85.575304632172887</v>
      </c>
      <c r="AB64">
        <f t="shared" si="20"/>
        <v>-123.00101961826371</v>
      </c>
      <c r="AC64">
        <f t="shared" si="21"/>
        <v>-7.7094331028119694</v>
      </c>
      <c r="AD64">
        <f t="shared" si="22"/>
        <v>9.816225844185027</v>
      </c>
      <c r="AE64">
        <f t="shared" si="23"/>
        <v>30.738180373463479</v>
      </c>
      <c r="AF64">
        <f t="shared" si="24"/>
        <v>1.9604047033739946</v>
      </c>
      <c r="AG64">
        <f t="shared" si="25"/>
        <v>7.427657827052478</v>
      </c>
      <c r="AH64">
        <v>323.32849033168151</v>
      </c>
      <c r="AI64">
        <v>313.3867636363637</v>
      </c>
      <c r="AJ64">
        <v>1.7207022100202309</v>
      </c>
      <c r="AK64">
        <v>64.34915154629374</v>
      </c>
      <c r="AL64">
        <f t="shared" si="26"/>
        <v>1.940483098235213</v>
      </c>
      <c r="AM64">
        <v>33.746865337457983</v>
      </c>
      <c r="AN64">
        <v>34.525598235294133</v>
      </c>
      <c r="AO64">
        <v>-8.9387429140675188E-5</v>
      </c>
      <c r="AP64">
        <v>92.967221928645301</v>
      </c>
      <c r="AQ64">
        <v>45</v>
      </c>
      <c r="AR64">
        <v>7</v>
      </c>
      <c r="AS64">
        <f t="shared" si="27"/>
        <v>1</v>
      </c>
      <c r="AT64">
        <f t="shared" si="28"/>
        <v>0</v>
      </c>
      <c r="AU64">
        <f t="shared" si="29"/>
        <v>47220.744796085048</v>
      </c>
      <c r="AV64">
        <f t="shared" si="30"/>
        <v>1199.91875</v>
      </c>
      <c r="AW64">
        <f t="shared" si="31"/>
        <v>1025.8565949209501</v>
      </c>
      <c r="AX64">
        <f t="shared" si="32"/>
        <v>0.85493838222042129</v>
      </c>
      <c r="AY64">
        <f t="shared" si="33"/>
        <v>0.18843107768541295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1670265142.1875</v>
      </c>
      <c r="BF64">
        <v>299.55612500000001</v>
      </c>
      <c r="BG64">
        <v>312.568375</v>
      </c>
      <c r="BH64">
        <v>34.529799999999987</v>
      </c>
      <c r="BI64">
        <v>33.743587499999997</v>
      </c>
      <c r="BJ64">
        <v>303.31650000000002</v>
      </c>
      <c r="BK64">
        <v>34.399675000000002</v>
      </c>
      <c r="BL64">
        <v>649.99262499999998</v>
      </c>
      <c r="BM64">
        <v>100.94437499999999</v>
      </c>
      <c r="BN64">
        <v>9.9824175000000001E-2</v>
      </c>
      <c r="BO64">
        <v>33.327012500000002</v>
      </c>
      <c r="BP64">
        <v>33.947524999999999</v>
      </c>
      <c r="BQ64">
        <v>999.9</v>
      </c>
      <c r="BR64">
        <v>0</v>
      </c>
      <c r="BS64">
        <v>0</v>
      </c>
      <c r="BT64">
        <v>9006.71875</v>
      </c>
      <c r="BU64">
        <v>0</v>
      </c>
      <c r="BV64">
        <v>582.03337499999998</v>
      </c>
      <c r="BW64">
        <v>-13.0124125</v>
      </c>
      <c r="BX64">
        <v>310.26949999999999</v>
      </c>
      <c r="BY64">
        <v>323.48399999999998</v>
      </c>
      <c r="BZ64">
        <v>0.78621712500000007</v>
      </c>
      <c r="CA64">
        <v>312.568375</v>
      </c>
      <c r="CB64">
        <v>33.743587499999997</v>
      </c>
      <c r="CC64">
        <v>3.4855862499999999</v>
      </c>
      <c r="CD64">
        <v>3.4062225000000002</v>
      </c>
      <c r="CE64">
        <v>26.549700000000001</v>
      </c>
      <c r="CF64">
        <v>26.159437499999999</v>
      </c>
      <c r="CG64">
        <v>1199.91875</v>
      </c>
      <c r="CH64">
        <v>0.49996962499999997</v>
      </c>
      <c r="CI64">
        <v>0.50003037500000003</v>
      </c>
      <c r="CJ64">
        <v>0</v>
      </c>
      <c r="CK64">
        <v>940.02637499999992</v>
      </c>
      <c r="CL64">
        <v>4.9990899999999998</v>
      </c>
      <c r="CM64">
        <v>9483.76</v>
      </c>
      <c r="CN64">
        <v>9557.1037500000002</v>
      </c>
      <c r="CO64">
        <v>43.5</v>
      </c>
      <c r="CP64">
        <v>45.686999999999998</v>
      </c>
      <c r="CQ64">
        <v>44.436999999999998</v>
      </c>
      <c r="CR64">
        <v>44.632750000000001</v>
      </c>
      <c r="CS64">
        <v>44.936999999999998</v>
      </c>
      <c r="CT64">
        <v>597.42499999999995</v>
      </c>
      <c r="CU64">
        <v>597.495</v>
      </c>
      <c r="CV64">
        <v>0</v>
      </c>
      <c r="CW64">
        <v>1670265163.4000001</v>
      </c>
      <c r="CX64">
        <v>0</v>
      </c>
      <c r="CY64">
        <v>1670262879</v>
      </c>
      <c r="CZ64" t="s">
        <v>356</v>
      </c>
      <c r="DA64">
        <v>1670262873</v>
      </c>
      <c r="DB64">
        <v>1670262879</v>
      </c>
      <c r="DC64">
        <v>3</v>
      </c>
      <c r="DD64">
        <v>-7.0000000000000001E-3</v>
      </c>
      <c r="DE64">
        <v>-1.0999999999999999E-2</v>
      </c>
      <c r="DF64">
        <v>-3.9849999999999999</v>
      </c>
      <c r="DG64">
        <v>0.13</v>
      </c>
      <c r="DH64">
        <v>415</v>
      </c>
      <c r="DI64">
        <v>34</v>
      </c>
      <c r="DJ64">
        <v>0.34</v>
      </c>
      <c r="DK64">
        <v>0.13</v>
      </c>
      <c r="DL64">
        <v>-12.8042625</v>
      </c>
      <c r="DM64">
        <v>-1.485580863039341</v>
      </c>
      <c r="DN64">
        <v>0.1478801823901702</v>
      </c>
      <c r="DO64">
        <v>0</v>
      </c>
      <c r="DP64">
        <v>0.79135702500000016</v>
      </c>
      <c r="DQ64">
        <v>-1.843802251407347E-2</v>
      </c>
      <c r="DR64">
        <v>2.698314135599299E-3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3.2957200000000002</v>
      </c>
      <c r="EB64">
        <v>2.62514</v>
      </c>
      <c r="EC64">
        <v>7.9388299999999995E-2</v>
      </c>
      <c r="ED64">
        <v>8.0654299999999998E-2</v>
      </c>
      <c r="EE64">
        <v>0.14039599999999999</v>
      </c>
      <c r="EF64">
        <v>0.13669200000000001</v>
      </c>
      <c r="EG64">
        <v>27827.8</v>
      </c>
      <c r="EH64">
        <v>28282</v>
      </c>
      <c r="EI64">
        <v>28125.1</v>
      </c>
      <c r="EJ64">
        <v>29613.5</v>
      </c>
      <c r="EK64">
        <v>33260.199999999997</v>
      </c>
      <c r="EL64">
        <v>35480.6</v>
      </c>
      <c r="EM64">
        <v>39694.5</v>
      </c>
      <c r="EN64">
        <v>42318.1</v>
      </c>
      <c r="EO64">
        <v>2.13855</v>
      </c>
      <c r="EP64">
        <v>2.1381999999999999</v>
      </c>
      <c r="EQ64">
        <v>0.129357</v>
      </c>
      <c r="ER64">
        <v>0</v>
      </c>
      <c r="ES64">
        <v>31.851700000000001</v>
      </c>
      <c r="ET64">
        <v>999.9</v>
      </c>
      <c r="EU64">
        <v>50.7</v>
      </c>
      <c r="EV64">
        <v>39.1</v>
      </c>
      <c r="EW64">
        <v>35.486400000000003</v>
      </c>
      <c r="EX64">
        <v>57.4803</v>
      </c>
      <c r="EY64">
        <v>-1.71875</v>
      </c>
      <c r="EZ64">
        <v>2</v>
      </c>
      <c r="FA64">
        <v>0.53842699999999999</v>
      </c>
      <c r="FB64">
        <v>0.67636700000000005</v>
      </c>
      <c r="FC64">
        <v>20.271100000000001</v>
      </c>
      <c r="FD64">
        <v>5.2186399999999997</v>
      </c>
      <c r="FE64">
        <v>12.009499999999999</v>
      </c>
      <c r="FF64">
        <v>4.9862000000000002</v>
      </c>
      <c r="FG64">
        <v>3.2844799999999998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1.8623400000000001</v>
      </c>
      <c r="FN64">
        <v>1.86432</v>
      </c>
      <c r="FO64">
        <v>1.8604499999999999</v>
      </c>
      <c r="FP64">
        <v>1.86111</v>
      </c>
      <c r="FQ64">
        <v>1.8602099999999999</v>
      </c>
      <c r="FR64">
        <v>1.86192</v>
      </c>
      <c r="FS64">
        <v>1.8585100000000001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-3.7690000000000001</v>
      </c>
      <c r="GH64">
        <v>0.13009999999999999</v>
      </c>
      <c r="GI64">
        <v>-3.0386377359327348</v>
      </c>
      <c r="GJ64">
        <v>-2.737337881603403E-3</v>
      </c>
      <c r="GK64">
        <v>1.2769921614711079E-6</v>
      </c>
      <c r="GL64">
        <v>-3.2469241445839119E-10</v>
      </c>
      <c r="GM64">
        <v>0.13012000000000509</v>
      </c>
      <c r="GN64">
        <v>0</v>
      </c>
      <c r="GO64">
        <v>0</v>
      </c>
      <c r="GP64">
        <v>0</v>
      </c>
      <c r="GQ64">
        <v>4</v>
      </c>
      <c r="GR64">
        <v>2074</v>
      </c>
      <c r="GS64">
        <v>4</v>
      </c>
      <c r="GT64">
        <v>30</v>
      </c>
      <c r="GU64">
        <v>37.9</v>
      </c>
      <c r="GV64">
        <v>37.799999999999997</v>
      </c>
      <c r="GW64">
        <v>1.1096200000000001</v>
      </c>
      <c r="GX64">
        <v>2.5903299999999998</v>
      </c>
      <c r="GY64">
        <v>2.04834</v>
      </c>
      <c r="GZ64">
        <v>2.6061999999999999</v>
      </c>
      <c r="HA64">
        <v>2.1972700000000001</v>
      </c>
      <c r="HB64">
        <v>2.33887</v>
      </c>
      <c r="HC64">
        <v>42.457099999999997</v>
      </c>
      <c r="HD64">
        <v>13.0726</v>
      </c>
      <c r="HE64">
        <v>18</v>
      </c>
      <c r="HF64">
        <v>643.029</v>
      </c>
      <c r="HG64">
        <v>712.32100000000003</v>
      </c>
      <c r="HH64">
        <v>30.9985</v>
      </c>
      <c r="HI64">
        <v>34.084499999999998</v>
      </c>
      <c r="HJ64">
        <v>30.000499999999999</v>
      </c>
      <c r="HK64">
        <v>33.806899999999999</v>
      </c>
      <c r="HL64">
        <v>33.776899999999998</v>
      </c>
      <c r="HM64">
        <v>22.2178</v>
      </c>
      <c r="HN64">
        <v>-30</v>
      </c>
      <c r="HO64">
        <v>-30</v>
      </c>
      <c r="HP64">
        <v>31</v>
      </c>
      <c r="HQ64">
        <v>330.98200000000003</v>
      </c>
      <c r="HR64">
        <v>33.834600000000002</v>
      </c>
      <c r="HS64">
        <v>99.097300000000004</v>
      </c>
      <c r="HT64">
        <v>98.141400000000004</v>
      </c>
    </row>
    <row r="65" spans="1:228" x14ac:dyDescent="0.2">
      <c r="A65">
        <v>50</v>
      </c>
      <c r="B65">
        <v>1670265148.5</v>
      </c>
      <c r="C65">
        <v>195.5</v>
      </c>
      <c r="D65" t="s">
        <v>458</v>
      </c>
      <c r="E65" t="s">
        <v>459</v>
      </c>
      <c r="F65">
        <v>4</v>
      </c>
      <c r="G65">
        <v>1670265146.5</v>
      </c>
      <c r="H65">
        <f t="shared" si="0"/>
        <v>1.9154235333009311E-3</v>
      </c>
      <c r="I65">
        <f t="shared" si="1"/>
        <v>1.9154235333009311</v>
      </c>
      <c r="J65">
        <f t="shared" si="2"/>
        <v>7.8174811306189014</v>
      </c>
      <c r="K65">
        <f t="shared" si="3"/>
        <v>306.72014285714278</v>
      </c>
      <c r="L65">
        <f t="shared" si="4"/>
        <v>175.38819553786146</v>
      </c>
      <c r="M65">
        <f t="shared" si="5"/>
        <v>17.722103901275318</v>
      </c>
      <c r="N65">
        <f t="shared" si="6"/>
        <v>30.992543276122994</v>
      </c>
      <c r="O65">
        <f t="shared" si="7"/>
        <v>0.10219989519802838</v>
      </c>
      <c r="P65">
        <f t="shared" si="8"/>
        <v>3.668013476855867</v>
      </c>
      <c r="Q65">
        <f t="shared" si="9"/>
        <v>0.10064391876904287</v>
      </c>
      <c r="R65">
        <f t="shared" si="10"/>
        <v>6.3040274115273104E-2</v>
      </c>
      <c r="S65">
        <f t="shared" si="11"/>
        <v>226.10679780771153</v>
      </c>
      <c r="T65">
        <f t="shared" si="12"/>
        <v>33.986556012462096</v>
      </c>
      <c r="U65">
        <f t="shared" si="13"/>
        <v>33.945571428571427</v>
      </c>
      <c r="V65">
        <f t="shared" si="14"/>
        <v>5.3268098873191532</v>
      </c>
      <c r="W65">
        <f t="shared" si="15"/>
        <v>67.83285753991008</v>
      </c>
      <c r="X65">
        <f t="shared" si="16"/>
        <v>3.4876295268276003</v>
      </c>
      <c r="Y65">
        <f t="shared" si="17"/>
        <v>5.141504653221519</v>
      </c>
      <c r="Z65">
        <f t="shared" si="18"/>
        <v>1.8391803604915529</v>
      </c>
      <c r="AA65">
        <f t="shared" si="19"/>
        <v>-84.470177818571059</v>
      </c>
      <c r="AB65">
        <f t="shared" si="20"/>
        <v>-125.18418864071035</v>
      </c>
      <c r="AC65">
        <f t="shared" si="21"/>
        <v>-7.8644819356199429</v>
      </c>
      <c r="AD65">
        <f t="shared" si="22"/>
        <v>8.5879494128101612</v>
      </c>
      <c r="AE65">
        <f t="shared" si="23"/>
        <v>30.975125673119489</v>
      </c>
      <c r="AF65">
        <f t="shared" si="24"/>
        <v>1.9405338667868843</v>
      </c>
      <c r="AG65">
        <f t="shared" si="25"/>
        <v>7.8174811306189014</v>
      </c>
      <c r="AH65">
        <v>330.30219042518252</v>
      </c>
      <c r="AI65">
        <v>320.24414545454539</v>
      </c>
      <c r="AJ65">
        <v>1.7078249457424199</v>
      </c>
      <c r="AK65">
        <v>64.34915154629374</v>
      </c>
      <c r="AL65">
        <f t="shared" si="26"/>
        <v>1.9154235333009311</v>
      </c>
      <c r="AM65">
        <v>33.741730065282468</v>
      </c>
      <c r="AN65">
        <v>34.510299117647058</v>
      </c>
      <c r="AO65">
        <v>-8.1694439310486298E-5</v>
      </c>
      <c r="AP65">
        <v>92.967221928645301</v>
      </c>
      <c r="AQ65">
        <v>45</v>
      </c>
      <c r="AR65">
        <v>7</v>
      </c>
      <c r="AS65">
        <f t="shared" si="27"/>
        <v>1</v>
      </c>
      <c r="AT65">
        <f t="shared" si="28"/>
        <v>0</v>
      </c>
      <c r="AU65">
        <f t="shared" si="29"/>
        <v>47065.767128144347</v>
      </c>
      <c r="AV65">
        <f t="shared" si="30"/>
        <v>1199.944285714286</v>
      </c>
      <c r="AW65">
        <f t="shared" si="31"/>
        <v>1025.8784278796434</v>
      </c>
      <c r="AX65">
        <f t="shared" si="32"/>
        <v>0.8549383834675065</v>
      </c>
      <c r="AY65">
        <f t="shared" si="33"/>
        <v>0.18843108009228765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1670265146.5</v>
      </c>
      <c r="BF65">
        <v>306.72014285714278</v>
      </c>
      <c r="BG65">
        <v>319.8327142857143</v>
      </c>
      <c r="BH65">
        <v>34.515599999999999</v>
      </c>
      <c r="BI65">
        <v>33.737428571428573</v>
      </c>
      <c r="BJ65">
        <v>310.49514285714292</v>
      </c>
      <c r="BK65">
        <v>34.3855</v>
      </c>
      <c r="BL65">
        <v>650.06228571428562</v>
      </c>
      <c r="BM65">
        <v>100.9447142857143</v>
      </c>
      <c r="BN65">
        <v>0.1003067142857143</v>
      </c>
      <c r="BO65">
        <v>33.312528571428572</v>
      </c>
      <c r="BP65">
        <v>33.945571428571427</v>
      </c>
      <c r="BQ65">
        <v>999.89999999999986</v>
      </c>
      <c r="BR65">
        <v>0</v>
      </c>
      <c r="BS65">
        <v>0</v>
      </c>
      <c r="BT65">
        <v>8976.25</v>
      </c>
      <c r="BU65">
        <v>0</v>
      </c>
      <c r="BV65">
        <v>601.86685714285716</v>
      </c>
      <c r="BW65">
        <v>-13.11275714285714</v>
      </c>
      <c r="BX65">
        <v>317.68514285714292</v>
      </c>
      <c r="BY65">
        <v>330.99985714285708</v>
      </c>
      <c r="BZ65">
        <v>0.77819085714285718</v>
      </c>
      <c r="CA65">
        <v>319.8327142857143</v>
      </c>
      <c r="CB65">
        <v>33.737428571428573</v>
      </c>
      <c r="CC65">
        <v>3.4841642857142858</v>
      </c>
      <c r="CD65">
        <v>3.405608571428572</v>
      </c>
      <c r="CE65">
        <v>26.542771428571431</v>
      </c>
      <c r="CF65">
        <v>26.156385714285712</v>
      </c>
      <c r="CG65">
        <v>1199.944285714286</v>
      </c>
      <c r="CH65">
        <v>0.49997071428571432</v>
      </c>
      <c r="CI65">
        <v>0.50002928571428573</v>
      </c>
      <c r="CJ65">
        <v>0</v>
      </c>
      <c r="CK65">
        <v>939.46314285714288</v>
      </c>
      <c r="CL65">
        <v>4.9990899999999998</v>
      </c>
      <c r="CM65">
        <v>9479.1557142857146</v>
      </c>
      <c r="CN65">
        <v>9557.3114285714291</v>
      </c>
      <c r="CO65">
        <v>43.5</v>
      </c>
      <c r="CP65">
        <v>45.678142857142859</v>
      </c>
      <c r="CQ65">
        <v>44.436999999999998</v>
      </c>
      <c r="CR65">
        <v>44.625</v>
      </c>
      <c r="CS65">
        <v>44.910428571428568</v>
      </c>
      <c r="CT65">
        <v>597.43714285714282</v>
      </c>
      <c r="CU65">
        <v>597.50714285714275</v>
      </c>
      <c r="CV65">
        <v>0</v>
      </c>
      <c r="CW65">
        <v>1670265167.5999999</v>
      </c>
      <c r="CX65">
        <v>0</v>
      </c>
      <c r="CY65">
        <v>1670262879</v>
      </c>
      <c r="CZ65" t="s">
        <v>356</v>
      </c>
      <c r="DA65">
        <v>1670262873</v>
      </c>
      <c r="DB65">
        <v>1670262879</v>
      </c>
      <c r="DC65">
        <v>3</v>
      </c>
      <c r="DD65">
        <v>-7.0000000000000001E-3</v>
      </c>
      <c r="DE65">
        <v>-1.0999999999999999E-2</v>
      </c>
      <c r="DF65">
        <v>-3.9849999999999999</v>
      </c>
      <c r="DG65">
        <v>0.13</v>
      </c>
      <c r="DH65">
        <v>415</v>
      </c>
      <c r="DI65">
        <v>34</v>
      </c>
      <c r="DJ65">
        <v>0.34</v>
      </c>
      <c r="DK65">
        <v>0.13</v>
      </c>
      <c r="DL65">
        <v>-12.886653658536581</v>
      </c>
      <c r="DM65">
        <v>-1.37500975609756</v>
      </c>
      <c r="DN65">
        <v>0.13979059443143221</v>
      </c>
      <c r="DO65">
        <v>0</v>
      </c>
      <c r="DP65">
        <v>0.789381</v>
      </c>
      <c r="DQ65">
        <v>-4.5851832752613148E-2</v>
      </c>
      <c r="DR65">
        <v>5.1454884856636856E-3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3.2959800000000001</v>
      </c>
      <c r="EB65">
        <v>2.62534</v>
      </c>
      <c r="EC65">
        <v>8.0772700000000003E-2</v>
      </c>
      <c r="ED65">
        <v>8.2044199999999998E-2</v>
      </c>
      <c r="EE65">
        <v>0.14036000000000001</v>
      </c>
      <c r="EF65">
        <v>0.13666800000000001</v>
      </c>
      <c r="EG65">
        <v>27786</v>
      </c>
      <c r="EH65">
        <v>28239.200000000001</v>
      </c>
      <c r="EI65">
        <v>28125.3</v>
      </c>
      <c r="EJ65">
        <v>29613.5</v>
      </c>
      <c r="EK65">
        <v>33262.199999999997</v>
      </c>
      <c r="EL65">
        <v>35481.4</v>
      </c>
      <c r="EM65">
        <v>39695</v>
      </c>
      <c r="EN65">
        <v>42317.7</v>
      </c>
      <c r="EO65">
        <v>2.13923</v>
      </c>
      <c r="EP65">
        <v>2.1380499999999998</v>
      </c>
      <c r="EQ65">
        <v>0.129305</v>
      </c>
      <c r="ER65">
        <v>0</v>
      </c>
      <c r="ES65">
        <v>31.848199999999999</v>
      </c>
      <c r="ET65">
        <v>999.9</v>
      </c>
      <c r="EU65">
        <v>50.7</v>
      </c>
      <c r="EV65">
        <v>39.1</v>
      </c>
      <c r="EW65">
        <v>35.484200000000001</v>
      </c>
      <c r="EX65">
        <v>57.690300000000001</v>
      </c>
      <c r="EY65">
        <v>-1.7507999999999999</v>
      </c>
      <c r="EZ65">
        <v>2</v>
      </c>
      <c r="FA65">
        <v>0.53877299999999995</v>
      </c>
      <c r="FB65">
        <v>0.66904699999999995</v>
      </c>
      <c r="FC65">
        <v>20.2712</v>
      </c>
      <c r="FD65">
        <v>5.2183400000000004</v>
      </c>
      <c r="FE65">
        <v>12.0097</v>
      </c>
      <c r="FF65">
        <v>4.9863</v>
      </c>
      <c r="FG65">
        <v>3.2844799999999998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1.8623400000000001</v>
      </c>
      <c r="FN65">
        <v>1.86432</v>
      </c>
      <c r="FO65">
        <v>1.86049</v>
      </c>
      <c r="FP65">
        <v>1.86111</v>
      </c>
      <c r="FQ65">
        <v>1.8602000000000001</v>
      </c>
      <c r="FR65">
        <v>1.86192</v>
      </c>
      <c r="FS65">
        <v>1.8585100000000001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-3.7810000000000001</v>
      </c>
      <c r="GH65">
        <v>0.13020000000000001</v>
      </c>
      <c r="GI65">
        <v>-3.0386377359327348</v>
      </c>
      <c r="GJ65">
        <v>-2.737337881603403E-3</v>
      </c>
      <c r="GK65">
        <v>1.2769921614711079E-6</v>
      </c>
      <c r="GL65">
        <v>-3.2469241445839119E-10</v>
      </c>
      <c r="GM65">
        <v>0.13012000000000509</v>
      </c>
      <c r="GN65">
        <v>0</v>
      </c>
      <c r="GO65">
        <v>0</v>
      </c>
      <c r="GP65">
        <v>0</v>
      </c>
      <c r="GQ65">
        <v>4</v>
      </c>
      <c r="GR65">
        <v>2074</v>
      </c>
      <c r="GS65">
        <v>4</v>
      </c>
      <c r="GT65">
        <v>30</v>
      </c>
      <c r="GU65">
        <v>37.9</v>
      </c>
      <c r="GV65">
        <v>37.799999999999997</v>
      </c>
      <c r="GW65">
        <v>1.1279300000000001</v>
      </c>
      <c r="GX65">
        <v>2.5915499999999998</v>
      </c>
      <c r="GY65">
        <v>2.04834</v>
      </c>
      <c r="GZ65">
        <v>2.6074199999999998</v>
      </c>
      <c r="HA65">
        <v>2.1972700000000001</v>
      </c>
      <c r="HB65">
        <v>2.3535200000000001</v>
      </c>
      <c r="HC65">
        <v>42.457099999999997</v>
      </c>
      <c r="HD65">
        <v>13.063800000000001</v>
      </c>
      <c r="HE65">
        <v>18</v>
      </c>
      <c r="HF65">
        <v>643.61900000000003</v>
      </c>
      <c r="HG65">
        <v>712.25199999999995</v>
      </c>
      <c r="HH65">
        <v>30.998200000000001</v>
      </c>
      <c r="HI65">
        <v>34.088700000000003</v>
      </c>
      <c r="HJ65">
        <v>30.000399999999999</v>
      </c>
      <c r="HK65">
        <v>33.813000000000002</v>
      </c>
      <c r="HL65">
        <v>33.782899999999998</v>
      </c>
      <c r="HM65">
        <v>22.594799999999999</v>
      </c>
      <c r="HN65">
        <v>-30</v>
      </c>
      <c r="HO65">
        <v>-30</v>
      </c>
      <c r="HP65">
        <v>31</v>
      </c>
      <c r="HQ65">
        <v>337.661</v>
      </c>
      <c r="HR65">
        <v>33.834600000000002</v>
      </c>
      <c r="HS65">
        <v>99.098299999999995</v>
      </c>
      <c r="HT65">
        <v>98.141000000000005</v>
      </c>
    </row>
    <row r="66" spans="1:228" x14ac:dyDescent="0.2">
      <c r="A66">
        <v>51</v>
      </c>
      <c r="B66">
        <v>1670265152.5</v>
      </c>
      <c r="C66">
        <v>199.5</v>
      </c>
      <c r="D66" t="s">
        <v>460</v>
      </c>
      <c r="E66" t="s">
        <v>461</v>
      </c>
      <c r="F66">
        <v>4</v>
      </c>
      <c r="G66">
        <v>1670265150.1875</v>
      </c>
      <c r="H66">
        <f t="shared" si="0"/>
        <v>1.9105013729905436E-3</v>
      </c>
      <c r="I66">
        <f t="shared" si="1"/>
        <v>1.9105013729905436</v>
      </c>
      <c r="J66">
        <f t="shared" si="2"/>
        <v>7.7399303557339092</v>
      </c>
      <c r="K66">
        <f t="shared" si="3"/>
        <v>312.79950000000002</v>
      </c>
      <c r="L66">
        <f t="shared" si="4"/>
        <v>182.40516736998387</v>
      </c>
      <c r="M66">
        <f t="shared" si="5"/>
        <v>18.430987496059139</v>
      </c>
      <c r="N66">
        <f t="shared" si="6"/>
        <v>31.606580868291005</v>
      </c>
      <c r="O66">
        <f t="shared" si="7"/>
        <v>0.10210520046763895</v>
      </c>
      <c r="P66">
        <f t="shared" si="8"/>
        <v>3.6816798266360049</v>
      </c>
      <c r="Q66">
        <f t="shared" si="9"/>
        <v>0.10055775344626866</v>
      </c>
      <c r="R66">
        <f t="shared" si="10"/>
        <v>6.2985674212532178E-2</v>
      </c>
      <c r="S66">
        <f t="shared" si="11"/>
        <v>226.12683815779886</v>
      </c>
      <c r="T66">
        <f t="shared" si="12"/>
        <v>33.973513895131518</v>
      </c>
      <c r="U66">
        <f t="shared" si="13"/>
        <v>33.933275000000002</v>
      </c>
      <c r="V66">
        <f t="shared" si="14"/>
        <v>5.3231558868830913</v>
      </c>
      <c r="W66">
        <f t="shared" si="15"/>
        <v>67.867607401076114</v>
      </c>
      <c r="X66">
        <f t="shared" si="16"/>
        <v>3.4871054310798755</v>
      </c>
      <c r="Y66">
        <f t="shared" si="17"/>
        <v>5.1380998455893465</v>
      </c>
      <c r="Z66">
        <f t="shared" si="18"/>
        <v>1.8360504558032158</v>
      </c>
      <c r="AA66">
        <f t="shared" si="19"/>
        <v>-84.253110548882972</v>
      </c>
      <c r="AB66">
        <f t="shared" si="20"/>
        <v>-125.55525759977782</v>
      </c>
      <c r="AC66">
        <f t="shared" si="21"/>
        <v>-7.8575873793991811</v>
      </c>
      <c r="AD66">
        <f t="shared" si="22"/>
        <v>8.4608826297388902</v>
      </c>
      <c r="AE66">
        <f t="shared" si="23"/>
        <v>31.234487362364732</v>
      </c>
      <c r="AF66">
        <f t="shared" si="24"/>
        <v>1.9391079373485893</v>
      </c>
      <c r="AG66">
        <f t="shared" si="25"/>
        <v>7.7399303557339092</v>
      </c>
      <c r="AH66">
        <v>337.25560853073517</v>
      </c>
      <c r="AI66">
        <v>327.12248484848482</v>
      </c>
      <c r="AJ66">
        <v>1.735340452744345</v>
      </c>
      <c r="AK66">
        <v>64.34915154629374</v>
      </c>
      <c r="AL66">
        <f t="shared" si="26"/>
        <v>1.9105013729905436</v>
      </c>
      <c r="AM66">
        <v>33.735327959454168</v>
      </c>
      <c r="AN66">
        <v>34.509764411764714</v>
      </c>
      <c r="AO66">
        <v>-1.4617309509995209E-3</v>
      </c>
      <c r="AP66">
        <v>92.967221928645301</v>
      </c>
      <c r="AQ66">
        <v>45</v>
      </c>
      <c r="AR66">
        <v>7</v>
      </c>
      <c r="AS66">
        <f t="shared" si="27"/>
        <v>1</v>
      </c>
      <c r="AT66">
        <f t="shared" si="28"/>
        <v>0</v>
      </c>
      <c r="AU66">
        <f t="shared" si="29"/>
        <v>47311.499712663324</v>
      </c>
      <c r="AV66">
        <f t="shared" si="30"/>
        <v>1200.0474999999999</v>
      </c>
      <c r="AW66">
        <f t="shared" si="31"/>
        <v>1025.9669762475642</v>
      </c>
      <c r="AX66">
        <f t="shared" si="32"/>
        <v>0.85493863888518096</v>
      </c>
      <c r="AY66">
        <f t="shared" si="33"/>
        <v>0.18843157304839922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1670265150.1875</v>
      </c>
      <c r="BF66">
        <v>312.79950000000002</v>
      </c>
      <c r="BG66">
        <v>326.02487500000001</v>
      </c>
      <c r="BH66">
        <v>34.510687500000003</v>
      </c>
      <c r="BI66">
        <v>33.733062500000003</v>
      </c>
      <c r="BJ66">
        <v>316.58699999999999</v>
      </c>
      <c r="BK66">
        <v>34.380549999999999</v>
      </c>
      <c r="BL66">
        <v>650.04437499999995</v>
      </c>
      <c r="BM66">
        <v>100.94437499999999</v>
      </c>
      <c r="BN66">
        <v>9.9843000000000001E-2</v>
      </c>
      <c r="BO66">
        <v>33.300712500000003</v>
      </c>
      <c r="BP66">
        <v>33.933275000000002</v>
      </c>
      <c r="BQ66">
        <v>999.9</v>
      </c>
      <c r="BR66">
        <v>0</v>
      </c>
      <c r="BS66">
        <v>0</v>
      </c>
      <c r="BT66">
        <v>9023.5162500000006</v>
      </c>
      <c r="BU66">
        <v>0</v>
      </c>
      <c r="BV66">
        <v>579.88374999999996</v>
      </c>
      <c r="BW66">
        <v>-13.2255375</v>
      </c>
      <c r="BX66">
        <v>323.98012499999999</v>
      </c>
      <c r="BY66">
        <v>337.40674999999999</v>
      </c>
      <c r="BZ66">
        <v>0.77762087499999999</v>
      </c>
      <c r="CA66">
        <v>326.02487500000001</v>
      </c>
      <c r="CB66">
        <v>33.733062500000003</v>
      </c>
      <c r="CC66">
        <v>3.4836550000000002</v>
      </c>
      <c r="CD66">
        <v>3.4051612499999999</v>
      </c>
      <c r="CE66">
        <v>26.540287500000002</v>
      </c>
      <c r="CF66">
        <v>26.154137500000001</v>
      </c>
      <c r="CG66">
        <v>1200.0474999999999</v>
      </c>
      <c r="CH66">
        <v>0.49996099999999999</v>
      </c>
      <c r="CI66">
        <v>0.50003900000000001</v>
      </c>
      <c r="CJ66">
        <v>0</v>
      </c>
      <c r="CK66">
        <v>939.03087499999992</v>
      </c>
      <c r="CL66">
        <v>4.9990899999999998</v>
      </c>
      <c r="CM66">
        <v>9472.557499999999</v>
      </c>
      <c r="CN66">
        <v>9558.1037500000002</v>
      </c>
      <c r="CO66">
        <v>43.5</v>
      </c>
      <c r="CP66">
        <v>45.671499999999988</v>
      </c>
      <c r="CQ66">
        <v>44.436999999999998</v>
      </c>
      <c r="CR66">
        <v>44.585625</v>
      </c>
      <c r="CS66">
        <v>44.905999999999999</v>
      </c>
      <c r="CT66">
        <v>597.48</v>
      </c>
      <c r="CU66">
        <v>597.56999999999994</v>
      </c>
      <c r="CV66">
        <v>0</v>
      </c>
      <c r="CW66">
        <v>1670265171.2</v>
      </c>
      <c r="CX66">
        <v>0</v>
      </c>
      <c r="CY66">
        <v>1670262879</v>
      </c>
      <c r="CZ66" t="s">
        <v>356</v>
      </c>
      <c r="DA66">
        <v>1670262873</v>
      </c>
      <c r="DB66">
        <v>1670262879</v>
      </c>
      <c r="DC66">
        <v>3</v>
      </c>
      <c r="DD66">
        <v>-7.0000000000000001E-3</v>
      </c>
      <c r="DE66">
        <v>-1.0999999999999999E-2</v>
      </c>
      <c r="DF66">
        <v>-3.9849999999999999</v>
      </c>
      <c r="DG66">
        <v>0.13</v>
      </c>
      <c r="DH66">
        <v>415</v>
      </c>
      <c r="DI66">
        <v>34</v>
      </c>
      <c r="DJ66">
        <v>0.34</v>
      </c>
      <c r="DK66">
        <v>0.13</v>
      </c>
      <c r="DL66">
        <v>-12.990224390243901</v>
      </c>
      <c r="DM66">
        <v>-1.4112334494773531</v>
      </c>
      <c r="DN66">
        <v>0.1430387782667443</v>
      </c>
      <c r="DO66">
        <v>0</v>
      </c>
      <c r="DP66">
        <v>0.78628292682926826</v>
      </c>
      <c r="DQ66">
        <v>-6.0343630662019553E-2</v>
      </c>
      <c r="DR66">
        <v>6.2459092032412658E-3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3.2958699999999999</v>
      </c>
      <c r="EB66">
        <v>2.6254</v>
      </c>
      <c r="EC66">
        <v>8.2169800000000001E-2</v>
      </c>
      <c r="ED66">
        <v>8.3410999999999999E-2</v>
      </c>
      <c r="EE66">
        <v>0.140348</v>
      </c>
      <c r="EF66">
        <v>0.13666800000000001</v>
      </c>
      <c r="EG66">
        <v>27743.7</v>
      </c>
      <c r="EH66">
        <v>28197.1</v>
      </c>
      <c r="EI66">
        <v>28125.200000000001</v>
      </c>
      <c r="EJ66">
        <v>29613.5</v>
      </c>
      <c r="EK66">
        <v>33262.6</v>
      </c>
      <c r="EL66">
        <v>35481.699999999997</v>
      </c>
      <c r="EM66">
        <v>39694.9</v>
      </c>
      <c r="EN66">
        <v>42317.9</v>
      </c>
      <c r="EO66">
        <v>2.1389999999999998</v>
      </c>
      <c r="EP66">
        <v>2.1381800000000002</v>
      </c>
      <c r="EQ66">
        <v>0.128165</v>
      </c>
      <c r="ER66">
        <v>0</v>
      </c>
      <c r="ES66">
        <v>31.842700000000001</v>
      </c>
      <c r="ET66">
        <v>999.9</v>
      </c>
      <c r="EU66">
        <v>50.7</v>
      </c>
      <c r="EV66">
        <v>39.1</v>
      </c>
      <c r="EW66">
        <v>35.4816</v>
      </c>
      <c r="EX66">
        <v>57.420299999999997</v>
      </c>
      <c r="EY66">
        <v>-1.73478</v>
      </c>
      <c r="EZ66">
        <v>2</v>
      </c>
      <c r="FA66">
        <v>0.53910100000000005</v>
      </c>
      <c r="FB66">
        <v>0.66200700000000001</v>
      </c>
      <c r="FC66">
        <v>20.2714</v>
      </c>
      <c r="FD66">
        <v>5.2186399999999997</v>
      </c>
      <c r="FE66">
        <v>12.008900000000001</v>
      </c>
      <c r="FF66">
        <v>4.9860499999999996</v>
      </c>
      <c r="FG66">
        <v>3.2844799999999998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1.8623400000000001</v>
      </c>
      <c r="FN66">
        <v>1.86432</v>
      </c>
      <c r="FO66">
        <v>1.8604700000000001</v>
      </c>
      <c r="FP66">
        <v>1.8611200000000001</v>
      </c>
      <c r="FQ66">
        <v>1.8602099999999999</v>
      </c>
      <c r="FR66">
        <v>1.8619000000000001</v>
      </c>
      <c r="FS66">
        <v>1.8585199999999999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-3.7959999999999998</v>
      </c>
      <c r="GH66">
        <v>0.13009999999999999</v>
      </c>
      <c r="GI66">
        <v>-3.0386377359327348</v>
      </c>
      <c r="GJ66">
        <v>-2.737337881603403E-3</v>
      </c>
      <c r="GK66">
        <v>1.2769921614711079E-6</v>
      </c>
      <c r="GL66">
        <v>-3.2469241445839119E-10</v>
      </c>
      <c r="GM66">
        <v>0.13012000000000509</v>
      </c>
      <c r="GN66">
        <v>0</v>
      </c>
      <c r="GO66">
        <v>0</v>
      </c>
      <c r="GP66">
        <v>0</v>
      </c>
      <c r="GQ66">
        <v>4</v>
      </c>
      <c r="GR66">
        <v>2074</v>
      </c>
      <c r="GS66">
        <v>4</v>
      </c>
      <c r="GT66">
        <v>30</v>
      </c>
      <c r="GU66">
        <v>38</v>
      </c>
      <c r="GV66">
        <v>37.9</v>
      </c>
      <c r="GW66">
        <v>1.1462399999999999</v>
      </c>
      <c r="GX66">
        <v>2.5903299999999998</v>
      </c>
      <c r="GY66">
        <v>2.04834</v>
      </c>
      <c r="GZ66">
        <v>2.6061999999999999</v>
      </c>
      <c r="HA66">
        <v>2.1972700000000001</v>
      </c>
      <c r="HB66">
        <v>2.3535200000000001</v>
      </c>
      <c r="HC66">
        <v>42.457099999999997</v>
      </c>
      <c r="HD66">
        <v>13.055099999999999</v>
      </c>
      <c r="HE66">
        <v>18</v>
      </c>
      <c r="HF66">
        <v>643.50400000000002</v>
      </c>
      <c r="HG66">
        <v>712.44</v>
      </c>
      <c r="HH66">
        <v>30.998100000000001</v>
      </c>
      <c r="HI66">
        <v>34.093000000000004</v>
      </c>
      <c r="HJ66">
        <v>30.000499999999999</v>
      </c>
      <c r="HK66">
        <v>33.819099999999999</v>
      </c>
      <c r="HL66">
        <v>33.789000000000001</v>
      </c>
      <c r="HM66">
        <v>22.971599999999999</v>
      </c>
      <c r="HN66">
        <v>-30</v>
      </c>
      <c r="HO66">
        <v>-30</v>
      </c>
      <c r="HP66">
        <v>31</v>
      </c>
      <c r="HQ66">
        <v>344.34199999999998</v>
      </c>
      <c r="HR66">
        <v>33.834600000000002</v>
      </c>
      <c r="HS66">
        <v>99.097999999999999</v>
      </c>
      <c r="HT66">
        <v>98.141199999999998</v>
      </c>
    </row>
    <row r="67" spans="1:228" x14ac:dyDescent="0.2">
      <c r="A67">
        <v>52</v>
      </c>
      <c r="B67">
        <v>1670265156.5</v>
      </c>
      <c r="C67">
        <v>203.5</v>
      </c>
      <c r="D67" t="s">
        <v>462</v>
      </c>
      <c r="E67" t="s">
        <v>463</v>
      </c>
      <c r="F67">
        <v>4</v>
      </c>
      <c r="G67">
        <v>1670265154.5</v>
      </c>
      <c r="H67">
        <f t="shared" si="0"/>
        <v>1.9042576846392634E-3</v>
      </c>
      <c r="I67">
        <f t="shared" si="1"/>
        <v>1.9042576846392634</v>
      </c>
      <c r="J67">
        <f t="shared" si="2"/>
        <v>8.4284807160997133</v>
      </c>
      <c r="K67">
        <f t="shared" si="3"/>
        <v>319.9785714285714</v>
      </c>
      <c r="L67">
        <f t="shared" si="4"/>
        <v>178.51558124890232</v>
      </c>
      <c r="M67">
        <f t="shared" si="5"/>
        <v>18.038207722694729</v>
      </c>
      <c r="N67">
        <f t="shared" si="6"/>
        <v>32.33241545561264</v>
      </c>
      <c r="O67">
        <f t="shared" si="7"/>
        <v>0.10202634110331221</v>
      </c>
      <c r="P67">
        <f t="shared" si="8"/>
        <v>3.6741097193510339</v>
      </c>
      <c r="Q67">
        <f t="shared" si="9"/>
        <v>0.10047813257476246</v>
      </c>
      <c r="R67">
        <f t="shared" si="10"/>
        <v>6.2935976153790998E-2</v>
      </c>
      <c r="S67">
        <f t="shared" si="11"/>
        <v>226.11319980787124</v>
      </c>
      <c r="T67">
        <f t="shared" si="12"/>
        <v>33.96408279452492</v>
      </c>
      <c r="U67">
        <f t="shared" si="13"/>
        <v>33.915457142857143</v>
      </c>
      <c r="V67">
        <f t="shared" si="14"/>
        <v>5.3178650092594095</v>
      </c>
      <c r="W67">
        <f t="shared" si="15"/>
        <v>67.897172990973104</v>
      </c>
      <c r="X67">
        <f t="shared" si="16"/>
        <v>3.4862812922983952</v>
      </c>
      <c r="Y67">
        <f t="shared" si="17"/>
        <v>5.1346486734608145</v>
      </c>
      <c r="Z67">
        <f t="shared" si="18"/>
        <v>1.8315837169610143</v>
      </c>
      <c r="AA67">
        <f t="shared" si="19"/>
        <v>-83.977763892591511</v>
      </c>
      <c r="AB67">
        <f t="shared" si="20"/>
        <v>-124.14152000761817</v>
      </c>
      <c r="AC67">
        <f t="shared" si="21"/>
        <v>-7.7839841640845107</v>
      </c>
      <c r="AD67">
        <f t="shared" si="22"/>
        <v>10.209931743577044</v>
      </c>
      <c r="AE67">
        <f t="shared" si="23"/>
        <v>31.391394572913637</v>
      </c>
      <c r="AF67">
        <f t="shared" si="24"/>
        <v>1.9215766074550864</v>
      </c>
      <c r="AG67">
        <f t="shared" si="25"/>
        <v>8.4284807160997133</v>
      </c>
      <c r="AH67">
        <v>344.20532161488762</v>
      </c>
      <c r="AI67">
        <v>333.945515151515</v>
      </c>
      <c r="AJ67">
        <v>1.6919500092149451</v>
      </c>
      <c r="AK67">
        <v>64.34915154629374</v>
      </c>
      <c r="AL67">
        <f t="shared" si="26"/>
        <v>1.9042576846392634</v>
      </c>
      <c r="AM67">
        <v>33.73287745581468</v>
      </c>
      <c r="AN67">
        <v>34.498532352941183</v>
      </c>
      <c r="AO67">
        <v>-3.4497758248577099E-4</v>
      </c>
      <c r="AP67">
        <v>92.967221928645301</v>
      </c>
      <c r="AQ67">
        <v>45</v>
      </c>
      <c r="AR67">
        <v>7</v>
      </c>
      <c r="AS67">
        <f t="shared" si="27"/>
        <v>1</v>
      </c>
      <c r="AT67">
        <f t="shared" si="28"/>
        <v>0</v>
      </c>
      <c r="AU67">
        <f t="shared" si="29"/>
        <v>47178.223757400912</v>
      </c>
      <c r="AV67">
        <f t="shared" si="30"/>
        <v>1199.977142857143</v>
      </c>
      <c r="AW67">
        <f t="shared" si="31"/>
        <v>1025.9066278797261</v>
      </c>
      <c r="AX67">
        <f t="shared" si="32"/>
        <v>0.85493847444214199</v>
      </c>
      <c r="AY67">
        <f t="shared" si="33"/>
        <v>0.18843125567333407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1670265154.5</v>
      </c>
      <c r="BF67">
        <v>319.9785714285714</v>
      </c>
      <c r="BG67">
        <v>333.27328571428569</v>
      </c>
      <c r="BH67">
        <v>34.502071428571433</v>
      </c>
      <c r="BI67">
        <v>33.731428571428573</v>
      </c>
      <c r="BJ67">
        <v>323.78042857142862</v>
      </c>
      <c r="BK67">
        <v>34.371971428571428</v>
      </c>
      <c r="BL67">
        <v>650.00942857142866</v>
      </c>
      <c r="BM67">
        <v>100.9455714285714</v>
      </c>
      <c r="BN67">
        <v>9.9993314285714271E-2</v>
      </c>
      <c r="BO67">
        <v>33.288728571428571</v>
      </c>
      <c r="BP67">
        <v>33.915457142857143</v>
      </c>
      <c r="BQ67">
        <v>999.89999999999986</v>
      </c>
      <c r="BR67">
        <v>0</v>
      </c>
      <c r="BS67">
        <v>0</v>
      </c>
      <c r="BT67">
        <v>8997.232857142857</v>
      </c>
      <c r="BU67">
        <v>0</v>
      </c>
      <c r="BV67">
        <v>548.01314285714295</v>
      </c>
      <c r="BW67">
        <v>-13.29498571428571</v>
      </c>
      <c r="BX67">
        <v>331.41285714285709</v>
      </c>
      <c r="BY67">
        <v>344.90771428571429</v>
      </c>
      <c r="BZ67">
        <v>0.77066571428571429</v>
      </c>
      <c r="CA67">
        <v>333.27328571428569</v>
      </c>
      <c r="CB67">
        <v>33.731428571428573</v>
      </c>
      <c r="CC67">
        <v>3.482831428571429</v>
      </c>
      <c r="CD67">
        <v>3.4050385714285718</v>
      </c>
      <c r="CE67">
        <v>26.536257142857149</v>
      </c>
      <c r="CF67">
        <v>26.15352857142857</v>
      </c>
      <c r="CG67">
        <v>1199.977142857143</v>
      </c>
      <c r="CH67">
        <v>0.49996714285714289</v>
      </c>
      <c r="CI67">
        <v>0.50003285714285706</v>
      </c>
      <c r="CJ67">
        <v>0</v>
      </c>
      <c r="CK67">
        <v>938.45628571428563</v>
      </c>
      <c r="CL67">
        <v>4.9990899999999998</v>
      </c>
      <c r="CM67">
        <v>9465.5128571428559</v>
      </c>
      <c r="CN67">
        <v>9557.5614285714291</v>
      </c>
      <c r="CO67">
        <v>43.5</v>
      </c>
      <c r="CP67">
        <v>45.678142857142859</v>
      </c>
      <c r="CQ67">
        <v>44.401571428571437</v>
      </c>
      <c r="CR67">
        <v>44.561999999999998</v>
      </c>
      <c r="CS67">
        <v>44.910428571428582</v>
      </c>
      <c r="CT67">
        <v>597.44999999999993</v>
      </c>
      <c r="CU67">
        <v>597.52714285714285</v>
      </c>
      <c r="CV67">
        <v>0</v>
      </c>
      <c r="CW67">
        <v>1670265175.4000001</v>
      </c>
      <c r="CX67">
        <v>0</v>
      </c>
      <c r="CY67">
        <v>1670262879</v>
      </c>
      <c r="CZ67" t="s">
        <v>356</v>
      </c>
      <c r="DA67">
        <v>1670262873</v>
      </c>
      <c r="DB67">
        <v>1670262879</v>
      </c>
      <c r="DC67">
        <v>3</v>
      </c>
      <c r="DD67">
        <v>-7.0000000000000001E-3</v>
      </c>
      <c r="DE67">
        <v>-1.0999999999999999E-2</v>
      </c>
      <c r="DF67">
        <v>-3.9849999999999999</v>
      </c>
      <c r="DG67">
        <v>0.13</v>
      </c>
      <c r="DH67">
        <v>415</v>
      </c>
      <c r="DI67">
        <v>34</v>
      </c>
      <c r="DJ67">
        <v>0.34</v>
      </c>
      <c r="DK67">
        <v>0.13</v>
      </c>
      <c r="DL67">
        <v>-13.071558536585369</v>
      </c>
      <c r="DM67">
        <v>-1.5105365853658319</v>
      </c>
      <c r="DN67">
        <v>0.15150477570450729</v>
      </c>
      <c r="DO67">
        <v>0</v>
      </c>
      <c r="DP67">
        <v>0.78241256097560963</v>
      </c>
      <c r="DQ67">
        <v>-7.0933254355401265E-2</v>
      </c>
      <c r="DR67">
        <v>7.1620001602249756E-3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3.2956300000000001</v>
      </c>
      <c r="EB67">
        <v>2.6250399999999998</v>
      </c>
      <c r="EC67">
        <v>8.3530300000000002E-2</v>
      </c>
      <c r="ED67">
        <v>8.4780800000000003E-2</v>
      </c>
      <c r="EE67">
        <v>0.14032</v>
      </c>
      <c r="EF67">
        <v>0.136658</v>
      </c>
      <c r="EG67">
        <v>27702.2</v>
      </c>
      <c r="EH67">
        <v>28155.1</v>
      </c>
      <c r="EI67">
        <v>28124.9</v>
      </c>
      <c r="EJ67">
        <v>29613.7</v>
      </c>
      <c r="EK67">
        <v>33263.4</v>
      </c>
      <c r="EL67">
        <v>35482.400000000001</v>
      </c>
      <c r="EM67">
        <v>39694.5</v>
      </c>
      <c r="EN67">
        <v>42318.2</v>
      </c>
      <c r="EO67">
        <v>2.1387999999999998</v>
      </c>
      <c r="EP67">
        <v>2.1381000000000001</v>
      </c>
      <c r="EQ67">
        <v>0.12807499999999999</v>
      </c>
      <c r="ER67">
        <v>0</v>
      </c>
      <c r="ES67">
        <v>31.835000000000001</v>
      </c>
      <c r="ET67">
        <v>999.9</v>
      </c>
      <c r="EU67">
        <v>50.7</v>
      </c>
      <c r="EV67">
        <v>39.1</v>
      </c>
      <c r="EW67">
        <v>35.480800000000002</v>
      </c>
      <c r="EX67">
        <v>57.570300000000003</v>
      </c>
      <c r="EY67">
        <v>-1.7147399999999999</v>
      </c>
      <c r="EZ67">
        <v>2</v>
      </c>
      <c r="FA67">
        <v>0.53933399999999998</v>
      </c>
      <c r="FB67">
        <v>0.65458300000000003</v>
      </c>
      <c r="FC67">
        <v>20.2715</v>
      </c>
      <c r="FD67">
        <v>5.2187900000000003</v>
      </c>
      <c r="FE67">
        <v>12.009399999999999</v>
      </c>
      <c r="FF67">
        <v>4.9864499999999996</v>
      </c>
      <c r="FG67">
        <v>3.2844500000000001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1.8623400000000001</v>
      </c>
      <c r="FN67">
        <v>1.86432</v>
      </c>
      <c r="FO67">
        <v>1.8604700000000001</v>
      </c>
      <c r="FP67">
        <v>1.86111</v>
      </c>
      <c r="FQ67">
        <v>1.8602000000000001</v>
      </c>
      <c r="FR67">
        <v>1.86192</v>
      </c>
      <c r="FS67">
        <v>1.8585100000000001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-3.8090000000000002</v>
      </c>
      <c r="GH67">
        <v>0.13009999999999999</v>
      </c>
      <c r="GI67">
        <v>-3.0386377359327348</v>
      </c>
      <c r="GJ67">
        <v>-2.737337881603403E-3</v>
      </c>
      <c r="GK67">
        <v>1.2769921614711079E-6</v>
      </c>
      <c r="GL67">
        <v>-3.2469241445839119E-10</v>
      </c>
      <c r="GM67">
        <v>0.13012000000000509</v>
      </c>
      <c r="GN67">
        <v>0</v>
      </c>
      <c r="GO67">
        <v>0</v>
      </c>
      <c r="GP67">
        <v>0</v>
      </c>
      <c r="GQ67">
        <v>4</v>
      </c>
      <c r="GR67">
        <v>2074</v>
      </c>
      <c r="GS67">
        <v>4</v>
      </c>
      <c r="GT67">
        <v>30</v>
      </c>
      <c r="GU67">
        <v>38.1</v>
      </c>
      <c r="GV67">
        <v>38</v>
      </c>
      <c r="GW67">
        <v>1.16577</v>
      </c>
      <c r="GX67">
        <v>2.6025399999999999</v>
      </c>
      <c r="GY67">
        <v>2.04834</v>
      </c>
      <c r="GZ67">
        <v>2.6061999999999999</v>
      </c>
      <c r="HA67">
        <v>2.1972700000000001</v>
      </c>
      <c r="HB67">
        <v>2.2961399999999998</v>
      </c>
      <c r="HC67">
        <v>42.483699999999999</v>
      </c>
      <c r="HD67">
        <v>13.0463</v>
      </c>
      <c r="HE67">
        <v>18</v>
      </c>
      <c r="HF67">
        <v>643.40800000000002</v>
      </c>
      <c r="HG67">
        <v>712.44100000000003</v>
      </c>
      <c r="HH67">
        <v>30.998000000000001</v>
      </c>
      <c r="HI67">
        <v>34.097099999999998</v>
      </c>
      <c r="HJ67">
        <v>30.000399999999999</v>
      </c>
      <c r="HK67">
        <v>33.825099999999999</v>
      </c>
      <c r="HL67">
        <v>33.795000000000002</v>
      </c>
      <c r="HM67">
        <v>23.3459</v>
      </c>
      <c r="HN67">
        <v>-30</v>
      </c>
      <c r="HO67">
        <v>-30</v>
      </c>
      <c r="HP67">
        <v>31</v>
      </c>
      <c r="HQ67">
        <v>351.02</v>
      </c>
      <c r="HR67">
        <v>33.834600000000002</v>
      </c>
      <c r="HS67">
        <v>99.096999999999994</v>
      </c>
      <c r="HT67">
        <v>98.141900000000007</v>
      </c>
    </row>
    <row r="68" spans="1:228" x14ac:dyDescent="0.2">
      <c r="A68">
        <v>53</v>
      </c>
      <c r="B68">
        <v>1670265160.5</v>
      </c>
      <c r="C68">
        <v>207.5</v>
      </c>
      <c r="D68" t="s">
        <v>464</v>
      </c>
      <c r="E68" t="s">
        <v>465</v>
      </c>
      <c r="F68">
        <v>4</v>
      </c>
      <c r="G68">
        <v>1670265158.1875</v>
      </c>
      <c r="H68">
        <f t="shared" si="0"/>
        <v>1.9001733707871848E-3</v>
      </c>
      <c r="I68">
        <f t="shared" si="1"/>
        <v>1.9001733707871848</v>
      </c>
      <c r="J68">
        <f t="shared" si="2"/>
        <v>8.1693991098595031</v>
      </c>
      <c r="K68">
        <f t="shared" si="3"/>
        <v>326.080375</v>
      </c>
      <c r="L68">
        <f t="shared" si="4"/>
        <v>188.47984476675475</v>
      </c>
      <c r="M68">
        <f t="shared" si="5"/>
        <v>19.045227182929079</v>
      </c>
      <c r="N68">
        <f t="shared" si="6"/>
        <v>32.94927810161861</v>
      </c>
      <c r="O68">
        <f t="shared" si="7"/>
        <v>0.10200400337691207</v>
      </c>
      <c r="P68">
        <f t="shared" si="8"/>
        <v>3.6781464624481863</v>
      </c>
      <c r="Q68">
        <f t="shared" si="9"/>
        <v>0.10045813782027778</v>
      </c>
      <c r="R68">
        <f t="shared" si="10"/>
        <v>6.2923274414833585E-2</v>
      </c>
      <c r="S68">
        <f t="shared" si="11"/>
        <v>226.11817232231797</v>
      </c>
      <c r="T68">
        <f t="shared" si="12"/>
        <v>33.951165230301577</v>
      </c>
      <c r="U68">
        <f t="shared" si="13"/>
        <v>33.901775000000001</v>
      </c>
      <c r="V68">
        <f t="shared" si="14"/>
        <v>5.3138053054344585</v>
      </c>
      <c r="W68">
        <f t="shared" si="15"/>
        <v>67.936237956283662</v>
      </c>
      <c r="X68">
        <f t="shared" si="16"/>
        <v>3.4857250600038752</v>
      </c>
      <c r="Y68">
        <f t="shared" si="17"/>
        <v>5.130877370994412</v>
      </c>
      <c r="Z68">
        <f t="shared" si="18"/>
        <v>1.8280802454305833</v>
      </c>
      <c r="AA68">
        <f t="shared" si="19"/>
        <v>-83.797645651714845</v>
      </c>
      <c r="AB68">
        <f t="shared" si="20"/>
        <v>-124.16318571908538</v>
      </c>
      <c r="AC68">
        <f t="shared" si="21"/>
        <v>-7.775779215044917</v>
      </c>
      <c r="AD68">
        <f t="shared" si="22"/>
        <v>10.381561736472847</v>
      </c>
      <c r="AE68">
        <f t="shared" si="23"/>
        <v>31.60450352438777</v>
      </c>
      <c r="AF68">
        <f t="shared" si="24"/>
        <v>1.9164174876195732</v>
      </c>
      <c r="AG68">
        <f t="shared" si="25"/>
        <v>8.1693991098595031</v>
      </c>
      <c r="AH68">
        <v>351.1717360606807</v>
      </c>
      <c r="AI68">
        <v>340.86820606060621</v>
      </c>
      <c r="AJ68">
        <v>1.731285996320322</v>
      </c>
      <c r="AK68">
        <v>64.34915154629374</v>
      </c>
      <c r="AL68">
        <f t="shared" si="26"/>
        <v>1.9001733707871848</v>
      </c>
      <c r="AM68">
        <v>33.730342738123838</v>
      </c>
      <c r="AN68">
        <v>34.494676470588253</v>
      </c>
      <c r="AO68">
        <v>-3.9435433173724512E-4</v>
      </c>
      <c r="AP68">
        <v>92.967221928645301</v>
      </c>
      <c r="AQ68">
        <v>45</v>
      </c>
      <c r="AR68">
        <v>7</v>
      </c>
      <c r="AS68">
        <f t="shared" si="27"/>
        <v>1</v>
      </c>
      <c r="AT68">
        <f t="shared" si="28"/>
        <v>0</v>
      </c>
      <c r="AU68">
        <f t="shared" si="29"/>
        <v>47252.308378656213</v>
      </c>
      <c r="AV68">
        <f t="shared" si="30"/>
        <v>1200.0025000000001</v>
      </c>
      <c r="AW68">
        <f t="shared" si="31"/>
        <v>1025.9284074208899</v>
      </c>
      <c r="AX68">
        <f t="shared" si="32"/>
        <v>0.85493855839541166</v>
      </c>
      <c r="AY68">
        <f t="shared" si="33"/>
        <v>0.18843141770314475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1670265158.1875</v>
      </c>
      <c r="BF68">
        <v>326.080375</v>
      </c>
      <c r="BG68">
        <v>339.46837499999998</v>
      </c>
      <c r="BH68">
        <v>34.496250000000003</v>
      </c>
      <c r="BI68">
        <v>33.7276375</v>
      </c>
      <c r="BJ68">
        <v>329.89474999999999</v>
      </c>
      <c r="BK68">
        <v>34.366137500000001</v>
      </c>
      <c r="BL68">
        <v>649.98062500000003</v>
      </c>
      <c r="BM68">
        <v>100.946625</v>
      </c>
      <c r="BN68">
        <v>9.9867299999999992E-2</v>
      </c>
      <c r="BO68">
        <v>33.275625000000012</v>
      </c>
      <c r="BP68">
        <v>33.901775000000001</v>
      </c>
      <c r="BQ68">
        <v>999.9</v>
      </c>
      <c r="BR68">
        <v>0</v>
      </c>
      <c r="BS68">
        <v>0</v>
      </c>
      <c r="BT68">
        <v>9011.09375</v>
      </c>
      <c r="BU68">
        <v>0</v>
      </c>
      <c r="BV68">
        <v>509.92587500000002</v>
      </c>
      <c r="BW68">
        <v>-13.3881125</v>
      </c>
      <c r="BX68">
        <v>337.73062499999997</v>
      </c>
      <c r="BY68">
        <v>351.31762500000002</v>
      </c>
      <c r="BZ68">
        <v>0.76861274999999996</v>
      </c>
      <c r="CA68">
        <v>339.46837499999998</v>
      </c>
      <c r="CB68">
        <v>33.7276375</v>
      </c>
      <c r="CC68">
        <v>3.4822825000000002</v>
      </c>
      <c r="CD68">
        <v>3.4046937499999999</v>
      </c>
      <c r="CE68">
        <v>26.5336</v>
      </c>
      <c r="CF68">
        <v>26.151837499999999</v>
      </c>
      <c r="CG68">
        <v>1200.0025000000001</v>
      </c>
      <c r="CH68">
        <v>0.49996449999999998</v>
      </c>
      <c r="CI68">
        <v>0.50003550000000008</v>
      </c>
      <c r="CJ68">
        <v>0</v>
      </c>
      <c r="CK68">
        <v>937.86787500000003</v>
      </c>
      <c r="CL68">
        <v>4.9990899999999998</v>
      </c>
      <c r="CM68">
        <v>9459.6124999999993</v>
      </c>
      <c r="CN68">
        <v>9557.7462500000001</v>
      </c>
      <c r="CO68">
        <v>43.5</v>
      </c>
      <c r="CP68">
        <v>45.640500000000003</v>
      </c>
      <c r="CQ68">
        <v>44.429250000000003</v>
      </c>
      <c r="CR68">
        <v>44.554250000000003</v>
      </c>
      <c r="CS68">
        <v>44.890500000000003</v>
      </c>
      <c r="CT68">
        <v>597.45999999999992</v>
      </c>
      <c r="CU68">
        <v>597.54375000000005</v>
      </c>
      <c r="CV68">
        <v>0</v>
      </c>
      <c r="CW68">
        <v>1670265179.5999999</v>
      </c>
      <c r="CX68">
        <v>0</v>
      </c>
      <c r="CY68">
        <v>1670262879</v>
      </c>
      <c r="CZ68" t="s">
        <v>356</v>
      </c>
      <c r="DA68">
        <v>1670262873</v>
      </c>
      <c r="DB68">
        <v>1670262879</v>
      </c>
      <c r="DC68">
        <v>3</v>
      </c>
      <c r="DD68">
        <v>-7.0000000000000001E-3</v>
      </c>
      <c r="DE68">
        <v>-1.0999999999999999E-2</v>
      </c>
      <c r="DF68">
        <v>-3.9849999999999999</v>
      </c>
      <c r="DG68">
        <v>0.13</v>
      </c>
      <c r="DH68">
        <v>415</v>
      </c>
      <c r="DI68">
        <v>34</v>
      </c>
      <c r="DJ68">
        <v>0.34</v>
      </c>
      <c r="DK68">
        <v>0.13</v>
      </c>
      <c r="DL68">
        <v>-13.17595365853658</v>
      </c>
      <c r="DM68">
        <v>-1.478968641114935</v>
      </c>
      <c r="DN68">
        <v>0.14825259607410821</v>
      </c>
      <c r="DO68">
        <v>0</v>
      </c>
      <c r="DP68">
        <v>0.77777890243902448</v>
      </c>
      <c r="DQ68">
        <v>-6.7214111498255347E-2</v>
      </c>
      <c r="DR68">
        <v>6.8109718364074536E-3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3.29583</v>
      </c>
      <c r="EB68">
        <v>2.6253899999999999</v>
      </c>
      <c r="EC68">
        <v>8.4899299999999997E-2</v>
      </c>
      <c r="ED68">
        <v>8.6119600000000004E-2</v>
      </c>
      <c r="EE68">
        <v>0.140316</v>
      </c>
      <c r="EF68">
        <v>0.13664799999999999</v>
      </c>
      <c r="EG68">
        <v>27660.799999999999</v>
      </c>
      <c r="EH68">
        <v>28113.599999999999</v>
      </c>
      <c r="EI68">
        <v>28124.799999999999</v>
      </c>
      <c r="EJ68">
        <v>29613.4</v>
      </c>
      <c r="EK68">
        <v>33263.5</v>
      </c>
      <c r="EL68">
        <v>35482.699999999997</v>
      </c>
      <c r="EM68">
        <v>39694.300000000003</v>
      </c>
      <c r="EN68">
        <v>42317.9</v>
      </c>
      <c r="EO68">
        <v>2.1384699999999999</v>
      </c>
      <c r="EP68">
        <v>2.1379700000000001</v>
      </c>
      <c r="EQ68">
        <v>0.127718</v>
      </c>
      <c r="ER68">
        <v>0</v>
      </c>
      <c r="ES68">
        <v>31.825199999999999</v>
      </c>
      <c r="ET68">
        <v>999.9</v>
      </c>
      <c r="EU68">
        <v>50.7</v>
      </c>
      <c r="EV68">
        <v>39.1</v>
      </c>
      <c r="EW68">
        <v>35.483800000000002</v>
      </c>
      <c r="EX68">
        <v>57.180300000000003</v>
      </c>
      <c r="EY68">
        <v>-1.75881</v>
      </c>
      <c r="EZ68">
        <v>2</v>
      </c>
      <c r="FA68">
        <v>0.53964400000000001</v>
      </c>
      <c r="FB68">
        <v>0.64717899999999995</v>
      </c>
      <c r="FC68">
        <v>20.2715</v>
      </c>
      <c r="FD68">
        <v>5.2183400000000004</v>
      </c>
      <c r="FE68">
        <v>12.0097</v>
      </c>
      <c r="FF68">
        <v>4.9863999999999997</v>
      </c>
      <c r="FG68">
        <v>3.2845499999999999</v>
      </c>
      <c r="FH68">
        <v>9999</v>
      </c>
      <c r="FI68">
        <v>9999</v>
      </c>
      <c r="FJ68">
        <v>9999</v>
      </c>
      <c r="FK68">
        <v>999.9</v>
      </c>
      <c r="FL68">
        <v>1.86585</v>
      </c>
      <c r="FM68">
        <v>1.86233</v>
      </c>
      <c r="FN68">
        <v>1.86432</v>
      </c>
      <c r="FO68">
        <v>1.8604799999999999</v>
      </c>
      <c r="FP68">
        <v>1.8611200000000001</v>
      </c>
      <c r="FQ68">
        <v>1.8602000000000001</v>
      </c>
      <c r="FR68">
        <v>1.8619000000000001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-3.8220000000000001</v>
      </c>
      <c r="GH68">
        <v>0.13020000000000001</v>
      </c>
      <c r="GI68">
        <v>-3.0386377359327348</v>
      </c>
      <c r="GJ68">
        <v>-2.737337881603403E-3</v>
      </c>
      <c r="GK68">
        <v>1.2769921614711079E-6</v>
      </c>
      <c r="GL68">
        <v>-3.2469241445839119E-10</v>
      </c>
      <c r="GM68">
        <v>0.13012000000000509</v>
      </c>
      <c r="GN68">
        <v>0</v>
      </c>
      <c r="GO68">
        <v>0</v>
      </c>
      <c r="GP68">
        <v>0</v>
      </c>
      <c r="GQ68">
        <v>4</v>
      </c>
      <c r="GR68">
        <v>2074</v>
      </c>
      <c r="GS68">
        <v>4</v>
      </c>
      <c r="GT68">
        <v>30</v>
      </c>
      <c r="GU68">
        <v>38.1</v>
      </c>
      <c r="GV68">
        <v>38</v>
      </c>
      <c r="GW68">
        <v>1.18408</v>
      </c>
      <c r="GX68">
        <v>2.5915499999999998</v>
      </c>
      <c r="GY68">
        <v>2.04834</v>
      </c>
      <c r="GZ68">
        <v>2.6061999999999999</v>
      </c>
      <c r="HA68">
        <v>2.1972700000000001</v>
      </c>
      <c r="HB68">
        <v>2.36816</v>
      </c>
      <c r="HC68">
        <v>42.483699999999999</v>
      </c>
      <c r="HD68">
        <v>13.0726</v>
      </c>
      <c r="HE68">
        <v>18</v>
      </c>
      <c r="HF68">
        <v>643.20000000000005</v>
      </c>
      <c r="HG68">
        <v>712.37800000000004</v>
      </c>
      <c r="HH68">
        <v>30.998000000000001</v>
      </c>
      <c r="HI68">
        <v>34.100999999999999</v>
      </c>
      <c r="HJ68">
        <v>30.000399999999999</v>
      </c>
      <c r="HK68">
        <v>33.829700000000003</v>
      </c>
      <c r="HL68">
        <v>33.799599999999998</v>
      </c>
      <c r="HM68">
        <v>23.720600000000001</v>
      </c>
      <c r="HN68">
        <v>-30</v>
      </c>
      <c r="HO68">
        <v>-30</v>
      </c>
      <c r="HP68">
        <v>31</v>
      </c>
      <c r="HQ68">
        <v>357.69900000000001</v>
      </c>
      <c r="HR68">
        <v>33.834600000000002</v>
      </c>
      <c r="HS68">
        <v>99.096699999999998</v>
      </c>
      <c r="HT68">
        <v>98.141099999999994</v>
      </c>
    </row>
    <row r="69" spans="1:228" x14ac:dyDescent="0.2">
      <c r="A69">
        <v>54</v>
      </c>
      <c r="B69">
        <v>1670265164.5</v>
      </c>
      <c r="C69">
        <v>211.5</v>
      </c>
      <c r="D69" t="s">
        <v>466</v>
      </c>
      <c r="E69" t="s">
        <v>467</v>
      </c>
      <c r="F69">
        <v>4</v>
      </c>
      <c r="G69">
        <v>1670265162.5</v>
      </c>
      <c r="H69">
        <f t="shared" si="0"/>
        <v>1.9137322707151905E-3</v>
      </c>
      <c r="I69">
        <f t="shared" si="1"/>
        <v>1.9137322707151905</v>
      </c>
      <c r="J69">
        <f t="shared" si="2"/>
        <v>8.2767701073108064</v>
      </c>
      <c r="K69">
        <f t="shared" si="3"/>
        <v>333.28300000000002</v>
      </c>
      <c r="L69">
        <f t="shared" si="4"/>
        <v>194.93575458611915</v>
      </c>
      <c r="M69">
        <f t="shared" si="5"/>
        <v>19.6977681775024</v>
      </c>
      <c r="N69">
        <f t="shared" si="6"/>
        <v>33.677409695522343</v>
      </c>
      <c r="O69">
        <f t="shared" si="7"/>
        <v>0.10292459729124082</v>
      </c>
      <c r="P69">
        <f t="shared" si="8"/>
        <v>3.6593083567846922</v>
      </c>
      <c r="Q69">
        <f t="shared" si="9"/>
        <v>0.10134296781113257</v>
      </c>
      <c r="R69">
        <f t="shared" si="10"/>
        <v>6.3479433358879733E-2</v>
      </c>
      <c r="S69">
        <f t="shared" si="11"/>
        <v>226.13441571733995</v>
      </c>
      <c r="T69">
        <f t="shared" si="12"/>
        <v>33.946382978020885</v>
      </c>
      <c r="U69">
        <f t="shared" si="13"/>
        <v>33.891385714285711</v>
      </c>
      <c r="V69">
        <f t="shared" si="14"/>
        <v>5.3107244439168886</v>
      </c>
      <c r="W69">
        <f t="shared" si="15"/>
        <v>67.954429810180656</v>
      </c>
      <c r="X69">
        <f t="shared" si="16"/>
        <v>3.4856258552574824</v>
      </c>
      <c r="Y69">
        <f t="shared" si="17"/>
        <v>5.129357813749591</v>
      </c>
      <c r="Z69">
        <f t="shared" si="18"/>
        <v>1.8250985886594062</v>
      </c>
      <c r="AA69">
        <f t="shared" si="19"/>
        <v>-84.395593138539908</v>
      </c>
      <c r="AB69">
        <f t="shared" si="20"/>
        <v>-122.5197274375698</v>
      </c>
      <c r="AC69">
        <f t="shared" si="21"/>
        <v>-7.7117652417029969</v>
      </c>
      <c r="AD69">
        <f t="shared" si="22"/>
        <v>11.507329899527235</v>
      </c>
      <c r="AE69">
        <f t="shared" si="23"/>
        <v>31.770228570656332</v>
      </c>
      <c r="AF69">
        <f t="shared" si="24"/>
        <v>1.9235732192426584</v>
      </c>
      <c r="AG69">
        <f t="shared" si="25"/>
        <v>8.2767701073108064</v>
      </c>
      <c r="AH69">
        <v>358.1356582085798</v>
      </c>
      <c r="AI69">
        <v>347.78750909090923</v>
      </c>
      <c r="AJ69">
        <v>1.7309952626762171</v>
      </c>
      <c r="AK69">
        <v>64.34915154629374</v>
      </c>
      <c r="AL69">
        <f t="shared" si="26"/>
        <v>1.9137322707151905</v>
      </c>
      <c r="AM69">
        <v>33.726668054229783</v>
      </c>
      <c r="AN69">
        <v>34.494602941176481</v>
      </c>
      <c r="AO69">
        <v>-7.7365651790375065E-5</v>
      </c>
      <c r="AP69">
        <v>92.967221928645301</v>
      </c>
      <c r="AQ69">
        <v>45</v>
      </c>
      <c r="AR69">
        <v>7</v>
      </c>
      <c r="AS69">
        <f t="shared" si="27"/>
        <v>1</v>
      </c>
      <c r="AT69">
        <f t="shared" si="28"/>
        <v>0</v>
      </c>
      <c r="AU69">
        <f t="shared" si="29"/>
        <v>46916.954863883919</v>
      </c>
      <c r="AV69">
        <f t="shared" si="30"/>
        <v>1200.0857142857139</v>
      </c>
      <c r="AW69">
        <f t="shared" si="31"/>
        <v>1025.9998423405905</v>
      </c>
      <c r="AX69">
        <f t="shared" si="32"/>
        <v>0.85493880155990465</v>
      </c>
      <c r="AY69">
        <f t="shared" si="33"/>
        <v>0.18843188701061592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1670265162.5</v>
      </c>
      <c r="BF69">
        <v>333.28300000000002</v>
      </c>
      <c r="BG69">
        <v>346.74585714285712</v>
      </c>
      <c r="BH69">
        <v>34.494928571428581</v>
      </c>
      <c r="BI69">
        <v>33.723485714285708</v>
      </c>
      <c r="BJ69">
        <v>337.11157142857138</v>
      </c>
      <c r="BK69">
        <v>34.364828571428568</v>
      </c>
      <c r="BL69">
        <v>650.01485714285718</v>
      </c>
      <c r="BM69">
        <v>100.9472857142857</v>
      </c>
      <c r="BN69">
        <v>0.1002015428571429</v>
      </c>
      <c r="BO69">
        <v>33.270342857142857</v>
      </c>
      <c r="BP69">
        <v>33.891385714285711</v>
      </c>
      <c r="BQ69">
        <v>999.89999999999986</v>
      </c>
      <c r="BR69">
        <v>0</v>
      </c>
      <c r="BS69">
        <v>0</v>
      </c>
      <c r="BT69">
        <v>8945.982857142857</v>
      </c>
      <c r="BU69">
        <v>0</v>
      </c>
      <c r="BV69">
        <v>493.92599999999999</v>
      </c>
      <c r="BW69">
        <v>-13.46301428571428</v>
      </c>
      <c r="BX69">
        <v>345.19014285714292</v>
      </c>
      <c r="BY69">
        <v>358.84728571428582</v>
      </c>
      <c r="BZ69">
        <v>0.77144671428571421</v>
      </c>
      <c r="CA69">
        <v>346.74585714285712</v>
      </c>
      <c r="CB69">
        <v>33.723485714285708</v>
      </c>
      <c r="CC69">
        <v>3.482172857142857</v>
      </c>
      <c r="CD69">
        <v>3.4042985714285718</v>
      </c>
      <c r="CE69">
        <v>26.533085714285711</v>
      </c>
      <c r="CF69">
        <v>26.14987142857143</v>
      </c>
      <c r="CG69">
        <v>1200.0857142857139</v>
      </c>
      <c r="CH69">
        <v>0.49995685714285709</v>
      </c>
      <c r="CI69">
        <v>0.50004314285714291</v>
      </c>
      <c r="CJ69">
        <v>0</v>
      </c>
      <c r="CK69">
        <v>937.31628571428575</v>
      </c>
      <c r="CL69">
        <v>4.9990899999999998</v>
      </c>
      <c r="CM69">
        <v>9456.232857142857</v>
      </c>
      <c r="CN69">
        <v>9558.4057142857146</v>
      </c>
      <c r="CO69">
        <v>43.5</v>
      </c>
      <c r="CP69">
        <v>45.625</v>
      </c>
      <c r="CQ69">
        <v>44.419285714285706</v>
      </c>
      <c r="CR69">
        <v>44.508857142857153</v>
      </c>
      <c r="CS69">
        <v>44.875</v>
      </c>
      <c r="CT69">
        <v>597.49285714285713</v>
      </c>
      <c r="CU69">
        <v>597.59571428571428</v>
      </c>
      <c r="CV69">
        <v>0</v>
      </c>
      <c r="CW69">
        <v>1670265183.2</v>
      </c>
      <c r="CX69">
        <v>0</v>
      </c>
      <c r="CY69">
        <v>1670262879</v>
      </c>
      <c r="CZ69" t="s">
        <v>356</v>
      </c>
      <c r="DA69">
        <v>1670262873</v>
      </c>
      <c r="DB69">
        <v>1670262879</v>
      </c>
      <c r="DC69">
        <v>3</v>
      </c>
      <c r="DD69">
        <v>-7.0000000000000001E-3</v>
      </c>
      <c r="DE69">
        <v>-1.0999999999999999E-2</v>
      </c>
      <c r="DF69">
        <v>-3.9849999999999999</v>
      </c>
      <c r="DG69">
        <v>0.13</v>
      </c>
      <c r="DH69">
        <v>415</v>
      </c>
      <c r="DI69">
        <v>34</v>
      </c>
      <c r="DJ69">
        <v>0.34</v>
      </c>
      <c r="DK69">
        <v>0.13</v>
      </c>
      <c r="DL69">
        <v>-13.26381951219512</v>
      </c>
      <c r="DM69">
        <v>-1.298738675958178</v>
      </c>
      <c r="DN69">
        <v>0.13154679074709349</v>
      </c>
      <c r="DO69">
        <v>0</v>
      </c>
      <c r="DP69">
        <v>0.77436036585365853</v>
      </c>
      <c r="DQ69">
        <v>-4.6560836236933037E-2</v>
      </c>
      <c r="DR69">
        <v>5.1791293352289594E-3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3.2958099999999999</v>
      </c>
      <c r="EB69">
        <v>2.62486</v>
      </c>
      <c r="EC69">
        <v>8.6252700000000002E-2</v>
      </c>
      <c r="ED69">
        <v>8.7477600000000003E-2</v>
      </c>
      <c r="EE69">
        <v>0.14030799999999999</v>
      </c>
      <c r="EF69">
        <v>0.136633</v>
      </c>
      <c r="EG69">
        <v>27620</v>
      </c>
      <c r="EH69">
        <v>28071.7</v>
      </c>
      <c r="EI69">
        <v>28125</v>
      </c>
      <c r="EJ69">
        <v>29613.3</v>
      </c>
      <c r="EK69">
        <v>33263.800000000003</v>
      </c>
      <c r="EL69">
        <v>35483.199999999997</v>
      </c>
      <c r="EM69">
        <v>39694.300000000003</v>
      </c>
      <c r="EN69">
        <v>42317.7</v>
      </c>
      <c r="EO69">
        <v>2.1387299999999998</v>
      </c>
      <c r="EP69">
        <v>2.1381000000000001</v>
      </c>
      <c r="EQ69">
        <v>0.128195</v>
      </c>
      <c r="ER69">
        <v>0</v>
      </c>
      <c r="ES69">
        <v>31.816800000000001</v>
      </c>
      <c r="ET69">
        <v>999.9</v>
      </c>
      <c r="EU69">
        <v>50.7</v>
      </c>
      <c r="EV69">
        <v>39.1</v>
      </c>
      <c r="EW69">
        <v>35.479399999999998</v>
      </c>
      <c r="EX69">
        <v>57.420299999999997</v>
      </c>
      <c r="EY69">
        <v>-1.79888</v>
      </c>
      <c r="EZ69">
        <v>2</v>
      </c>
      <c r="FA69">
        <v>0.53998199999999996</v>
      </c>
      <c r="FB69">
        <v>0.64197700000000002</v>
      </c>
      <c r="FC69">
        <v>20.2715</v>
      </c>
      <c r="FD69">
        <v>5.21624</v>
      </c>
      <c r="FE69">
        <v>12.0092</v>
      </c>
      <c r="FF69">
        <v>4.9862500000000001</v>
      </c>
      <c r="FG69">
        <v>3.2845800000000001</v>
      </c>
      <c r="FH69">
        <v>9999</v>
      </c>
      <c r="FI69">
        <v>9999</v>
      </c>
      <c r="FJ69">
        <v>9999</v>
      </c>
      <c r="FK69">
        <v>999.9</v>
      </c>
      <c r="FL69">
        <v>1.8658600000000001</v>
      </c>
      <c r="FM69">
        <v>1.8623400000000001</v>
      </c>
      <c r="FN69">
        <v>1.86432</v>
      </c>
      <c r="FO69">
        <v>1.86049</v>
      </c>
      <c r="FP69">
        <v>1.86111</v>
      </c>
      <c r="FQ69">
        <v>1.8602099999999999</v>
      </c>
      <c r="FR69">
        <v>1.86192</v>
      </c>
      <c r="FS69">
        <v>1.8585100000000001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-3.835</v>
      </c>
      <c r="GH69">
        <v>0.13009999999999999</v>
      </c>
      <c r="GI69">
        <v>-3.0386377359327348</v>
      </c>
      <c r="GJ69">
        <v>-2.737337881603403E-3</v>
      </c>
      <c r="GK69">
        <v>1.2769921614711079E-6</v>
      </c>
      <c r="GL69">
        <v>-3.2469241445839119E-10</v>
      </c>
      <c r="GM69">
        <v>0.13012000000000509</v>
      </c>
      <c r="GN69">
        <v>0</v>
      </c>
      <c r="GO69">
        <v>0</v>
      </c>
      <c r="GP69">
        <v>0</v>
      </c>
      <c r="GQ69">
        <v>4</v>
      </c>
      <c r="GR69">
        <v>2074</v>
      </c>
      <c r="GS69">
        <v>4</v>
      </c>
      <c r="GT69">
        <v>30</v>
      </c>
      <c r="GU69">
        <v>38.200000000000003</v>
      </c>
      <c r="GV69">
        <v>38.1</v>
      </c>
      <c r="GW69">
        <v>1.2023900000000001</v>
      </c>
      <c r="GX69">
        <v>2.5878899999999998</v>
      </c>
      <c r="GY69">
        <v>2.04834</v>
      </c>
      <c r="GZ69">
        <v>2.6061999999999999</v>
      </c>
      <c r="HA69">
        <v>2.1972700000000001</v>
      </c>
      <c r="HB69">
        <v>2.34497</v>
      </c>
      <c r="HC69">
        <v>42.483699999999999</v>
      </c>
      <c r="HD69">
        <v>13.063800000000001</v>
      </c>
      <c r="HE69">
        <v>18</v>
      </c>
      <c r="HF69">
        <v>643.45299999999997</v>
      </c>
      <c r="HG69">
        <v>712.56200000000001</v>
      </c>
      <c r="HH69">
        <v>30.9984</v>
      </c>
      <c r="HI69">
        <v>34.104100000000003</v>
      </c>
      <c r="HJ69">
        <v>30.000399999999999</v>
      </c>
      <c r="HK69">
        <v>33.835299999999997</v>
      </c>
      <c r="HL69">
        <v>33.805300000000003</v>
      </c>
      <c r="HM69">
        <v>24.0883</v>
      </c>
      <c r="HN69">
        <v>-30</v>
      </c>
      <c r="HO69">
        <v>-30</v>
      </c>
      <c r="HP69">
        <v>31</v>
      </c>
      <c r="HQ69">
        <v>364.37700000000001</v>
      </c>
      <c r="HR69">
        <v>33.834600000000002</v>
      </c>
      <c r="HS69">
        <v>99.096800000000002</v>
      </c>
      <c r="HT69">
        <v>98.140699999999995</v>
      </c>
    </row>
    <row r="70" spans="1:228" x14ac:dyDescent="0.2">
      <c r="A70">
        <v>55</v>
      </c>
      <c r="B70">
        <v>1670265168.5</v>
      </c>
      <c r="C70">
        <v>215.5</v>
      </c>
      <c r="D70" t="s">
        <v>468</v>
      </c>
      <c r="E70" t="s">
        <v>469</v>
      </c>
      <c r="F70">
        <v>4</v>
      </c>
      <c r="G70">
        <v>1670265166.1875</v>
      </c>
      <c r="H70">
        <f t="shared" si="0"/>
        <v>1.925938233304599E-3</v>
      </c>
      <c r="I70">
        <f t="shared" si="1"/>
        <v>1.9259382333045991</v>
      </c>
      <c r="J70">
        <f t="shared" si="2"/>
        <v>8.4720178326156166</v>
      </c>
      <c r="K70">
        <f t="shared" si="3"/>
        <v>339.40762499999988</v>
      </c>
      <c r="L70">
        <f t="shared" si="4"/>
        <v>198.65939970783811</v>
      </c>
      <c r="M70">
        <f t="shared" si="5"/>
        <v>20.074315714817871</v>
      </c>
      <c r="N70">
        <f t="shared" si="6"/>
        <v>34.296770403447901</v>
      </c>
      <c r="O70">
        <f t="shared" si="7"/>
        <v>0.10356758671091316</v>
      </c>
      <c r="P70">
        <f t="shared" si="8"/>
        <v>3.6736684555063044</v>
      </c>
      <c r="Q70">
        <f t="shared" si="9"/>
        <v>0.10197245514166736</v>
      </c>
      <c r="R70">
        <f t="shared" si="10"/>
        <v>6.3874054123500987E-2</v>
      </c>
      <c r="S70">
        <f t="shared" si="11"/>
        <v>226.12470373475571</v>
      </c>
      <c r="T70">
        <f t="shared" si="12"/>
        <v>33.94018680837943</v>
      </c>
      <c r="U70">
        <f t="shared" si="13"/>
        <v>33.892412499999999</v>
      </c>
      <c r="V70">
        <f t="shared" si="14"/>
        <v>5.3110288600071538</v>
      </c>
      <c r="W70">
        <f t="shared" si="15"/>
        <v>67.958212581959714</v>
      </c>
      <c r="X70">
        <f t="shared" si="16"/>
        <v>3.4856038224535264</v>
      </c>
      <c r="Y70">
        <f t="shared" si="17"/>
        <v>5.1290398761588669</v>
      </c>
      <c r="Z70">
        <f t="shared" si="18"/>
        <v>1.8254250375536274</v>
      </c>
      <c r="AA70">
        <f t="shared" si="19"/>
        <v>-84.933876088732816</v>
      </c>
      <c r="AB70">
        <f t="shared" si="20"/>
        <v>-123.422808573148</v>
      </c>
      <c r="AC70">
        <f t="shared" si="21"/>
        <v>-7.738238087238912</v>
      </c>
      <c r="AD70">
        <f t="shared" si="22"/>
        <v>10.029780985635981</v>
      </c>
      <c r="AE70">
        <f t="shared" si="23"/>
        <v>31.953744619186928</v>
      </c>
      <c r="AF70">
        <f t="shared" si="24"/>
        <v>1.928398937703381</v>
      </c>
      <c r="AG70">
        <f t="shared" si="25"/>
        <v>8.4720178326156166</v>
      </c>
      <c r="AH70">
        <v>365.10905203067472</v>
      </c>
      <c r="AI70">
        <v>354.67117575757578</v>
      </c>
      <c r="AJ70">
        <v>1.7323213947754439</v>
      </c>
      <c r="AK70">
        <v>64.34915154629374</v>
      </c>
      <c r="AL70">
        <f t="shared" si="26"/>
        <v>1.9259382333045991</v>
      </c>
      <c r="AM70">
        <v>33.721827335824131</v>
      </c>
      <c r="AN70">
        <v>34.494690588235287</v>
      </c>
      <c r="AO70">
        <v>-7.7285516696306823E-5</v>
      </c>
      <c r="AP70">
        <v>92.967221928645301</v>
      </c>
      <c r="AQ70">
        <v>45</v>
      </c>
      <c r="AR70">
        <v>7</v>
      </c>
      <c r="AS70">
        <f t="shared" si="27"/>
        <v>1</v>
      </c>
      <c r="AT70">
        <f t="shared" si="28"/>
        <v>0</v>
      </c>
      <c r="AU70">
        <f t="shared" si="29"/>
        <v>47173.374921638038</v>
      </c>
      <c r="AV70">
        <f t="shared" si="30"/>
        <v>1200.05</v>
      </c>
      <c r="AW70">
        <f t="shared" si="31"/>
        <v>1025.9677635931378</v>
      </c>
      <c r="AX70">
        <f t="shared" si="32"/>
        <v>0.85493751393120099</v>
      </c>
      <c r="AY70">
        <f t="shared" si="33"/>
        <v>0.1884294018872178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1670265166.1875</v>
      </c>
      <c r="BF70">
        <v>339.40762499999988</v>
      </c>
      <c r="BG70">
        <v>352.95287500000001</v>
      </c>
      <c r="BH70">
        <v>34.494225</v>
      </c>
      <c r="BI70">
        <v>33.720812500000001</v>
      </c>
      <c r="BJ70">
        <v>343.24862499999989</v>
      </c>
      <c r="BK70">
        <v>34.364100000000001</v>
      </c>
      <c r="BL70">
        <v>649.98649999999998</v>
      </c>
      <c r="BM70">
        <v>100.949125</v>
      </c>
      <c r="BN70">
        <v>9.9784562500000007E-2</v>
      </c>
      <c r="BO70">
        <v>33.269237500000003</v>
      </c>
      <c r="BP70">
        <v>33.892412499999999</v>
      </c>
      <c r="BQ70">
        <v>999.9</v>
      </c>
      <c r="BR70">
        <v>0</v>
      </c>
      <c r="BS70">
        <v>0</v>
      </c>
      <c r="BT70">
        <v>8995.3912500000006</v>
      </c>
      <c r="BU70">
        <v>0</v>
      </c>
      <c r="BV70">
        <v>543.03087499999992</v>
      </c>
      <c r="BW70">
        <v>-13.5452625</v>
      </c>
      <c r="BX70">
        <v>351.53337499999998</v>
      </c>
      <c r="BY70">
        <v>365.27</v>
      </c>
      <c r="BZ70">
        <v>0.77338249999999997</v>
      </c>
      <c r="CA70">
        <v>352.95287500000001</v>
      </c>
      <c r="CB70">
        <v>33.720812500000001</v>
      </c>
      <c r="CC70">
        <v>3.4821537500000002</v>
      </c>
      <c r="CD70">
        <v>3.4040812499999999</v>
      </c>
      <c r="CE70">
        <v>26.532975</v>
      </c>
      <c r="CF70">
        <v>26.148812499999998</v>
      </c>
      <c r="CG70">
        <v>1200.05</v>
      </c>
      <c r="CH70">
        <v>0.50000074999999999</v>
      </c>
      <c r="CI70">
        <v>0.49999925000000001</v>
      </c>
      <c r="CJ70">
        <v>0</v>
      </c>
      <c r="CK70">
        <v>936.80325000000005</v>
      </c>
      <c r="CL70">
        <v>4.9990899999999998</v>
      </c>
      <c r="CM70">
        <v>9457.1574999999993</v>
      </c>
      <c r="CN70">
        <v>9558.2462500000001</v>
      </c>
      <c r="CO70">
        <v>43.5</v>
      </c>
      <c r="CP70">
        <v>45.625</v>
      </c>
      <c r="CQ70">
        <v>44.436999999999998</v>
      </c>
      <c r="CR70">
        <v>44.515500000000003</v>
      </c>
      <c r="CS70">
        <v>44.859250000000003</v>
      </c>
      <c r="CT70">
        <v>597.52499999999998</v>
      </c>
      <c r="CU70">
        <v>597.52499999999998</v>
      </c>
      <c r="CV70">
        <v>0</v>
      </c>
      <c r="CW70">
        <v>1670265187.4000001</v>
      </c>
      <c r="CX70">
        <v>0</v>
      </c>
      <c r="CY70">
        <v>1670262879</v>
      </c>
      <c r="CZ70" t="s">
        <v>356</v>
      </c>
      <c r="DA70">
        <v>1670262873</v>
      </c>
      <c r="DB70">
        <v>1670262879</v>
      </c>
      <c r="DC70">
        <v>3</v>
      </c>
      <c r="DD70">
        <v>-7.0000000000000001E-3</v>
      </c>
      <c r="DE70">
        <v>-1.0999999999999999E-2</v>
      </c>
      <c r="DF70">
        <v>-3.9849999999999999</v>
      </c>
      <c r="DG70">
        <v>0.13</v>
      </c>
      <c r="DH70">
        <v>415</v>
      </c>
      <c r="DI70">
        <v>34</v>
      </c>
      <c r="DJ70">
        <v>0.34</v>
      </c>
      <c r="DK70">
        <v>0.13</v>
      </c>
      <c r="DL70">
        <v>-13.355731707317069</v>
      </c>
      <c r="DM70">
        <v>-1.243856445993041</v>
      </c>
      <c r="DN70">
        <v>0.12604912600005491</v>
      </c>
      <c r="DO70">
        <v>0</v>
      </c>
      <c r="DP70">
        <v>0.77268473170731711</v>
      </c>
      <c r="DQ70">
        <v>-1.82630592334488E-2</v>
      </c>
      <c r="DR70">
        <v>3.472366284098759E-3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3.29575</v>
      </c>
      <c r="EB70">
        <v>2.6251500000000001</v>
      </c>
      <c r="EC70">
        <v>8.7596300000000002E-2</v>
      </c>
      <c r="ED70">
        <v>8.8792599999999999E-2</v>
      </c>
      <c r="EE70">
        <v>0.14030599999999999</v>
      </c>
      <c r="EF70">
        <v>0.136631</v>
      </c>
      <c r="EG70">
        <v>27579.1</v>
      </c>
      <c r="EH70">
        <v>28030.9</v>
      </c>
      <c r="EI70">
        <v>28124.799999999999</v>
      </c>
      <c r="EJ70">
        <v>29613</v>
      </c>
      <c r="EK70">
        <v>33263.5</v>
      </c>
      <c r="EL70">
        <v>35483.1</v>
      </c>
      <c r="EM70">
        <v>39693.699999999997</v>
      </c>
      <c r="EN70">
        <v>42317.4</v>
      </c>
      <c r="EO70">
        <v>2.1385000000000001</v>
      </c>
      <c r="EP70">
        <v>2.13815</v>
      </c>
      <c r="EQ70">
        <v>0.12831400000000001</v>
      </c>
      <c r="ER70">
        <v>0</v>
      </c>
      <c r="ES70">
        <v>31.808399999999999</v>
      </c>
      <c r="ET70">
        <v>999.9</v>
      </c>
      <c r="EU70">
        <v>50.7</v>
      </c>
      <c r="EV70">
        <v>39.1</v>
      </c>
      <c r="EW70">
        <v>35.480899999999998</v>
      </c>
      <c r="EX70">
        <v>57.600299999999997</v>
      </c>
      <c r="EY70">
        <v>-1.77084</v>
      </c>
      <c r="EZ70">
        <v>2</v>
      </c>
      <c r="FA70">
        <v>0.54019600000000001</v>
      </c>
      <c r="FB70">
        <v>0.64197400000000004</v>
      </c>
      <c r="FC70">
        <v>20.2715</v>
      </c>
      <c r="FD70">
        <v>5.21699</v>
      </c>
      <c r="FE70">
        <v>12.0099</v>
      </c>
      <c r="FF70">
        <v>4.9863999999999997</v>
      </c>
      <c r="FG70">
        <v>3.2846500000000001</v>
      </c>
      <c r="FH70">
        <v>9999</v>
      </c>
      <c r="FI70">
        <v>9999</v>
      </c>
      <c r="FJ70">
        <v>9999</v>
      </c>
      <c r="FK70">
        <v>999.9</v>
      </c>
      <c r="FL70">
        <v>1.8658600000000001</v>
      </c>
      <c r="FM70">
        <v>1.8623400000000001</v>
      </c>
      <c r="FN70">
        <v>1.86432</v>
      </c>
      <c r="FO70">
        <v>1.8604799999999999</v>
      </c>
      <c r="FP70">
        <v>1.86111</v>
      </c>
      <c r="FQ70">
        <v>1.8602000000000001</v>
      </c>
      <c r="FR70">
        <v>1.86192</v>
      </c>
      <c r="FS70">
        <v>1.8585100000000001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-3.8479999999999999</v>
      </c>
      <c r="GH70">
        <v>0.13009999999999999</v>
      </c>
      <c r="GI70">
        <v>-3.0386377359327348</v>
      </c>
      <c r="GJ70">
        <v>-2.737337881603403E-3</v>
      </c>
      <c r="GK70">
        <v>1.2769921614711079E-6</v>
      </c>
      <c r="GL70">
        <v>-3.2469241445839119E-10</v>
      </c>
      <c r="GM70">
        <v>0.13012000000000509</v>
      </c>
      <c r="GN70">
        <v>0</v>
      </c>
      <c r="GO70">
        <v>0</v>
      </c>
      <c r="GP70">
        <v>0</v>
      </c>
      <c r="GQ70">
        <v>4</v>
      </c>
      <c r="GR70">
        <v>2074</v>
      </c>
      <c r="GS70">
        <v>4</v>
      </c>
      <c r="GT70">
        <v>30</v>
      </c>
      <c r="GU70">
        <v>38.299999999999997</v>
      </c>
      <c r="GV70">
        <v>38.200000000000003</v>
      </c>
      <c r="GW70">
        <v>1.2219199999999999</v>
      </c>
      <c r="GX70">
        <v>2.5927699999999998</v>
      </c>
      <c r="GY70">
        <v>2.04834</v>
      </c>
      <c r="GZ70">
        <v>2.6061999999999999</v>
      </c>
      <c r="HA70">
        <v>2.1972700000000001</v>
      </c>
      <c r="HB70">
        <v>2.35107</v>
      </c>
      <c r="HC70">
        <v>42.483699999999999</v>
      </c>
      <c r="HD70">
        <v>13.0463</v>
      </c>
      <c r="HE70">
        <v>18</v>
      </c>
      <c r="HF70">
        <v>643.32600000000002</v>
      </c>
      <c r="HG70">
        <v>712.66499999999996</v>
      </c>
      <c r="HH70">
        <v>30.999300000000002</v>
      </c>
      <c r="HI70">
        <v>34.107100000000003</v>
      </c>
      <c r="HJ70">
        <v>30.000399999999999</v>
      </c>
      <c r="HK70">
        <v>33.840299999999999</v>
      </c>
      <c r="HL70">
        <v>33.810200000000002</v>
      </c>
      <c r="HM70">
        <v>24.459399999999999</v>
      </c>
      <c r="HN70">
        <v>-30</v>
      </c>
      <c r="HO70">
        <v>-30</v>
      </c>
      <c r="HP70">
        <v>31</v>
      </c>
      <c r="HQ70">
        <v>371.05599999999998</v>
      </c>
      <c r="HR70">
        <v>33.834600000000002</v>
      </c>
      <c r="HS70">
        <v>99.095600000000005</v>
      </c>
      <c r="HT70">
        <v>98.139799999999994</v>
      </c>
    </row>
    <row r="71" spans="1:228" x14ac:dyDescent="0.2">
      <c r="A71">
        <v>56</v>
      </c>
      <c r="B71">
        <v>1670265172.5</v>
      </c>
      <c r="C71">
        <v>219.5</v>
      </c>
      <c r="D71" t="s">
        <v>470</v>
      </c>
      <c r="E71" t="s">
        <v>471</v>
      </c>
      <c r="F71">
        <v>4</v>
      </c>
      <c r="G71">
        <v>1670265170.5</v>
      </c>
      <c r="H71">
        <f t="shared" si="0"/>
        <v>1.9111674598911402E-3</v>
      </c>
      <c r="I71">
        <f t="shared" si="1"/>
        <v>1.9111674598911401</v>
      </c>
      <c r="J71">
        <f t="shared" si="2"/>
        <v>8.5856850820089843</v>
      </c>
      <c r="K71">
        <f t="shared" si="3"/>
        <v>346.61442857142862</v>
      </c>
      <c r="L71">
        <f t="shared" si="4"/>
        <v>203.00969329865251</v>
      </c>
      <c r="M71">
        <f t="shared" si="5"/>
        <v>20.513898877216686</v>
      </c>
      <c r="N71">
        <f t="shared" si="6"/>
        <v>35.024994233345453</v>
      </c>
      <c r="O71">
        <f t="shared" si="7"/>
        <v>0.10286250590073738</v>
      </c>
      <c r="P71">
        <f t="shared" si="8"/>
        <v>3.6708345743097386</v>
      </c>
      <c r="Q71">
        <f t="shared" si="9"/>
        <v>0.10128764675942302</v>
      </c>
      <c r="R71">
        <f t="shared" si="10"/>
        <v>6.3444265491298571E-2</v>
      </c>
      <c r="S71">
        <f t="shared" si="11"/>
        <v>226.11133676356016</v>
      </c>
      <c r="T71">
        <f t="shared" si="12"/>
        <v>33.943799463836456</v>
      </c>
      <c r="U71">
        <f t="shared" si="13"/>
        <v>33.88514285714286</v>
      </c>
      <c r="V71">
        <f t="shared" si="14"/>
        <v>5.3088739206631903</v>
      </c>
      <c r="W71">
        <f t="shared" si="15"/>
        <v>67.949567357189139</v>
      </c>
      <c r="X71">
        <f t="shared" si="16"/>
        <v>3.4851782044995394</v>
      </c>
      <c r="Y71">
        <f t="shared" si="17"/>
        <v>5.129066070691918</v>
      </c>
      <c r="Z71">
        <f t="shared" si="18"/>
        <v>1.8236957161636509</v>
      </c>
      <c r="AA71">
        <f t="shared" si="19"/>
        <v>-84.282484981199289</v>
      </c>
      <c r="AB71">
        <f t="shared" si="20"/>
        <v>-121.87089944443062</v>
      </c>
      <c r="AC71">
        <f t="shared" si="21"/>
        <v>-7.6465681027508143</v>
      </c>
      <c r="AD71">
        <f t="shared" si="22"/>
        <v>12.311384235179446</v>
      </c>
      <c r="AE71">
        <f t="shared" si="23"/>
        <v>31.936932032543822</v>
      </c>
      <c r="AF71">
        <f t="shared" si="24"/>
        <v>1.9236936798757971</v>
      </c>
      <c r="AG71">
        <f t="shared" si="25"/>
        <v>8.5856850820089843</v>
      </c>
      <c r="AH71">
        <v>372.02961514639242</v>
      </c>
      <c r="AI71">
        <v>361.57894545454542</v>
      </c>
      <c r="AJ71">
        <v>1.723233143153962</v>
      </c>
      <c r="AK71">
        <v>64.34915154629374</v>
      </c>
      <c r="AL71">
        <f t="shared" si="26"/>
        <v>1.9111674598911401</v>
      </c>
      <c r="AM71">
        <v>33.720833110887249</v>
      </c>
      <c r="AN71">
        <v>34.487122352941157</v>
      </c>
      <c r="AO71">
        <v>3.3420436504439983E-5</v>
      </c>
      <c r="AP71">
        <v>92.967221928645301</v>
      </c>
      <c r="AQ71">
        <v>45</v>
      </c>
      <c r="AR71">
        <v>7</v>
      </c>
      <c r="AS71">
        <f t="shared" si="27"/>
        <v>1</v>
      </c>
      <c r="AT71">
        <f t="shared" si="28"/>
        <v>0</v>
      </c>
      <c r="AU71">
        <f t="shared" si="29"/>
        <v>47122.779313519881</v>
      </c>
      <c r="AV71">
        <f t="shared" si="30"/>
        <v>1199.971428571429</v>
      </c>
      <c r="AW71">
        <f t="shared" si="31"/>
        <v>1025.9013351106532</v>
      </c>
      <c r="AX71">
        <f t="shared" si="32"/>
        <v>0.85493813492875659</v>
      </c>
      <c r="AY71">
        <f t="shared" si="33"/>
        <v>0.18843060041250037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1670265170.5</v>
      </c>
      <c r="BF71">
        <v>346.61442857142862</v>
      </c>
      <c r="BG71">
        <v>360.15728571428571</v>
      </c>
      <c r="BH71">
        <v>34.490028571428567</v>
      </c>
      <c r="BI71">
        <v>33.718528571428557</v>
      </c>
      <c r="BJ71">
        <v>350.46942857142858</v>
      </c>
      <c r="BK71">
        <v>34.359900000000003</v>
      </c>
      <c r="BL71">
        <v>650.01071428571424</v>
      </c>
      <c r="BM71">
        <v>100.94885714285709</v>
      </c>
      <c r="BN71">
        <v>0.10000680000000001</v>
      </c>
      <c r="BO71">
        <v>33.269328571428566</v>
      </c>
      <c r="BP71">
        <v>33.88514285714286</v>
      </c>
      <c r="BQ71">
        <v>999.89999999999986</v>
      </c>
      <c r="BR71">
        <v>0</v>
      </c>
      <c r="BS71">
        <v>0</v>
      </c>
      <c r="BT71">
        <v>8985.6242857142861</v>
      </c>
      <c r="BU71">
        <v>0</v>
      </c>
      <c r="BV71">
        <v>642.4734285714286</v>
      </c>
      <c r="BW71">
        <v>-13.54274285714286</v>
      </c>
      <c r="BX71">
        <v>358.99628571428559</v>
      </c>
      <c r="BY71">
        <v>372.7248571428571</v>
      </c>
      <c r="BZ71">
        <v>0.77150885714285722</v>
      </c>
      <c r="CA71">
        <v>360.15728571428571</v>
      </c>
      <c r="CB71">
        <v>33.718528571428557</v>
      </c>
      <c r="CC71">
        <v>3.4817328571428581</v>
      </c>
      <c r="CD71">
        <v>3.403848571428572</v>
      </c>
      <c r="CE71">
        <v>26.530942857142861</v>
      </c>
      <c r="CF71">
        <v>26.147642857142859</v>
      </c>
      <c r="CG71">
        <v>1199.971428571429</v>
      </c>
      <c r="CH71">
        <v>0.49998057142857139</v>
      </c>
      <c r="CI71">
        <v>0.50001942857142867</v>
      </c>
      <c r="CJ71">
        <v>0</v>
      </c>
      <c r="CK71">
        <v>936.2750000000002</v>
      </c>
      <c r="CL71">
        <v>4.9990899999999998</v>
      </c>
      <c r="CM71">
        <v>9450.8842857142863</v>
      </c>
      <c r="CN71">
        <v>9557.5542857142864</v>
      </c>
      <c r="CO71">
        <v>43.5</v>
      </c>
      <c r="CP71">
        <v>45.625</v>
      </c>
      <c r="CQ71">
        <v>44.436999999999998</v>
      </c>
      <c r="CR71">
        <v>44.561999999999998</v>
      </c>
      <c r="CS71">
        <v>44.875</v>
      </c>
      <c r="CT71">
        <v>597.46142857142866</v>
      </c>
      <c r="CU71">
        <v>597.51142857142861</v>
      </c>
      <c r="CV71">
        <v>0</v>
      </c>
      <c r="CW71">
        <v>1670265191.5999999</v>
      </c>
      <c r="CX71">
        <v>0</v>
      </c>
      <c r="CY71">
        <v>1670262879</v>
      </c>
      <c r="CZ71" t="s">
        <v>356</v>
      </c>
      <c r="DA71">
        <v>1670262873</v>
      </c>
      <c r="DB71">
        <v>1670262879</v>
      </c>
      <c r="DC71">
        <v>3</v>
      </c>
      <c r="DD71">
        <v>-7.0000000000000001E-3</v>
      </c>
      <c r="DE71">
        <v>-1.0999999999999999E-2</v>
      </c>
      <c r="DF71">
        <v>-3.9849999999999999</v>
      </c>
      <c r="DG71">
        <v>0.13</v>
      </c>
      <c r="DH71">
        <v>415</v>
      </c>
      <c r="DI71">
        <v>34</v>
      </c>
      <c r="DJ71">
        <v>0.34</v>
      </c>
      <c r="DK71">
        <v>0.13</v>
      </c>
      <c r="DL71">
        <v>-13.423131707317079</v>
      </c>
      <c r="DM71">
        <v>-1.0893073170731991</v>
      </c>
      <c r="DN71">
        <v>0.1131652179586185</v>
      </c>
      <c r="DO71">
        <v>0</v>
      </c>
      <c r="DP71">
        <v>0.77161995121951221</v>
      </c>
      <c r="DQ71">
        <v>1.6022090592334661E-3</v>
      </c>
      <c r="DR71">
        <v>2.3702815305794E-3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3.2957800000000002</v>
      </c>
      <c r="EB71">
        <v>2.62513</v>
      </c>
      <c r="EC71">
        <v>8.8926400000000003E-2</v>
      </c>
      <c r="ED71">
        <v>9.01063E-2</v>
      </c>
      <c r="EE71">
        <v>0.140291</v>
      </c>
      <c r="EF71">
        <v>0.13662299999999999</v>
      </c>
      <c r="EG71">
        <v>27538.400000000001</v>
      </c>
      <c r="EH71">
        <v>27990.1</v>
      </c>
      <c r="EI71">
        <v>28124.3</v>
      </c>
      <c r="EJ71">
        <v>29612.7</v>
      </c>
      <c r="EK71">
        <v>33263.5</v>
      </c>
      <c r="EL71">
        <v>35482.9</v>
      </c>
      <c r="EM71">
        <v>39692.9</v>
      </c>
      <c r="EN71">
        <v>42316.7</v>
      </c>
      <c r="EO71">
        <v>2.1384500000000002</v>
      </c>
      <c r="EP71">
        <v>2.1378499999999998</v>
      </c>
      <c r="EQ71">
        <v>0.12876499999999999</v>
      </c>
      <c r="ER71">
        <v>0</v>
      </c>
      <c r="ES71">
        <v>31.800899999999999</v>
      </c>
      <c r="ET71">
        <v>999.9</v>
      </c>
      <c r="EU71">
        <v>50.7</v>
      </c>
      <c r="EV71">
        <v>39.1</v>
      </c>
      <c r="EW71">
        <v>35.478000000000002</v>
      </c>
      <c r="EX71">
        <v>57.3003</v>
      </c>
      <c r="EY71">
        <v>-1.73878</v>
      </c>
      <c r="EZ71">
        <v>2</v>
      </c>
      <c r="FA71">
        <v>0.54049800000000003</v>
      </c>
      <c r="FB71">
        <v>0.64154100000000003</v>
      </c>
      <c r="FC71">
        <v>20.2715</v>
      </c>
      <c r="FD71">
        <v>5.2171399999999997</v>
      </c>
      <c r="FE71">
        <v>12.009499999999999</v>
      </c>
      <c r="FF71">
        <v>4.9865000000000004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1.86588</v>
      </c>
      <c r="FM71">
        <v>1.8623400000000001</v>
      </c>
      <c r="FN71">
        <v>1.86432</v>
      </c>
      <c r="FO71">
        <v>1.86049</v>
      </c>
      <c r="FP71">
        <v>1.8611200000000001</v>
      </c>
      <c r="FQ71">
        <v>1.86022</v>
      </c>
      <c r="FR71">
        <v>1.86191</v>
      </c>
      <c r="FS71">
        <v>1.8585100000000001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-3.8610000000000002</v>
      </c>
      <c r="GH71">
        <v>0.13020000000000001</v>
      </c>
      <c r="GI71">
        <v>-3.0386377359327348</v>
      </c>
      <c r="GJ71">
        <v>-2.737337881603403E-3</v>
      </c>
      <c r="GK71">
        <v>1.2769921614711079E-6</v>
      </c>
      <c r="GL71">
        <v>-3.2469241445839119E-10</v>
      </c>
      <c r="GM71">
        <v>0.13012000000000509</v>
      </c>
      <c r="GN71">
        <v>0</v>
      </c>
      <c r="GO71">
        <v>0</v>
      </c>
      <c r="GP71">
        <v>0</v>
      </c>
      <c r="GQ71">
        <v>4</v>
      </c>
      <c r="GR71">
        <v>2074</v>
      </c>
      <c r="GS71">
        <v>4</v>
      </c>
      <c r="GT71">
        <v>30</v>
      </c>
      <c r="GU71">
        <v>38.299999999999997</v>
      </c>
      <c r="GV71">
        <v>38.200000000000003</v>
      </c>
      <c r="GW71">
        <v>1.2402299999999999</v>
      </c>
      <c r="GX71">
        <v>2.6000999999999999</v>
      </c>
      <c r="GY71">
        <v>2.04834</v>
      </c>
      <c r="GZ71">
        <v>2.6061999999999999</v>
      </c>
      <c r="HA71">
        <v>2.1972700000000001</v>
      </c>
      <c r="HB71">
        <v>2.3095699999999999</v>
      </c>
      <c r="HC71">
        <v>42.457099999999997</v>
      </c>
      <c r="HD71">
        <v>13.0463</v>
      </c>
      <c r="HE71">
        <v>18</v>
      </c>
      <c r="HF71">
        <v>643.33900000000006</v>
      </c>
      <c r="HG71">
        <v>712.44600000000003</v>
      </c>
      <c r="HH71">
        <v>30.999700000000001</v>
      </c>
      <c r="HI71">
        <v>34.110199999999999</v>
      </c>
      <c r="HJ71">
        <v>30.000499999999999</v>
      </c>
      <c r="HK71">
        <v>33.845500000000001</v>
      </c>
      <c r="HL71">
        <v>33.815300000000001</v>
      </c>
      <c r="HM71">
        <v>24.8278</v>
      </c>
      <c r="HN71">
        <v>-30</v>
      </c>
      <c r="HO71">
        <v>-30</v>
      </c>
      <c r="HP71">
        <v>31</v>
      </c>
      <c r="HQ71">
        <v>377.73500000000001</v>
      </c>
      <c r="HR71">
        <v>33.834600000000002</v>
      </c>
      <c r="HS71">
        <v>99.093699999999998</v>
      </c>
      <c r="HT71">
        <v>98.138400000000004</v>
      </c>
    </row>
    <row r="72" spans="1:228" x14ac:dyDescent="0.2">
      <c r="A72">
        <v>57</v>
      </c>
      <c r="B72">
        <v>1670265176.5</v>
      </c>
      <c r="C72">
        <v>223.5</v>
      </c>
      <c r="D72" t="s">
        <v>472</v>
      </c>
      <c r="E72" t="s">
        <v>473</v>
      </c>
      <c r="F72">
        <v>4</v>
      </c>
      <c r="G72">
        <v>1670265174.1875</v>
      </c>
      <c r="H72">
        <f t="shared" si="0"/>
        <v>1.9200931658157688E-3</v>
      </c>
      <c r="I72">
        <f t="shared" si="1"/>
        <v>1.9200931658157687</v>
      </c>
      <c r="J72">
        <f t="shared" si="2"/>
        <v>9.3354793402592247</v>
      </c>
      <c r="K72">
        <f t="shared" si="3"/>
        <v>352.70699999999999</v>
      </c>
      <c r="L72">
        <f t="shared" si="4"/>
        <v>197.96425773412184</v>
      </c>
      <c r="M72">
        <f t="shared" si="5"/>
        <v>20.004025038179588</v>
      </c>
      <c r="N72">
        <f t="shared" si="6"/>
        <v>35.640573403999312</v>
      </c>
      <c r="O72">
        <f t="shared" si="7"/>
        <v>0.10335873187515228</v>
      </c>
      <c r="P72">
        <f t="shared" si="8"/>
        <v>3.6672543375842905</v>
      </c>
      <c r="Q72">
        <f t="shared" si="9"/>
        <v>0.10176724146873342</v>
      </c>
      <c r="R72">
        <f t="shared" si="10"/>
        <v>6.3745473649445383E-2</v>
      </c>
      <c r="S72">
        <f t="shared" si="11"/>
        <v>226.11708561112326</v>
      </c>
      <c r="T72">
        <f t="shared" si="12"/>
        <v>33.944868422718649</v>
      </c>
      <c r="U72">
        <f t="shared" si="13"/>
        <v>33.884075000000003</v>
      </c>
      <c r="V72">
        <f t="shared" si="14"/>
        <v>5.3085574399616231</v>
      </c>
      <c r="W72">
        <f t="shared" si="15"/>
        <v>67.936913029297656</v>
      </c>
      <c r="X72">
        <f t="shared" si="16"/>
        <v>3.4849779140239243</v>
      </c>
      <c r="Y72">
        <f t="shared" si="17"/>
        <v>5.1297266222871132</v>
      </c>
      <c r="Z72">
        <f t="shared" si="18"/>
        <v>1.8235795259376988</v>
      </c>
      <c r="AA72">
        <f t="shared" si="19"/>
        <v>-84.676108612475403</v>
      </c>
      <c r="AB72">
        <f t="shared" si="20"/>
        <v>-121.08688675601275</v>
      </c>
      <c r="AC72">
        <f t="shared" si="21"/>
        <v>-7.6048393848915872</v>
      </c>
      <c r="AD72">
        <f t="shared" si="22"/>
        <v>12.749250857743505</v>
      </c>
      <c r="AE72">
        <f t="shared" si="23"/>
        <v>32.17943650620041</v>
      </c>
      <c r="AF72">
        <f t="shared" si="24"/>
        <v>1.9209907725415465</v>
      </c>
      <c r="AG72">
        <f t="shared" si="25"/>
        <v>9.3354793402592247</v>
      </c>
      <c r="AH72">
        <v>378.99238213063683</v>
      </c>
      <c r="AI72">
        <v>368.36333333333317</v>
      </c>
      <c r="AJ72">
        <v>1.686619918621552</v>
      </c>
      <c r="AK72">
        <v>64.34915154629374</v>
      </c>
      <c r="AL72">
        <f t="shared" si="26"/>
        <v>1.9200931658157687</v>
      </c>
      <c r="AM72">
        <v>33.717881929964598</v>
      </c>
      <c r="AN72">
        <v>34.488597647058818</v>
      </c>
      <c r="AO72">
        <v>-1.192970089291492E-4</v>
      </c>
      <c r="AP72">
        <v>92.967221928645301</v>
      </c>
      <c r="AQ72">
        <v>45</v>
      </c>
      <c r="AR72">
        <v>7</v>
      </c>
      <c r="AS72">
        <f t="shared" si="27"/>
        <v>1</v>
      </c>
      <c r="AT72">
        <f t="shared" si="28"/>
        <v>0</v>
      </c>
      <c r="AU72">
        <f t="shared" si="29"/>
        <v>47058.532888855247</v>
      </c>
      <c r="AV72">
        <f t="shared" si="30"/>
        <v>1200</v>
      </c>
      <c r="AW72">
        <f t="shared" si="31"/>
        <v>1025.9259510938462</v>
      </c>
      <c r="AX72">
        <f t="shared" si="32"/>
        <v>0.85493829257820519</v>
      </c>
      <c r="AY72">
        <f t="shared" si="33"/>
        <v>0.18843090467593604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1670265174.1875</v>
      </c>
      <c r="BF72">
        <v>352.70699999999999</v>
      </c>
      <c r="BG72">
        <v>366.35475000000002</v>
      </c>
      <c r="BH72">
        <v>34.4881125</v>
      </c>
      <c r="BI72">
        <v>33.717712499999998</v>
      </c>
      <c r="BJ72">
        <v>356.57412499999998</v>
      </c>
      <c r="BK72">
        <v>34.357987499999993</v>
      </c>
      <c r="BL72">
        <v>650.02549999999997</v>
      </c>
      <c r="BM72">
        <v>100.94862500000001</v>
      </c>
      <c r="BN72">
        <v>0.1000454375</v>
      </c>
      <c r="BO72">
        <v>33.271625</v>
      </c>
      <c r="BP72">
        <v>33.884075000000003</v>
      </c>
      <c r="BQ72">
        <v>999.9</v>
      </c>
      <c r="BR72">
        <v>0</v>
      </c>
      <c r="BS72">
        <v>0</v>
      </c>
      <c r="BT72">
        <v>8973.28125</v>
      </c>
      <c r="BU72">
        <v>0</v>
      </c>
      <c r="BV72">
        <v>586.00562500000001</v>
      </c>
      <c r="BW72">
        <v>-13.647662499999999</v>
      </c>
      <c r="BX72">
        <v>365.30587500000001</v>
      </c>
      <c r="BY72">
        <v>379.13850000000002</v>
      </c>
      <c r="BZ72">
        <v>0.77039624999999989</v>
      </c>
      <c r="CA72">
        <v>366.35475000000002</v>
      </c>
      <c r="CB72">
        <v>33.717712499999998</v>
      </c>
      <c r="CC72">
        <v>3.4815200000000002</v>
      </c>
      <c r="CD72">
        <v>3.4037500000000001</v>
      </c>
      <c r="CE72">
        <v>26.529900000000001</v>
      </c>
      <c r="CF72">
        <v>26.1471625</v>
      </c>
      <c r="CG72">
        <v>1200</v>
      </c>
      <c r="CH72">
        <v>0.49997462500000012</v>
      </c>
      <c r="CI72">
        <v>0.50002537500000011</v>
      </c>
      <c r="CJ72">
        <v>0</v>
      </c>
      <c r="CK72">
        <v>935.87212499999998</v>
      </c>
      <c r="CL72">
        <v>4.9990899999999998</v>
      </c>
      <c r="CM72">
        <v>9441.4724999999999</v>
      </c>
      <c r="CN72">
        <v>9557.76</v>
      </c>
      <c r="CO72">
        <v>43.5</v>
      </c>
      <c r="CP72">
        <v>45.625</v>
      </c>
      <c r="CQ72">
        <v>44.436999999999998</v>
      </c>
      <c r="CR72">
        <v>44.561999999999998</v>
      </c>
      <c r="CS72">
        <v>44.875</v>
      </c>
      <c r="CT72">
        <v>597.46875</v>
      </c>
      <c r="CU72">
        <v>597.53125</v>
      </c>
      <c r="CV72">
        <v>0</v>
      </c>
      <c r="CW72">
        <v>1670265195.2</v>
      </c>
      <c r="CX72">
        <v>0</v>
      </c>
      <c r="CY72">
        <v>1670262879</v>
      </c>
      <c r="CZ72" t="s">
        <v>356</v>
      </c>
      <c r="DA72">
        <v>1670262873</v>
      </c>
      <c r="DB72">
        <v>1670262879</v>
      </c>
      <c r="DC72">
        <v>3</v>
      </c>
      <c r="DD72">
        <v>-7.0000000000000001E-3</v>
      </c>
      <c r="DE72">
        <v>-1.0999999999999999E-2</v>
      </c>
      <c r="DF72">
        <v>-3.9849999999999999</v>
      </c>
      <c r="DG72">
        <v>0.13</v>
      </c>
      <c r="DH72">
        <v>415</v>
      </c>
      <c r="DI72">
        <v>34</v>
      </c>
      <c r="DJ72">
        <v>0.34</v>
      </c>
      <c r="DK72">
        <v>0.13</v>
      </c>
      <c r="DL72">
        <v>-13.513448780487799</v>
      </c>
      <c r="DM72">
        <v>-0.91332334494770806</v>
      </c>
      <c r="DN72">
        <v>9.5224003230255469E-2</v>
      </c>
      <c r="DO72">
        <v>0</v>
      </c>
      <c r="DP72">
        <v>0.77097175609756097</v>
      </c>
      <c r="DQ72">
        <v>7.0180139372846709E-3</v>
      </c>
      <c r="DR72">
        <v>1.8329759193724819E-3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3.2958099999999999</v>
      </c>
      <c r="EB72">
        <v>2.6251199999999999</v>
      </c>
      <c r="EC72">
        <v>9.0223600000000001E-2</v>
      </c>
      <c r="ED72">
        <v>9.1405100000000003E-2</v>
      </c>
      <c r="EE72">
        <v>0.140292</v>
      </c>
      <c r="EF72">
        <v>0.13661499999999999</v>
      </c>
      <c r="EG72">
        <v>27498.7</v>
      </c>
      <c r="EH72">
        <v>27950.2</v>
      </c>
      <c r="EI72">
        <v>28123.8</v>
      </c>
      <c r="EJ72">
        <v>29612.799999999999</v>
      </c>
      <c r="EK72">
        <v>33263.1</v>
      </c>
      <c r="EL72">
        <v>35483.800000000003</v>
      </c>
      <c r="EM72">
        <v>39692.300000000003</v>
      </c>
      <c r="EN72">
        <v>42317.3</v>
      </c>
      <c r="EO72">
        <v>2.1385299999999998</v>
      </c>
      <c r="EP72">
        <v>2.1379199999999998</v>
      </c>
      <c r="EQ72">
        <v>0.128806</v>
      </c>
      <c r="ER72">
        <v>0</v>
      </c>
      <c r="ES72">
        <v>31.792200000000001</v>
      </c>
      <c r="ET72">
        <v>999.9</v>
      </c>
      <c r="EU72">
        <v>50.7</v>
      </c>
      <c r="EV72">
        <v>39.1</v>
      </c>
      <c r="EW72">
        <v>35.481999999999999</v>
      </c>
      <c r="EX72">
        <v>57.4803</v>
      </c>
      <c r="EY72">
        <v>-1.7067300000000001</v>
      </c>
      <c r="EZ72">
        <v>2</v>
      </c>
      <c r="FA72">
        <v>0.540821</v>
      </c>
      <c r="FB72">
        <v>0.64492899999999997</v>
      </c>
      <c r="FC72">
        <v>20.2714</v>
      </c>
      <c r="FD72">
        <v>5.2165400000000002</v>
      </c>
      <c r="FE72">
        <v>12.0098</v>
      </c>
      <c r="FF72">
        <v>4.9864499999999996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1.8623400000000001</v>
      </c>
      <c r="FN72">
        <v>1.86433</v>
      </c>
      <c r="FO72">
        <v>1.86049</v>
      </c>
      <c r="FP72">
        <v>1.8611200000000001</v>
      </c>
      <c r="FQ72">
        <v>1.8602099999999999</v>
      </c>
      <c r="FR72">
        <v>1.86191</v>
      </c>
      <c r="FS72">
        <v>1.8585100000000001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-3.8740000000000001</v>
      </c>
      <c r="GH72">
        <v>0.13009999999999999</v>
      </c>
      <c r="GI72">
        <v>-3.0386377359327348</v>
      </c>
      <c r="GJ72">
        <v>-2.737337881603403E-3</v>
      </c>
      <c r="GK72">
        <v>1.2769921614711079E-6</v>
      </c>
      <c r="GL72">
        <v>-3.2469241445839119E-10</v>
      </c>
      <c r="GM72">
        <v>0.13012000000000509</v>
      </c>
      <c r="GN72">
        <v>0</v>
      </c>
      <c r="GO72">
        <v>0</v>
      </c>
      <c r="GP72">
        <v>0</v>
      </c>
      <c r="GQ72">
        <v>4</v>
      </c>
      <c r="GR72">
        <v>2074</v>
      </c>
      <c r="GS72">
        <v>4</v>
      </c>
      <c r="GT72">
        <v>30</v>
      </c>
      <c r="GU72">
        <v>38.4</v>
      </c>
      <c r="GV72">
        <v>38.299999999999997</v>
      </c>
      <c r="GW72">
        <v>1.25854</v>
      </c>
      <c r="GX72">
        <v>2.5976599999999999</v>
      </c>
      <c r="GY72">
        <v>2.04834</v>
      </c>
      <c r="GZ72">
        <v>2.6061999999999999</v>
      </c>
      <c r="HA72">
        <v>2.1972700000000001</v>
      </c>
      <c r="HB72">
        <v>2.35229</v>
      </c>
      <c r="HC72">
        <v>42.457099999999997</v>
      </c>
      <c r="HD72">
        <v>13.055099999999999</v>
      </c>
      <c r="HE72">
        <v>18</v>
      </c>
      <c r="HF72">
        <v>643.452</v>
      </c>
      <c r="HG72">
        <v>712.58</v>
      </c>
      <c r="HH72">
        <v>31.000399999999999</v>
      </c>
      <c r="HI72">
        <v>34.113300000000002</v>
      </c>
      <c r="HJ72">
        <v>30.000399999999999</v>
      </c>
      <c r="HK72">
        <v>33.850999999999999</v>
      </c>
      <c r="HL72">
        <v>33.820799999999998</v>
      </c>
      <c r="HM72">
        <v>25.198499999999999</v>
      </c>
      <c r="HN72">
        <v>-30</v>
      </c>
      <c r="HO72">
        <v>-30</v>
      </c>
      <c r="HP72">
        <v>31</v>
      </c>
      <c r="HQ72">
        <v>384.41300000000001</v>
      </c>
      <c r="HR72">
        <v>33.834600000000002</v>
      </c>
      <c r="HS72">
        <v>99.092200000000005</v>
      </c>
      <c r="HT72">
        <v>98.139300000000006</v>
      </c>
    </row>
    <row r="73" spans="1:228" x14ac:dyDescent="0.2">
      <c r="A73">
        <v>58</v>
      </c>
      <c r="B73">
        <v>1670265180.5</v>
      </c>
      <c r="C73">
        <v>227.5</v>
      </c>
      <c r="D73" t="s">
        <v>474</v>
      </c>
      <c r="E73" t="s">
        <v>475</v>
      </c>
      <c r="F73">
        <v>4</v>
      </c>
      <c r="G73">
        <v>1670265178.5</v>
      </c>
      <c r="H73">
        <f t="shared" si="0"/>
        <v>1.9031189056372176E-3</v>
      </c>
      <c r="I73">
        <f t="shared" si="1"/>
        <v>1.9031189056372178</v>
      </c>
      <c r="J73">
        <f t="shared" si="2"/>
        <v>9.1261893342168712</v>
      </c>
      <c r="K73">
        <f t="shared" si="3"/>
        <v>359.81542857142858</v>
      </c>
      <c r="L73">
        <f t="shared" si="4"/>
        <v>206.98430336239582</v>
      </c>
      <c r="M73">
        <f t="shared" si="5"/>
        <v>20.915556234729234</v>
      </c>
      <c r="N73">
        <f t="shared" si="6"/>
        <v>36.3589881365669</v>
      </c>
      <c r="O73">
        <f t="shared" si="7"/>
        <v>0.10253304629664742</v>
      </c>
      <c r="P73">
        <f t="shared" si="8"/>
        <v>3.6686409972363649</v>
      </c>
      <c r="Q73">
        <f t="shared" si="9"/>
        <v>0.10096725625991047</v>
      </c>
      <c r="R73">
        <f t="shared" si="10"/>
        <v>6.3243223288277486E-2</v>
      </c>
      <c r="S73">
        <f t="shared" si="11"/>
        <v>226.11009390648894</v>
      </c>
      <c r="T73">
        <f t="shared" si="12"/>
        <v>33.945747719919403</v>
      </c>
      <c r="U73">
        <f t="shared" si="13"/>
        <v>33.876757142857137</v>
      </c>
      <c r="V73">
        <f t="shared" si="14"/>
        <v>5.3063890889051315</v>
      </c>
      <c r="W73">
        <f t="shared" si="15"/>
        <v>67.938327731974283</v>
      </c>
      <c r="X73">
        <f t="shared" si="16"/>
        <v>3.4845793843132529</v>
      </c>
      <c r="Y73">
        <f t="shared" si="17"/>
        <v>5.1290331991396387</v>
      </c>
      <c r="Z73">
        <f t="shared" si="18"/>
        <v>1.8218097045918786</v>
      </c>
      <c r="AA73">
        <f t="shared" si="19"/>
        <v>-83.927543738601301</v>
      </c>
      <c r="AB73">
        <f t="shared" si="20"/>
        <v>-120.16211881406059</v>
      </c>
      <c r="AC73">
        <f t="shared" si="21"/>
        <v>-7.5435478115197689</v>
      </c>
      <c r="AD73">
        <f t="shared" si="22"/>
        <v>14.476883542307291</v>
      </c>
      <c r="AE73">
        <f t="shared" si="23"/>
        <v>32.522775097094637</v>
      </c>
      <c r="AF73">
        <f t="shared" si="24"/>
        <v>1.9163311573368063</v>
      </c>
      <c r="AG73">
        <f t="shared" si="25"/>
        <v>9.1261893342168712</v>
      </c>
      <c r="AH73">
        <v>385.94713339124132</v>
      </c>
      <c r="AI73">
        <v>375.25464242424232</v>
      </c>
      <c r="AJ73">
        <v>1.725579266324041</v>
      </c>
      <c r="AK73">
        <v>64.34915154629374</v>
      </c>
      <c r="AL73">
        <f t="shared" si="26"/>
        <v>1.9031189056372178</v>
      </c>
      <c r="AM73">
        <v>33.716698845687262</v>
      </c>
      <c r="AN73">
        <v>34.479578235294092</v>
      </c>
      <c r="AO73">
        <v>6.9980921324399724E-5</v>
      </c>
      <c r="AP73">
        <v>92.967221928645301</v>
      </c>
      <c r="AQ73">
        <v>45</v>
      </c>
      <c r="AR73">
        <v>7</v>
      </c>
      <c r="AS73">
        <f t="shared" si="27"/>
        <v>1</v>
      </c>
      <c r="AT73">
        <f t="shared" si="28"/>
        <v>0</v>
      </c>
      <c r="AU73">
        <f t="shared" si="29"/>
        <v>47083.65065905558</v>
      </c>
      <c r="AV73">
        <f t="shared" si="30"/>
        <v>1199.9657142857141</v>
      </c>
      <c r="AW73">
        <f t="shared" si="31"/>
        <v>1025.8963636821184</v>
      </c>
      <c r="AX73">
        <f t="shared" si="32"/>
        <v>0.85493806320357124</v>
      </c>
      <c r="AY73">
        <f t="shared" si="33"/>
        <v>0.18843046198289271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1670265178.5</v>
      </c>
      <c r="BF73">
        <v>359.81542857142858</v>
      </c>
      <c r="BG73">
        <v>373.61142857142858</v>
      </c>
      <c r="BH73">
        <v>34.484057142857139</v>
      </c>
      <c r="BI73">
        <v>33.715485714285713</v>
      </c>
      <c r="BJ73">
        <v>363.69614285714289</v>
      </c>
      <c r="BK73">
        <v>34.353914285714282</v>
      </c>
      <c r="BL73">
        <v>649.99428571428575</v>
      </c>
      <c r="BM73">
        <v>100.949</v>
      </c>
      <c r="BN73">
        <v>9.999692857142857E-2</v>
      </c>
      <c r="BO73">
        <v>33.269214285714277</v>
      </c>
      <c r="BP73">
        <v>33.876757142857137</v>
      </c>
      <c r="BQ73">
        <v>999.89999999999986</v>
      </c>
      <c r="BR73">
        <v>0</v>
      </c>
      <c r="BS73">
        <v>0</v>
      </c>
      <c r="BT73">
        <v>8978.0357142857138</v>
      </c>
      <c r="BU73">
        <v>0</v>
      </c>
      <c r="BV73">
        <v>500.18599999999998</v>
      </c>
      <c r="BW73">
        <v>-13.79637142857143</v>
      </c>
      <c r="BX73">
        <v>372.66628571428572</v>
      </c>
      <c r="BY73">
        <v>386.6477142857143</v>
      </c>
      <c r="BZ73">
        <v>0.76855685714285715</v>
      </c>
      <c r="CA73">
        <v>373.61142857142858</v>
      </c>
      <c r="CB73">
        <v>33.715485714285713</v>
      </c>
      <c r="CC73">
        <v>3.4811299999999998</v>
      </c>
      <c r="CD73">
        <v>3.403545714285714</v>
      </c>
      <c r="CE73">
        <v>26.527999999999999</v>
      </c>
      <c r="CF73">
        <v>26.14611428571429</v>
      </c>
      <c r="CG73">
        <v>1199.9657142857141</v>
      </c>
      <c r="CH73">
        <v>0.49998071428571428</v>
      </c>
      <c r="CI73">
        <v>0.50001928571428578</v>
      </c>
      <c r="CJ73">
        <v>0</v>
      </c>
      <c r="CK73">
        <v>935.2817142857142</v>
      </c>
      <c r="CL73">
        <v>4.9990899999999998</v>
      </c>
      <c r="CM73">
        <v>9433.1728571428575</v>
      </c>
      <c r="CN73">
        <v>9557.5314285714285</v>
      </c>
      <c r="CO73">
        <v>43.5</v>
      </c>
      <c r="CP73">
        <v>45.625</v>
      </c>
      <c r="CQ73">
        <v>44.436999999999998</v>
      </c>
      <c r="CR73">
        <v>44.561999999999998</v>
      </c>
      <c r="CS73">
        <v>44.848000000000013</v>
      </c>
      <c r="CT73">
        <v>597.46142857142866</v>
      </c>
      <c r="CU73">
        <v>597.50571428571425</v>
      </c>
      <c r="CV73">
        <v>0</v>
      </c>
      <c r="CW73">
        <v>1670265199.4000001</v>
      </c>
      <c r="CX73">
        <v>0</v>
      </c>
      <c r="CY73">
        <v>1670262879</v>
      </c>
      <c r="CZ73" t="s">
        <v>356</v>
      </c>
      <c r="DA73">
        <v>1670262873</v>
      </c>
      <c r="DB73">
        <v>1670262879</v>
      </c>
      <c r="DC73">
        <v>3</v>
      </c>
      <c r="DD73">
        <v>-7.0000000000000001E-3</v>
      </c>
      <c r="DE73">
        <v>-1.0999999999999999E-2</v>
      </c>
      <c r="DF73">
        <v>-3.9849999999999999</v>
      </c>
      <c r="DG73">
        <v>0.13</v>
      </c>
      <c r="DH73">
        <v>415</v>
      </c>
      <c r="DI73">
        <v>34</v>
      </c>
      <c r="DJ73">
        <v>0.34</v>
      </c>
      <c r="DK73">
        <v>0.13</v>
      </c>
      <c r="DL73">
        <v>-13.569468292682931</v>
      </c>
      <c r="DM73">
        <v>-1.1415972125435661</v>
      </c>
      <c r="DN73">
        <v>0.1186172599603435</v>
      </c>
      <c r="DO73">
        <v>0</v>
      </c>
      <c r="DP73">
        <v>0.77128746341463417</v>
      </c>
      <c r="DQ73">
        <v>-2.077442508710111E-3</v>
      </c>
      <c r="DR73">
        <v>1.762273408337839E-3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3.2957299999999998</v>
      </c>
      <c r="EB73">
        <v>2.625</v>
      </c>
      <c r="EC73">
        <v>9.1539200000000001E-2</v>
      </c>
      <c r="ED73">
        <v>9.2710399999999998E-2</v>
      </c>
      <c r="EE73">
        <v>0.140261</v>
      </c>
      <c r="EF73">
        <v>0.13661200000000001</v>
      </c>
      <c r="EG73">
        <v>27458.7</v>
      </c>
      <c r="EH73">
        <v>27909.7</v>
      </c>
      <c r="EI73">
        <v>28123.599999999999</v>
      </c>
      <c r="EJ73">
        <v>29612.5</v>
      </c>
      <c r="EK73">
        <v>33263.699999999997</v>
      </c>
      <c r="EL73">
        <v>35483.699999999997</v>
      </c>
      <c r="EM73">
        <v>39691.5</v>
      </c>
      <c r="EN73">
        <v>42316.800000000003</v>
      </c>
      <c r="EO73">
        <v>2.1385800000000001</v>
      </c>
      <c r="EP73">
        <v>2.1379700000000001</v>
      </c>
      <c r="EQ73">
        <v>0.12912599999999999</v>
      </c>
      <c r="ER73">
        <v>0</v>
      </c>
      <c r="ES73">
        <v>31.782900000000001</v>
      </c>
      <c r="ET73">
        <v>999.9</v>
      </c>
      <c r="EU73">
        <v>50.7</v>
      </c>
      <c r="EV73">
        <v>39.1</v>
      </c>
      <c r="EW73">
        <v>35.481000000000002</v>
      </c>
      <c r="EX73">
        <v>56.820300000000003</v>
      </c>
      <c r="EY73">
        <v>-1.6867000000000001</v>
      </c>
      <c r="EZ73">
        <v>2</v>
      </c>
      <c r="FA73">
        <v>0.54124000000000005</v>
      </c>
      <c r="FB73">
        <v>0.64640299999999995</v>
      </c>
      <c r="FC73">
        <v>20.2715</v>
      </c>
      <c r="FD73">
        <v>5.2168400000000004</v>
      </c>
      <c r="FE73">
        <v>12.0098</v>
      </c>
      <c r="FF73">
        <v>4.9861000000000004</v>
      </c>
      <c r="FG73">
        <v>3.2846500000000001</v>
      </c>
      <c r="FH73">
        <v>9999</v>
      </c>
      <c r="FI73">
        <v>9999</v>
      </c>
      <c r="FJ73">
        <v>9999</v>
      </c>
      <c r="FK73">
        <v>999.9</v>
      </c>
      <c r="FL73">
        <v>1.86585</v>
      </c>
      <c r="FM73">
        <v>1.8623400000000001</v>
      </c>
      <c r="FN73">
        <v>1.86433</v>
      </c>
      <c r="FO73">
        <v>1.86049</v>
      </c>
      <c r="FP73">
        <v>1.86111</v>
      </c>
      <c r="FQ73">
        <v>1.8602300000000001</v>
      </c>
      <c r="FR73">
        <v>1.8619000000000001</v>
      </c>
      <c r="FS73">
        <v>1.8585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-3.887</v>
      </c>
      <c r="GH73">
        <v>0.13020000000000001</v>
      </c>
      <c r="GI73">
        <v>-3.0386377359327348</v>
      </c>
      <c r="GJ73">
        <v>-2.737337881603403E-3</v>
      </c>
      <c r="GK73">
        <v>1.2769921614711079E-6</v>
      </c>
      <c r="GL73">
        <v>-3.2469241445839119E-10</v>
      </c>
      <c r="GM73">
        <v>0.13012000000000509</v>
      </c>
      <c r="GN73">
        <v>0</v>
      </c>
      <c r="GO73">
        <v>0</v>
      </c>
      <c r="GP73">
        <v>0</v>
      </c>
      <c r="GQ73">
        <v>4</v>
      </c>
      <c r="GR73">
        <v>2074</v>
      </c>
      <c r="GS73">
        <v>4</v>
      </c>
      <c r="GT73">
        <v>30</v>
      </c>
      <c r="GU73">
        <v>38.5</v>
      </c>
      <c r="GV73">
        <v>38.4</v>
      </c>
      <c r="GW73">
        <v>1.2768600000000001</v>
      </c>
      <c r="GX73">
        <v>2.5854499999999998</v>
      </c>
      <c r="GY73">
        <v>2.04834</v>
      </c>
      <c r="GZ73">
        <v>2.6061999999999999</v>
      </c>
      <c r="HA73">
        <v>2.1972700000000001</v>
      </c>
      <c r="HB73">
        <v>2.3596200000000001</v>
      </c>
      <c r="HC73">
        <v>42.457099999999997</v>
      </c>
      <c r="HD73">
        <v>13.0726</v>
      </c>
      <c r="HE73">
        <v>18</v>
      </c>
      <c r="HF73">
        <v>643.54100000000005</v>
      </c>
      <c r="HG73">
        <v>712.68600000000004</v>
      </c>
      <c r="HH73">
        <v>31.000399999999999</v>
      </c>
      <c r="HI73">
        <v>34.116399999999999</v>
      </c>
      <c r="HJ73">
        <v>30.000499999999999</v>
      </c>
      <c r="HK73">
        <v>33.855800000000002</v>
      </c>
      <c r="HL73">
        <v>33.825800000000001</v>
      </c>
      <c r="HM73">
        <v>25.563199999999998</v>
      </c>
      <c r="HN73">
        <v>-30</v>
      </c>
      <c r="HO73">
        <v>-30</v>
      </c>
      <c r="HP73">
        <v>31</v>
      </c>
      <c r="HQ73">
        <v>391.09199999999998</v>
      </c>
      <c r="HR73">
        <v>33.834600000000002</v>
      </c>
      <c r="HS73">
        <v>99.090699999999998</v>
      </c>
      <c r="HT73">
        <v>98.138400000000004</v>
      </c>
    </row>
    <row r="74" spans="1:228" x14ac:dyDescent="0.2">
      <c r="A74">
        <v>59</v>
      </c>
      <c r="B74">
        <v>1670265184.5</v>
      </c>
      <c r="C74">
        <v>231.5</v>
      </c>
      <c r="D74" t="s">
        <v>476</v>
      </c>
      <c r="E74" t="s">
        <v>477</v>
      </c>
      <c r="F74">
        <v>4</v>
      </c>
      <c r="G74">
        <v>1670265182.1875</v>
      </c>
      <c r="H74">
        <f t="shared" si="0"/>
        <v>1.8859219255894588E-3</v>
      </c>
      <c r="I74">
        <f t="shared" si="1"/>
        <v>1.8859219255894588</v>
      </c>
      <c r="J74">
        <f t="shared" si="2"/>
        <v>9.2172000202880202</v>
      </c>
      <c r="K74">
        <f t="shared" si="3"/>
        <v>365.95049999999998</v>
      </c>
      <c r="L74">
        <f t="shared" si="4"/>
        <v>210.21349366672331</v>
      </c>
      <c r="M74">
        <f t="shared" si="5"/>
        <v>21.241650251759207</v>
      </c>
      <c r="N74">
        <f t="shared" si="6"/>
        <v>36.978561151647575</v>
      </c>
      <c r="O74">
        <f t="shared" si="7"/>
        <v>0.10159764207254093</v>
      </c>
      <c r="P74">
        <f t="shared" si="8"/>
        <v>3.665133612499631</v>
      </c>
      <c r="Q74">
        <f t="shared" si="9"/>
        <v>0.10005861263347646</v>
      </c>
      <c r="R74">
        <f t="shared" si="10"/>
        <v>6.2672966459854859E-2</v>
      </c>
      <c r="S74">
        <f t="shared" si="11"/>
        <v>226.11790311049288</v>
      </c>
      <c r="T74">
        <f t="shared" si="12"/>
        <v>33.944481351460716</v>
      </c>
      <c r="U74">
        <f t="shared" si="13"/>
        <v>33.873550000000002</v>
      </c>
      <c r="V74">
        <f t="shared" si="14"/>
        <v>5.3054390245905125</v>
      </c>
      <c r="W74">
        <f t="shared" si="15"/>
        <v>67.942213668980457</v>
      </c>
      <c r="X74">
        <f t="shared" si="16"/>
        <v>3.4836988020615958</v>
      </c>
      <c r="Y74">
        <f t="shared" si="17"/>
        <v>5.1274437701344802</v>
      </c>
      <c r="Z74">
        <f t="shared" si="18"/>
        <v>1.8217402225289168</v>
      </c>
      <c r="AA74">
        <f t="shared" si="19"/>
        <v>-83.169156918495133</v>
      </c>
      <c r="AB74">
        <f t="shared" si="20"/>
        <v>-120.50558755446247</v>
      </c>
      <c r="AC74">
        <f t="shared" si="21"/>
        <v>-7.5720260960081838</v>
      </c>
      <c r="AD74">
        <f t="shared" si="22"/>
        <v>14.871132541527089</v>
      </c>
      <c r="AE74">
        <f t="shared" si="23"/>
        <v>32.621648296175252</v>
      </c>
      <c r="AF74">
        <f t="shared" si="24"/>
        <v>1.9010558961783846</v>
      </c>
      <c r="AG74">
        <f t="shared" si="25"/>
        <v>9.2172000202880202</v>
      </c>
      <c r="AH74">
        <v>392.86770797998747</v>
      </c>
      <c r="AI74">
        <v>382.14272727272709</v>
      </c>
      <c r="AJ74">
        <v>1.723927318773536</v>
      </c>
      <c r="AK74">
        <v>64.34915154629374</v>
      </c>
      <c r="AL74">
        <f t="shared" si="26"/>
        <v>1.8859219255894588</v>
      </c>
      <c r="AM74">
        <v>33.715536092775089</v>
      </c>
      <c r="AN74">
        <v>34.472922941176478</v>
      </c>
      <c r="AO74">
        <v>-1.7941112656782879E-4</v>
      </c>
      <c r="AP74">
        <v>92.967221928645301</v>
      </c>
      <c r="AQ74">
        <v>44</v>
      </c>
      <c r="AR74">
        <v>7</v>
      </c>
      <c r="AS74">
        <f t="shared" si="27"/>
        <v>1</v>
      </c>
      <c r="AT74">
        <f t="shared" si="28"/>
        <v>0</v>
      </c>
      <c r="AU74">
        <f t="shared" si="29"/>
        <v>47021.906383275709</v>
      </c>
      <c r="AV74">
        <f t="shared" si="30"/>
        <v>1200.00875</v>
      </c>
      <c r="AW74">
        <f t="shared" si="31"/>
        <v>1025.9330010935196</v>
      </c>
      <c r="AX74">
        <f t="shared" si="32"/>
        <v>0.85493793365550019</v>
      </c>
      <c r="AY74">
        <f t="shared" si="33"/>
        <v>0.18843021195511522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1670265182.1875</v>
      </c>
      <c r="BF74">
        <v>365.95049999999998</v>
      </c>
      <c r="BG74">
        <v>379.78987499999999</v>
      </c>
      <c r="BH74">
        <v>34.475687499999999</v>
      </c>
      <c r="BI74">
        <v>33.713250000000002</v>
      </c>
      <c r="BJ74">
        <v>369.84325000000001</v>
      </c>
      <c r="BK74">
        <v>34.345550000000003</v>
      </c>
      <c r="BL74">
        <v>650.00637499999993</v>
      </c>
      <c r="BM74">
        <v>100.94799999999999</v>
      </c>
      <c r="BN74">
        <v>9.998641250000001E-2</v>
      </c>
      <c r="BO74">
        <v>33.263687500000003</v>
      </c>
      <c r="BP74">
        <v>33.873550000000002</v>
      </c>
      <c r="BQ74">
        <v>999.9</v>
      </c>
      <c r="BR74">
        <v>0</v>
      </c>
      <c r="BS74">
        <v>0</v>
      </c>
      <c r="BT74">
        <v>8966.0162500000006</v>
      </c>
      <c r="BU74">
        <v>0</v>
      </c>
      <c r="BV74">
        <v>452.57074999999998</v>
      </c>
      <c r="BW74">
        <v>-13.8395125</v>
      </c>
      <c r="BX74">
        <v>379.01724999999999</v>
      </c>
      <c r="BY74">
        <v>393.04062499999998</v>
      </c>
      <c r="BZ74">
        <v>0.76243024999999998</v>
      </c>
      <c r="CA74">
        <v>379.78987499999999</v>
      </c>
      <c r="CB74">
        <v>33.713250000000002</v>
      </c>
      <c r="CC74">
        <v>3.48024625</v>
      </c>
      <c r="CD74">
        <v>3.4032800000000001</v>
      </c>
      <c r="CE74">
        <v>26.523687500000001</v>
      </c>
      <c r="CF74">
        <v>26.144825000000001</v>
      </c>
      <c r="CG74">
        <v>1200.00875</v>
      </c>
      <c r="CH74">
        <v>0.49998512499999997</v>
      </c>
      <c r="CI74">
        <v>0.50001487499999997</v>
      </c>
      <c r="CJ74">
        <v>0</v>
      </c>
      <c r="CK74">
        <v>935.03500000000008</v>
      </c>
      <c r="CL74">
        <v>4.9990899999999998</v>
      </c>
      <c r="CM74">
        <v>9426.3062499999996</v>
      </c>
      <c r="CN74">
        <v>9557.8624999999993</v>
      </c>
      <c r="CO74">
        <v>43.5</v>
      </c>
      <c r="CP74">
        <v>45.625</v>
      </c>
      <c r="CQ74">
        <v>44.436999999999998</v>
      </c>
      <c r="CR74">
        <v>44.561999999999998</v>
      </c>
      <c r="CS74">
        <v>44.867125000000001</v>
      </c>
      <c r="CT74">
        <v>597.48749999999995</v>
      </c>
      <c r="CU74">
        <v>597.52125000000001</v>
      </c>
      <c r="CV74">
        <v>0</v>
      </c>
      <c r="CW74">
        <v>1670265203.5999999</v>
      </c>
      <c r="CX74">
        <v>0</v>
      </c>
      <c r="CY74">
        <v>1670262879</v>
      </c>
      <c r="CZ74" t="s">
        <v>356</v>
      </c>
      <c r="DA74">
        <v>1670262873</v>
      </c>
      <c r="DB74">
        <v>1670262879</v>
      </c>
      <c r="DC74">
        <v>3</v>
      </c>
      <c r="DD74">
        <v>-7.0000000000000001E-3</v>
      </c>
      <c r="DE74">
        <v>-1.0999999999999999E-2</v>
      </c>
      <c r="DF74">
        <v>-3.9849999999999999</v>
      </c>
      <c r="DG74">
        <v>0.13</v>
      </c>
      <c r="DH74">
        <v>415</v>
      </c>
      <c r="DI74">
        <v>34</v>
      </c>
      <c r="DJ74">
        <v>0.34</v>
      </c>
      <c r="DK74">
        <v>0.13</v>
      </c>
      <c r="DL74">
        <v>-13.650868292682921</v>
      </c>
      <c r="DM74">
        <v>-1.179932404181214</v>
      </c>
      <c r="DN74">
        <v>0.1225951485910462</v>
      </c>
      <c r="DO74">
        <v>0</v>
      </c>
      <c r="DP74">
        <v>0.76991939024390255</v>
      </c>
      <c r="DQ74">
        <v>-3.076975609756084E-2</v>
      </c>
      <c r="DR74">
        <v>3.7586777830745169E-3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3.29582</v>
      </c>
      <c r="EB74">
        <v>2.6250300000000002</v>
      </c>
      <c r="EC74">
        <v>9.2830700000000002E-2</v>
      </c>
      <c r="ED74">
        <v>9.3991599999999995E-2</v>
      </c>
      <c r="EE74">
        <v>0.14024200000000001</v>
      </c>
      <c r="EF74">
        <v>0.136598</v>
      </c>
      <c r="EG74">
        <v>27419.3</v>
      </c>
      <c r="EH74">
        <v>27870.7</v>
      </c>
      <c r="EI74">
        <v>28123.3</v>
      </c>
      <c r="EJ74">
        <v>29612.9</v>
      </c>
      <c r="EK74">
        <v>33264.400000000001</v>
      </c>
      <c r="EL74">
        <v>35484.9</v>
      </c>
      <c r="EM74">
        <v>39691.4</v>
      </c>
      <c r="EN74">
        <v>42317.5</v>
      </c>
      <c r="EO74">
        <v>2.1386500000000002</v>
      </c>
      <c r="EP74">
        <v>2.13768</v>
      </c>
      <c r="EQ74">
        <v>0.12959499999999999</v>
      </c>
      <c r="ER74">
        <v>0</v>
      </c>
      <c r="ES74">
        <v>31.770700000000001</v>
      </c>
      <c r="ET74">
        <v>999.9</v>
      </c>
      <c r="EU74">
        <v>50.7</v>
      </c>
      <c r="EV74">
        <v>39.1</v>
      </c>
      <c r="EW74">
        <v>35.479599999999998</v>
      </c>
      <c r="EX74">
        <v>57.000300000000003</v>
      </c>
      <c r="EY74">
        <v>-1.70272</v>
      </c>
      <c r="EZ74">
        <v>2</v>
      </c>
      <c r="FA74">
        <v>0.54140200000000005</v>
      </c>
      <c r="FB74">
        <v>0.64588800000000002</v>
      </c>
      <c r="FC74">
        <v>20.2714</v>
      </c>
      <c r="FD74">
        <v>5.2175900000000004</v>
      </c>
      <c r="FE74">
        <v>12.0099</v>
      </c>
      <c r="FF74">
        <v>4.9863999999999997</v>
      </c>
      <c r="FG74">
        <v>3.2846500000000001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1.8623400000000001</v>
      </c>
      <c r="FN74">
        <v>1.86432</v>
      </c>
      <c r="FO74">
        <v>1.86049</v>
      </c>
      <c r="FP74">
        <v>1.86111</v>
      </c>
      <c r="FQ74">
        <v>1.8602099999999999</v>
      </c>
      <c r="FR74">
        <v>1.86192</v>
      </c>
      <c r="FS74">
        <v>1.8585199999999999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-3.9</v>
      </c>
      <c r="GH74">
        <v>0.13020000000000001</v>
      </c>
      <c r="GI74">
        <v>-3.0386377359327348</v>
      </c>
      <c r="GJ74">
        <v>-2.737337881603403E-3</v>
      </c>
      <c r="GK74">
        <v>1.2769921614711079E-6</v>
      </c>
      <c r="GL74">
        <v>-3.2469241445839119E-10</v>
      </c>
      <c r="GM74">
        <v>0.13012000000000509</v>
      </c>
      <c r="GN74">
        <v>0</v>
      </c>
      <c r="GO74">
        <v>0</v>
      </c>
      <c r="GP74">
        <v>0</v>
      </c>
      <c r="GQ74">
        <v>4</v>
      </c>
      <c r="GR74">
        <v>2074</v>
      </c>
      <c r="GS74">
        <v>4</v>
      </c>
      <c r="GT74">
        <v>30</v>
      </c>
      <c r="GU74">
        <v>38.5</v>
      </c>
      <c r="GV74">
        <v>38.4</v>
      </c>
      <c r="GW74">
        <v>1.2951699999999999</v>
      </c>
      <c r="GX74">
        <v>2.5830099999999998</v>
      </c>
      <c r="GY74">
        <v>2.04834</v>
      </c>
      <c r="GZ74">
        <v>2.6061999999999999</v>
      </c>
      <c r="HA74">
        <v>2.1972700000000001</v>
      </c>
      <c r="HB74">
        <v>2.3791500000000001</v>
      </c>
      <c r="HC74">
        <v>42.483699999999999</v>
      </c>
      <c r="HD74">
        <v>13.0726</v>
      </c>
      <c r="HE74">
        <v>18</v>
      </c>
      <c r="HF74">
        <v>643.649</v>
      </c>
      <c r="HG74">
        <v>712.46299999999997</v>
      </c>
      <c r="HH74">
        <v>31.0001</v>
      </c>
      <c r="HI74">
        <v>34.119500000000002</v>
      </c>
      <c r="HJ74">
        <v>30.000399999999999</v>
      </c>
      <c r="HK74">
        <v>33.860799999999998</v>
      </c>
      <c r="HL74">
        <v>33.830599999999997</v>
      </c>
      <c r="HM74">
        <v>25.927399999999999</v>
      </c>
      <c r="HN74">
        <v>-30</v>
      </c>
      <c r="HO74">
        <v>-30</v>
      </c>
      <c r="HP74">
        <v>31</v>
      </c>
      <c r="HQ74">
        <v>397.77</v>
      </c>
      <c r="HR74">
        <v>33.834600000000002</v>
      </c>
      <c r="HS74">
        <v>99.090100000000007</v>
      </c>
      <c r="HT74">
        <v>98.139799999999994</v>
      </c>
    </row>
    <row r="75" spans="1:228" x14ac:dyDescent="0.2">
      <c r="A75">
        <v>60</v>
      </c>
      <c r="B75">
        <v>1670265188.5</v>
      </c>
      <c r="C75">
        <v>235.5</v>
      </c>
      <c r="D75" t="s">
        <v>478</v>
      </c>
      <c r="E75" t="s">
        <v>479</v>
      </c>
      <c r="F75">
        <v>4</v>
      </c>
      <c r="G75">
        <v>1670265186.5</v>
      </c>
      <c r="H75">
        <f t="shared" si="0"/>
        <v>1.8943729644925226E-3</v>
      </c>
      <c r="I75">
        <f t="shared" si="1"/>
        <v>1.8943729644925227</v>
      </c>
      <c r="J75">
        <f t="shared" si="2"/>
        <v>9.6566138845204126</v>
      </c>
      <c r="K75">
        <f t="shared" si="3"/>
        <v>373.08357142857142</v>
      </c>
      <c r="L75">
        <f t="shared" si="4"/>
        <v>211.17592996807969</v>
      </c>
      <c r="M75">
        <f t="shared" si="5"/>
        <v>21.339041875535653</v>
      </c>
      <c r="N75">
        <f t="shared" si="6"/>
        <v>37.699589886934866</v>
      </c>
      <c r="O75">
        <f t="shared" si="7"/>
        <v>0.10223387563741106</v>
      </c>
      <c r="P75">
        <f t="shared" si="8"/>
        <v>3.667055584028061</v>
      </c>
      <c r="Q75">
        <f t="shared" si="9"/>
        <v>0.10067647280858161</v>
      </c>
      <c r="R75">
        <f t="shared" si="10"/>
        <v>6.3060745584751665E-2</v>
      </c>
      <c r="S75">
        <f t="shared" si="11"/>
        <v>226.11183395010087</v>
      </c>
      <c r="T75">
        <f t="shared" si="12"/>
        <v>33.938942151455109</v>
      </c>
      <c r="U75">
        <f t="shared" si="13"/>
        <v>33.862014285714288</v>
      </c>
      <c r="V75">
        <f t="shared" si="14"/>
        <v>5.3020229782625918</v>
      </c>
      <c r="W75">
        <f t="shared" si="15"/>
        <v>67.947422687740044</v>
      </c>
      <c r="X75">
        <f t="shared" si="16"/>
        <v>3.483301301481784</v>
      </c>
      <c r="Y75">
        <f t="shared" si="17"/>
        <v>5.1264656755116134</v>
      </c>
      <c r="Z75">
        <f t="shared" si="18"/>
        <v>1.8187216767808079</v>
      </c>
      <c r="AA75">
        <f t="shared" si="19"/>
        <v>-83.541847734120253</v>
      </c>
      <c r="AB75">
        <f t="shared" si="20"/>
        <v>-118.9607160216483</v>
      </c>
      <c r="AC75">
        <f t="shared" si="21"/>
        <v>-7.4704893755743882</v>
      </c>
      <c r="AD75">
        <f t="shared" si="22"/>
        <v>16.138780818757937</v>
      </c>
      <c r="AE75">
        <f t="shared" si="23"/>
        <v>32.911140598396919</v>
      </c>
      <c r="AF75">
        <f t="shared" si="24"/>
        <v>1.902873228125521</v>
      </c>
      <c r="AG75">
        <f t="shared" si="25"/>
        <v>9.6566138845204126</v>
      </c>
      <c r="AH75">
        <v>399.85437640273489</v>
      </c>
      <c r="AI75">
        <v>388.97734545454551</v>
      </c>
      <c r="AJ75">
        <v>1.7145034872562039</v>
      </c>
      <c r="AK75">
        <v>64.34915154629374</v>
      </c>
      <c r="AL75">
        <f t="shared" si="26"/>
        <v>1.8943729644925227</v>
      </c>
      <c r="AM75">
        <v>33.711356351395168</v>
      </c>
      <c r="AN75">
        <v>34.471700588235286</v>
      </c>
      <c r="AO75">
        <v>-1.0270310263936339E-4</v>
      </c>
      <c r="AP75">
        <v>92.967221928645301</v>
      </c>
      <c r="AQ75">
        <v>44</v>
      </c>
      <c r="AR75">
        <v>7</v>
      </c>
      <c r="AS75">
        <f t="shared" si="27"/>
        <v>1</v>
      </c>
      <c r="AT75">
        <f t="shared" si="28"/>
        <v>0</v>
      </c>
      <c r="AU75">
        <f t="shared" si="29"/>
        <v>47056.729108547814</v>
      </c>
      <c r="AV75">
        <f t="shared" si="30"/>
        <v>1199.974285714286</v>
      </c>
      <c r="AW75">
        <f t="shared" si="31"/>
        <v>1025.9037564508296</v>
      </c>
      <c r="AX75">
        <f t="shared" si="32"/>
        <v>0.85493811714486811</v>
      </c>
      <c r="AY75">
        <f t="shared" si="33"/>
        <v>0.18843056608959546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1670265186.5</v>
      </c>
      <c r="BF75">
        <v>373.08357142857142</v>
      </c>
      <c r="BG75">
        <v>387.04914285714278</v>
      </c>
      <c r="BH75">
        <v>34.471528571428571</v>
      </c>
      <c r="BI75">
        <v>33.708357142857139</v>
      </c>
      <c r="BJ75">
        <v>376.99014285714293</v>
      </c>
      <c r="BK75">
        <v>34.341414285714293</v>
      </c>
      <c r="BL75">
        <v>650.00485714285708</v>
      </c>
      <c r="BM75">
        <v>100.9487142857143</v>
      </c>
      <c r="BN75">
        <v>9.9932114285714288E-2</v>
      </c>
      <c r="BO75">
        <v>33.260285714285708</v>
      </c>
      <c r="BP75">
        <v>33.862014285714288</v>
      </c>
      <c r="BQ75">
        <v>999.89999999999986</v>
      </c>
      <c r="BR75">
        <v>0</v>
      </c>
      <c r="BS75">
        <v>0</v>
      </c>
      <c r="BT75">
        <v>8972.5871428571445</v>
      </c>
      <c r="BU75">
        <v>0</v>
      </c>
      <c r="BV75">
        <v>386.47542857142861</v>
      </c>
      <c r="BW75">
        <v>-13.96555714285714</v>
      </c>
      <c r="BX75">
        <v>386.40357142857152</v>
      </c>
      <c r="BY75">
        <v>400.55114285714291</v>
      </c>
      <c r="BZ75">
        <v>0.76319499999999996</v>
      </c>
      <c r="CA75">
        <v>387.04914285714278</v>
      </c>
      <c r="CB75">
        <v>33.708357142857139</v>
      </c>
      <c r="CC75">
        <v>3.4798657142857139</v>
      </c>
      <c r="CD75">
        <v>3.4028200000000002</v>
      </c>
      <c r="CE75">
        <v>26.521814285714282</v>
      </c>
      <c r="CF75">
        <v>26.142528571428571</v>
      </c>
      <c r="CG75">
        <v>1199.974285714286</v>
      </c>
      <c r="CH75">
        <v>0.49998042857142849</v>
      </c>
      <c r="CI75">
        <v>0.50001957142857145</v>
      </c>
      <c r="CJ75">
        <v>0</v>
      </c>
      <c r="CK75">
        <v>934.59485714285711</v>
      </c>
      <c r="CL75">
        <v>4.9990899999999998</v>
      </c>
      <c r="CM75">
        <v>9419.0057142857149</v>
      </c>
      <c r="CN75">
        <v>9557.5957142857133</v>
      </c>
      <c r="CO75">
        <v>43.5</v>
      </c>
      <c r="CP75">
        <v>45.598000000000013</v>
      </c>
      <c r="CQ75">
        <v>44.419285714285706</v>
      </c>
      <c r="CR75">
        <v>44.561999999999998</v>
      </c>
      <c r="CS75">
        <v>44.848000000000013</v>
      </c>
      <c r="CT75">
        <v>597.46285714285716</v>
      </c>
      <c r="CU75">
        <v>597.51142857142861</v>
      </c>
      <c r="CV75">
        <v>0</v>
      </c>
      <c r="CW75">
        <v>1670265207.2</v>
      </c>
      <c r="CX75">
        <v>0</v>
      </c>
      <c r="CY75">
        <v>1670262879</v>
      </c>
      <c r="CZ75" t="s">
        <v>356</v>
      </c>
      <c r="DA75">
        <v>1670262873</v>
      </c>
      <c r="DB75">
        <v>1670262879</v>
      </c>
      <c r="DC75">
        <v>3</v>
      </c>
      <c r="DD75">
        <v>-7.0000000000000001E-3</v>
      </c>
      <c r="DE75">
        <v>-1.0999999999999999E-2</v>
      </c>
      <c r="DF75">
        <v>-3.9849999999999999</v>
      </c>
      <c r="DG75">
        <v>0.13</v>
      </c>
      <c r="DH75">
        <v>415</v>
      </c>
      <c r="DI75">
        <v>34</v>
      </c>
      <c r="DJ75">
        <v>0.34</v>
      </c>
      <c r="DK75">
        <v>0.13</v>
      </c>
      <c r="DL75">
        <v>-13.72946341463415</v>
      </c>
      <c r="DM75">
        <v>-1.4417853658536739</v>
      </c>
      <c r="DN75">
        <v>0.14497298445740381</v>
      </c>
      <c r="DO75">
        <v>0</v>
      </c>
      <c r="DP75">
        <v>0.76791792682926829</v>
      </c>
      <c r="DQ75">
        <v>-3.9937066202090872E-2</v>
      </c>
      <c r="DR75">
        <v>4.3911438944724971E-3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3.29576</v>
      </c>
      <c r="EB75">
        <v>2.6250800000000001</v>
      </c>
      <c r="EC75">
        <v>9.4108999999999998E-2</v>
      </c>
      <c r="ED75">
        <v>9.52678E-2</v>
      </c>
      <c r="EE75">
        <v>0.140238</v>
      </c>
      <c r="EF75">
        <v>0.13658400000000001</v>
      </c>
      <c r="EG75">
        <v>27380.6</v>
      </c>
      <c r="EH75">
        <v>27831.1</v>
      </c>
      <c r="EI75">
        <v>28123.3</v>
      </c>
      <c r="EJ75">
        <v>29612.6</v>
      </c>
      <c r="EK75">
        <v>33265.199999999997</v>
      </c>
      <c r="EL75">
        <v>35485</v>
      </c>
      <c r="EM75">
        <v>39692</v>
      </c>
      <c r="EN75">
        <v>42316.9</v>
      </c>
      <c r="EO75">
        <v>2.1386699999999998</v>
      </c>
      <c r="EP75">
        <v>2.1378499999999998</v>
      </c>
      <c r="EQ75">
        <v>0.12933500000000001</v>
      </c>
      <c r="ER75">
        <v>0</v>
      </c>
      <c r="ES75">
        <v>31.756699999999999</v>
      </c>
      <c r="ET75">
        <v>999.9</v>
      </c>
      <c r="EU75">
        <v>50.7</v>
      </c>
      <c r="EV75">
        <v>39.1</v>
      </c>
      <c r="EW75">
        <v>35.482999999999997</v>
      </c>
      <c r="EX75">
        <v>57.4803</v>
      </c>
      <c r="EY75">
        <v>-1.79888</v>
      </c>
      <c r="EZ75">
        <v>2</v>
      </c>
      <c r="FA75">
        <v>0.54181400000000002</v>
      </c>
      <c r="FB75">
        <v>0.64591500000000002</v>
      </c>
      <c r="FC75">
        <v>20.2714</v>
      </c>
      <c r="FD75">
        <v>5.21624</v>
      </c>
      <c r="FE75">
        <v>12.009399999999999</v>
      </c>
      <c r="FF75">
        <v>4.9859</v>
      </c>
      <c r="FG75">
        <v>3.2845499999999999</v>
      </c>
      <c r="FH75">
        <v>9999</v>
      </c>
      <c r="FI75">
        <v>9999</v>
      </c>
      <c r="FJ75">
        <v>9999</v>
      </c>
      <c r="FK75">
        <v>999.9</v>
      </c>
      <c r="FL75">
        <v>1.86585</v>
      </c>
      <c r="FM75">
        <v>1.8623400000000001</v>
      </c>
      <c r="FN75">
        <v>1.86432</v>
      </c>
      <c r="FO75">
        <v>1.86049</v>
      </c>
      <c r="FP75">
        <v>1.8611200000000001</v>
      </c>
      <c r="FQ75">
        <v>1.86022</v>
      </c>
      <c r="FR75">
        <v>1.8619300000000001</v>
      </c>
      <c r="FS75">
        <v>1.8585100000000001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-3.9119999999999999</v>
      </c>
      <c r="GH75">
        <v>0.13020000000000001</v>
      </c>
      <c r="GI75">
        <v>-3.0386377359327348</v>
      </c>
      <c r="GJ75">
        <v>-2.737337881603403E-3</v>
      </c>
      <c r="GK75">
        <v>1.2769921614711079E-6</v>
      </c>
      <c r="GL75">
        <v>-3.2469241445839119E-10</v>
      </c>
      <c r="GM75">
        <v>0.13012000000000509</v>
      </c>
      <c r="GN75">
        <v>0</v>
      </c>
      <c r="GO75">
        <v>0</v>
      </c>
      <c r="GP75">
        <v>0</v>
      </c>
      <c r="GQ75">
        <v>4</v>
      </c>
      <c r="GR75">
        <v>2074</v>
      </c>
      <c r="GS75">
        <v>4</v>
      </c>
      <c r="GT75">
        <v>30</v>
      </c>
      <c r="GU75">
        <v>38.6</v>
      </c>
      <c r="GV75">
        <v>38.5</v>
      </c>
      <c r="GW75">
        <v>1.31348</v>
      </c>
      <c r="GX75">
        <v>2.5805699999999998</v>
      </c>
      <c r="GY75">
        <v>2.04834</v>
      </c>
      <c r="GZ75">
        <v>2.6074199999999998</v>
      </c>
      <c r="HA75">
        <v>2.1972700000000001</v>
      </c>
      <c r="HB75">
        <v>2.3559600000000001</v>
      </c>
      <c r="HC75">
        <v>42.457099999999997</v>
      </c>
      <c r="HD75">
        <v>13.063800000000001</v>
      </c>
      <c r="HE75">
        <v>18</v>
      </c>
      <c r="HF75">
        <v>643.71900000000005</v>
      </c>
      <c r="HG75">
        <v>712.68499999999995</v>
      </c>
      <c r="HH75">
        <v>31.0001</v>
      </c>
      <c r="HI75">
        <v>34.1233</v>
      </c>
      <c r="HJ75">
        <v>30.000399999999999</v>
      </c>
      <c r="HK75">
        <v>33.865699999999997</v>
      </c>
      <c r="HL75">
        <v>33.835599999999999</v>
      </c>
      <c r="HM75">
        <v>26.291599999999999</v>
      </c>
      <c r="HN75">
        <v>-30</v>
      </c>
      <c r="HO75">
        <v>-30</v>
      </c>
      <c r="HP75">
        <v>31</v>
      </c>
      <c r="HQ75">
        <v>404.44799999999998</v>
      </c>
      <c r="HR75">
        <v>33.834600000000002</v>
      </c>
      <c r="HS75">
        <v>99.090999999999994</v>
      </c>
      <c r="HT75">
        <v>98.138599999999997</v>
      </c>
    </row>
    <row r="76" spans="1:228" x14ac:dyDescent="0.2">
      <c r="A76">
        <v>61</v>
      </c>
      <c r="B76">
        <v>1670265192.5</v>
      </c>
      <c r="C76">
        <v>239.5</v>
      </c>
      <c r="D76" t="s">
        <v>480</v>
      </c>
      <c r="E76" t="s">
        <v>481</v>
      </c>
      <c r="F76">
        <v>4</v>
      </c>
      <c r="G76">
        <v>1670265190.1875</v>
      </c>
      <c r="H76">
        <f t="shared" si="0"/>
        <v>1.8995328073313873E-3</v>
      </c>
      <c r="I76">
        <f t="shared" si="1"/>
        <v>1.8995328073313873</v>
      </c>
      <c r="J76">
        <f t="shared" si="2"/>
        <v>9.7095596920967733</v>
      </c>
      <c r="K76">
        <f t="shared" si="3"/>
        <v>379.21087499999999</v>
      </c>
      <c r="L76">
        <f t="shared" si="4"/>
        <v>216.97583878926164</v>
      </c>
      <c r="M76">
        <f t="shared" si="5"/>
        <v>21.924870862511753</v>
      </c>
      <c r="N76">
        <f t="shared" si="6"/>
        <v>38.318319267382698</v>
      </c>
      <c r="O76">
        <f t="shared" si="7"/>
        <v>0.10268647852005972</v>
      </c>
      <c r="P76">
        <f t="shared" si="8"/>
        <v>3.6789855747545679</v>
      </c>
      <c r="Q76">
        <f t="shared" si="9"/>
        <v>0.10112038067521631</v>
      </c>
      <c r="R76">
        <f t="shared" si="10"/>
        <v>6.3338955894938251E-2</v>
      </c>
      <c r="S76">
        <f t="shared" si="11"/>
        <v>226.13065160926496</v>
      </c>
      <c r="T76">
        <f t="shared" si="12"/>
        <v>33.936956527900314</v>
      </c>
      <c r="U76">
        <f t="shared" si="13"/>
        <v>33.851174999999998</v>
      </c>
      <c r="V76">
        <f t="shared" si="14"/>
        <v>5.2988149071075634</v>
      </c>
      <c r="W76">
        <f t="shared" si="15"/>
        <v>67.940068268787343</v>
      </c>
      <c r="X76">
        <f t="shared" si="16"/>
        <v>3.4831346113306725</v>
      </c>
      <c r="Y76">
        <f t="shared" si="17"/>
        <v>5.1267752595575109</v>
      </c>
      <c r="Z76">
        <f t="shared" si="18"/>
        <v>1.8156802957768909</v>
      </c>
      <c r="AA76">
        <f t="shared" si="19"/>
        <v>-83.76939680331418</v>
      </c>
      <c r="AB76">
        <f t="shared" si="20"/>
        <v>-116.98427845495702</v>
      </c>
      <c r="AC76">
        <f t="shared" si="21"/>
        <v>-7.3222007184308264</v>
      </c>
      <c r="AD76">
        <f t="shared" si="22"/>
        <v>18.054775632562936</v>
      </c>
      <c r="AE76">
        <f t="shared" si="23"/>
        <v>33.032945720821644</v>
      </c>
      <c r="AF76">
        <f t="shared" si="24"/>
        <v>1.9111879408589325</v>
      </c>
      <c r="AG76">
        <f t="shared" si="25"/>
        <v>9.7095596920967733</v>
      </c>
      <c r="AH76">
        <v>406.81023769051222</v>
      </c>
      <c r="AI76">
        <v>395.87318181818148</v>
      </c>
      <c r="AJ76">
        <v>1.7239220924171319</v>
      </c>
      <c r="AK76">
        <v>64.34915154629374</v>
      </c>
      <c r="AL76">
        <f t="shared" si="26"/>
        <v>1.8995328073313873</v>
      </c>
      <c r="AM76">
        <v>33.707529539047393</v>
      </c>
      <c r="AN76">
        <v>34.4694044117647</v>
      </c>
      <c r="AO76">
        <v>-1.9982944157541729E-6</v>
      </c>
      <c r="AP76">
        <v>92.967221928645301</v>
      </c>
      <c r="AQ76">
        <v>45</v>
      </c>
      <c r="AR76">
        <v>7</v>
      </c>
      <c r="AS76">
        <f t="shared" si="27"/>
        <v>1</v>
      </c>
      <c r="AT76">
        <f t="shared" si="28"/>
        <v>0</v>
      </c>
      <c r="AU76">
        <f t="shared" si="29"/>
        <v>47269.497210133042</v>
      </c>
      <c r="AV76">
        <f t="shared" si="30"/>
        <v>1200.085</v>
      </c>
      <c r="AW76">
        <f t="shared" si="31"/>
        <v>1025.9973510928833</v>
      </c>
      <c r="AX76">
        <f t="shared" si="32"/>
        <v>0.85493723452329062</v>
      </c>
      <c r="AY76">
        <f t="shared" si="33"/>
        <v>0.18842886262995118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1670265190.1875</v>
      </c>
      <c r="BF76">
        <v>379.21087499999999</v>
      </c>
      <c r="BG76">
        <v>393.23374999999999</v>
      </c>
      <c r="BH76">
        <v>34.470262499999997</v>
      </c>
      <c r="BI76">
        <v>33.703724999999999</v>
      </c>
      <c r="BJ76">
        <v>383.12900000000002</v>
      </c>
      <c r="BK76">
        <v>34.340150000000001</v>
      </c>
      <c r="BL76">
        <v>649.97912500000007</v>
      </c>
      <c r="BM76">
        <v>100.947625</v>
      </c>
      <c r="BN76">
        <v>9.9897087499999995E-2</v>
      </c>
      <c r="BO76">
        <v>33.261362499999997</v>
      </c>
      <c r="BP76">
        <v>33.851174999999998</v>
      </c>
      <c r="BQ76">
        <v>999.9</v>
      </c>
      <c r="BR76">
        <v>0</v>
      </c>
      <c r="BS76">
        <v>0</v>
      </c>
      <c r="BT76">
        <v>9013.90625</v>
      </c>
      <c r="BU76">
        <v>0</v>
      </c>
      <c r="BV76">
        <v>355.0985</v>
      </c>
      <c r="BW76">
        <v>-14.02275</v>
      </c>
      <c r="BX76">
        <v>392.74912499999999</v>
      </c>
      <c r="BY76">
        <v>406.94937499999997</v>
      </c>
      <c r="BZ76">
        <v>0.76652100000000001</v>
      </c>
      <c r="CA76">
        <v>393.23374999999999</v>
      </c>
      <c r="CB76">
        <v>33.703724999999999</v>
      </c>
      <c r="CC76">
        <v>3.4796974999999999</v>
      </c>
      <c r="CD76">
        <v>3.4023187500000001</v>
      </c>
      <c r="CE76">
        <v>26.521012500000001</v>
      </c>
      <c r="CF76">
        <v>26.140025000000001</v>
      </c>
      <c r="CG76">
        <v>1200.085</v>
      </c>
      <c r="CH76">
        <v>0.50000925000000007</v>
      </c>
      <c r="CI76">
        <v>0.49999074999999998</v>
      </c>
      <c r="CJ76">
        <v>0</v>
      </c>
      <c r="CK76">
        <v>934.18025</v>
      </c>
      <c r="CL76">
        <v>4.9990899999999998</v>
      </c>
      <c r="CM76">
        <v>9414.4</v>
      </c>
      <c r="CN76">
        <v>9558.5837499999998</v>
      </c>
      <c r="CO76">
        <v>43.5</v>
      </c>
      <c r="CP76">
        <v>45.561999999999998</v>
      </c>
      <c r="CQ76">
        <v>44.436999999999998</v>
      </c>
      <c r="CR76">
        <v>44.561999999999998</v>
      </c>
      <c r="CS76">
        <v>44.867125000000001</v>
      </c>
      <c r="CT76">
        <v>597.55375000000004</v>
      </c>
      <c r="CU76">
        <v>597.53125</v>
      </c>
      <c r="CV76">
        <v>0</v>
      </c>
      <c r="CW76">
        <v>1670265211.4000001</v>
      </c>
      <c r="CX76">
        <v>0</v>
      </c>
      <c r="CY76">
        <v>1670262879</v>
      </c>
      <c r="CZ76" t="s">
        <v>356</v>
      </c>
      <c r="DA76">
        <v>1670262873</v>
      </c>
      <c r="DB76">
        <v>1670262879</v>
      </c>
      <c r="DC76">
        <v>3</v>
      </c>
      <c r="DD76">
        <v>-7.0000000000000001E-3</v>
      </c>
      <c r="DE76">
        <v>-1.0999999999999999E-2</v>
      </c>
      <c r="DF76">
        <v>-3.9849999999999999</v>
      </c>
      <c r="DG76">
        <v>0.13</v>
      </c>
      <c r="DH76">
        <v>415</v>
      </c>
      <c r="DI76">
        <v>34</v>
      </c>
      <c r="DJ76">
        <v>0.34</v>
      </c>
      <c r="DK76">
        <v>0.13</v>
      </c>
      <c r="DL76">
        <v>-13.822670731707319</v>
      </c>
      <c r="DM76">
        <v>-1.4856480836237009</v>
      </c>
      <c r="DN76">
        <v>0.14846360684693469</v>
      </c>
      <c r="DO76">
        <v>0</v>
      </c>
      <c r="DP76">
        <v>0.76652678048780476</v>
      </c>
      <c r="DQ76">
        <v>-2.56515888501751E-2</v>
      </c>
      <c r="DR76">
        <v>3.7340554982497869E-3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3.2957800000000002</v>
      </c>
      <c r="EB76">
        <v>2.6255299999999999</v>
      </c>
      <c r="EC76">
        <v>9.5391400000000001E-2</v>
      </c>
      <c r="ED76">
        <v>9.6523999999999999E-2</v>
      </c>
      <c r="EE76">
        <v>0.14022599999999999</v>
      </c>
      <c r="EF76">
        <v>0.13656799999999999</v>
      </c>
      <c r="EG76">
        <v>27342</v>
      </c>
      <c r="EH76">
        <v>27792.1</v>
      </c>
      <c r="EI76">
        <v>28123.5</v>
      </c>
      <c r="EJ76">
        <v>29612.3</v>
      </c>
      <c r="EK76">
        <v>33265.599999999999</v>
      </c>
      <c r="EL76">
        <v>35485.699999999997</v>
      </c>
      <c r="EM76">
        <v>39691.9</v>
      </c>
      <c r="EN76">
        <v>42316.800000000003</v>
      </c>
      <c r="EO76">
        <v>2.1384300000000001</v>
      </c>
      <c r="EP76">
        <v>2.13775</v>
      </c>
      <c r="EQ76">
        <v>0.13067599999999999</v>
      </c>
      <c r="ER76">
        <v>0</v>
      </c>
      <c r="ES76">
        <v>31.742799999999999</v>
      </c>
      <c r="ET76">
        <v>999.9</v>
      </c>
      <c r="EU76">
        <v>50.7</v>
      </c>
      <c r="EV76">
        <v>39.1</v>
      </c>
      <c r="EW76">
        <v>35.479700000000001</v>
      </c>
      <c r="EX76">
        <v>57.810299999999998</v>
      </c>
      <c r="EY76">
        <v>-1.81891</v>
      </c>
      <c r="EZ76">
        <v>2</v>
      </c>
      <c r="FA76">
        <v>0.54193100000000005</v>
      </c>
      <c r="FB76">
        <v>0.647729</v>
      </c>
      <c r="FC76">
        <v>20.2714</v>
      </c>
      <c r="FD76">
        <v>5.21624</v>
      </c>
      <c r="FE76">
        <v>12.0098</v>
      </c>
      <c r="FF76">
        <v>4.9856999999999996</v>
      </c>
      <c r="FG76">
        <v>3.2845</v>
      </c>
      <c r="FH76">
        <v>9999</v>
      </c>
      <c r="FI76">
        <v>9999</v>
      </c>
      <c r="FJ76">
        <v>9999</v>
      </c>
      <c r="FK76">
        <v>999.9</v>
      </c>
      <c r="FL76">
        <v>1.8658600000000001</v>
      </c>
      <c r="FM76">
        <v>1.8623400000000001</v>
      </c>
      <c r="FN76">
        <v>1.86432</v>
      </c>
      <c r="FO76">
        <v>1.8605</v>
      </c>
      <c r="FP76">
        <v>1.86113</v>
      </c>
      <c r="FQ76">
        <v>1.8602099999999999</v>
      </c>
      <c r="FR76">
        <v>1.8619300000000001</v>
      </c>
      <c r="FS76">
        <v>1.8585199999999999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-3.9249999999999998</v>
      </c>
      <c r="GH76">
        <v>0.13009999999999999</v>
      </c>
      <c r="GI76">
        <v>-3.0386377359327348</v>
      </c>
      <c r="GJ76">
        <v>-2.737337881603403E-3</v>
      </c>
      <c r="GK76">
        <v>1.2769921614711079E-6</v>
      </c>
      <c r="GL76">
        <v>-3.2469241445839119E-10</v>
      </c>
      <c r="GM76">
        <v>0.13012000000000509</v>
      </c>
      <c r="GN76">
        <v>0</v>
      </c>
      <c r="GO76">
        <v>0</v>
      </c>
      <c r="GP76">
        <v>0</v>
      </c>
      <c r="GQ76">
        <v>4</v>
      </c>
      <c r="GR76">
        <v>2074</v>
      </c>
      <c r="GS76">
        <v>4</v>
      </c>
      <c r="GT76">
        <v>30</v>
      </c>
      <c r="GU76">
        <v>38.700000000000003</v>
      </c>
      <c r="GV76">
        <v>38.6</v>
      </c>
      <c r="GW76">
        <v>1.33179</v>
      </c>
      <c r="GX76">
        <v>2.5817899999999998</v>
      </c>
      <c r="GY76">
        <v>2.04834</v>
      </c>
      <c r="GZ76">
        <v>2.6061999999999999</v>
      </c>
      <c r="HA76">
        <v>2.1972700000000001</v>
      </c>
      <c r="HB76">
        <v>2.34375</v>
      </c>
      <c r="HC76">
        <v>42.457099999999997</v>
      </c>
      <c r="HD76">
        <v>13.063800000000001</v>
      </c>
      <c r="HE76">
        <v>18</v>
      </c>
      <c r="HF76">
        <v>643.56500000000005</v>
      </c>
      <c r="HG76">
        <v>712.64</v>
      </c>
      <c r="HH76">
        <v>31.000399999999999</v>
      </c>
      <c r="HI76">
        <v>34.126399999999997</v>
      </c>
      <c r="HJ76">
        <v>30.000399999999999</v>
      </c>
      <c r="HK76">
        <v>33.869999999999997</v>
      </c>
      <c r="HL76">
        <v>33.839700000000001</v>
      </c>
      <c r="HM76">
        <v>26.654699999999998</v>
      </c>
      <c r="HN76">
        <v>-30</v>
      </c>
      <c r="HO76">
        <v>-30</v>
      </c>
      <c r="HP76">
        <v>31</v>
      </c>
      <c r="HQ76">
        <v>411.12799999999999</v>
      </c>
      <c r="HR76">
        <v>33.834600000000002</v>
      </c>
      <c r="HS76">
        <v>99.091099999999997</v>
      </c>
      <c r="HT76">
        <v>98.138099999999994</v>
      </c>
    </row>
    <row r="77" spans="1:228" x14ac:dyDescent="0.2">
      <c r="A77">
        <v>62</v>
      </c>
      <c r="B77">
        <v>1670265196.5</v>
      </c>
      <c r="C77">
        <v>243.5</v>
      </c>
      <c r="D77" t="s">
        <v>482</v>
      </c>
      <c r="E77" t="s">
        <v>483</v>
      </c>
      <c r="F77">
        <v>4</v>
      </c>
      <c r="G77">
        <v>1670265194.5</v>
      </c>
      <c r="H77">
        <f t="shared" si="0"/>
        <v>1.8992990795471103E-3</v>
      </c>
      <c r="I77">
        <f t="shared" si="1"/>
        <v>1.8992990795471103</v>
      </c>
      <c r="J77">
        <f t="shared" si="2"/>
        <v>9.5998634595462065</v>
      </c>
      <c r="K77">
        <f t="shared" si="3"/>
        <v>386.40199999999999</v>
      </c>
      <c r="L77">
        <f t="shared" si="4"/>
        <v>225.42304037310564</v>
      </c>
      <c r="M77">
        <f t="shared" si="5"/>
        <v>22.778849070496836</v>
      </c>
      <c r="N77">
        <f t="shared" si="6"/>
        <v>39.045666423316618</v>
      </c>
      <c r="O77">
        <f t="shared" si="7"/>
        <v>0.10252975057930286</v>
      </c>
      <c r="P77">
        <f t="shared" si="8"/>
        <v>3.679060105915207</v>
      </c>
      <c r="Q77">
        <f t="shared" si="9"/>
        <v>0.10096842160477763</v>
      </c>
      <c r="R77">
        <f t="shared" si="10"/>
        <v>6.3243562085101027E-2</v>
      </c>
      <c r="S77">
        <f t="shared" si="11"/>
        <v>226.11036309286328</v>
      </c>
      <c r="T77">
        <f t="shared" si="12"/>
        <v>33.938975828205329</v>
      </c>
      <c r="U77">
        <f t="shared" si="13"/>
        <v>33.858342857142858</v>
      </c>
      <c r="V77">
        <f t="shared" si="14"/>
        <v>5.3009361673480999</v>
      </c>
      <c r="W77">
        <f t="shared" si="15"/>
        <v>67.924230862342739</v>
      </c>
      <c r="X77">
        <f t="shared" si="16"/>
        <v>3.4827289617287964</v>
      </c>
      <c r="Y77">
        <f t="shared" si="17"/>
        <v>5.1273734240539257</v>
      </c>
      <c r="Z77">
        <f t="shared" si="18"/>
        <v>1.8182072056193035</v>
      </c>
      <c r="AA77">
        <f t="shared" si="19"/>
        <v>-83.759089408027563</v>
      </c>
      <c r="AB77">
        <f t="shared" si="20"/>
        <v>-117.995731067066</v>
      </c>
      <c r="AC77">
        <f t="shared" si="21"/>
        <v>-7.385693584484045</v>
      </c>
      <c r="AD77">
        <f t="shared" si="22"/>
        <v>16.969849033285669</v>
      </c>
      <c r="AE77">
        <f t="shared" si="23"/>
        <v>33.085786486523048</v>
      </c>
      <c r="AF77">
        <f t="shared" si="24"/>
        <v>1.9187780341188789</v>
      </c>
      <c r="AG77">
        <f t="shared" si="25"/>
        <v>9.5998634595462065</v>
      </c>
      <c r="AH77">
        <v>413.72297512576648</v>
      </c>
      <c r="AI77">
        <v>402.796896969697</v>
      </c>
      <c r="AJ77">
        <v>1.733341603194092</v>
      </c>
      <c r="AK77">
        <v>64.34915154629374</v>
      </c>
      <c r="AL77">
        <f t="shared" si="26"/>
        <v>1.8992990795471103</v>
      </c>
      <c r="AM77">
        <v>33.701746008696077</v>
      </c>
      <c r="AN77">
        <v>34.463593529411753</v>
      </c>
      <c r="AO77">
        <v>-2.2833291354330869E-5</v>
      </c>
      <c r="AP77">
        <v>92.967221928645301</v>
      </c>
      <c r="AQ77">
        <v>44</v>
      </c>
      <c r="AR77">
        <v>7</v>
      </c>
      <c r="AS77">
        <f t="shared" si="27"/>
        <v>1</v>
      </c>
      <c r="AT77">
        <f t="shared" si="28"/>
        <v>0</v>
      </c>
      <c r="AU77">
        <f t="shared" si="29"/>
        <v>47270.51887536273</v>
      </c>
      <c r="AV77">
        <f t="shared" si="30"/>
        <v>1199.967142857143</v>
      </c>
      <c r="AW77">
        <f t="shared" si="31"/>
        <v>1025.8975850222089</v>
      </c>
      <c r="AX77">
        <f t="shared" si="32"/>
        <v>0.85493806320357124</v>
      </c>
      <c r="AY77">
        <f t="shared" si="33"/>
        <v>0.18843046198289271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1670265194.5</v>
      </c>
      <c r="BF77">
        <v>386.40199999999999</v>
      </c>
      <c r="BG77">
        <v>400.45271428571431</v>
      </c>
      <c r="BH77">
        <v>34.465628571428567</v>
      </c>
      <c r="BI77">
        <v>33.696099999999987</v>
      </c>
      <c r="BJ77">
        <v>390.33414285714281</v>
      </c>
      <c r="BK77">
        <v>34.335500000000003</v>
      </c>
      <c r="BL77">
        <v>650.02714285714296</v>
      </c>
      <c r="BM77">
        <v>100.94928571428569</v>
      </c>
      <c r="BN77">
        <v>0.10005260000000001</v>
      </c>
      <c r="BO77">
        <v>33.263442857142863</v>
      </c>
      <c r="BP77">
        <v>33.858342857142858</v>
      </c>
      <c r="BQ77">
        <v>999.89999999999986</v>
      </c>
      <c r="BR77">
        <v>0</v>
      </c>
      <c r="BS77">
        <v>0</v>
      </c>
      <c r="BT77">
        <v>9014.0157142857151</v>
      </c>
      <c r="BU77">
        <v>0</v>
      </c>
      <c r="BV77">
        <v>318.50714285714292</v>
      </c>
      <c r="BW77">
        <v>-14.050457142857139</v>
      </c>
      <c r="BX77">
        <v>400.19500000000011</v>
      </c>
      <c r="BY77">
        <v>414.41699999999997</v>
      </c>
      <c r="BZ77">
        <v>0.7695291428571428</v>
      </c>
      <c r="CA77">
        <v>400.45271428571431</v>
      </c>
      <c r="CB77">
        <v>33.696099999999987</v>
      </c>
      <c r="CC77">
        <v>3.4792800000000002</v>
      </c>
      <c r="CD77">
        <v>3.4015957142857141</v>
      </c>
      <c r="CE77">
        <v>26.51897142857143</v>
      </c>
      <c r="CF77">
        <v>26.13644285714286</v>
      </c>
      <c r="CG77">
        <v>1199.967142857143</v>
      </c>
      <c r="CH77">
        <v>0.49998057142857139</v>
      </c>
      <c r="CI77">
        <v>0.50001942857142867</v>
      </c>
      <c r="CJ77">
        <v>0</v>
      </c>
      <c r="CK77">
        <v>933.59157142857134</v>
      </c>
      <c r="CL77">
        <v>4.9990899999999998</v>
      </c>
      <c r="CM77">
        <v>9408.1528571428589</v>
      </c>
      <c r="CN77">
        <v>9557.5185714285726</v>
      </c>
      <c r="CO77">
        <v>43.5</v>
      </c>
      <c r="CP77">
        <v>45.561999999999998</v>
      </c>
      <c r="CQ77">
        <v>44.410428571428568</v>
      </c>
      <c r="CR77">
        <v>44.561999999999998</v>
      </c>
      <c r="CS77">
        <v>44.875</v>
      </c>
      <c r="CT77">
        <v>597.46142857142866</v>
      </c>
      <c r="CU77">
        <v>597.50571428571425</v>
      </c>
      <c r="CV77">
        <v>0</v>
      </c>
      <c r="CW77">
        <v>1670265215.5999999</v>
      </c>
      <c r="CX77">
        <v>0</v>
      </c>
      <c r="CY77">
        <v>1670262879</v>
      </c>
      <c r="CZ77" t="s">
        <v>356</v>
      </c>
      <c r="DA77">
        <v>1670262873</v>
      </c>
      <c r="DB77">
        <v>1670262879</v>
      </c>
      <c r="DC77">
        <v>3</v>
      </c>
      <c r="DD77">
        <v>-7.0000000000000001E-3</v>
      </c>
      <c r="DE77">
        <v>-1.0999999999999999E-2</v>
      </c>
      <c r="DF77">
        <v>-3.9849999999999999</v>
      </c>
      <c r="DG77">
        <v>0.13</v>
      </c>
      <c r="DH77">
        <v>415</v>
      </c>
      <c r="DI77">
        <v>34</v>
      </c>
      <c r="DJ77">
        <v>0.34</v>
      </c>
      <c r="DK77">
        <v>0.13</v>
      </c>
      <c r="DL77">
        <v>-13.90865365853659</v>
      </c>
      <c r="DM77">
        <v>-1.1519832752613619</v>
      </c>
      <c r="DN77">
        <v>0.1168001213196016</v>
      </c>
      <c r="DO77">
        <v>0</v>
      </c>
      <c r="DP77">
        <v>0.76620712195121954</v>
      </c>
      <c r="DQ77">
        <v>-4.3918745644601857E-3</v>
      </c>
      <c r="DR77">
        <v>3.48884332076337E-3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3.2957200000000002</v>
      </c>
      <c r="EB77">
        <v>2.6253299999999999</v>
      </c>
      <c r="EC77">
        <v>9.6665299999999996E-2</v>
      </c>
      <c r="ED77">
        <v>9.7773799999999994E-2</v>
      </c>
      <c r="EE77">
        <v>0.14021900000000001</v>
      </c>
      <c r="EF77">
        <v>0.136544</v>
      </c>
      <c r="EG77">
        <v>27303.5</v>
      </c>
      <c r="EH77">
        <v>27753.5</v>
      </c>
      <c r="EI77">
        <v>28123.5</v>
      </c>
      <c r="EJ77">
        <v>29612.2</v>
      </c>
      <c r="EK77">
        <v>33265.9</v>
      </c>
      <c r="EL77">
        <v>35486.800000000003</v>
      </c>
      <c r="EM77">
        <v>39691.9</v>
      </c>
      <c r="EN77">
        <v>42316.800000000003</v>
      </c>
      <c r="EO77">
        <v>2.1385999999999998</v>
      </c>
      <c r="EP77">
        <v>2.13788</v>
      </c>
      <c r="EQ77">
        <v>0.130914</v>
      </c>
      <c r="ER77">
        <v>0</v>
      </c>
      <c r="ES77">
        <v>31.729800000000001</v>
      </c>
      <c r="ET77">
        <v>999.9</v>
      </c>
      <c r="EU77">
        <v>50.7</v>
      </c>
      <c r="EV77">
        <v>39.1</v>
      </c>
      <c r="EW77">
        <v>35.479799999999997</v>
      </c>
      <c r="EX77">
        <v>57.930300000000003</v>
      </c>
      <c r="EY77">
        <v>-1.7467999999999999</v>
      </c>
      <c r="EZ77">
        <v>2</v>
      </c>
      <c r="FA77">
        <v>0.542292</v>
      </c>
      <c r="FB77">
        <v>0.64918299999999995</v>
      </c>
      <c r="FC77">
        <v>20.2714</v>
      </c>
      <c r="FD77">
        <v>5.2165400000000002</v>
      </c>
      <c r="FE77">
        <v>12.009499999999999</v>
      </c>
      <c r="FF77">
        <v>4.9863</v>
      </c>
      <c r="FG77">
        <v>3.2845499999999999</v>
      </c>
      <c r="FH77">
        <v>9999</v>
      </c>
      <c r="FI77">
        <v>9999</v>
      </c>
      <c r="FJ77">
        <v>9999</v>
      </c>
      <c r="FK77">
        <v>999.9</v>
      </c>
      <c r="FL77">
        <v>1.8658600000000001</v>
      </c>
      <c r="FM77">
        <v>1.8623400000000001</v>
      </c>
      <c r="FN77">
        <v>1.86432</v>
      </c>
      <c r="FO77">
        <v>1.8605</v>
      </c>
      <c r="FP77">
        <v>1.86113</v>
      </c>
      <c r="FQ77">
        <v>1.8602099999999999</v>
      </c>
      <c r="FR77">
        <v>1.8619300000000001</v>
      </c>
      <c r="FS77">
        <v>1.8585100000000001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-3.9380000000000002</v>
      </c>
      <c r="GH77">
        <v>0.13020000000000001</v>
      </c>
      <c r="GI77">
        <v>-3.0386377359327348</v>
      </c>
      <c r="GJ77">
        <v>-2.737337881603403E-3</v>
      </c>
      <c r="GK77">
        <v>1.2769921614711079E-6</v>
      </c>
      <c r="GL77">
        <v>-3.2469241445839119E-10</v>
      </c>
      <c r="GM77">
        <v>0.13012000000000509</v>
      </c>
      <c r="GN77">
        <v>0</v>
      </c>
      <c r="GO77">
        <v>0</v>
      </c>
      <c r="GP77">
        <v>0</v>
      </c>
      <c r="GQ77">
        <v>4</v>
      </c>
      <c r="GR77">
        <v>2074</v>
      </c>
      <c r="GS77">
        <v>4</v>
      </c>
      <c r="GT77">
        <v>30</v>
      </c>
      <c r="GU77">
        <v>38.700000000000003</v>
      </c>
      <c r="GV77">
        <v>38.6</v>
      </c>
      <c r="GW77">
        <v>1.3501000000000001</v>
      </c>
      <c r="GX77">
        <v>2.5854499999999998</v>
      </c>
      <c r="GY77">
        <v>2.04834</v>
      </c>
      <c r="GZ77">
        <v>2.6074199999999998</v>
      </c>
      <c r="HA77">
        <v>2.1972700000000001</v>
      </c>
      <c r="HB77">
        <v>2.3559600000000001</v>
      </c>
      <c r="HC77">
        <v>42.457099999999997</v>
      </c>
      <c r="HD77">
        <v>13.055099999999999</v>
      </c>
      <c r="HE77">
        <v>18</v>
      </c>
      <c r="HF77">
        <v>643.75199999999995</v>
      </c>
      <c r="HG77">
        <v>712.80600000000004</v>
      </c>
      <c r="HH77">
        <v>31.000399999999999</v>
      </c>
      <c r="HI77">
        <v>34.128799999999998</v>
      </c>
      <c r="HJ77">
        <v>30.000499999999999</v>
      </c>
      <c r="HK77">
        <v>33.874899999999997</v>
      </c>
      <c r="HL77">
        <v>33.844000000000001</v>
      </c>
      <c r="HM77">
        <v>27.017600000000002</v>
      </c>
      <c r="HN77">
        <v>-30</v>
      </c>
      <c r="HO77">
        <v>-30</v>
      </c>
      <c r="HP77">
        <v>31</v>
      </c>
      <c r="HQ77">
        <v>417.80599999999998</v>
      </c>
      <c r="HR77">
        <v>33.834600000000002</v>
      </c>
      <c r="HS77">
        <v>99.091200000000001</v>
      </c>
      <c r="HT77">
        <v>98.137900000000002</v>
      </c>
    </row>
    <row r="78" spans="1:228" x14ac:dyDescent="0.2">
      <c r="A78">
        <v>63</v>
      </c>
      <c r="B78">
        <v>1670265200.5</v>
      </c>
      <c r="C78">
        <v>247.5</v>
      </c>
      <c r="D78" t="s">
        <v>484</v>
      </c>
      <c r="E78" t="s">
        <v>485</v>
      </c>
      <c r="F78">
        <v>4</v>
      </c>
      <c r="G78">
        <v>1670265198.1875</v>
      </c>
      <c r="H78">
        <f t="shared" si="0"/>
        <v>1.9098066961292946E-3</v>
      </c>
      <c r="I78">
        <f t="shared" si="1"/>
        <v>1.9098066961292945</v>
      </c>
      <c r="J78">
        <f t="shared" si="2"/>
        <v>9.973531639975441</v>
      </c>
      <c r="K78">
        <f t="shared" si="3"/>
        <v>392.54837500000002</v>
      </c>
      <c r="L78">
        <f t="shared" si="4"/>
        <v>226.44345342741053</v>
      </c>
      <c r="M78">
        <f t="shared" si="5"/>
        <v>22.882102632890206</v>
      </c>
      <c r="N78">
        <f t="shared" si="6"/>
        <v>39.666998843062949</v>
      </c>
      <c r="O78">
        <f t="shared" si="7"/>
        <v>0.10311845992609538</v>
      </c>
      <c r="P78">
        <f t="shared" si="8"/>
        <v>3.6794759230511436</v>
      </c>
      <c r="Q78">
        <f t="shared" si="9"/>
        <v>0.10153947407145991</v>
      </c>
      <c r="R78">
        <f t="shared" si="10"/>
        <v>6.360202280188669E-2</v>
      </c>
      <c r="S78">
        <f t="shared" si="11"/>
        <v>226.10870957246311</v>
      </c>
      <c r="T78">
        <f t="shared" si="12"/>
        <v>33.939253496664151</v>
      </c>
      <c r="U78">
        <f t="shared" si="13"/>
        <v>33.856587500000003</v>
      </c>
      <c r="V78">
        <f t="shared" si="14"/>
        <v>5.3004166175571505</v>
      </c>
      <c r="W78">
        <f t="shared" si="15"/>
        <v>67.908327319006631</v>
      </c>
      <c r="X78">
        <f t="shared" si="16"/>
        <v>3.4824128832320418</v>
      </c>
      <c r="Y78">
        <f t="shared" si="17"/>
        <v>5.1281087617915171</v>
      </c>
      <c r="Z78">
        <f t="shared" si="18"/>
        <v>1.8180037343251088</v>
      </c>
      <c r="AA78">
        <f t="shared" si="19"/>
        <v>-84.222475299301891</v>
      </c>
      <c r="AB78">
        <f t="shared" si="20"/>
        <v>-117.15360566323923</v>
      </c>
      <c r="AC78">
        <f t="shared" si="21"/>
        <v>-7.3321824891846852</v>
      </c>
      <c r="AD78">
        <f t="shared" si="22"/>
        <v>17.400446120737314</v>
      </c>
      <c r="AE78">
        <f t="shared" si="23"/>
        <v>33.149082699377864</v>
      </c>
      <c r="AF78">
        <f t="shared" si="24"/>
        <v>1.9287944728820507</v>
      </c>
      <c r="AG78">
        <f t="shared" si="25"/>
        <v>9.973531639975441</v>
      </c>
      <c r="AH78">
        <v>420.64197971018228</v>
      </c>
      <c r="AI78">
        <v>409.65527878787861</v>
      </c>
      <c r="AJ78">
        <v>1.707718686666386</v>
      </c>
      <c r="AK78">
        <v>64.34915154629374</v>
      </c>
      <c r="AL78">
        <f t="shared" si="26"/>
        <v>1.9098066961292945</v>
      </c>
      <c r="AM78">
        <v>33.693778797313747</v>
      </c>
      <c r="AN78">
        <v>34.45988735294118</v>
      </c>
      <c r="AO78">
        <v>-2.375527763857181E-5</v>
      </c>
      <c r="AP78">
        <v>92.967221928645301</v>
      </c>
      <c r="AQ78">
        <v>44</v>
      </c>
      <c r="AR78">
        <v>7</v>
      </c>
      <c r="AS78">
        <f t="shared" si="27"/>
        <v>1</v>
      </c>
      <c r="AT78">
        <f t="shared" si="28"/>
        <v>0</v>
      </c>
      <c r="AU78">
        <f t="shared" si="29"/>
        <v>47277.553332086027</v>
      </c>
      <c r="AV78">
        <f t="shared" si="30"/>
        <v>1199.9549999999999</v>
      </c>
      <c r="AW78">
        <f t="shared" si="31"/>
        <v>1025.8875324209653</v>
      </c>
      <c r="AX78">
        <f t="shared" si="32"/>
        <v>0.85493833720511625</v>
      </c>
      <c r="AY78">
        <f t="shared" si="33"/>
        <v>0.1884309908058745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1670265198.1875</v>
      </c>
      <c r="BF78">
        <v>392.54837500000002</v>
      </c>
      <c r="BG78">
        <v>406.63262500000002</v>
      </c>
      <c r="BH78">
        <v>34.462287500000002</v>
      </c>
      <c r="BI78">
        <v>33.688699999999997</v>
      </c>
      <c r="BJ78">
        <v>396.49187499999999</v>
      </c>
      <c r="BK78">
        <v>34.332174999999999</v>
      </c>
      <c r="BL78">
        <v>649.99424999999997</v>
      </c>
      <c r="BM78">
        <v>100.95</v>
      </c>
      <c r="BN78">
        <v>9.9963187500000009E-2</v>
      </c>
      <c r="BO78">
        <v>33.265999999999998</v>
      </c>
      <c r="BP78">
        <v>33.856587500000003</v>
      </c>
      <c r="BQ78">
        <v>999.9</v>
      </c>
      <c r="BR78">
        <v>0</v>
      </c>
      <c r="BS78">
        <v>0</v>
      </c>
      <c r="BT78">
        <v>9015.39</v>
      </c>
      <c r="BU78">
        <v>0</v>
      </c>
      <c r="BV78">
        <v>300.080375</v>
      </c>
      <c r="BW78">
        <v>-14.084099999999999</v>
      </c>
      <c r="BX78">
        <v>406.55962499999998</v>
      </c>
      <c r="BY78">
        <v>420.80912499999999</v>
      </c>
      <c r="BZ78">
        <v>0.77357575000000001</v>
      </c>
      <c r="CA78">
        <v>406.63262500000002</v>
      </c>
      <c r="CB78">
        <v>33.688699999999997</v>
      </c>
      <c r="CC78">
        <v>3.4789650000000001</v>
      </c>
      <c r="CD78">
        <v>3.4008699999999998</v>
      </c>
      <c r="CE78">
        <v>26.517399999999999</v>
      </c>
      <c r="CF78">
        <v>26.1328125</v>
      </c>
      <c r="CG78">
        <v>1199.9549999999999</v>
      </c>
      <c r="CH78">
        <v>0.49997112500000002</v>
      </c>
      <c r="CI78">
        <v>0.50002887499999993</v>
      </c>
      <c r="CJ78">
        <v>0</v>
      </c>
      <c r="CK78">
        <v>933.36962500000004</v>
      </c>
      <c r="CL78">
        <v>4.9990899999999998</v>
      </c>
      <c r="CM78">
        <v>9403.9249999999993</v>
      </c>
      <c r="CN78">
        <v>9557.39</v>
      </c>
      <c r="CO78">
        <v>43.5</v>
      </c>
      <c r="CP78">
        <v>45.561999999999998</v>
      </c>
      <c r="CQ78">
        <v>44.405999999999999</v>
      </c>
      <c r="CR78">
        <v>44.561999999999998</v>
      </c>
      <c r="CS78">
        <v>44.859250000000003</v>
      </c>
      <c r="CT78">
        <v>597.44500000000005</v>
      </c>
      <c r="CU78">
        <v>597.51125000000002</v>
      </c>
      <c r="CV78">
        <v>0</v>
      </c>
      <c r="CW78">
        <v>1670265219.2</v>
      </c>
      <c r="CX78">
        <v>0</v>
      </c>
      <c r="CY78">
        <v>1670262879</v>
      </c>
      <c r="CZ78" t="s">
        <v>356</v>
      </c>
      <c r="DA78">
        <v>1670262873</v>
      </c>
      <c r="DB78">
        <v>1670262879</v>
      </c>
      <c r="DC78">
        <v>3</v>
      </c>
      <c r="DD78">
        <v>-7.0000000000000001E-3</v>
      </c>
      <c r="DE78">
        <v>-1.0999999999999999E-2</v>
      </c>
      <c r="DF78">
        <v>-3.9849999999999999</v>
      </c>
      <c r="DG78">
        <v>0.13</v>
      </c>
      <c r="DH78">
        <v>415</v>
      </c>
      <c r="DI78">
        <v>34</v>
      </c>
      <c r="DJ78">
        <v>0.34</v>
      </c>
      <c r="DK78">
        <v>0.13</v>
      </c>
      <c r="DL78">
        <v>-13.970700000000001</v>
      </c>
      <c r="DM78">
        <v>-0.85939024390247643</v>
      </c>
      <c r="DN78">
        <v>9.1030287106719052E-2</v>
      </c>
      <c r="DO78">
        <v>0</v>
      </c>
      <c r="DP78">
        <v>0.76647143902439019</v>
      </c>
      <c r="DQ78">
        <v>3.4784445993030523E-2</v>
      </c>
      <c r="DR78">
        <v>3.8806155034100389E-3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3.29576</v>
      </c>
      <c r="EB78">
        <v>2.6254300000000002</v>
      </c>
      <c r="EC78">
        <v>9.7910700000000003E-2</v>
      </c>
      <c r="ED78">
        <v>9.9026500000000003E-2</v>
      </c>
      <c r="EE78">
        <v>0.14020099999999999</v>
      </c>
      <c r="EF78">
        <v>0.136517</v>
      </c>
      <c r="EG78">
        <v>27265.7</v>
      </c>
      <c r="EH78">
        <v>27714.9</v>
      </c>
      <c r="EI78">
        <v>28123.4</v>
      </c>
      <c r="EJ78">
        <v>29612.2</v>
      </c>
      <c r="EK78">
        <v>33266.400000000001</v>
      </c>
      <c r="EL78">
        <v>35487.5</v>
      </c>
      <c r="EM78">
        <v>39691.5</v>
      </c>
      <c r="EN78">
        <v>42316.3</v>
      </c>
      <c r="EO78">
        <v>2.1387</v>
      </c>
      <c r="EP78">
        <v>2.1377700000000002</v>
      </c>
      <c r="EQ78">
        <v>0.132054</v>
      </c>
      <c r="ER78">
        <v>0</v>
      </c>
      <c r="ES78">
        <v>31.718599999999999</v>
      </c>
      <c r="ET78">
        <v>999.9</v>
      </c>
      <c r="EU78">
        <v>50.7</v>
      </c>
      <c r="EV78">
        <v>39.1</v>
      </c>
      <c r="EW78">
        <v>35.480499999999999</v>
      </c>
      <c r="EX78">
        <v>57.510300000000001</v>
      </c>
      <c r="EY78">
        <v>-1.8469500000000001</v>
      </c>
      <c r="EZ78">
        <v>2</v>
      </c>
      <c r="FA78">
        <v>0.54241399999999995</v>
      </c>
      <c r="FB78">
        <v>0.65001600000000004</v>
      </c>
      <c r="FC78">
        <v>20.2715</v>
      </c>
      <c r="FD78">
        <v>5.21699</v>
      </c>
      <c r="FE78">
        <v>12.009499999999999</v>
      </c>
      <c r="FF78">
        <v>4.9857500000000003</v>
      </c>
      <c r="FG78">
        <v>3.2846500000000001</v>
      </c>
      <c r="FH78">
        <v>9999</v>
      </c>
      <c r="FI78">
        <v>9999</v>
      </c>
      <c r="FJ78">
        <v>9999</v>
      </c>
      <c r="FK78">
        <v>999.9</v>
      </c>
      <c r="FL78">
        <v>1.8658600000000001</v>
      </c>
      <c r="FM78">
        <v>1.8623400000000001</v>
      </c>
      <c r="FN78">
        <v>1.8643400000000001</v>
      </c>
      <c r="FO78">
        <v>1.86049</v>
      </c>
      <c r="FP78">
        <v>1.8611500000000001</v>
      </c>
      <c r="FQ78">
        <v>1.8602300000000001</v>
      </c>
      <c r="FR78">
        <v>1.86192</v>
      </c>
      <c r="FS78">
        <v>1.8585199999999999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-3.9510000000000001</v>
      </c>
      <c r="GH78">
        <v>0.13009999999999999</v>
      </c>
      <c r="GI78">
        <v>-3.0386377359327348</v>
      </c>
      <c r="GJ78">
        <v>-2.737337881603403E-3</v>
      </c>
      <c r="GK78">
        <v>1.2769921614711079E-6</v>
      </c>
      <c r="GL78">
        <v>-3.2469241445839119E-10</v>
      </c>
      <c r="GM78">
        <v>0.13012000000000509</v>
      </c>
      <c r="GN78">
        <v>0</v>
      </c>
      <c r="GO78">
        <v>0</v>
      </c>
      <c r="GP78">
        <v>0</v>
      </c>
      <c r="GQ78">
        <v>4</v>
      </c>
      <c r="GR78">
        <v>2074</v>
      </c>
      <c r="GS78">
        <v>4</v>
      </c>
      <c r="GT78">
        <v>30</v>
      </c>
      <c r="GU78">
        <v>38.799999999999997</v>
      </c>
      <c r="GV78">
        <v>38.700000000000003</v>
      </c>
      <c r="GW78">
        <v>1.3671899999999999</v>
      </c>
      <c r="GX78">
        <v>2.5830099999999998</v>
      </c>
      <c r="GY78">
        <v>2.04834</v>
      </c>
      <c r="GZ78">
        <v>2.6074199999999998</v>
      </c>
      <c r="HA78">
        <v>2.1972700000000001</v>
      </c>
      <c r="HB78">
        <v>2.36694</v>
      </c>
      <c r="HC78">
        <v>42.457099999999997</v>
      </c>
      <c r="HD78">
        <v>13.0463</v>
      </c>
      <c r="HE78">
        <v>18</v>
      </c>
      <c r="HF78">
        <v>643.87199999999996</v>
      </c>
      <c r="HG78">
        <v>712.75800000000004</v>
      </c>
      <c r="HH78">
        <v>31.000299999999999</v>
      </c>
      <c r="HI78">
        <v>34.131100000000004</v>
      </c>
      <c r="HJ78">
        <v>30.000299999999999</v>
      </c>
      <c r="HK78">
        <v>33.879100000000001</v>
      </c>
      <c r="HL78">
        <v>33.847700000000003</v>
      </c>
      <c r="HM78">
        <v>27.377600000000001</v>
      </c>
      <c r="HN78">
        <v>-30</v>
      </c>
      <c r="HO78">
        <v>-30</v>
      </c>
      <c r="HP78">
        <v>31</v>
      </c>
      <c r="HQ78">
        <v>424.48500000000001</v>
      </c>
      <c r="HR78">
        <v>33.834600000000002</v>
      </c>
      <c r="HS78">
        <v>99.090299999999999</v>
      </c>
      <c r="HT78">
        <v>98.137200000000007</v>
      </c>
    </row>
    <row r="79" spans="1:228" x14ac:dyDescent="0.2">
      <c r="A79">
        <v>64</v>
      </c>
      <c r="B79">
        <v>1670265204.5</v>
      </c>
      <c r="C79">
        <v>251.5</v>
      </c>
      <c r="D79" t="s">
        <v>486</v>
      </c>
      <c r="E79" t="s">
        <v>487</v>
      </c>
      <c r="F79">
        <v>4</v>
      </c>
      <c r="G79">
        <v>1670265202.5</v>
      </c>
      <c r="H79">
        <f t="shared" si="0"/>
        <v>1.9212775584767524E-3</v>
      </c>
      <c r="I79">
        <f t="shared" si="1"/>
        <v>1.9212775584767523</v>
      </c>
      <c r="J79">
        <f t="shared" si="2"/>
        <v>10.291668670614424</v>
      </c>
      <c r="K79">
        <f t="shared" si="3"/>
        <v>399.63571428571419</v>
      </c>
      <c r="L79">
        <f t="shared" si="4"/>
        <v>229.33344948656776</v>
      </c>
      <c r="M79">
        <f t="shared" si="5"/>
        <v>23.17404660466304</v>
      </c>
      <c r="N79">
        <f t="shared" si="6"/>
        <v>40.383017342122947</v>
      </c>
      <c r="O79">
        <f t="shared" si="7"/>
        <v>0.10373801030471223</v>
      </c>
      <c r="P79">
        <f t="shared" si="8"/>
        <v>3.6818849262482707</v>
      </c>
      <c r="Q79">
        <f t="shared" si="9"/>
        <v>0.10214118051332806</v>
      </c>
      <c r="R79">
        <f t="shared" si="10"/>
        <v>6.3979659067539468E-2</v>
      </c>
      <c r="S79">
        <f t="shared" si="11"/>
        <v>226.11962533512926</v>
      </c>
      <c r="T79">
        <f t="shared" si="12"/>
        <v>33.938176820604703</v>
      </c>
      <c r="U79">
        <f t="shared" si="13"/>
        <v>33.8553</v>
      </c>
      <c r="V79">
        <f t="shared" si="14"/>
        <v>5.300035572059361</v>
      </c>
      <c r="W79">
        <f t="shared" si="15"/>
        <v>67.891620285220469</v>
      </c>
      <c r="X79">
        <f t="shared" si="16"/>
        <v>3.4818852655550581</v>
      </c>
      <c r="Y79">
        <f t="shared" si="17"/>
        <v>5.1285935597460472</v>
      </c>
      <c r="Z79">
        <f t="shared" si="18"/>
        <v>1.818150306504303</v>
      </c>
      <c r="AA79">
        <f t="shared" si="19"/>
        <v>-84.728340328824785</v>
      </c>
      <c r="AB79">
        <f t="shared" si="20"/>
        <v>-116.6401312951277</v>
      </c>
      <c r="AC79">
        <f t="shared" si="21"/>
        <v>-7.2952839856531444</v>
      </c>
      <c r="AD79">
        <f t="shared" si="22"/>
        <v>17.455869725523627</v>
      </c>
      <c r="AE79">
        <f t="shared" si="23"/>
        <v>33.509773827438494</v>
      </c>
      <c r="AF79">
        <f t="shared" si="24"/>
        <v>1.9401748858374337</v>
      </c>
      <c r="AG79">
        <f t="shared" si="25"/>
        <v>10.291668670614424</v>
      </c>
      <c r="AH79">
        <v>427.60951929373113</v>
      </c>
      <c r="AI79">
        <v>416.46892121212119</v>
      </c>
      <c r="AJ79">
        <v>1.712213206419944</v>
      </c>
      <c r="AK79">
        <v>64.34915154629374</v>
      </c>
      <c r="AL79">
        <f t="shared" si="26"/>
        <v>1.9212775584767523</v>
      </c>
      <c r="AM79">
        <v>33.685044614074947</v>
      </c>
      <c r="AN79">
        <v>34.45593176470588</v>
      </c>
      <c r="AO79">
        <v>-5.9382981993567531E-5</v>
      </c>
      <c r="AP79">
        <v>92.967221928645301</v>
      </c>
      <c r="AQ79">
        <v>45</v>
      </c>
      <c r="AR79">
        <v>7</v>
      </c>
      <c r="AS79">
        <f t="shared" si="27"/>
        <v>1</v>
      </c>
      <c r="AT79">
        <f t="shared" si="28"/>
        <v>0</v>
      </c>
      <c r="AU79">
        <f t="shared" si="29"/>
        <v>47320.303363530729</v>
      </c>
      <c r="AV79">
        <f t="shared" si="30"/>
        <v>1200.017142857143</v>
      </c>
      <c r="AW79">
        <f t="shared" si="31"/>
        <v>1025.9402493964401</v>
      </c>
      <c r="AX79">
        <f t="shared" si="32"/>
        <v>0.85493799443044627</v>
      </c>
      <c r="AY79">
        <f t="shared" si="33"/>
        <v>0.18843032925076125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1670265202.5</v>
      </c>
      <c r="BF79">
        <v>399.63571428571419</v>
      </c>
      <c r="BG79">
        <v>413.87685714285709</v>
      </c>
      <c r="BH79">
        <v>34.457200000000007</v>
      </c>
      <c r="BI79">
        <v>33.679071428571433</v>
      </c>
      <c r="BJ79">
        <v>403.59257142857138</v>
      </c>
      <c r="BK79">
        <v>34.327100000000002</v>
      </c>
      <c r="BL79">
        <v>650.01714285714286</v>
      </c>
      <c r="BM79">
        <v>100.94971428571429</v>
      </c>
      <c r="BN79">
        <v>9.9856357142857136E-2</v>
      </c>
      <c r="BO79">
        <v>33.267685714285712</v>
      </c>
      <c r="BP79">
        <v>33.8553</v>
      </c>
      <c r="BQ79">
        <v>999.89999999999986</v>
      </c>
      <c r="BR79">
        <v>0</v>
      </c>
      <c r="BS79">
        <v>0</v>
      </c>
      <c r="BT79">
        <v>9023.7485714285722</v>
      </c>
      <c r="BU79">
        <v>0</v>
      </c>
      <c r="BV79">
        <v>289.52814285714283</v>
      </c>
      <c r="BW79">
        <v>-14.241071428571431</v>
      </c>
      <c r="BX79">
        <v>413.8975714285715</v>
      </c>
      <c r="BY79">
        <v>428.30157142857138</v>
      </c>
      <c r="BZ79">
        <v>0.77811471428571433</v>
      </c>
      <c r="CA79">
        <v>413.87685714285709</v>
      </c>
      <c r="CB79">
        <v>33.679071428571433</v>
      </c>
      <c r="CC79">
        <v>3.4784314285714291</v>
      </c>
      <c r="CD79">
        <v>3.39988</v>
      </c>
      <c r="CE79">
        <v>26.51482857142857</v>
      </c>
      <c r="CF79">
        <v>26.1279</v>
      </c>
      <c r="CG79">
        <v>1200.017142857143</v>
      </c>
      <c r="CH79">
        <v>0.49998457142857139</v>
      </c>
      <c r="CI79">
        <v>0.50001542857142856</v>
      </c>
      <c r="CJ79">
        <v>0</v>
      </c>
      <c r="CK79">
        <v>933.0595714285713</v>
      </c>
      <c r="CL79">
        <v>4.9990899999999998</v>
      </c>
      <c r="CM79">
        <v>9400.1642857142851</v>
      </c>
      <c r="CN79">
        <v>9557.9514285714286</v>
      </c>
      <c r="CO79">
        <v>43.5</v>
      </c>
      <c r="CP79">
        <v>45.561999999999998</v>
      </c>
      <c r="CQ79">
        <v>44.428142857142859</v>
      </c>
      <c r="CR79">
        <v>44.561999999999998</v>
      </c>
      <c r="CS79">
        <v>44.857000000000014</v>
      </c>
      <c r="CT79">
        <v>597.4899999999999</v>
      </c>
      <c r="CU79">
        <v>597.52857142857135</v>
      </c>
      <c r="CV79">
        <v>0</v>
      </c>
      <c r="CW79">
        <v>1670265223.4000001</v>
      </c>
      <c r="CX79">
        <v>0</v>
      </c>
      <c r="CY79">
        <v>1670262879</v>
      </c>
      <c r="CZ79" t="s">
        <v>356</v>
      </c>
      <c r="DA79">
        <v>1670262873</v>
      </c>
      <c r="DB79">
        <v>1670262879</v>
      </c>
      <c r="DC79">
        <v>3</v>
      </c>
      <c r="DD79">
        <v>-7.0000000000000001E-3</v>
      </c>
      <c r="DE79">
        <v>-1.0999999999999999E-2</v>
      </c>
      <c r="DF79">
        <v>-3.9849999999999999</v>
      </c>
      <c r="DG79">
        <v>0.13</v>
      </c>
      <c r="DH79">
        <v>415</v>
      </c>
      <c r="DI79">
        <v>34</v>
      </c>
      <c r="DJ79">
        <v>0.34</v>
      </c>
      <c r="DK79">
        <v>0.13</v>
      </c>
      <c r="DL79">
        <v>-14.04580243902439</v>
      </c>
      <c r="DM79">
        <v>-0.92729268292685019</v>
      </c>
      <c r="DN79">
        <v>9.8647849883989142E-2</v>
      </c>
      <c r="DO79">
        <v>0</v>
      </c>
      <c r="DP79">
        <v>0.76913741463414631</v>
      </c>
      <c r="DQ79">
        <v>5.3647358885018488E-2</v>
      </c>
      <c r="DR79">
        <v>5.3559062268681819E-3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3.29582</v>
      </c>
      <c r="EB79">
        <v>2.6253099999999998</v>
      </c>
      <c r="EC79">
        <v>9.9155099999999996E-2</v>
      </c>
      <c r="ED79">
        <v>0.100256</v>
      </c>
      <c r="EE79">
        <v>0.14019000000000001</v>
      </c>
      <c r="EF79">
        <v>0.13649900000000001</v>
      </c>
      <c r="EG79">
        <v>27228.2</v>
      </c>
      <c r="EH79">
        <v>27676.7</v>
      </c>
      <c r="EI79">
        <v>28123.5</v>
      </c>
      <c r="EJ79">
        <v>29611.9</v>
      </c>
      <c r="EK79">
        <v>33267.199999999997</v>
      </c>
      <c r="EL79">
        <v>35488.1</v>
      </c>
      <c r="EM79">
        <v>39691.9</v>
      </c>
      <c r="EN79">
        <v>42316</v>
      </c>
      <c r="EO79">
        <v>2.13835</v>
      </c>
      <c r="EP79">
        <v>2.1377299999999999</v>
      </c>
      <c r="EQ79">
        <v>0.13264300000000001</v>
      </c>
      <c r="ER79">
        <v>0</v>
      </c>
      <c r="ES79">
        <v>31.7074</v>
      </c>
      <c r="ET79">
        <v>999.9</v>
      </c>
      <c r="EU79">
        <v>50.7</v>
      </c>
      <c r="EV79">
        <v>39.1</v>
      </c>
      <c r="EW79">
        <v>35.4803</v>
      </c>
      <c r="EX79">
        <v>57.4803</v>
      </c>
      <c r="EY79">
        <v>-1.8068900000000001</v>
      </c>
      <c r="EZ79">
        <v>2</v>
      </c>
      <c r="FA79">
        <v>0.54256099999999996</v>
      </c>
      <c r="FB79">
        <v>0.65224700000000002</v>
      </c>
      <c r="FC79">
        <v>20.271699999999999</v>
      </c>
      <c r="FD79">
        <v>5.21624</v>
      </c>
      <c r="FE79">
        <v>12.0092</v>
      </c>
      <c r="FF79">
        <v>4.9855999999999998</v>
      </c>
      <c r="FG79">
        <v>3.2845800000000001</v>
      </c>
      <c r="FH79">
        <v>9999</v>
      </c>
      <c r="FI79">
        <v>9999</v>
      </c>
      <c r="FJ79">
        <v>9999</v>
      </c>
      <c r="FK79">
        <v>999.9</v>
      </c>
      <c r="FL79">
        <v>1.86585</v>
      </c>
      <c r="FM79">
        <v>1.8623400000000001</v>
      </c>
      <c r="FN79">
        <v>1.86432</v>
      </c>
      <c r="FO79">
        <v>1.8604799999999999</v>
      </c>
      <c r="FP79">
        <v>1.8611200000000001</v>
      </c>
      <c r="FQ79">
        <v>1.8602099999999999</v>
      </c>
      <c r="FR79">
        <v>1.86191</v>
      </c>
      <c r="FS79">
        <v>1.8585100000000001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-3.9630000000000001</v>
      </c>
      <c r="GH79">
        <v>0.13009999999999999</v>
      </c>
      <c r="GI79">
        <v>-3.0386377359327348</v>
      </c>
      <c r="GJ79">
        <v>-2.737337881603403E-3</v>
      </c>
      <c r="GK79">
        <v>1.2769921614711079E-6</v>
      </c>
      <c r="GL79">
        <v>-3.2469241445839119E-10</v>
      </c>
      <c r="GM79">
        <v>0.13012000000000509</v>
      </c>
      <c r="GN79">
        <v>0</v>
      </c>
      <c r="GO79">
        <v>0</v>
      </c>
      <c r="GP79">
        <v>0</v>
      </c>
      <c r="GQ79">
        <v>4</v>
      </c>
      <c r="GR79">
        <v>2074</v>
      </c>
      <c r="GS79">
        <v>4</v>
      </c>
      <c r="GT79">
        <v>30</v>
      </c>
      <c r="GU79">
        <v>38.9</v>
      </c>
      <c r="GV79">
        <v>38.799999999999997</v>
      </c>
      <c r="GW79">
        <v>1.3855</v>
      </c>
      <c r="GX79">
        <v>2.5903299999999998</v>
      </c>
      <c r="GY79">
        <v>2.04834</v>
      </c>
      <c r="GZ79">
        <v>2.6061999999999999</v>
      </c>
      <c r="HA79">
        <v>2.1972700000000001</v>
      </c>
      <c r="HB79">
        <v>2.34985</v>
      </c>
      <c r="HC79">
        <v>42.457099999999997</v>
      </c>
      <c r="HD79">
        <v>13.0375</v>
      </c>
      <c r="HE79">
        <v>18</v>
      </c>
      <c r="HF79">
        <v>643.63300000000004</v>
      </c>
      <c r="HG79">
        <v>712.75800000000004</v>
      </c>
      <c r="HH79">
        <v>31.000499999999999</v>
      </c>
      <c r="HI79">
        <v>34.134099999999997</v>
      </c>
      <c r="HJ79">
        <v>30.000299999999999</v>
      </c>
      <c r="HK79">
        <v>33.8825</v>
      </c>
      <c r="HL79">
        <v>33.851799999999997</v>
      </c>
      <c r="HM79">
        <v>27.738399999999999</v>
      </c>
      <c r="HN79">
        <v>-30</v>
      </c>
      <c r="HO79">
        <v>-30</v>
      </c>
      <c r="HP79">
        <v>31</v>
      </c>
      <c r="HQ79">
        <v>431.16300000000001</v>
      </c>
      <c r="HR79">
        <v>33.834600000000002</v>
      </c>
      <c r="HS79">
        <v>99.091099999999997</v>
      </c>
      <c r="HT79">
        <v>98.136300000000006</v>
      </c>
    </row>
    <row r="80" spans="1:228" x14ac:dyDescent="0.2">
      <c r="A80">
        <v>65</v>
      </c>
      <c r="B80">
        <v>1670265208.5</v>
      </c>
      <c r="C80">
        <v>255.5</v>
      </c>
      <c r="D80" t="s">
        <v>488</v>
      </c>
      <c r="E80" t="s">
        <v>489</v>
      </c>
      <c r="F80">
        <v>4</v>
      </c>
      <c r="G80">
        <v>1670265206.1875</v>
      </c>
      <c r="H80">
        <f t="shared" ref="H80:H143" si="34">(I80)/1000</f>
        <v>1.9265077790889794E-3</v>
      </c>
      <c r="I80">
        <f t="shared" ref="I80:I143" si="35">IF(BD80, AL80, AF80)</f>
        <v>1.9265077790889793</v>
      </c>
      <c r="J80">
        <f t="shared" ref="J80:J143" si="36">IF(BD80, AG80, AE80)</f>
        <v>10.417060938238459</v>
      </c>
      <c r="K80">
        <f t="shared" ref="K80:K143" si="37">BF80 - IF(AS80&gt;1, J80*AZ80*100/(AU80*BT80), 0)</f>
        <v>405.76762500000001</v>
      </c>
      <c r="L80">
        <f t="shared" ref="L80:L143" si="38">((R80-H80/2)*K80-J80)/(R80+H80/2)</f>
        <v>233.75000789424936</v>
      </c>
      <c r="M80">
        <f t="shared" ref="M80:M143" si="39">L80*(BM80+BN80)/1000</f>
        <v>23.619979770776538</v>
      </c>
      <c r="N80">
        <f t="shared" ref="N80:N143" si="40">(BF80 - IF(AS80&gt;1, J80*AZ80*100/(AU80*BT80), 0))*(BM80+BN80)/1000</f>
        <v>41.002022547404707</v>
      </c>
      <c r="O80">
        <f t="shared" ref="O80:O143" si="41">2/((1/Q80-1/P80)+SIGN(Q80)*SQRT((1/Q80-1/P80)*(1/Q80-1/P80) + 4*BA80/((BA80+1)*(BA80+1))*(2*1/Q80*1/P80-1/P80*1/P80)))</f>
        <v>0.10400602010446053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3.6666434318305603</v>
      </c>
      <c r="Q80">
        <f t="shared" ref="Q80:Q143" si="43">H80*(1000-(1000*0.61365*EXP(17.502*U80/(240.97+U80))/(BM80+BN80)+BH80)/2)/(1000*0.61365*EXP(17.502*U80/(240.97+U80))/(BM80+BN80)-BH80)</f>
        <v>0.10239443728713063</v>
      </c>
      <c r="R80">
        <f t="shared" ref="R80:R143" si="44">1/((BA80+1)/(O80/1.6)+1/(P80/1.37)) + BA80/((BA80+1)/(O80/1.6) + BA80/(P80/1.37))</f>
        <v>6.4139237429230084E-2</v>
      </c>
      <c r="S80">
        <f t="shared" ref="S80:S143" si="45">(AV80*AY80)</f>
        <v>226.1156001976463</v>
      </c>
      <c r="T80">
        <f t="shared" ref="T80:T143" si="46">(BO80+(S80+2*0.95*0.0000000567*(((BO80+$B$6)+273)^4-(BO80+273)^4)-44100*H80)/(1.84*29.3*P80+8*0.95*0.0000000567*(BO80+273)^3))</f>
        <v>33.941920860230994</v>
      </c>
      <c r="U80">
        <f t="shared" ref="U80:U143" si="47">($C$6*BP80+$D$6*BQ80+$E$6*T80)</f>
        <v>33.855237500000001</v>
      </c>
      <c r="V80">
        <f t="shared" ref="V80:V143" si="48">0.61365*EXP(17.502*U80/(240.97+U80))</f>
        <v>5.3000170753114162</v>
      </c>
      <c r="W80">
        <f t="shared" ref="W80:W143" si="49">(X80/Y80*100)</f>
        <v>67.874629106566459</v>
      </c>
      <c r="X80">
        <f t="shared" ref="X80:X143" si="50">BH80*(BM80+BN80)/1000</f>
        <v>3.4814510119808526</v>
      </c>
      <c r="Y80">
        <f t="shared" ref="Y80:Y143" si="51">0.61365*EXP(17.502*BO80/(240.97+BO80))</f>
        <v>5.129237622079386</v>
      </c>
      <c r="Z80">
        <f t="shared" ref="Z80:Z143" si="52">(V80-BH80*(BM80+BN80)/1000)</f>
        <v>1.8185660633305636</v>
      </c>
      <c r="AA80">
        <f t="shared" ref="AA80:AA143" si="53">(-H80*44100)</f>
        <v>-84.958993057823989</v>
      </c>
      <c r="AB80">
        <f t="shared" ref="AB80:AB143" si="54">2*29.3*P80*0.92*(BO80-U80)</f>
        <v>-115.70228098287464</v>
      </c>
      <c r="AC80">
        <f t="shared" ref="AC80:AC143" si="55">2*0.95*0.0000000567*(((BO80+$B$6)+273)^4-(U80+273)^4)</f>
        <v>-7.2667844554042009</v>
      </c>
      <c r="AD80">
        <f t="shared" ref="AD80:AD143" si="56">S80+AC80+AA80+AB80</f>
        <v>18.187541701543466</v>
      </c>
      <c r="AE80">
        <f t="shared" ref="AE80:AE143" si="57">BL80*AS80*(BG80-BF80*(1000-AS80*BI80)/(1000-AS80*BH80))/(100*AZ80)</f>
        <v>33.659518771432403</v>
      </c>
      <c r="AF80">
        <f t="shared" ref="AF80:AF143" si="58">1000*BL80*AS80*(BH80-BI80)/(100*AZ80*(1000-AS80*BH80))</f>
        <v>1.939162266719241</v>
      </c>
      <c r="AG80">
        <f t="shared" ref="AG80:AG143" si="59">(AH80 - AI80 - BM80*1000/(8.314*(BO80+273.15)) * AK80/BL80 * AJ80) * BL80/(100*AZ80) * (1000 - BI80)/1000</f>
        <v>10.417060938238459</v>
      </c>
      <c r="AH80">
        <v>434.56936674707418</v>
      </c>
      <c r="AI80">
        <v>423.35999999999962</v>
      </c>
      <c r="AJ80">
        <v>1.716101141393459</v>
      </c>
      <c r="AK80">
        <v>64.34915154629374</v>
      </c>
      <c r="AL80">
        <f t="shared" ref="AL80:AL143" si="60">(AN80 - AM80 + BM80*1000/(8.314*(BO80+273.15)) * AP80/BL80 * AO80) * BL80/(100*AZ80) * 1000/(1000 - AN80)</f>
        <v>1.9265077790889793</v>
      </c>
      <c r="AM80">
        <v>33.678164840933533</v>
      </c>
      <c r="AN80">
        <v>34.450940294117629</v>
      </c>
      <c r="AO80">
        <v>-2.401933793819746E-5</v>
      </c>
      <c r="AP80">
        <v>92.967221928645301</v>
      </c>
      <c r="AQ80">
        <v>44</v>
      </c>
      <c r="AR80">
        <v>7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47047.887167073255</v>
      </c>
      <c r="AV80">
        <f t="shared" ref="AV80:AV143" si="64">$B$10*BU80+$C$10*BV80+$F$10*CG80*(1-CJ80)</f>
        <v>1199.9949999999999</v>
      </c>
      <c r="AW80">
        <f t="shared" ref="AW80:AW143" si="65">AV80*AX80</f>
        <v>1025.92139492106</v>
      </c>
      <c r="AX80">
        <f t="shared" ref="AX80:AX143" si="66">($B$10*$D$8+$C$10*$D$8+$F$10*((CT80+CL80)/MAX(CT80+CL80+CU80, 0.1)*$I$8+CU80/MAX(CT80+CL80+CU80, 0.1)*$J$8))/($B$10+$C$10+$F$10)</f>
        <v>0.85493805800945855</v>
      </c>
      <c r="AY80">
        <f t="shared" ref="AY80:AY143" si="67">($B$10*$K$8+$C$10*$K$8+$F$10*((CT80+CL80)/MAX(CT80+CL80+CU80, 0.1)*$P$8+CU80/MAX(CT80+CL80+CU80, 0.1)*$Q$8))/($B$10+$C$10+$F$10)</f>
        <v>0.18843045195825509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1670265206.1875</v>
      </c>
      <c r="BF80">
        <v>405.76762500000001</v>
      </c>
      <c r="BG80">
        <v>420.07549999999998</v>
      </c>
      <c r="BH80">
        <v>34.453425000000003</v>
      </c>
      <c r="BI80">
        <v>33.675712500000003</v>
      </c>
      <c r="BJ80">
        <v>409.73587500000002</v>
      </c>
      <c r="BK80">
        <v>34.323300000000003</v>
      </c>
      <c r="BL80">
        <v>650.02800000000002</v>
      </c>
      <c r="BM80">
        <v>100.94775</v>
      </c>
      <c r="BN80">
        <v>0.10028838750000001</v>
      </c>
      <c r="BO80">
        <v>33.269925000000001</v>
      </c>
      <c r="BP80">
        <v>33.855237500000001</v>
      </c>
      <c r="BQ80">
        <v>999.9</v>
      </c>
      <c r="BR80">
        <v>0</v>
      </c>
      <c r="BS80">
        <v>0</v>
      </c>
      <c r="BT80">
        <v>8971.25</v>
      </c>
      <c r="BU80">
        <v>0</v>
      </c>
      <c r="BV80">
        <v>286.84625</v>
      </c>
      <c r="BW80">
        <v>-14.307862500000001</v>
      </c>
      <c r="BX80">
        <v>420.24650000000003</v>
      </c>
      <c r="BY80">
        <v>434.71487500000001</v>
      </c>
      <c r="BZ80">
        <v>0.77770275</v>
      </c>
      <c r="CA80">
        <v>420.07549999999998</v>
      </c>
      <c r="CB80">
        <v>33.675712500000003</v>
      </c>
      <c r="CC80">
        <v>3.4780012500000002</v>
      </c>
      <c r="CD80">
        <v>3.3994912500000001</v>
      </c>
      <c r="CE80">
        <v>26.512725</v>
      </c>
      <c r="CF80">
        <v>26.125975</v>
      </c>
      <c r="CG80">
        <v>1199.9949999999999</v>
      </c>
      <c r="CH80">
        <v>0.49998150000000002</v>
      </c>
      <c r="CI80">
        <v>0.50001849999999992</v>
      </c>
      <c r="CJ80">
        <v>0</v>
      </c>
      <c r="CK80">
        <v>932.66937499999995</v>
      </c>
      <c r="CL80">
        <v>4.9990899999999998</v>
      </c>
      <c r="CM80">
        <v>9396.7025000000012</v>
      </c>
      <c r="CN80">
        <v>9557.7574999999997</v>
      </c>
      <c r="CO80">
        <v>43.538749999999993</v>
      </c>
      <c r="CP80">
        <v>45.561999999999998</v>
      </c>
      <c r="CQ80">
        <v>44.405999999999999</v>
      </c>
      <c r="CR80">
        <v>44.561999999999998</v>
      </c>
      <c r="CS80">
        <v>44.875</v>
      </c>
      <c r="CT80">
        <v>597.47624999999994</v>
      </c>
      <c r="CU80">
        <v>597.52</v>
      </c>
      <c r="CV80">
        <v>0</v>
      </c>
      <c r="CW80">
        <v>1670265227.5999999</v>
      </c>
      <c r="CX80">
        <v>0</v>
      </c>
      <c r="CY80">
        <v>1670262879</v>
      </c>
      <c r="CZ80" t="s">
        <v>356</v>
      </c>
      <c r="DA80">
        <v>1670262873</v>
      </c>
      <c r="DB80">
        <v>1670262879</v>
      </c>
      <c r="DC80">
        <v>3</v>
      </c>
      <c r="DD80">
        <v>-7.0000000000000001E-3</v>
      </c>
      <c r="DE80">
        <v>-1.0999999999999999E-2</v>
      </c>
      <c r="DF80">
        <v>-3.9849999999999999</v>
      </c>
      <c r="DG80">
        <v>0.13</v>
      </c>
      <c r="DH80">
        <v>415</v>
      </c>
      <c r="DI80">
        <v>34</v>
      </c>
      <c r="DJ80">
        <v>0.34</v>
      </c>
      <c r="DK80">
        <v>0.13</v>
      </c>
      <c r="DL80">
        <v>-14.118556097560971</v>
      </c>
      <c r="DM80">
        <v>-1.051396515679466</v>
      </c>
      <c r="DN80">
        <v>0.1108794006441683</v>
      </c>
      <c r="DO80">
        <v>0</v>
      </c>
      <c r="DP80">
        <v>0.77213082926829268</v>
      </c>
      <c r="DQ80">
        <v>4.906195818815335E-2</v>
      </c>
      <c r="DR80">
        <v>4.99543724447956E-3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3.2957999999999998</v>
      </c>
      <c r="EB80">
        <v>2.6252399999999998</v>
      </c>
      <c r="EC80">
        <v>0.100392</v>
      </c>
      <c r="ED80">
        <v>0.101484</v>
      </c>
      <c r="EE80">
        <v>0.14017299999999999</v>
      </c>
      <c r="EF80">
        <v>0.136488</v>
      </c>
      <c r="EG80">
        <v>27191.3</v>
      </c>
      <c r="EH80">
        <v>27639.4</v>
      </c>
      <c r="EI80">
        <v>28124</v>
      </c>
      <c r="EJ80">
        <v>29612.400000000001</v>
      </c>
      <c r="EK80">
        <v>33268.199999999997</v>
      </c>
      <c r="EL80">
        <v>35489.4</v>
      </c>
      <c r="EM80">
        <v>39692.199999999997</v>
      </c>
      <c r="EN80">
        <v>42316.9</v>
      </c>
      <c r="EO80">
        <v>2.1387499999999999</v>
      </c>
      <c r="EP80">
        <v>2.1377700000000002</v>
      </c>
      <c r="EQ80">
        <v>0.13298499999999999</v>
      </c>
      <c r="ER80">
        <v>0</v>
      </c>
      <c r="ES80">
        <v>31.696300000000001</v>
      </c>
      <c r="ET80">
        <v>999.9</v>
      </c>
      <c r="EU80">
        <v>50.7</v>
      </c>
      <c r="EV80">
        <v>39.1</v>
      </c>
      <c r="EW80">
        <v>35.476999999999997</v>
      </c>
      <c r="EX80">
        <v>57.210299999999997</v>
      </c>
      <c r="EY80">
        <v>-1.8269200000000001</v>
      </c>
      <c r="EZ80">
        <v>2</v>
      </c>
      <c r="FA80">
        <v>0.54292200000000002</v>
      </c>
      <c r="FB80">
        <v>0.65417999999999998</v>
      </c>
      <c r="FC80">
        <v>20.271599999999999</v>
      </c>
      <c r="FD80">
        <v>5.2165400000000002</v>
      </c>
      <c r="FE80">
        <v>12.0097</v>
      </c>
      <c r="FF80">
        <v>4.9859499999999999</v>
      </c>
      <c r="FG80">
        <v>3.2845800000000001</v>
      </c>
      <c r="FH80">
        <v>9999</v>
      </c>
      <c r="FI80">
        <v>9999</v>
      </c>
      <c r="FJ80">
        <v>9999</v>
      </c>
      <c r="FK80">
        <v>999.9</v>
      </c>
      <c r="FL80">
        <v>1.8658699999999999</v>
      </c>
      <c r="FM80">
        <v>1.8623400000000001</v>
      </c>
      <c r="FN80">
        <v>1.86432</v>
      </c>
      <c r="FO80">
        <v>1.8605</v>
      </c>
      <c r="FP80">
        <v>1.86114</v>
      </c>
      <c r="FQ80">
        <v>1.86022</v>
      </c>
      <c r="FR80">
        <v>1.8619000000000001</v>
      </c>
      <c r="FS80">
        <v>1.8585100000000001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-3.976</v>
      </c>
      <c r="GH80">
        <v>0.13009999999999999</v>
      </c>
      <c r="GI80">
        <v>-3.0386377359327348</v>
      </c>
      <c r="GJ80">
        <v>-2.737337881603403E-3</v>
      </c>
      <c r="GK80">
        <v>1.2769921614711079E-6</v>
      </c>
      <c r="GL80">
        <v>-3.2469241445839119E-10</v>
      </c>
      <c r="GM80">
        <v>0.13012000000000509</v>
      </c>
      <c r="GN80">
        <v>0</v>
      </c>
      <c r="GO80">
        <v>0</v>
      </c>
      <c r="GP80">
        <v>0</v>
      </c>
      <c r="GQ80">
        <v>4</v>
      </c>
      <c r="GR80">
        <v>2074</v>
      </c>
      <c r="GS80">
        <v>4</v>
      </c>
      <c r="GT80">
        <v>30</v>
      </c>
      <c r="GU80">
        <v>38.9</v>
      </c>
      <c r="GV80">
        <v>38.799999999999997</v>
      </c>
      <c r="GW80">
        <v>1.40381</v>
      </c>
      <c r="GX80">
        <v>2.5927699999999998</v>
      </c>
      <c r="GY80">
        <v>2.04834</v>
      </c>
      <c r="GZ80">
        <v>2.6074199999999998</v>
      </c>
      <c r="HA80">
        <v>2.1972700000000001</v>
      </c>
      <c r="HB80">
        <v>2.2949199999999998</v>
      </c>
      <c r="HC80">
        <v>42.483699999999999</v>
      </c>
      <c r="HD80">
        <v>13.0375</v>
      </c>
      <c r="HE80">
        <v>18</v>
      </c>
      <c r="HF80">
        <v>643.98400000000004</v>
      </c>
      <c r="HG80">
        <v>712.85500000000002</v>
      </c>
      <c r="HH80">
        <v>31.000499999999999</v>
      </c>
      <c r="HI80">
        <v>34.136000000000003</v>
      </c>
      <c r="HJ80">
        <v>30.000299999999999</v>
      </c>
      <c r="HK80">
        <v>33.886299999999999</v>
      </c>
      <c r="HL80">
        <v>33.856099999999998</v>
      </c>
      <c r="HM80">
        <v>28.0975</v>
      </c>
      <c r="HN80">
        <v>-30</v>
      </c>
      <c r="HO80">
        <v>-30</v>
      </c>
      <c r="HP80">
        <v>31</v>
      </c>
      <c r="HQ80">
        <v>437.84199999999998</v>
      </c>
      <c r="HR80">
        <v>33.834600000000002</v>
      </c>
      <c r="HS80">
        <v>99.092399999999998</v>
      </c>
      <c r="HT80">
        <v>98.138199999999998</v>
      </c>
    </row>
    <row r="81" spans="1:228" x14ac:dyDescent="0.2">
      <c r="A81">
        <v>66</v>
      </c>
      <c r="B81">
        <v>1670265212.5</v>
      </c>
      <c r="C81">
        <v>259.5</v>
      </c>
      <c r="D81" t="s">
        <v>490</v>
      </c>
      <c r="E81" t="s">
        <v>491</v>
      </c>
      <c r="F81">
        <v>4</v>
      </c>
      <c r="G81">
        <v>1670265210.5</v>
      </c>
      <c r="H81">
        <f t="shared" si="34"/>
        <v>1.9238543025402149E-3</v>
      </c>
      <c r="I81">
        <f t="shared" si="35"/>
        <v>1.9238543025402148</v>
      </c>
      <c r="J81">
        <f t="shared" si="36"/>
        <v>10.75010291904584</v>
      </c>
      <c r="K81">
        <f t="shared" si="37"/>
        <v>412.91014285714289</v>
      </c>
      <c r="L81">
        <f t="shared" si="38"/>
        <v>235.25631374304521</v>
      </c>
      <c r="M81">
        <f t="shared" si="39"/>
        <v>23.772395220387061</v>
      </c>
      <c r="N81">
        <f t="shared" si="40"/>
        <v>41.724121875120836</v>
      </c>
      <c r="O81">
        <f t="shared" si="41"/>
        <v>0.10380575986210738</v>
      </c>
      <c r="P81">
        <f t="shared" si="42"/>
        <v>3.6827516485007608</v>
      </c>
      <c r="Q81">
        <f t="shared" si="43"/>
        <v>0.10220723104202128</v>
      </c>
      <c r="R81">
        <f t="shared" si="44"/>
        <v>6.4021090279385101E-2</v>
      </c>
      <c r="S81">
        <f t="shared" si="45"/>
        <v>226.12018509255464</v>
      </c>
      <c r="T81">
        <f t="shared" si="46"/>
        <v>33.941419250807222</v>
      </c>
      <c r="U81">
        <f t="shared" si="47"/>
        <v>33.856057142857154</v>
      </c>
      <c r="V81">
        <f t="shared" si="48"/>
        <v>5.3002596514082381</v>
      </c>
      <c r="W81">
        <f t="shared" si="49"/>
        <v>67.856525854913656</v>
      </c>
      <c r="X81">
        <f t="shared" si="50"/>
        <v>3.480852180359074</v>
      </c>
      <c r="Y81">
        <f t="shared" si="51"/>
        <v>5.1297235402260384</v>
      </c>
      <c r="Z81">
        <f t="shared" si="52"/>
        <v>1.8194074710491641</v>
      </c>
      <c r="AA81">
        <f t="shared" si="53"/>
        <v>-84.841974742023481</v>
      </c>
      <c r="AB81">
        <f t="shared" si="54"/>
        <v>-116.03791886744517</v>
      </c>
      <c r="AC81">
        <f t="shared" si="55"/>
        <v>-7.2560767024306445</v>
      </c>
      <c r="AD81">
        <f t="shared" si="56"/>
        <v>17.98421478065535</v>
      </c>
      <c r="AE81">
        <f t="shared" si="57"/>
        <v>33.923765955633833</v>
      </c>
      <c r="AF81">
        <f t="shared" si="58"/>
        <v>1.9351715761345076</v>
      </c>
      <c r="AG81">
        <f t="shared" si="59"/>
        <v>10.75010291904584</v>
      </c>
      <c r="AH81">
        <v>441.51511501990262</v>
      </c>
      <c r="AI81">
        <v>430.1997999999997</v>
      </c>
      <c r="AJ81">
        <v>1.70640288049358</v>
      </c>
      <c r="AK81">
        <v>64.34915154629374</v>
      </c>
      <c r="AL81">
        <f t="shared" si="60"/>
        <v>1.9238543025402148</v>
      </c>
      <c r="AM81">
        <v>33.673849847761957</v>
      </c>
      <c r="AN81">
        <v>34.445809705882333</v>
      </c>
      <c r="AO81">
        <v>-5.7612276816453098E-5</v>
      </c>
      <c r="AP81">
        <v>92.967221928645301</v>
      </c>
      <c r="AQ81">
        <v>44</v>
      </c>
      <c r="AR81">
        <v>7</v>
      </c>
      <c r="AS81">
        <f t="shared" si="61"/>
        <v>1</v>
      </c>
      <c r="AT81">
        <f t="shared" si="62"/>
        <v>0</v>
      </c>
      <c r="AU81">
        <f t="shared" si="63"/>
        <v>47335.169260256574</v>
      </c>
      <c r="AV81">
        <f t="shared" si="64"/>
        <v>1200.0214285714289</v>
      </c>
      <c r="AW81">
        <f t="shared" si="65"/>
        <v>1025.9437850220493</v>
      </c>
      <c r="AX81">
        <f t="shared" si="66"/>
        <v>0.8549378874370509</v>
      </c>
      <c r="AY81">
        <f t="shared" si="67"/>
        <v>0.18843012275350821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1670265210.5</v>
      </c>
      <c r="BF81">
        <v>412.91014285714289</v>
      </c>
      <c r="BG81">
        <v>427.33385714285708</v>
      </c>
      <c r="BH81">
        <v>34.447200000000002</v>
      </c>
      <c r="BI81">
        <v>33.671028571428572</v>
      </c>
      <c r="BJ81">
        <v>416.89157142857152</v>
      </c>
      <c r="BK81">
        <v>34.31708571428571</v>
      </c>
      <c r="BL81">
        <v>649.98242857142861</v>
      </c>
      <c r="BM81">
        <v>100.94928571428569</v>
      </c>
      <c r="BN81">
        <v>9.9629157142857139E-2</v>
      </c>
      <c r="BO81">
        <v>33.271614285714293</v>
      </c>
      <c r="BP81">
        <v>33.856057142857154</v>
      </c>
      <c r="BQ81">
        <v>999.89999999999986</v>
      </c>
      <c r="BR81">
        <v>0</v>
      </c>
      <c r="BS81">
        <v>0</v>
      </c>
      <c r="BT81">
        <v>9026.7857142857138</v>
      </c>
      <c r="BU81">
        <v>0</v>
      </c>
      <c r="BV81">
        <v>287.10257142857142</v>
      </c>
      <c r="BW81">
        <v>-14.42361428571428</v>
      </c>
      <c r="BX81">
        <v>427.64114285714288</v>
      </c>
      <c r="BY81">
        <v>442.22385714285713</v>
      </c>
      <c r="BZ81">
        <v>0.77618757142857142</v>
      </c>
      <c r="CA81">
        <v>427.33385714285708</v>
      </c>
      <c r="CB81">
        <v>33.671028571428572</v>
      </c>
      <c r="CC81">
        <v>3.4774285714285709</v>
      </c>
      <c r="CD81">
        <v>3.399072857142857</v>
      </c>
      <c r="CE81">
        <v>26.509928571428571</v>
      </c>
      <c r="CF81">
        <v>26.123899999999999</v>
      </c>
      <c r="CG81">
        <v>1200.0214285714289</v>
      </c>
      <c r="CH81">
        <v>0.49998642857142861</v>
      </c>
      <c r="CI81">
        <v>0.50001357142857139</v>
      </c>
      <c r="CJ81">
        <v>0</v>
      </c>
      <c r="CK81">
        <v>932.22500000000002</v>
      </c>
      <c r="CL81">
        <v>4.9990899999999998</v>
      </c>
      <c r="CM81">
        <v>9393.3057142857142</v>
      </c>
      <c r="CN81">
        <v>9557.9871428571441</v>
      </c>
      <c r="CO81">
        <v>43.535428571428568</v>
      </c>
      <c r="CP81">
        <v>45.553142857142859</v>
      </c>
      <c r="CQ81">
        <v>44.375</v>
      </c>
      <c r="CR81">
        <v>44.561999999999998</v>
      </c>
      <c r="CS81">
        <v>44.875</v>
      </c>
      <c r="CT81">
        <v>597.49571428571437</v>
      </c>
      <c r="CU81">
        <v>597.52571428571434</v>
      </c>
      <c r="CV81">
        <v>0</v>
      </c>
      <c r="CW81">
        <v>1670265231.2</v>
      </c>
      <c r="CX81">
        <v>0</v>
      </c>
      <c r="CY81">
        <v>1670262879</v>
      </c>
      <c r="CZ81" t="s">
        <v>356</v>
      </c>
      <c r="DA81">
        <v>1670262873</v>
      </c>
      <c r="DB81">
        <v>1670262879</v>
      </c>
      <c r="DC81">
        <v>3</v>
      </c>
      <c r="DD81">
        <v>-7.0000000000000001E-3</v>
      </c>
      <c r="DE81">
        <v>-1.0999999999999999E-2</v>
      </c>
      <c r="DF81">
        <v>-3.9849999999999999</v>
      </c>
      <c r="DG81">
        <v>0.13</v>
      </c>
      <c r="DH81">
        <v>415</v>
      </c>
      <c r="DI81">
        <v>34</v>
      </c>
      <c r="DJ81">
        <v>0.34</v>
      </c>
      <c r="DK81">
        <v>0.13</v>
      </c>
      <c r="DL81">
        <v>-14.188812195121949</v>
      </c>
      <c r="DM81">
        <v>-1.3267254355400611</v>
      </c>
      <c r="DN81">
        <v>0.13426337276380759</v>
      </c>
      <c r="DO81">
        <v>0</v>
      </c>
      <c r="DP81">
        <v>0.77441529268292686</v>
      </c>
      <c r="DQ81">
        <v>3.2433073170731422E-2</v>
      </c>
      <c r="DR81">
        <v>3.7744233883252511E-3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3.2956699999999999</v>
      </c>
      <c r="EB81">
        <v>2.62521</v>
      </c>
      <c r="EC81">
        <v>0.101615</v>
      </c>
      <c r="ED81">
        <v>0.102715</v>
      </c>
      <c r="EE81">
        <v>0.140158</v>
      </c>
      <c r="EF81">
        <v>0.13647500000000001</v>
      </c>
      <c r="EG81">
        <v>27153.8</v>
      </c>
      <c r="EH81">
        <v>27601.1</v>
      </c>
      <c r="EI81">
        <v>28123.5</v>
      </c>
      <c r="EJ81">
        <v>29612</v>
      </c>
      <c r="EK81">
        <v>33268.6</v>
      </c>
      <c r="EL81">
        <v>35489.4</v>
      </c>
      <c r="EM81">
        <v>39691.800000000003</v>
      </c>
      <c r="EN81">
        <v>42316.2</v>
      </c>
      <c r="EO81">
        <v>2.1385999999999998</v>
      </c>
      <c r="EP81">
        <v>2.13788</v>
      </c>
      <c r="EQ81">
        <v>0.134461</v>
      </c>
      <c r="ER81">
        <v>0</v>
      </c>
      <c r="ES81">
        <v>31.6875</v>
      </c>
      <c r="ET81">
        <v>999.9</v>
      </c>
      <c r="EU81">
        <v>50.7</v>
      </c>
      <c r="EV81">
        <v>39.1</v>
      </c>
      <c r="EW81">
        <v>35.479399999999998</v>
      </c>
      <c r="EX81">
        <v>56.910299999999999</v>
      </c>
      <c r="EY81">
        <v>-1.71875</v>
      </c>
      <c r="EZ81">
        <v>2</v>
      </c>
      <c r="FA81">
        <v>0.54291400000000001</v>
      </c>
      <c r="FB81">
        <v>0.65573800000000004</v>
      </c>
      <c r="FC81">
        <v>20.2715</v>
      </c>
      <c r="FD81">
        <v>5.2172900000000002</v>
      </c>
      <c r="FE81">
        <v>12.009499999999999</v>
      </c>
      <c r="FF81">
        <v>4.9859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1.86585</v>
      </c>
      <c r="FM81">
        <v>1.8623400000000001</v>
      </c>
      <c r="FN81">
        <v>1.86432</v>
      </c>
      <c r="FO81">
        <v>1.86049</v>
      </c>
      <c r="FP81">
        <v>1.86114</v>
      </c>
      <c r="FQ81">
        <v>1.8602099999999999</v>
      </c>
      <c r="FR81">
        <v>1.8619000000000001</v>
      </c>
      <c r="FS81">
        <v>1.8585100000000001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-3.988</v>
      </c>
      <c r="GH81">
        <v>0.13009999999999999</v>
      </c>
      <c r="GI81">
        <v>-3.0386377359327348</v>
      </c>
      <c r="GJ81">
        <v>-2.737337881603403E-3</v>
      </c>
      <c r="GK81">
        <v>1.2769921614711079E-6</v>
      </c>
      <c r="GL81">
        <v>-3.2469241445839119E-10</v>
      </c>
      <c r="GM81">
        <v>0.13012000000000509</v>
      </c>
      <c r="GN81">
        <v>0</v>
      </c>
      <c r="GO81">
        <v>0</v>
      </c>
      <c r="GP81">
        <v>0</v>
      </c>
      <c r="GQ81">
        <v>4</v>
      </c>
      <c r="GR81">
        <v>2074</v>
      </c>
      <c r="GS81">
        <v>4</v>
      </c>
      <c r="GT81">
        <v>30</v>
      </c>
      <c r="GU81">
        <v>39</v>
      </c>
      <c r="GV81">
        <v>38.9</v>
      </c>
      <c r="GW81">
        <v>1.4221200000000001</v>
      </c>
      <c r="GX81">
        <v>2.5952099999999998</v>
      </c>
      <c r="GY81">
        <v>2.04834</v>
      </c>
      <c r="GZ81">
        <v>2.6061999999999999</v>
      </c>
      <c r="HA81">
        <v>2.1972700000000001</v>
      </c>
      <c r="HB81">
        <v>2.3315399999999999</v>
      </c>
      <c r="HC81">
        <v>42.483699999999999</v>
      </c>
      <c r="HD81">
        <v>13.0375</v>
      </c>
      <c r="HE81">
        <v>18</v>
      </c>
      <c r="HF81">
        <v>643.90499999999997</v>
      </c>
      <c r="HG81">
        <v>712.98400000000004</v>
      </c>
      <c r="HH81">
        <v>31.000499999999999</v>
      </c>
      <c r="HI81">
        <v>34.138800000000003</v>
      </c>
      <c r="HJ81">
        <v>30.0002</v>
      </c>
      <c r="HK81">
        <v>33.890099999999997</v>
      </c>
      <c r="HL81">
        <v>33.859099999999998</v>
      </c>
      <c r="HM81">
        <v>28.453600000000002</v>
      </c>
      <c r="HN81">
        <v>-30</v>
      </c>
      <c r="HO81">
        <v>-30</v>
      </c>
      <c r="HP81">
        <v>31</v>
      </c>
      <c r="HQ81">
        <v>444.52300000000002</v>
      </c>
      <c r="HR81">
        <v>33.834600000000002</v>
      </c>
      <c r="HS81">
        <v>99.091099999999997</v>
      </c>
      <c r="HT81">
        <v>98.136799999999994</v>
      </c>
    </row>
    <row r="82" spans="1:228" x14ac:dyDescent="0.2">
      <c r="A82">
        <v>67</v>
      </c>
      <c r="B82">
        <v>1670265216.5</v>
      </c>
      <c r="C82">
        <v>263.5</v>
      </c>
      <c r="D82" t="s">
        <v>492</v>
      </c>
      <c r="E82" t="s">
        <v>493</v>
      </c>
      <c r="F82">
        <v>4</v>
      </c>
      <c r="G82">
        <v>1670265214.1875</v>
      </c>
      <c r="H82">
        <f t="shared" si="34"/>
        <v>1.9281749130365766E-3</v>
      </c>
      <c r="I82">
        <f t="shared" si="35"/>
        <v>1.9281749130365766</v>
      </c>
      <c r="J82">
        <f t="shared" si="36"/>
        <v>10.947320043163213</v>
      </c>
      <c r="K82">
        <f t="shared" si="37"/>
        <v>419.00412499999999</v>
      </c>
      <c r="L82">
        <f t="shared" si="38"/>
        <v>238.5537759306531</v>
      </c>
      <c r="M82">
        <f t="shared" si="39"/>
        <v>24.105664439658245</v>
      </c>
      <c r="N82">
        <f t="shared" si="40"/>
        <v>42.340024997209717</v>
      </c>
      <c r="O82">
        <f t="shared" si="41"/>
        <v>0.10407152631765615</v>
      </c>
      <c r="P82">
        <f t="shared" si="42"/>
        <v>3.6695717739590394</v>
      </c>
      <c r="Q82">
        <f t="shared" si="43"/>
        <v>0.10245919594181113</v>
      </c>
      <c r="R82">
        <f t="shared" si="44"/>
        <v>6.4179778133509058E-2</v>
      </c>
      <c r="S82">
        <f t="shared" si="45"/>
        <v>226.11802944762539</v>
      </c>
      <c r="T82">
        <f t="shared" si="46"/>
        <v>33.945013973204347</v>
      </c>
      <c r="U82">
        <f t="shared" si="47"/>
        <v>33.8538</v>
      </c>
      <c r="V82">
        <f t="shared" si="48"/>
        <v>5.2995916656028923</v>
      </c>
      <c r="W82">
        <f t="shared" si="49"/>
        <v>67.842440497781894</v>
      </c>
      <c r="X82">
        <f t="shared" si="50"/>
        <v>3.4805684144789519</v>
      </c>
      <c r="Y82">
        <f t="shared" si="51"/>
        <v>5.1303702946723284</v>
      </c>
      <c r="Z82">
        <f t="shared" si="52"/>
        <v>1.8190232511239404</v>
      </c>
      <c r="AA82">
        <f t="shared" si="53"/>
        <v>-85.032513664913026</v>
      </c>
      <c r="AB82">
        <f t="shared" si="54"/>
        <v>-114.73132839496184</v>
      </c>
      <c r="AC82">
        <f t="shared" si="55"/>
        <v>-7.2001405930894125</v>
      </c>
      <c r="AD82">
        <f t="shared" si="56"/>
        <v>19.154046794661113</v>
      </c>
      <c r="AE82">
        <f t="shared" si="57"/>
        <v>34.145617240806516</v>
      </c>
      <c r="AF82">
        <f t="shared" si="58"/>
        <v>1.9411884825465913</v>
      </c>
      <c r="AG82">
        <f t="shared" si="59"/>
        <v>10.947320043163213</v>
      </c>
      <c r="AH82">
        <v>448.48507976419518</v>
      </c>
      <c r="AI82">
        <v>437.05727878787877</v>
      </c>
      <c r="AJ82">
        <v>1.7136286231780049</v>
      </c>
      <c r="AK82">
        <v>64.34915154629374</v>
      </c>
      <c r="AL82">
        <f t="shared" si="60"/>
        <v>1.9281749130365766</v>
      </c>
      <c r="AM82">
        <v>33.669806558857623</v>
      </c>
      <c r="AN82">
        <v>34.443304117647031</v>
      </c>
      <c r="AO82">
        <v>-2.930790200433275E-5</v>
      </c>
      <c r="AP82">
        <v>92.967221928645301</v>
      </c>
      <c r="AQ82">
        <v>44</v>
      </c>
      <c r="AR82">
        <v>7</v>
      </c>
      <c r="AS82">
        <f t="shared" si="61"/>
        <v>1</v>
      </c>
      <c r="AT82">
        <f t="shared" si="62"/>
        <v>0</v>
      </c>
      <c r="AU82">
        <f t="shared" si="63"/>
        <v>47099.54630074514</v>
      </c>
      <c r="AV82">
        <f t="shared" si="64"/>
        <v>1200.0074999999999</v>
      </c>
      <c r="AW82">
        <f t="shared" si="65"/>
        <v>1025.9321199210494</v>
      </c>
      <c r="AX82">
        <f t="shared" si="66"/>
        <v>0.85493808990447928</v>
      </c>
      <c r="AY82">
        <f t="shared" si="67"/>
        <v>0.18843051351564502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1670265214.1875</v>
      </c>
      <c r="BF82">
        <v>419.00412499999999</v>
      </c>
      <c r="BG82">
        <v>433.52525000000003</v>
      </c>
      <c r="BH82">
        <v>34.444299999999998</v>
      </c>
      <c r="BI82">
        <v>33.665750000000003</v>
      </c>
      <c r="BJ82">
        <v>422.99662499999999</v>
      </c>
      <c r="BK82">
        <v>34.314175000000013</v>
      </c>
      <c r="BL82">
        <v>650.013375</v>
      </c>
      <c r="BM82">
        <v>100.949</v>
      </c>
      <c r="BN82">
        <v>0.100184175</v>
      </c>
      <c r="BO82">
        <v>33.2738625</v>
      </c>
      <c r="BP82">
        <v>33.8538</v>
      </c>
      <c r="BQ82">
        <v>999.9</v>
      </c>
      <c r="BR82">
        <v>0</v>
      </c>
      <c r="BS82">
        <v>0</v>
      </c>
      <c r="BT82">
        <v>8981.25</v>
      </c>
      <c r="BU82">
        <v>0</v>
      </c>
      <c r="BV82">
        <v>288.12</v>
      </c>
      <c r="BW82">
        <v>-14.5211875</v>
      </c>
      <c r="BX82">
        <v>433.95125000000002</v>
      </c>
      <c r="BY82">
        <v>448.62875000000003</v>
      </c>
      <c r="BZ82">
        <v>0.77854875000000001</v>
      </c>
      <c r="CA82">
        <v>433.52525000000003</v>
      </c>
      <c r="CB82">
        <v>33.665750000000003</v>
      </c>
      <c r="CC82">
        <v>3.477115</v>
      </c>
      <c r="CD82">
        <v>3.39852</v>
      </c>
      <c r="CE82">
        <v>26.508400000000002</v>
      </c>
      <c r="CF82">
        <v>26.12115</v>
      </c>
      <c r="CG82">
        <v>1200.0074999999999</v>
      </c>
      <c r="CH82">
        <v>0.49997962499999998</v>
      </c>
      <c r="CI82">
        <v>0.50002037500000007</v>
      </c>
      <c r="CJ82">
        <v>0</v>
      </c>
      <c r="CK82">
        <v>932.05475000000001</v>
      </c>
      <c r="CL82">
        <v>4.9990899999999998</v>
      </c>
      <c r="CM82">
        <v>9390.5725000000002</v>
      </c>
      <c r="CN82">
        <v>9557.84</v>
      </c>
      <c r="CO82">
        <v>43.523249999999997</v>
      </c>
      <c r="CP82">
        <v>45.538749999999993</v>
      </c>
      <c r="CQ82">
        <v>44.375</v>
      </c>
      <c r="CR82">
        <v>44.561999999999998</v>
      </c>
      <c r="CS82">
        <v>44.875</v>
      </c>
      <c r="CT82">
        <v>597.48125000000005</v>
      </c>
      <c r="CU82">
        <v>597.52749999999992</v>
      </c>
      <c r="CV82">
        <v>0</v>
      </c>
      <c r="CW82">
        <v>1670265235.4000001</v>
      </c>
      <c r="CX82">
        <v>0</v>
      </c>
      <c r="CY82">
        <v>1670262879</v>
      </c>
      <c r="CZ82" t="s">
        <v>356</v>
      </c>
      <c r="DA82">
        <v>1670262873</v>
      </c>
      <c r="DB82">
        <v>1670262879</v>
      </c>
      <c r="DC82">
        <v>3</v>
      </c>
      <c r="DD82">
        <v>-7.0000000000000001E-3</v>
      </c>
      <c r="DE82">
        <v>-1.0999999999999999E-2</v>
      </c>
      <c r="DF82">
        <v>-3.9849999999999999</v>
      </c>
      <c r="DG82">
        <v>0.13</v>
      </c>
      <c r="DH82">
        <v>415</v>
      </c>
      <c r="DI82">
        <v>34</v>
      </c>
      <c r="DJ82">
        <v>0.34</v>
      </c>
      <c r="DK82">
        <v>0.13</v>
      </c>
      <c r="DL82">
        <v>-14.3003725</v>
      </c>
      <c r="DM82">
        <v>-1.6082577861163221</v>
      </c>
      <c r="DN82">
        <v>0.1568569650788578</v>
      </c>
      <c r="DO82">
        <v>0</v>
      </c>
      <c r="DP82">
        <v>0.77662172500000004</v>
      </c>
      <c r="DQ82">
        <v>1.336958724202357E-2</v>
      </c>
      <c r="DR82">
        <v>2.0714951000123049E-3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3.2957999999999998</v>
      </c>
      <c r="EB82">
        <v>2.6252499999999999</v>
      </c>
      <c r="EC82">
        <v>0.102829</v>
      </c>
      <c r="ED82">
        <v>0.103906</v>
      </c>
      <c r="EE82">
        <v>0.140155</v>
      </c>
      <c r="EF82">
        <v>0.13645599999999999</v>
      </c>
      <c r="EG82">
        <v>27116.9</v>
      </c>
      <c r="EH82">
        <v>27564.400000000001</v>
      </c>
      <c r="EI82">
        <v>28123.4</v>
      </c>
      <c r="EJ82">
        <v>29612</v>
      </c>
      <c r="EK82">
        <v>33268.699999999997</v>
      </c>
      <c r="EL82">
        <v>35490.5</v>
      </c>
      <c r="EM82">
        <v>39691.800000000003</v>
      </c>
      <c r="EN82">
        <v>42316.5</v>
      </c>
      <c r="EO82">
        <v>2.1387800000000001</v>
      </c>
      <c r="EP82">
        <v>2.13795</v>
      </c>
      <c r="EQ82">
        <v>0.13358100000000001</v>
      </c>
      <c r="ER82">
        <v>0</v>
      </c>
      <c r="ES82">
        <v>31.679400000000001</v>
      </c>
      <c r="ET82">
        <v>999.9</v>
      </c>
      <c r="EU82">
        <v>50.7</v>
      </c>
      <c r="EV82">
        <v>39.1</v>
      </c>
      <c r="EW82">
        <v>35.480699999999999</v>
      </c>
      <c r="EX82">
        <v>57.3003</v>
      </c>
      <c r="EY82">
        <v>-1.6907000000000001</v>
      </c>
      <c r="EZ82">
        <v>2</v>
      </c>
      <c r="FA82">
        <v>0.54302799999999996</v>
      </c>
      <c r="FB82">
        <v>0.65684900000000002</v>
      </c>
      <c r="FC82">
        <v>20.271599999999999</v>
      </c>
      <c r="FD82">
        <v>5.21624</v>
      </c>
      <c r="FE82">
        <v>12.0091</v>
      </c>
      <c r="FF82">
        <v>4.9855499999999999</v>
      </c>
      <c r="FG82">
        <v>3.2845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1.86232</v>
      </c>
      <c r="FN82">
        <v>1.86433</v>
      </c>
      <c r="FO82">
        <v>1.86049</v>
      </c>
      <c r="FP82">
        <v>1.8611200000000001</v>
      </c>
      <c r="FQ82">
        <v>1.86022</v>
      </c>
      <c r="FR82">
        <v>1.8619000000000001</v>
      </c>
      <c r="FS82">
        <v>1.8585100000000001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-3.9990000000000001</v>
      </c>
      <c r="GH82">
        <v>0.13009999999999999</v>
      </c>
      <c r="GI82">
        <v>-3.0386377359327348</v>
      </c>
      <c r="GJ82">
        <v>-2.737337881603403E-3</v>
      </c>
      <c r="GK82">
        <v>1.2769921614711079E-6</v>
      </c>
      <c r="GL82">
        <v>-3.2469241445839119E-10</v>
      </c>
      <c r="GM82">
        <v>0.13012000000000509</v>
      </c>
      <c r="GN82">
        <v>0</v>
      </c>
      <c r="GO82">
        <v>0</v>
      </c>
      <c r="GP82">
        <v>0</v>
      </c>
      <c r="GQ82">
        <v>4</v>
      </c>
      <c r="GR82">
        <v>2074</v>
      </c>
      <c r="GS82">
        <v>4</v>
      </c>
      <c r="GT82">
        <v>30</v>
      </c>
      <c r="GU82">
        <v>39.1</v>
      </c>
      <c r="GV82">
        <v>39</v>
      </c>
      <c r="GW82">
        <v>1.4392100000000001</v>
      </c>
      <c r="GX82">
        <v>2.5903299999999998</v>
      </c>
      <c r="GY82">
        <v>2.04834</v>
      </c>
      <c r="GZ82">
        <v>2.6074199999999998</v>
      </c>
      <c r="HA82">
        <v>2.1972700000000001</v>
      </c>
      <c r="HB82">
        <v>2.3327599999999999</v>
      </c>
      <c r="HC82">
        <v>42.483699999999999</v>
      </c>
      <c r="HD82">
        <v>13.0375</v>
      </c>
      <c r="HE82">
        <v>18</v>
      </c>
      <c r="HF82">
        <v>644.072</v>
      </c>
      <c r="HG82">
        <v>713.09799999999996</v>
      </c>
      <c r="HH82">
        <v>31.000399999999999</v>
      </c>
      <c r="HI82">
        <v>34.140300000000003</v>
      </c>
      <c r="HJ82">
        <v>30.000299999999999</v>
      </c>
      <c r="HK82">
        <v>33.893099999999997</v>
      </c>
      <c r="HL82">
        <v>33.862900000000003</v>
      </c>
      <c r="HM82">
        <v>28.812000000000001</v>
      </c>
      <c r="HN82">
        <v>-30</v>
      </c>
      <c r="HO82">
        <v>-30</v>
      </c>
      <c r="HP82">
        <v>31</v>
      </c>
      <c r="HQ82">
        <v>451.202</v>
      </c>
      <c r="HR82">
        <v>33.834600000000002</v>
      </c>
      <c r="HS82">
        <v>99.090800000000002</v>
      </c>
      <c r="HT82">
        <v>98.137200000000007</v>
      </c>
    </row>
    <row r="83" spans="1:228" x14ac:dyDescent="0.2">
      <c r="A83">
        <v>68</v>
      </c>
      <c r="B83">
        <v>1670265220.5</v>
      </c>
      <c r="C83">
        <v>267.5</v>
      </c>
      <c r="D83" t="s">
        <v>494</v>
      </c>
      <c r="E83" t="s">
        <v>495</v>
      </c>
      <c r="F83">
        <v>4</v>
      </c>
      <c r="G83">
        <v>1670265218.5</v>
      </c>
      <c r="H83">
        <f t="shared" si="34"/>
        <v>1.928467223182511E-3</v>
      </c>
      <c r="I83">
        <f t="shared" si="35"/>
        <v>1.9284672231825111</v>
      </c>
      <c r="J83">
        <f t="shared" si="36"/>
        <v>10.714055915817037</v>
      </c>
      <c r="K83">
        <f t="shared" si="37"/>
        <v>426.17399999999998</v>
      </c>
      <c r="L83">
        <f t="shared" si="38"/>
        <v>249.18551805477568</v>
      </c>
      <c r="M83">
        <f t="shared" si="39"/>
        <v>25.179874406120035</v>
      </c>
      <c r="N83">
        <f t="shared" si="40"/>
        <v>43.064331663106202</v>
      </c>
      <c r="O83">
        <f t="shared" si="41"/>
        <v>0.10412857515525267</v>
      </c>
      <c r="P83">
        <f t="shared" si="42"/>
        <v>3.6704177204050459</v>
      </c>
      <c r="Q83">
        <f t="shared" si="43"/>
        <v>0.10251485720692552</v>
      </c>
      <c r="R83">
        <f t="shared" si="44"/>
        <v>6.4214688651609134E-2</v>
      </c>
      <c r="S83">
        <f t="shared" si="45"/>
        <v>226.11255823616023</v>
      </c>
      <c r="T83">
        <f t="shared" si="46"/>
        <v>33.942847885447058</v>
      </c>
      <c r="U83">
        <f t="shared" si="47"/>
        <v>33.849899999999998</v>
      </c>
      <c r="V83">
        <f t="shared" si="48"/>
        <v>5.2984376601361891</v>
      </c>
      <c r="W83">
        <f t="shared" si="49"/>
        <v>67.841063865891584</v>
      </c>
      <c r="X83">
        <f t="shared" si="50"/>
        <v>3.4801203566779155</v>
      </c>
      <c r="Y83">
        <f t="shared" si="51"/>
        <v>5.1298139480203728</v>
      </c>
      <c r="Z83">
        <f t="shared" si="52"/>
        <v>1.8183173034582736</v>
      </c>
      <c r="AA83">
        <f t="shared" si="53"/>
        <v>-85.045404542348734</v>
      </c>
      <c r="AB83">
        <f t="shared" si="54"/>
        <v>-114.36873206063365</v>
      </c>
      <c r="AC83">
        <f t="shared" si="55"/>
        <v>-7.1755262089444818</v>
      </c>
      <c r="AD83">
        <f t="shared" si="56"/>
        <v>19.522895424233354</v>
      </c>
      <c r="AE83">
        <f t="shared" si="57"/>
        <v>34.197092019618566</v>
      </c>
      <c r="AF83">
        <f t="shared" si="58"/>
        <v>1.9444059842272117</v>
      </c>
      <c r="AG83">
        <f t="shared" si="59"/>
        <v>10.714055915817037</v>
      </c>
      <c r="AH83">
        <v>455.36664025677442</v>
      </c>
      <c r="AI83">
        <v>443.97156969696948</v>
      </c>
      <c r="AJ83">
        <v>1.730903306132979</v>
      </c>
      <c r="AK83">
        <v>64.34915154629374</v>
      </c>
      <c r="AL83">
        <f t="shared" si="60"/>
        <v>1.9284672231825111</v>
      </c>
      <c r="AM83">
        <v>33.663299033330013</v>
      </c>
      <c r="AN83">
        <v>34.436707352941148</v>
      </c>
      <c r="AO83">
        <v>5.3766799062035618E-6</v>
      </c>
      <c r="AP83">
        <v>92.967221928645301</v>
      </c>
      <c r="AQ83">
        <v>44</v>
      </c>
      <c r="AR83">
        <v>7</v>
      </c>
      <c r="AS83">
        <f t="shared" si="61"/>
        <v>1</v>
      </c>
      <c r="AT83">
        <f t="shared" si="62"/>
        <v>0</v>
      </c>
      <c r="AU83">
        <f t="shared" si="63"/>
        <v>47114.938784722501</v>
      </c>
      <c r="AV83">
        <f t="shared" si="64"/>
        <v>1199.975714285714</v>
      </c>
      <c r="AW83">
        <f t="shared" si="65"/>
        <v>1025.9052135938653</v>
      </c>
      <c r="AX83">
        <f t="shared" si="66"/>
        <v>0.85493831365123563</v>
      </c>
      <c r="AY83">
        <f t="shared" si="67"/>
        <v>0.18843094534688462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1670265218.5</v>
      </c>
      <c r="BF83">
        <v>426.17399999999998</v>
      </c>
      <c r="BG83">
        <v>440.72257142857143</v>
      </c>
      <c r="BH83">
        <v>34.440028571428577</v>
      </c>
      <c r="BI83">
        <v>33.660200000000003</v>
      </c>
      <c r="BJ83">
        <v>430.17957142857142</v>
      </c>
      <c r="BK83">
        <v>34.30988571428572</v>
      </c>
      <c r="BL83">
        <v>650.02614285714287</v>
      </c>
      <c r="BM83">
        <v>100.9487142857143</v>
      </c>
      <c r="BN83">
        <v>9.9992728571428588E-2</v>
      </c>
      <c r="BO83">
        <v>33.271928571428568</v>
      </c>
      <c r="BP83">
        <v>33.849899999999998</v>
      </c>
      <c r="BQ83">
        <v>999.89999999999986</v>
      </c>
      <c r="BR83">
        <v>0</v>
      </c>
      <c r="BS83">
        <v>0</v>
      </c>
      <c r="BT83">
        <v>8984.1971428571433</v>
      </c>
      <c r="BU83">
        <v>0</v>
      </c>
      <c r="BV83">
        <v>289.18214285714282</v>
      </c>
      <c r="BW83">
        <v>-14.54878571428571</v>
      </c>
      <c r="BX83">
        <v>441.37457142857141</v>
      </c>
      <c r="BY83">
        <v>456.07428571428568</v>
      </c>
      <c r="BZ83">
        <v>0.77980771428571427</v>
      </c>
      <c r="CA83">
        <v>440.72257142857143</v>
      </c>
      <c r="CB83">
        <v>33.660200000000003</v>
      </c>
      <c r="CC83">
        <v>3.4766700000000008</v>
      </c>
      <c r="CD83">
        <v>3.3979499999999998</v>
      </c>
      <c r="CE83">
        <v>26.506242857142858</v>
      </c>
      <c r="CF83">
        <v>26.118285714285712</v>
      </c>
      <c r="CG83">
        <v>1199.975714285714</v>
      </c>
      <c r="CH83">
        <v>0.49997257142857149</v>
      </c>
      <c r="CI83">
        <v>0.50002742857142857</v>
      </c>
      <c r="CJ83">
        <v>0</v>
      </c>
      <c r="CK83">
        <v>931.94442857142872</v>
      </c>
      <c r="CL83">
        <v>4.9990899999999998</v>
      </c>
      <c r="CM83">
        <v>9387.692857142858</v>
      </c>
      <c r="CN83">
        <v>9557.5571428571438</v>
      </c>
      <c r="CO83">
        <v>43.517714285714291</v>
      </c>
      <c r="CP83">
        <v>45.517714285714291</v>
      </c>
      <c r="CQ83">
        <v>44.375</v>
      </c>
      <c r="CR83">
        <v>44.561999999999998</v>
      </c>
      <c r="CS83">
        <v>44.857000000000014</v>
      </c>
      <c r="CT83">
        <v>597.45571428571441</v>
      </c>
      <c r="CU83">
        <v>597.51999999999987</v>
      </c>
      <c r="CV83">
        <v>0</v>
      </c>
      <c r="CW83">
        <v>1670265239.5999999</v>
      </c>
      <c r="CX83">
        <v>0</v>
      </c>
      <c r="CY83">
        <v>1670262879</v>
      </c>
      <c r="CZ83" t="s">
        <v>356</v>
      </c>
      <c r="DA83">
        <v>1670262873</v>
      </c>
      <c r="DB83">
        <v>1670262879</v>
      </c>
      <c r="DC83">
        <v>3</v>
      </c>
      <c r="DD83">
        <v>-7.0000000000000001E-3</v>
      </c>
      <c r="DE83">
        <v>-1.0999999999999999E-2</v>
      </c>
      <c r="DF83">
        <v>-3.9849999999999999</v>
      </c>
      <c r="DG83">
        <v>0.13</v>
      </c>
      <c r="DH83">
        <v>415</v>
      </c>
      <c r="DI83">
        <v>34</v>
      </c>
      <c r="DJ83">
        <v>0.34</v>
      </c>
      <c r="DK83">
        <v>0.13</v>
      </c>
      <c r="DL83">
        <v>-14.393962500000001</v>
      </c>
      <c r="DM83">
        <v>-1.2804101313320391</v>
      </c>
      <c r="DN83">
        <v>0.1266918164040203</v>
      </c>
      <c r="DO83">
        <v>0</v>
      </c>
      <c r="DP83">
        <v>0.77806049999999993</v>
      </c>
      <c r="DQ83">
        <v>9.0373058161327662E-3</v>
      </c>
      <c r="DR83">
        <v>1.7435769268948271E-3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3.2957299999999998</v>
      </c>
      <c r="EB83">
        <v>2.6251799999999998</v>
      </c>
      <c r="EC83">
        <v>0.104048</v>
      </c>
      <c r="ED83">
        <v>0.105114</v>
      </c>
      <c r="EE83">
        <v>0.140129</v>
      </c>
      <c r="EF83">
        <v>0.13644600000000001</v>
      </c>
      <c r="EG83">
        <v>27079.7</v>
      </c>
      <c r="EH83">
        <v>27526.9</v>
      </c>
      <c r="EI83">
        <v>28123.1</v>
      </c>
      <c r="EJ83">
        <v>29611.7</v>
      </c>
      <c r="EK83">
        <v>33269</v>
      </c>
      <c r="EL83">
        <v>35490.300000000003</v>
      </c>
      <c r="EM83">
        <v>39690.800000000003</v>
      </c>
      <c r="EN83">
        <v>42315.7</v>
      </c>
      <c r="EO83">
        <v>2.1389499999999999</v>
      </c>
      <c r="EP83">
        <v>2.1380300000000001</v>
      </c>
      <c r="EQ83">
        <v>0.13462499999999999</v>
      </c>
      <c r="ER83">
        <v>0</v>
      </c>
      <c r="ES83">
        <v>31.6722</v>
      </c>
      <c r="ET83">
        <v>999.9</v>
      </c>
      <c r="EU83">
        <v>50.7</v>
      </c>
      <c r="EV83">
        <v>39.1</v>
      </c>
      <c r="EW83">
        <v>35.4818</v>
      </c>
      <c r="EX83">
        <v>57.450299999999999</v>
      </c>
      <c r="EY83">
        <v>-1.7427900000000001</v>
      </c>
      <c r="EZ83">
        <v>2</v>
      </c>
      <c r="FA83">
        <v>0.54305599999999998</v>
      </c>
      <c r="FB83">
        <v>0.65773999999999999</v>
      </c>
      <c r="FC83">
        <v>20.2715</v>
      </c>
      <c r="FD83">
        <v>5.2172900000000002</v>
      </c>
      <c r="FE83">
        <v>12.008800000000001</v>
      </c>
      <c r="FF83">
        <v>4.9859</v>
      </c>
      <c r="FG83">
        <v>3.2845800000000001</v>
      </c>
      <c r="FH83">
        <v>9999</v>
      </c>
      <c r="FI83">
        <v>9999</v>
      </c>
      <c r="FJ83">
        <v>9999</v>
      </c>
      <c r="FK83">
        <v>999.9</v>
      </c>
      <c r="FL83">
        <v>1.86585</v>
      </c>
      <c r="FM83">
        <v>1.86233</v>
      </c>
      <c r="FN83">
        <v>1.86436</v>
      </c>
      <c r="FO83">
        <v>1.86049</v>
      </c>
      <c r="FP83">
        <v>1.8611200000000001</v>
      </c>
      <c r="FQ83">
        <v>1.86025</v>
      </c>
      <c r="FR83">
        <v>1.86191</v>
      </c>
      <c r="FS83">
        <v>1.85849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-4.0119999999999996</v>
      </c>
      <c r="GH83">
        <v>0.13020000000000001</v>
      </c>
      <c r="GI83">
        <v>-3.0386377359327348</v>
      </c>
      <c r="GJ83">
        <v>-2.737337881603403E-3</v>
      </c>
      <c r="GK83">
        <v>1.2769921614711079E-6</v>
      </c>
      <c r="GL83">
        <v>-3.2469241445839119E-10</v>
      </c>
      <c r="GM83">
        <v>0.13012000000000509</v>
      </c>
      <c r="GN83">
        <v>0</v>
      </c>
      <c r="GO83">
        <v>0</v>
      </c>
      <c r="GP83">
        <v>0</v>
      </c>
      <c r="GQ83">
        <v>4</v>
      </c>
      <c r="GR83">
        <v>2074</v>
      </c>
      <c r="GS83">
        <v>4</v>
      </c>
      <c r="GT83">
        <v>30</v>
      </c>
      <c r="GU83">
        <v>39.1</v>
      </c>
      <c r="GV83">
        <v>39</v>
      </c>
      <c r="GW83">
        <v>1.4575199999999999</v>
      </c>
      <c r="GX83">
        <v>2.5842299999999998</v>
      </c>
      <c r="GY83">
        <v>2.04834</v>
      </c>
      <c r="GZ83">
        <v>2.6061999999999999</v>
      </c>
      <c r="HA83">
        <v>2.1972700000000001</v>
      </c>
      <c r="HB83">
        <v>2.3144499999999999</v>
      </c>
      <c r="HC83">
        <v>42.483699999999999</v>
      </c>
      <c r="HD83">
        <v>13.0463</v>
      </c>
      <c r="HE83">
        <v>18</v>
      </c>
      <c r="HF83">
        <v>644.24</v>
      </c>
      <c r="HG83">
        <v>713.20399999999995</v>
      </c>
      <c r="HH83">
        <v>31.000399999999999</v>
      </c>
      <c r="HI83">
        <v>34.142200000000003</v>
      </c>
      <c r="HJ83">
        <v>30.0002</v>
      </c>
      <c r="HK83">
        <v>33.8962</v>
      </c>
      <c r="HL83">
        <v>33.865900000000003</v>
      </c>
      <c r="HM83">
        <v>29.151900000000001</v>
      </c>
      <c r="HN83">
        <v>-30</v>
      </c>
      <c r="HO83">
        <v>-30</v>
      </c>
      <c r="HP83">
        <v>31</v>
      </c>
      <c r="HQ83">
        <v>457.89100000000002</v>
      </c>
      <c r="HR83">
        <v>33.834600000000002</v>
      </c>
      <c r="HS83">
        <v>99.088999999999999</v>
      </c>
      <c r="HT83">
        <v>98.1357</v>
      </c>
    </row>
    <row r="84" spans="1:228" x14ac:dyDescent="0.2">
      <c r="A84">
        <v>69</v>
      </c>
      <c r="B84">
        <v>1670265224.5</v>
      </c>
      <c r="C84">
        <v>271.5</v>
      </c>
      <c r="D84" t="s">
        <v>496</v>
      </c>
      <c r="E84" t="s">
        <v>497</v>
      </c>
      <c r="F84">
        <v>4</v>
      </c>
      <c r="G84">
        <v>1670265222.1875</v>
      </c>
      <c r="H84">
        <f t="shared" si="34"/>
        <v>1.9287661040820385E-3</v>
      </c>
      <c r="I84">
        <f t="shared" si="35"/>
        <v>1.9287661040820385</v>
      </c>
      <c r="J84">
        <f t="shared" si="36"/>
        <v>11.50558891236148</v>
      </c>
      <c r="K84">
        <f t="shared" si="37"/>
        <v>432.28824999999989</v>
      </c>
      <c r="L84">
        <f t="shared" si="38"/>
        <v>242.85257007037742</v>
      </c>
      <c r="M84">
        <f t="shared" si="39"/>
        <v>24.53986144064811</v>
      </c>
      <c r="N84">
        <f t="shared" si="40"/>
        <v>43.682032083687723</v>
      </c>
      <c r="O84">
        <f t="shared" si="41"/>
        <v>0.10405719521547707</v>
      </c>
      <c r="P84">
        <f t="shared" si="42"/>
        <v>3.6785787552887426</v>
      </c>
      <c r="Q84">
        <f t="shared" si="43"/>
        <v>0.10244918609638719</v>
      </c>
      <c r="R84">
        <f t="shared" si="44"/>
        <v>6.4173144581288893E-2</v>
      </c>
      <c r="S84">
        <f t="shared" si="45"/>
        <v>226.11112011142208</v>
      </c>
      <c r="T84">
        <f t="shared" si="46"/>
        <v>33.941923723332302</v>
      </c>
      <c r="U84">
        <f t="shared" si="47"/>
        <v>33.852800000000002</v>
      </c>
      <c r="V84">
        <f t="shared" si="48"/>
        <v>5.29929574592893</v>
      </c>
      <c r="W84">
        <f t="shared" si="49"/>
        <v>67.82766133498626</v>
      </c>
      <c r="X84">
        <f t="shared" si="50"/>
        <v>3.4795394497933634</v>
      </c>
      <c r="Y84">
        <f t="shared" si="51"/>
        <v>5.1299711375992532</v>
      </c>
      <c r="Z84">
        <f t="shared" si="52"/>
        <v>1.8197562961355667</v>
      </c>
      <c r="AA84">
        <f t="shared" si="53"/>
        <v>-85.058585190017894</v>
      </c>
      <c r="AB84">
        <f t="shared" si="54"/>
        <v>-115.08978580577681</v>
      </c>
      <c r="AC84">
        <f t="shared" si="55"/>
        <v>-7.2048673916950925</v>
      </c>
      <c r="AD84">
        <f t="shared" si="56"/>
        <v>18.757881723932286</v>
      </c>
      <c r="AE84">
        <f t="shared" si="57"/>
        <v>34.241821974378681</v>
      </c>
      <c r="AF84">
        <f t="shared" si="58"/>
        <v>1.9379156489000093</v>
      </c>
      <c r="AG84">
        <f t="shared" si="59"/>
        <v>11.50558891236148</v>
      </c>
      <c r="AH84">
        <v>462.29340994715221</v>
      </c>
      <c r="AI84">
        <v>450.75319999999982</v>
      </c>
      <c r="AJ84">
        <v>1.6809626903777499</v>
      </c>
      <c r="AK84">
        <v>64.34915154629374</v>
      </c>
      <c r="AL84">
        <f t="shared" si="60"/>
        <v>1.9287661040820385</v>
      </c>
      <c r="AM84">
        <v>33.659582687087507</v>
      </c>
      <c r="AN84">
        <v>34.433630882352936</v>
      </c>
      <c r="AO84">
        <v>-7.585590449273143E-5</v>
      </c>
      <c r="AP84">
        <v>92.967221928645301</v>
      </c>
      <c r="AQ84">
        <v>44</v>
      </c>
      <c r="AR84">
        <v>7</v>
      </c>
      <c r="AS84">
        <f t="shared" si="61"/>
        <v>1</v>
      </c>
      <c r="AT84">
        <f t="shared" si="62"/>
        <v>0</v>
      </c>
      <c r="AU84">
        <f t="shared" si="63"/>
        <v>47260.52554026094</v>
      </c>
      <c r="AV84">
        <f t="shared" si="64"/>
        <v>1199.9662499999999</v>
      </c>
      <c r="AW84">
        <f t="shared" si="65"/>
        <v>1025.897301094001</v>
      </c>
      <c r="AX84">
        <f t="shared" si="66"/>
        <v>0.85493846272259821</v>
      </c>
      <c r="AY84">
        <f t="shared" si="67"/>
        <v>0.18843123305461473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1670265222.1875</v>
      </c>
      <c r="BF84">
        <v>432.28824999999989</v>
      </c>
      <c r="BG84">
        <v>446.86025000000001</v>
      </c>
      <c r="BH84">
        <v>34.4343875</v>
      </c>
      <c r="BI84">
        <v>33.6571</v>
      </c>
      <c r="BJ84">
        <v>436.30512499999998</v>
      </c>
      <c r="BK84">
        <v>34.304274999999997</v>
      </c>
      <c r="BL84">
        <v>649.97812500000009</v>
      </c>
      <c r="BM84">
        <v>100.9485</v>
      </c>
      <c r="BN84">
        <v>9.9890937499999999E-2</v>
      </c>
      <c r="BO84">
        <v>33.272475</v>
      </c>
      <c r="BP84">
        <v>33.852800000000002</v>
      </c>
      <c r="BQ84">
        <v>999.9</v>
      </c>
      <c r="BR84">
        <v>0</v>
      </c>
      <c r="BS84">
        <v>0</v>
      </c>
      <c r="BT84">
        <v>9012.4212499999994</v>
      </c>
      <c r="BU84">
        <v>0</v>
      </c>
      <c r="BV84">
        <v>289.56187499999999</v>
      </c>
      <c r="BW84">
        <v>-14.571887500000001</v>
      </c>
      <c r="BX84">
        <v>447.70462500000002</v>
      </c>
      <c r="BY84">
        <v>462.42387500000001</v>
      </c>
      <c r="BZ84">
        <v>0.77729312500000014</v>
      </c>
      <c r="CA84">
        <v>446.86025000000001</v>
      </c>
      <c r="CB84">
        <v>33.6571</v>
      </c>
      <c r="CC84">
        <v>3.47610625</v>
      </c>
      <c r="CD84">
        <v>3.39764</v>
      </c>
      <c r="CE84">
        <v>26.503487499999999</v>
      </c>
      <c r="CF84">
        <v>26.11675</v>
      </c>
      <c r="CG84">
        <v>1199.9662499999999</v>
      </c>
      <c r="CH84">
        <v>0.49996937499999999</v>
      </c>
      <c r="CI84">
        <v>0.50003062499999995</v>
      </c>
      <c r="CJ84">
        <v>0</v>
      </c>
      <c r="CK84">
        <v>931.51862499999993</v>
      </c>
      <c r="CL84">
        <v>4.9990899999999998</v>
      </c>
      <c r="CM84">
        <v>9385.2574999999997</v>
      </c>
      <c r="CN84">
        <v>9557.4750000000004</v>
      </c>
      <c r="CO84">
        <v>43.538749999999993</v>
      </c>
      <c r="CP84">
        <v>45.5</v>
      </c>
      <c r="CQ84">
        <v>44.375</v>
      </c>
      <c r="CR84">
        <v>44.561999999999998</v>
      </c>
      <c r="CS84">
        <v>44.875</v>
      </c>
      <c r="CT84">
        <v>597.44499999999994</v>
      </c>
      <c r="CU84">
        <v>597.52125000000001</v>
      </c>
      <c r="CV84">
        <v>0</v>
      </c>
      <c r="CW84">
        <v>1670265243.2</v>
      </c>
      <c r="CX84">
        <v>0</v>
      </c>
      <c r="CY84">
        <v>1670262879</v>
      </c>
      <c r="CZ84" t="s">
        <v>356</v>
      </c>
      <c r="DA84">
        <v>1670262873</v>
      </c>
      <c r="DB84">
        <v>1670262879</v>
      </c>
      <c r="DC84">
        <v>3</v>
      </c>
      <c r="DD84">
        <v>-7.0000000000000001E-3</v>
      </c>
      <c r="DE84">
        <v>-1.0999999999999999E-2</v>
      </c>
      <c r="DF84">
        <v>-3.9849999999999999</v>
      </c>
      <c r="DG84">
        <v>0.13</v>
      </c>
      <c r="DH84">
        <v>415</v>
      </c>
      <c r="DI84">
        <v>34</v>
      </c>
      <c r="DJ84">
        <v>0.34</v>
      </c>
      <c r="DK84">
        <v>0.13</v>
      </c>
      <c r="DL84">
        <v>-14.45254634146341</v>
      </c>
      <c r="DM84">
        <v>-1.1137839721254561</v>
      </c>
      <c r="DN84">
        <v>0.11555572216744391</v>
      </c>
      <c r="DO84">
        <v>0</v>
      </c>
      <c r="DP84">
        <v>0.77791156097560976</v>
      </c>
      <c r="DQ84">
        <v>3.0037839721273199E-3</v>
      </c>
      <c r="DR84">
        <v>1.7606795258148049E-3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3.2957299999999998</v>
      </c>
      <c r="EB84">
        <v>2.6253799999999998</v>
      </c>
      <c r="EC84">
        <v>0.105228</v>
      </c>
      <c r="ED84">
        <v>0.106266</v>
      </c>
      <c r="EE84">
        <v>0.140121</v>
      </c>
      <c r="EF84">
        <v>0.13643</v>
      </c>
      <c r="EG84">
        <v>27044.400000000001</v>
      </c>
      <c r="EH84">
        <v>27491.1</v>
      </c>
      <c r="EI84">
        <v>28123.5</v>
      </c>
      <c r="EJ84">
        <v>29611.4</v>
      </c>
      <c r="EK84">
        <v>33270.6</v>
      </c>
      <c r="EL84">
        <v>35490.800000000003</v>
      </c>
      <c r="EM84">
        <v>39692.199999999997</v>
      </c>
      <c r="EN84">
        <v>42315.3</v>
      </c>
      <c r="EO84">
        <v>2.1387800000000001</v>
      </c>
      <c r="EP84">
        <v>2.1380300000000001</v>
      </c>
      <c r="EQ84">
        <v>0.134911</v>
      </c>
      <c r="ER84">
        <v>0</v>
      </c>
      <c r="ES84">
        <v>31.665600000000001</v>
      </c>
      <c r="ET84">
        <v>999.9</v>
      </c>
      <c r="EU84">
        <v>50.7</v>
      </c>
      <c r="EV84">
        <v>39</v>
      </c>
      <c r="EW84">
        <v>35.293100000000003</v>
      </c>
      <c r="EX84">
        <v>57.540300000000002</v>
      </c>
      <c r="EY84">
        <v>-1.6867000000000001</v>
      </c>
      <c r="EZ84">
        <v>2</v>
      </c>
      <c r="FA84">
        <v>0.54310999999999998</v>
      </c>
      <c r="FB84">
        <v>0.65797899999999998</v>
      </c>
      <c r="FC84">
        <v>20.2715</v>
      </c>
      <c r="FD84">
        <v>5.21699</v>
      </c>
      <c r="FE84">
        <v>12.0097</v>
      </c>
      <c r="FF84">
        <v>4.9854500000000002</v>
      </c>
      <c r="FG84">
        <v>3.2845</v>
      </c>
      <c r="FH84">
        <v>9999</v>
      </c>
      <c r="FI84">
        <v>9999</v>
      </c>
      <c r="FJ84">
        <v>9999</v>
      </c>
      <c r="FK84">
        <v>999.9</v>
      </c>
      <c r="FL84">
        <v>1.8658600000000001</v>
      </c>
      <c r="FM84">
        <v>1.8623400000000001</v>
      </c>
      <c r="FN84">
        <v>1.86433</v>
      </c>
      <c r="FO84">
        <v>1.8605</v>
      </c>
      <c r="FP84">
        <v>1.8611200000000001</v>
      </c>
      <c r="FQ84">
        <v>1.8602399999999999</v>
      </c>
      <c r="FR84">
        <v>1.86192</v>
      </c>
      <c r="FS84">
        <v>1.8585100000000001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-4.024</v>
      </c>
      <c r="GH84">
        <v>0.13009999999999999</v>
      </c>
      <c r="GI84">
        <v>-3.0386377359327348</v>
      </c>
      <c r="GJ84">
        <v>-2.737337881603403E-3</v>
      </c>
      <c r="GK84">
        <v>1.2769921614711079E-6</v>
      </c>
      <c r="GL84">
        <v>-3.2469241445839119E-10</v>
      </c>
      <c r="GM84">
        <v>0.13012000000000509</v>
      </c>
      <c r="GN84">
        <v>0</v>
      </c>
      <c r="GO84">
        <v>0</v>
      </c>
      <c r="GP84">
        <v>0</v>
      </c>
      <c r="GQ84">
        <v>4</v>
      </c>
      <c r="GR84">
        <v>2074</v>
      </c>
      <c r="GS84">
        <v>4</v>
      </c>
      <c r="GT84">
        <v>30</v>
      </c>
      <c r="GU84">
        <v>39.200000000000003</v>
      </c>
      <c r="GV84">
        <v>39.1</v>
      </c>
      <c r="GW84">
        <v>1.47461</v>
      </c>
      <c r="GX84">
        <v>2.5817899999999998</v>
      </c>
      <c r="GY84">
        <v>2.04834</v>
      </c>
      <c r="GZ84">
        <v>2.6061999999999999</v>
      </c>
      <c r="HA84">
        <v>2.1972700000000001</v>
      </c>
      <c r="HB84">
        <v>2.3754900000000001</v>
      </c>
      <c r="HC84">
        <v>42.457099999999997</v>
      </c>
      <c r="HD84">
        <v>13.055099999999999</v>
      </c>
      <c r="HE84">
        <v>18</v>
      </c>
      <c r="HF84">
        <v>644.13300000000004</v>
      </c>
      <c r="HG84">
        <v>713.23800000000006</v>
      </c>
      <c r="HH84">
        <v>31.0002</v>
      </c>
      <c r="HI84">
        <v>34.144100000000002</v>
      </c>
      <c r="HJ84">
        <v>30.0002</v>
      </c>
      <c r="HK84">
        <v>33.899099999999997</v>
      </c>
      <c r="HL84">
        <v>33.868899999999996</v>
      </c>
      <c r="HM84">
        <v>29.515899999999998</v>
      </c>
      <c r="HN84">
        <v>-30</v>
      </c>
      <c r="HO84">
        <v>-30</v>
      </c>
      <c r="HP84">
        <v>31</v>
      </c>
      <c r="HQ84">
        <v>464.59199999999998</v>
      </c>
      <c r="HR84">
        <v>33.834600000000002</v>
      </c>
      <c r="HS84">
        <v>99.0916</v>
      </c>
      <c r="HT84">
        <v>98.134799999999998</v>
      </c>
    </row>
    <row r="85" spans="1:228" x14ac:dyDescent="0.2">
      <c r="A85">
        <v>70</v>
      </c>
      <c r="B85">
        <v>1670265228.5</v>
      </c>
      <c r="C85">
        <v>275.5</v>
      </c>
      <c r="D85" t="s">
        <v>498</v>
      </c>
      <c r="E85" t="s">
        <v>499</v>
      </c>
      <c r="F85">
        <v>4</v>
      </c>
      <c r="G85">
        <v>1670265226.5</v>
      </c>
      <c r="H85">
        <f t="shared" si="34"/>
        <v>1.929947950230773E-3</v>
      </c>
      <c r="I85">
        <f t="shared" si="35"/>
        <v>1.929947950230773</v>
      </c>
      <c r="J85">
        <f t="shared" si="36"/>
        <v>11.049371137967411</v>
      </c>
      <c r="K85">
        <f t="shared" si="37"/>
        <v>439.30928571428569</v>
      </c>
      <c r="L85">
        <f t="shared" si="38"/>
        <v>256.85734496862256</v>
      </c>
      <c r="M85">
        <f t="shared" si="39"/>
        <v>25.955368770129457</v>
      </c>
      <c r="N85">
        <f t="shared" si="40"/>
        <v>44.392090544459066</v>
      </c>
      <c r="O85">
        <f t="shared" si="41"/>
        <v>0.10417426593592936</v>
      </c>
      <c r="P85">
        <f t="shared" si="42"/>
        <v>3.6701035402930682</v>
      </c>
      <c r="Q85">
        <f t="shared" si="43"/>
        <v>0.10255900739458453</v>
      </c>
      <c r="R85">
        <f t="shared" si="44"/>
        <v>6.4242417871889876E-2</v>
      </c>
      <c r="S85">
        <f t="shared" si="45"/>
        <v>226.12095180680927</v>
      </c>
      <c r="T85">
        <f t="shared" si="46"/>
        <v>33.941517412378367</v>
      </c>
      <c r="U85">
        <f t="shared" si="47"/>
        <v>33.849128571428572</v>
      </c>
      <c r="V85">
        <f t="shared" si="48"/>
        <v>5.2982094212095161</v>
      </c>
      <c r="W85">
        <f t="shared" si="49"/>
        <v>67.828325374934295</v>
      </c>
      <c r="X85">
        <f t="shared" si="50"/>
        <v>3.4792494853414722</v>
      </c>
      <c r="Y85">
        <f t="shared" si="51"/>
        <v>5.1294934175497362</v>
      </c>
      <c r="Z85">
        <f t="shared" si="52"/>
        <v>1.8189599358680439</v>
      </c>
      <c r="AA85">
        <f t="shared" si="53"/>
        <v>-85.110704605177091</v>
      </c>
      <c r="AB85">
        <f t="shared" si="54"/>
        <v>-114.42678094865953</v>
      </c>
      <c r="AC85">
        <f t="shared" si="55"/>
        <v>-7.1797165483612568</v>
      </c>
      <c r="AD85">
        <f t="shared" si="56"/>
        <v>19.4037497046114</v>
      </c>
      <c r="AE85">
        <f t="shared" si="57"/>
        <v>34.475125964327916</v>
      </c>
      <c r="AF85">
        <f t="shared" si="58"/>
        <v>1.942197680663504</v>
      </c>
      <c r="AG85">
        <f t="shared" si="59"/>
        <v>11.049371137967411</v>
      </c>
      <c r="AH85">
        <v>469.06841869845658</v>
      </c>
      <c r="AI85">
        <v>457.56479393939372</v>
      </c>
      <c r="AJ85">
        <v>1.721904320422722</v>
      </c>
      <c r="AK85">
        <v>64.34915154629374</v>
      </c>
      <c r="AL85">
        <f t="shared" si="60"/>
        <v>1.929947950230773</v>
      </c>
      <c r="AM85">
        <v>33.655104416335192</v>
      </c>
      <c r="AN85">
        <v>34.429143235294077</v>
      </c>
      <c r="AO85">
        <v>-3.7994504483992461E-6</v>
      </c>
      <c r="AP85">
        <v>92.967221928645301</v>
      </c>
      <c r="AQ85">
        <v>44</v>
      </c>
      <c r="AR85">
        <v>7</v>
      </c>
      <c r="AS85">
        <f t="shared" si="61"/>
        <v>1</v>
      </c>
      <c r="AT85">
        <f t="shared" si="62"/>
        <v>0</v>
      </c>
      <c r="AU85">
        <f t="shared" si="63"/>
        <v>47109.509037364325</v>
      </c>
      <c r="AV85">
        <f t="shared" si="64"/>
        <v>1200.025714285714</v>
      </c>
      <c r="AW85">
        <f t="shared" si="65"/>
        <v>1025.9474278791756</v>
      </c>
      <c r="AX85">
        <f t="shared" si="66"/>
        <v>0.85493786980210318</v>
      </c>
      <c r="AY85">
        <f t="shared" si="67"/>
        <v>0.18843008871805905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1670265226.5</v>
      </c>
      <c r="BF85">
        <v>439.30928571428569</v>
      </c>
      <c r="BG85">
        <v>453.98314285714292</v>
      </c>
      <c r="BH85">
        <v>34.431057142857142</v>
      </c>
      <c r="BI85">
        <v>33.652128571428577</v>
      </c>
      <c r="BJ85">
        <v>443.33871428571427</v>
      </c>
      <c r="BK85">
        <v>34.300928571428571</v>
      </c>
      <c r="BL85">
        <v>650.0441428571429</v>
      </c>
      <c r="BM85">
        <v>100.9495714285714</v>
      </c>
      <c r="BN85">
        <v>0.1001718571428571</v>
      </c>
      <c r="BO85">
        <v>33.270814285714287</v>
      </c>
      <c r="BP85">
        <v>33.849128571428572</v>
      </c>
      <c r="BQ85">
        <v>999.89999999999986</v>
      </c>
      <c r="BR85">
        <v>0</v>
      </c>
      <c r="BS85">
        <v>0</v>
      </c>
      <c r="BT85">
        <v>8983.0357142857138</v>
      </c>
      <c r="BU85">
        <v>0</v>
      </c>
      <c r="BV85">
        <v>290.27514285714278</v>
      </c>
      <c r="BW85">
        <v>-14.674042857142849</v>
      </c>
      <c r="BX85">
        <v>454.97442857142858</v>
      </c>
      <c r="BY85">
        <v>469.79271428571428</v>
      </c>
      <c r="BZ85">
        <v>0.77893757142857134</v>
      </c>
      <c r="CA85">
        <v>453.98314285714292</v>
      </c>
      <c r="CB85">
        <v>33.652128571428577</v>
      </c>
      <c r="CC85">
        <v>3.4757942857142869</v>
      </c>
      <c r="CD85">
        <v>3.3971614285714291</v>
      </c>
      <c r="CE85">
        <v>26.501985714285709</v>
      </c>
      <c r="CF85">
        <v>26.114357142857148</v>
      </c>
      <c r="CG85">
        <v>1200.025714285714</v>
      </c>
      <c r="CH85">
        <v>0.49998857142857139</v>
      </c>
      <c r="CI85">
        <v>0.50001142857142855</v>
      </c>
      <c r="CJ85">
        <v>0</v>
      </c>
      <c r="CK85">
        <v>931.27571428571434</v>
      </c>
      <c r="CL85">
        <v>4.9990899999999998</v>
      </c>
      <c r="CM85">
        <v>9383.2814285714285</v>
      </c>
      <c r="CN85">
        <v>9558.02</v>
      </c>
      <c r="CO85">
        <v>43.517714285714291</v>
      </c>
      <c r="CP85">
        <v>45.5</v>
      </c>
      <c r="CQ85">
        <v>44.375</v>
      </c>
      <c r="CR85">
        <v>44.561999999999998</v>
      </c>
      <c r="CS85">
        <v>44.875</v>
      </c>
      <c r="CT85">
        <v>597.49857142857138</v>
      </c>
      <c r="CU85">
        <v>597.52714285714296</v>
      </c>
      <c r="CV85">
        <v>0</v>
      </c>
      <c r="CW85">
        <v>1670265247.4000001</v>
      </c>
      <c r="CX85">
        <v>0</v>
      </c>
      <c r="CY85">
        <v>1670262879</v>
      </c>
      <c r="CZ85" t="s">
        <v>356</v>
      </c>
      <c r="DA85">
        <v>1670262873</v>
      </c>
      <c r="DB85">
        <v>1670262879</v>
      </c>
      <c r="DC85">
        <v>3</v>
      </c>
      <c r="DD85">
        <v>-7.0000000000000001E-3</v>
      </c>
      <c r="DE85">
        <v>-1.0999999999999999E-2</v>
      </c>
      <c r="DF85">
        <v>-3.9849999999999999</v>
      </c>
      <c r="DG85">
        <v>0.13</v>
      </c>
      <c r="DH85">
        <v>415</v>
      </c>
      <c r="DI85">
        <v>34</v>
      </c>
      <c r="DJ85">
        <v>0.34</v>
      </c>
      <c r="DK85">
        <v>0.13</v>
      </c>
      <c r="DL85">
        <v>-14.532667500000001</v>
      </c>
      <c r="DM85">
        <v>-0.83409118198869669</v>
      </c>
      <c r="DN85">
        <v>8.9797155822163896E-2</v>
      </c>
      <c r="DO85">
        <v>0</v>
      </c>
      <c r="DP85">
        <v>0.77825255000000004</v>
      </c>
      <c r="DQ85">
        <v>6.533290806753707E-3</v>
      </c>
      <c r="DR85">
        <v>1.8537187886785869E-3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3.2957800000000002</v>
      </c>
      <c r="EB85">
        <v>2.6251600000000002</v>
      </c>
      <c r="EC85">
        <v>0.106417</v>
      </c>
      <c r="ED85">
        <v>0.107461</v>
      </c>
      <c r="EE85">
        <v>0.14010700000000001</v>
      </c>
      <c r="EF85">
        <v>0.13642599999999999</v>
      </c>
      <c r="EG85">
        <v>27008.9</v>
      </c>
      <c r="EH85">
        <v>27454.5</v>
      </c>
      <c r="EI85">
        <v>28124.1</v>
      </c>
      <c r="EJ85">
        <v>29611.599999999999</v>
      </c>
      <c r="EK85">
        <v>33271.5</v>
      </c>
      <c r="EL85">
        <v>35491.5</v>
      </c>
      <c r="EM85">
        <v>39692.6</v>
      </c>
      <c r="EN85">
        <v>42315.9</v>
      </c>
      <c r="EO85">
        <v>2.1389999999999998</v>
      </c>
      <c r="EP85">
        <v>2.13795</v>
      </c>
      <c r="EQ85">
        <v>0.13498599999999999</v>
      </c>
      <c r="ER85">
        <v>0</v>
      </c>
      <c r="ES85">
        <v>31.659099999999999</v>
      </c>
      <c r="ET85">
        <v>999.9</v>
      </c>
      <c r="EU85">
        <v>50.7</v>
      </c>
      <c r="EV85">
        <v>39.1</v>
      </c>
      <c r="EW85">
        <v>35.484200000000001</v>
      </c>
      <c r="EX85">
        <v>57.4803</v>
      </c>
      <c r="EY85">
        <v>-1.77084</v>
      </c>
      <c r="EZ85">
        <v>2</v>
      </c>
      <c r="FA85">
        <v>0.54320900000000005</v>
      </c>
      <c r="FB85">
        <v>0.65890199999999999</v>
      </c>
      <c r="FC85">
        <v>20.2714</v>
      </c>
      <c r="FD85">
        <v>5.2168400000000004</v>
      </c>
      <c r="FE85">
        <v>12.0092</v>
      </c>
      <c r="FF85">
        <v>4.9859999999999998</v>
      </c>
      <c r="FG85">
        <v>3.2846500000000001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1.8623400000000001</v>
      </c>
      <c r="FN85">
        <v>1.86433</v>
      </c>
      <c r="FO85">
        <v>1.86049</v>
      </c>
      <c r="FP85">
        <v>1.86113</v>
      </c>
      <c r="FQ85">
        <v>1.8602300000000001</v>
      </c>
      <c r="FR85">
        <v>1.86191</v>
      </c>
      <c r="FS85">
        <v>1.8584700000000001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-4.0359999999999996</v>
      </c>
      <c r="GH85">
        <v>0.13009999999999999</v>
      </c>
      <c r="GI85">
        <v>-3.0386377359327348</v>
      </c>
      <c r="GJ85">
        <v>-2.737337881603403E-3</v>
      </c>
      <c r="GK85">
        <v>1.2769921614711079E-6</v>
      </c>
      <c r="GL85">
        <v>-3.2469241445839119E-10</v>
      </c>
      <c r="GM85">
        <v>0.13012000000000509</v>
      </c>
      <c r="GN85">
        <v>0</v>
      </c>
      <c r="GO85">
        <v>0</v>
      </c>
      <c r="GP85">
        <v>0</v>
      </c>
      <c r="GQ85">
        <v>4</v>
      </c>
      <c r="GR85">
        <v>2074</v>
      </c>
      <c r="GS85">
        <v>4</v>
      </c>
      <c r="GT85">
        <v>30</v>
      </c>
      <c r="GU85">
        <v>39.299999999999997</v>
      </c>
      <c r="GV85">
        <v>39.200000000000003</v>
      </c>
      <c r="GW85">
        <v>1.4917</v>
      </c>
      <c r="GX85">
        <v>2.5805699999999998</v>
      </c>
      <c r="GY85">
        <v>2.04834</v>
      </c>
      <c r="GZ85">
        <v>2.6061999999999999</v>
      </c>
      <c r="HA85">
        <v>2.1972700000000001</v>
      </c>
      <c r="HB85">
        <v>2.3718300000000001</v>
      </c>
      <c r="HC85">
        <v>42.457099999999997</v>
      </c>
      <c r="HD85">
        <v>13.055099999999999</v>
      </c>
      <c r="HE85">
        <v>18</v>
      </c>
      <c r="HF85">
        <v>644.34</v>
      </c>
      <c r="HG85">
        <v>713.20399999999995</v>
      </c>
      <c r="HH85">
        <v>31.000299999999999</v>
      </c>
      <c r="HI85">
        <v>34.145200000000003</v>
      </c>
      <c r="HJ85">
        <v>30.000299999999999</v>
      </c>
      <c r="HK85">
        <v>33.902200000000001</v>
      </c>
      <c r="HL85">
        <v>33.872</v>
      </c>
      <c r="HM85">
        <v>29.850899999999999</v>
      </c>
      <c r="HN85">
        <v>-30</v>
      </c>
      <c r="HO85">
        <v>-30</v>
      </c>
      <c r="HP85">
        <v>31</v>
      </c>
      <c r="HQ85">
        <v>471.41800000000001</v>
      </c>
      <c r="HR85">
        <v>33.834600000000002</v>
      </c>
      <c r="HS85">
        <v>99.093000000000004</v>
      </c>
      <c r="HT85">
        <v>98.135900000000007</v>
      </c>
    </row>
    <row r="86" spans="1:228" x14ac:dyDescent="0.2">
      <c r="A86">
        <v>71</v>
      </c>
      <c r="B86">
        <v>1670265232.5</v>
      </c>
      <c r="C86">
        <v>279.5</v>
      </c>
      <c r="D86" t="s">
        <v>500</v>
      </c>
      <c r="E86" t="s">
        <v>501</v>
      </c>
      <c r="F86">
        <v>4</v>
      </c>
      <c r="G86">
        <v>1670265230.1875</v>
      </c>
      <c r="H86">
        <f t="shared" si="34"/>
        <v>1.9247390485653041E-3</v>
      </c>
      <c r="I86">
        <f t="shared" si="35"/>
        <v>1.924739048565304</v>
      </c>
      <c r="J86">
        <f t="shared" si="36"/>
        <v>11.869099921333783</v>
      </c>
      <c r="K86">
        <f t="shared" si="37"/>
        <v>445.4135</v>
      </c>
      <c r="L86">
        <f t="shared" si="38"/>
        <v>249.72912482708838</v>
      </c>
      <c r="M86">
        <f t="shared" si="39"/>
        <v>25.234973356584451</v>
      </c>
      <c r="N86">
        <f t="shared" si="40"/>
        <v>45.00875824133675</v>
      </c>
      <c r="O86">
        <f t="shared" si="41"/>
        <v>0.10389263093065808</v>
      </c>
      <c r="P86">
        <f t="shared" si="42"/>
        <v>3.6785629765402885</v>
      </c>
      <c r="Q86">
        <f t="shared" si="43"/>
        <v>0.10228965485531788</v>
      </c>
      <c r="R86">
        <f t="shared" si="44"/>
        <v>6.4072995033038566E-2</v>
      </c>
      <c r="S86">
        <f t="shared" si="45"/>
        <v>226.11607236035491</v>
      </c>
      <c r="T86">
        <f t="shared" si="46"/>
        <v>33.944354704613083</v>
      </c>
      <c r="U86">
        <f t="shared" si="47"/>
        <v>33.8468625</v>
      </c>
      <c r="V86">
        <f t="shared" si="48"/>
        <v>5.2975390188106433</v>
      </c>
      <c r="W86">
        <f t="shared" si="49"/>
        <v>67.805493349208263</v>
      </c>
      <c r="X86">
        <f t="shared" si="50"/>
        <v>3.4787070263341562</v>
      </c>
      <c r="Y86">
        <f t="shared" si="51"/>
        <v>5.1304206407264132</v>
      </c>
      <c r="Z86">
        <f t="shared" si="52"/>
        <v>1.8188319924764871</v>
      </c>
      <c r="AA86">
        <f t="shared" si="53"/>
        <v>-84.880992041729911</v>
      </c>
      <c r="AB86">
        <f t="shared" si="54"/>
        <v>-113.60190199032242</v>
      </c>
      <c r="AC86">
        <f t="shared" si="55"/>
        <v>-7.1116007773424714</v>
      </c>
      <c r="AD86">
        <f t="shared" si="56"/>
        <v>20.521577550960117</v>
      </c>
      <c r="AE86">
        <f t="shared" si="57"/>
        <v>34.579843727598387</v>
      </c>
      <c r="AF86">
        <f t="shared" si="58"/>
        <v>1.9341180291858107</v>
      </c>
      <c r="AG86">
        <f t="shared" si="59"/>
        <v>11.869099921333783</v>
      </c>
      <c r="AH86">
        <v>476.02888165117128</v>
      </c>
      <c r="AI86">
        <v>464.34043636363629</v>
      </c>
      <c r="AJ86">
        <v>1.6789974911264129</v>
      </c>
      <c r="AK86">
        <v>64.34915154629374</v>
      </c>
      <c r="AL86">
        <f t="shared" si="60"/>
        <v>1.924739048565304</v>
      </c>
      <c r="AM86">
        <v>33.651909425339838</v>
      </c>
      <c r="AN86">
        <v>34.424118529411771</v>
      </c>
      <c r="AO86">
        <v>-3.8736494452059581E-5</v>
      </c>
      <c r="AP86">
        <v>92.967221928645301</v>
      </c>
      <c r="AQ86">
        <v>44</v>
      </c>
      <c r="AR86">
        <v>7</v>
      </c>
      <c r="AS86">
        <f t="shared" si="61"/>
        <v>1</v>
      </c>
      <c r="AT86">
        <f t="shared" si="62"/>
        <v>0</v>
      </c>
      <c r="AU86">
        <f t="shared" si="63"/>
        <v>47260.010906326519</v>
      </c>
      <c r="AV86">
        <f t="shared" si="64"/>
        <v>1200</v>
      </c>
      <c r="AW86">
        <f t="shared" si="65"/>
        <v>1025.9254260934481</v>
      </c>
      <c r="AX86">
        <f t="shared" si="66"/>
        <v>0.85493785507787345</v>
      </c>
      <c r="AY86">
        <f t="shared" si="67"/>
        <v>0.18843006030029574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1670265230.1875</v>
      </c>
      <c r="BF86">
        <v>445.4135</v>
      </c>
      <c r="BG86">
        <v>460.13537500000001</v>
      </c>
      <c r="BH86">
        <v>34.425812499999999</v>
      </c>
      <c r="BI86">
        <v>33.650062499999997</v>
      </c>
      <c r="BJ86">
        <v>449.45375000000001</v>
      </c>
      <c r="BK86">
        <v>34.2956875</v>
      </c>
      <c r="BL86">
        <v>649.99587499999996</v>
      </c>
      <c r="BM86">
        <v>100.949625</v>
      </c>
      <c r="BN86">
        <v>9.9755499999999997E-2</v>
      </c>
      <c r="BO86">
        <v>33.274037499999999</v>
      </c>
      <c r="BP86">
        <v>33.8468625</v>
      </c>
      <c r="BQ86">
        <v>999.9</v>
      </c>
      <c r="BR86">
        <v>0</v>
      </c>
      <c r="BS86">
        <v>0</v>
      </c>
      <c r="BT86">
        <v>9012.2662500000006</v>
      </c>
      <c r="BU86">
        <v>0</v>
      </c>
      <c r="BV86">
        <v>291.55200000000002</v>
      </c>
      <c r="BW86">
        <v>-14.721875000000001</v>
      </c>
      <c r="BX86">
        <v>461.29387500000001</v>
      </c>
      <c r="BY86">
        <v>476.15812499999998</v>
      </c>
      <c r="BZ86">
        <v>0.77574349999999992</v>
      </c>
      <c r="CA86">
        <v>460.13537500000001</v>
      </c>
      <c r="CB86">
        <v>33.650062499999997</v>
      </c>
      <c r="CC86">
        <v>3.4752725</v>
      </c>
      <c r="CD86">
        <v>3.3969612499999999</v>
      </c>
      <c r="CE86">
        <v>26.499412499999998</v>
      </c>
      <c r="CF86">
        <v>26.113362500000001</v>
      </c>
      <c r="CG86">
        <v>1200</v>
      </c>
      <c r="CH86">
        <v>0.49998862500000002</v>
      </c>
      <c r="CI86">
        <v>0.50001137499999992</v>
      </c>
      <c r="CJ86">
        <v>0</v>
      </c>
      <c r="CK86">
        <v>931.10562500000003</v>
      </c>
      <c r="CL86">
        <v>4.9990899999999998</v>
      </c>
      <c r="CM86">
        <v>9380.7900000000009</v>
      </c>
      <c r="CN86">
        <v>9557.82</v>
      </c>
      <c r="CO86">
        <v>43.523249999999997</v>
      </c>
      <c r="CP86">
        <v>45.5</v>
      </c>
      <c r="CQ86">
        <v>44.375</v>
      </c>
      <c r="CR86">
        <v>44.561999999999998</v>
      </c>
      <c r="CS86">
        <v>44.875</v>
      </c>
      <c r="CT86">
        <v>597.48624999999993</v>
      </c>
      <c r="CU86">
        <v>597.51374999999996</v>
      </c>
      <c r="CV86">
        <v>0</v>
      </c>
      <c r="CW86">
        <v>1670265251.5999999</v>
      </c>
      <c r="CX86">
        <v>0</v>
      </c>
      <c r="CY86">
        <v>1670262879</v>
      </c>
      <c r="CZ86" t="s">
        <v>356</v>
      </c>
      <c r="DA86">
        <v>1670262873</v>
      </c>
      <c r="DB86">
        <v>1670262879</v>
      </c>
      <c r="DC86">
        <v>3</v>
      </c>
      <c r="DD86">
        <v>-7.0000000000000001E-3</v>
      </c>
      <c r="DE86">
        <v>-1.0999999999999999E-2</v>
      </c>
      <c r="DF86">
        <v>-3.9849999999999999</v>
      </c>
      <c r="DG86">
        <v>0.13</v>
      </c>
      <c r="DH86">
        <v>415</v>
      </c>
      <c r="DI86">
        <v>34</v>
      </c>
      <c r="DJ86">
        <v>0.34</v>
      </c>
      <c r="DK86">
        <v>0.13</v>
      </c>
      <c r="DL86">
        <v>-14.599819999999999</v>
      </c>
      <c r="DM86">
        <v>-0.75840675422134596</v>
      </c>
      <c r="DN86">
        <v>8.186694448921375E-2</v>
      </c>
      <c r="DO86">
        <v>0</v>
      </c>
      <c r="DP86">
        <v>0.77805852499999995</v>
      </c>
      <c r="DQ86">
        <v>-8.0446941838648433E-3</v>
      </c>
      <c r="DR86">
        <v>2.0278343249326368E-3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3.29575</v>
      </c>
      <c r="EB86">
        <v>2.6253099999999998</v>
      </c>
      <c r="EC86">
        <v>0.107581</v>
      </c>
      <c r="ED86">
        <v>0.108595</v>
      </c>
      <c r="EE86">
        <v>0.140097</v>
      </c>
      <c r="EF86">
        <v>0.13641300000000001</v>
      </c>
      <c r="EG86">
        <v>26973.9</v>
      </c>
      <c r="EH86">
        <v>27419.7</v>
      </c>
      <c r="EI86">
        <v>28124.2</v>
      </c>
      <c r="EJ86">
        <v>29611.8</v>
      </c>
      <c r="EK86">
        <v>33272.400000000001</v>
      </c>
      <c r="EL86">
        <v>35492.300000000003</v>
      </c>
      <c r="EM86">
        <v>39693.199999999997</v>
      </c>
      <c r="EN86">
        <v>42316.2</v>
      </c>
      <c r="EO86">
        <v>2.13897</v>
      </c>
      <c r="EP86">
        <v>2.13795</v>
      </c>
      <c r="EQ86">
        <v>0.135992</v>
      </c>
      <c r="ER86">
        <v>0</v>
      </c>
      <c r="ES86">
        <v>31.651700000000002</v>
      </c>
      <c r="ET86">
        <v>999.9</v>
      </c>
      <c r="EU86">
        <v>50.6</v>
      </c>
      <c r="EV86">
        <v>39.1</v>
      </c>
      <c r="EW86">
        <v>35.413899999999998</v>
      </c>
      <c r="EX86">
        <v>57.3003</v>
      </c>
      <c r="EY86">
        <v>-1.8469500000000001</v>
      </c>
      <c r="EZ86">
        <v>2</v>
      </c>
      <c r="FA86">
        <v>0.54331600000000002</v>
      </c>
      <c r="FB86">
        <v>0.65890499999999996</v>
      </c>
      <c r="FC86">
        <v>20.2714</v>
      </c>
      <c r="FD86">
        <v>5.2171399999999997</v>
      </c>
      <c r="FE86">
        <v>12.0091</v>
      </c>
      <c r="FF86">
        <v>4.9859999999999998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1.86233</v>
      </c>
      <c r="FN86">
        <v>1.86432</v>
      </c>
      <c r="FO86">
        <v>1.86049</v>
      </c>
      <c r="FP86">
        <v>1.86113</v>
      </c>
      <c r="FQ86">
        <v>1.86022</v>
      </c>
      <c r="FR86">
        <v>1.8619399999999999</v>
      </c>
      <c r="FS86">
        <v>1.85846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-4.0469999999999997</v>
      </c>
      <c r="GH86">
        <v>0.13020000000000001</v>
      </c>
      <c r="GI86">
        <v>-3.0386377359327348</v>
      </c>
      <c r="GJ86">
        <v>-2.737337881603403E-3</v>
      </c>
      <c r="GK86">
        <v>1.2769921614711079E-6</v>
      </c>
      <c r="GL86">
        <v>-3.2469241445839119E-10</v>
      </c>
      <c r="GM86">
        <v>0.13012000000000509</v>
      </c>
      <c r="GN86">
        <v>0</v>
      </c>
      <c r="GO86">
        <v>0</v>
      </c>
      <c r="GP86">
        <v>0</v>
      </c>
      <c r="GQ86">
        <v>4</v>
      </c>
      <c r="GR86">
        <v>2074</v>
      </c>
      <c r="GS86">
        <v>4</v>
      </c>
      <c r="GT86">
        <v>30</v>
      </c>
      <c r="GU86">
        <v>39.299999999999997</v>
      </c>
      <c r="GV86">
        <v>39.200000000000003</v>
      </c>
      <c r="GW86">
        <v>1.5087900000000001</v>
      </c>
      <c r="GX86">
        <v>2.5781200000000002</v>
      </c>
      <c r="GY86">
        <v>2.04834</v>
      </c>
      <c r="GZ86">
        <v>2.6074199999999998</v>
      </c>
      <c r="HA86">
        <v>2.1972700000000001</v>
      </c>
      <c r="HB86">
        <v>2.36572</v>
      </c>
      <c r="HC86">
        <v>42.457099999999997</v>
      </c>
      <c r="HD86">
        <v>13.055099999999999</v>
      </c>
      <c r="HE86">
        <v>18</v>
      </c>
      <c r="HF86">
        <v>644.34299999999996</v>
      </c>
      <c r="HG86">
        <v>713.24</v>
      </c>
      <c r="HH86">
        <v>31.0001</v>
      </c>
      <c r="HI86">
        <v>34.1479</v>
      </c>
      <c r="HJ86">
        <v>30</v>
      </c>
      <c r="HK86">
        <v>33.904499999999999</v>
      </c>
      <c r="HL86">
        <v>33.875</v>
      </c>
      <c r="HM86">
        <v>30.195499999999999</v>
      </c>
      <c r="HN86">
        <v>-30</v>
      </c>
      <c r="HO86">
        <v>-30</v>
      </c>
      <c r="HP86">
        <v>31</v>
      </c>
      <c r="HQ86">
        <v>478.09800000000001</v>
      </c>
      <c r="HR86">
        <v>33.834600000000002</v>
      </c>
      <c r="HS86">
        <v>99.093999999999994</v>
      </c>
      <c r="HT86">
        <v>98.136499999999998</v>
      </c>
    </row>
    <row r="87" spans="1:228" x14ac:dyDescent="0.2">
      <c r="A87">
        <v>72</v>
      </c>
      <c r="B87">
        <v>1670265236.5</v>
      </c>
      <c r="C87">
        <v>283.5</v>
      </c>
      <c r="D87" t="s">
        <v>502</v>
      </c>
      <c r="E87" t="s">
        <v>503</v>
      </c>
      <c r="F87">
        <v>4</v>
      </c>
      <c r="G87">
        <v>1670265234.5</v>
      </c>
      <c r="H87">
        <f t="shared" si="34"/>
        <v>1.9260999623985481E-3</v>
      </c>
      <c r="I87">
        <f t="shared" si="35"/>
        <v>1.9260999623985482</v>
      </c>
      <c r="J87">
        <f t="shared" si="36"/>
        <v>11.524540414929213</v>
      </c>
      <c r="K87">
        <f t="shared" si="37"/>
        <v>452.4708571428572</v>
      </c>
      <c r="L87">
        <f t="shared" si="38"/>
        <v>261.50810035875901</v>
      </c>
      <c r="M87">
        <f t="shared" si="39"/>
        <v>26.424954954810005</v>
      </c>
      <c r="N87">
        <f t="shared" si="40"/>
        <v>45.72142125601961</v>
      </c>
      <c r="O87">
        <f t="shared" si="41"/>
        <v>0.10369308757384595</v>
      </c>
      <c r="P87">
        <f t="shared" si="42"/>
        <v>3.6733740509054078</v>
      </c>
      <c r="Q87">
        <f t="shared" si="43"/>
        <v>0.10209399393108788</v>
      </c>
      <c r="R87">
        <f t="shared" si="44"/>
        <v>6.3950364155743816E-2</v>
      </c>
      <c r="S87">
        <f t="shared" si="45"/>
        <v>226.12153204952151</v>
      </c>
      <c r="T87">
        <f t="shared" si="46"/>
        <v>33.947762305534461</v>
      </c>
      <c r="U87">
        <f t="shared" si="47"/>
        <v>33.861642857142847</v>
      </c>
      <c r="V87">
        <f t="shared" si="48"/>
        <v>5.3019130197105255</v>
      </c>
      <c r="W87">
        <f t="shared" si="49"/>
        <v>67.788266047931941</v>
      </c>
      <c r="X87">
        <f t="shared" si="50"/>
        <v>3.47836476449939</v>
      </c>
      <c r="Y87">
        <f t="shared" si="51"/>
        <v>5.1312195565525993</v>
      </c>
      <c r="Z87">
        <f t="shared" si="52"/>
        <v>1.8235482552111355</v>
      </c>
      <c r="AA87">
        <f t="shared" si="53"/>
        <v>-84.941008341775969</v>
      </c>
      <c r="AB87">
        <f t="shared" si="54"/>
        <v>-115.81883143907331</v>
      </c>
      <c r="AC87">
        <f t="shared" si="55"/>
        <v>-7.2612486890390198</v>
      </c>
      <c r="AD87">
        <f t="shared" si="56"/>
        <v>18.100443579633207</v>
      </c>
      <c r="AE87">
        <f t="shared" si="57"/>
        <v>34.417797981078735</v>
      </c>
      <c r="AF87">
        <f t="shared" si="58"/>
        <v>1.9314114553521518</v>
      </c>
      <c r="AG87">
        <f t="shared" si="59"/>
        <v>11.524540414929213</v>
      </c>
      <c r="AH87">
        <v>482.71717929137782</v>
      </c>
      <c r="AI87">
        <v>471.13306666666631</v>
      </c>
      <c r="AJ87">
        <v>1.690345453014265</v>
      </c>
      <c r="AK87">
        <v>64.34915154629374</v>
      </c>
      <c r="AL87">
        <f t="shared" si="60"/>
        <v>1.9260999623985482</v>
      </c>
      <c r="AM87">
        <v>33.648681644903021</v>
      </c>
      <c r="AN87">
        <v>34.421232941176463</v>
      </c>
      <c r="AO87">
        <v>-9.1327172980138292E-6</v>
      </c>
      <c r="AP87">
        <v>92.967221928645301</v>
      </c>
      <c r="AQ87">
        <v>44</v>
      </c>
      <c r="AR87">
        <v>7</v>
      </c>
      <c r="AS87">
        <f t="shared" si="61"/>
        <v>1</v>
      </c>
      <c r="AT87">
        <f t="shared" si="62"/>
        <v>0</v>
      </c>
      <c r="AU87">
        <f t="shared" si="63"/>
        <v>47166.946283809382</v>
      </c>
      <c r="AV87">
        <f t="shared" si="64"/>
        <v>1200.028571428571</v>
      </c>
      <c r="AW87">
        <f t="shared" si="65"/>
        <v>1025.9498922536377</v>
      </c>
      <c r="AX87">
        <f t="shared" si="66"/>
        <v>0.85493788788070124</v>
      </c>
      <c r="AY87">
        <f t="shared" si="67"/>
        <v>0.18843012360975347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1670265234.5</v>
      </c>
      <c r="BF87">
        <v>452.4708571428572</v>
      </c>
      <c r="BG87">
        <v>467.12985714285708</v>
      </c>
      <c r="BH87">
        <v>34.422785714285723</v>
      </c>
      <c r="BI87">
        <v>33.648157142857137</v>
      </c>
      <c r="BJ87">
        <v>456.52414285714292</v>
      </c>
      <c r="BK87">
        <v>34.292685714285717</v>
      </c>
      <c r="BL87">
        <v>650.02800000000002</v>
      </c>
      <c r="BM87">
        <v>100.9481428571429</v>
      </c>
      <c r="BN87">
        <v>0.10018000000000001</v>
      </c>
      <c r="BO87">
        <v>33.276814285714288</v>
      </c>
      <c r="BP87">
        <v>33.861642857142847</v>
      </c>
      <c r="BQ87">
        <v>999.89999999999986</v>
      </c>
      <c r="BR87">
        <v>0</v>
      </c>
      <c r="BS87">
        <v>0</v>
      </c>
      <c r="BT87">
        <v>8994.4614285714288</v>
      </c>
      <c r="BU87">
        <v>0</v>
      </c>
      <c r="BV87">
        <v>294.15728571428571</v>
      </c>
      <c r="BW87">
        <v>-14.658857142857141</v>
      </c>
      <c r="BX87">
        <v>468.60142857142853</v>
      </c>
      <c r="BY87">
        <v>483.39528571428571</v>
      </c>
      <c r="BZ87">
        <v>0.77462442857142855</v>
      </c>
      <c r="CA87">
        <v>467.12985714285708</v>
      </c>
      <c r="CB87">
        <v>33.648157142857137</v>
      </c>
      <c r="CC87">
        <v>3.4749157142857139</v>
      </c>
      <c r="CD87">
        <v>3.3967200000000002</v>
      </c>
      <c r="CE87">
        <v>26.497699999999998</v>
      </c>
      <c r="CF87">
        <v>26.112171428571429</v>
      </c>
      <c r="CG87">
        <v>1200.028571428571</v>
      </c>
      <c r="CH87">
        <v>0.49998842857142861</v>
      </c>
      <c r="CI87">
        <v>0.50001157142857144</v>
      </c>
      <c r="CJ87">
        <v>0</v>
      </c>
      <c r="CK87">
        <v>930.87271428571432</v>
      </c>
      <c r="CL87">
        <v>4.9990899999999998</v>
      </c>
      <c r="CM87">
        <v>9379.0071428571446</v>
      </c>
      <c r="CN87">
        <v>9558.0471428571436</v>
      </c>
      <c r="CO87">
        <v>43.517714285714291</v>
      </c>
      <c r="CP87">
        <v>45.5</v>
      </c>
      <c r="CQ87">
        <v>44.375</v>
      </c>
      <c r="CR87">
        <v>44.561999999999998</v>
      </c>
      <c r="CS87">
        <v>44.866</v>
      </c>
      <c r="CT87">
        <v>597.5</v>
      </c>
      <c r="CU87">
        <v>597.53</v>
      </c>
      <c r="CV87">
        <v>0</v>
      </c>
      <c r="CW87">
        <v>1670265255.2</v>
      </c>
      <c r="CX87">
        <v>0</v>
      </c>
      <c r="CY87">
        <v>1670262879</v>
      </c>
      <c r="CZ87" t="s">
        <v>356</v>
      </c>
      <c r="DA87">
        <v>1670262873</v>
      </c>
      <c r="DB87">
        <v>1670262879</v>
      </c>
      <c r="DC87">
        <v>3</v>
      </c>
      <c r="DD87">
        <v>-7.0000000000000001E-3</v>
      </c>
      <c r="DE87">
        <v>-1.0999999999999999E-2</v>
      </c>
      <c r="DF87">
        <v>-3.9849999999999999</v>
      </c>
      <c r="DG87">
        <v>0.13</v>
      </c>
      <c r="DH87">
        <v>415</v>
      </c>
      <c r="DI87">
        <v>34</v>
      </c>
      <c r="DJ87">
        <v>0.34</v>
      </c>
      <c r="DK87">
        <v>0.13</v>
      </c>
      <c r="DL87">
        <v>-14.62280975609756</v>
      </c>
      <c r="DM87">
        <v>-0.63799233449478332</v>
      </c>
      <c r="DN87">
        <v>7.700796222652552E-2</v>
      </c>
      <c r="DO87">
        <v>0</v>
      </c>
      <c r="DP87">
        <v>0.77768626829268295</v>
      </c>
      <c r="DQ87">
        <v>-1.6708452961670651E-2</v>
      </c>
      <c r="DR87">
        <v>2.2240852877179521E-3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3.2958400000000001</v>
      </c>
      <c r="EB87">
        <v>2.6253099999999998</v>
      </c>
      <c r="EC87">
        <v>0.108738</v>
      </c>
      <c r="ED87">
        <v>0.109732</v>
      </c>
      <c r="EE87">
        <v>0.14008200000000001</v>
      </c>
      <c r="EF87">
        <v>0.136408</v>
      </c>
      <c r="EG87">
        <v>26938.2</v>
      </c>
      <c r="EH87">
        <v>27385.200000000001</v>
      </c>
      <c r="EI87">
        <v>28123.5</v>
      </c>
      <c r="EJ87">
        <v>29612.3</v>
      </c>
      <c r="EK87">
        <v>33271.9</v>
      </c>
      <c r="EL87">
        <v>35493.599999999999</v>
      </c>
      <c r="EM87">
        <v>39691.800000000003</v>
      </c>
      <c r="EN87">
        <v>42317.3</v>
      </c>
      <c r="EO87">
        <v>2.1393800000000001</v>
      </c>
      <c r="EP87">
        <v>2.1379199999999998</v>
      </c>
      <c r="EQ87">
        <v>0.13675499999999999</v>
      </c>
      <c r="ER87">
        <v>0</v>
      </c>
      <c r="ES87">
        <v>31.644600000000001</v>
      </c>
      <c r="ET87">
        <v>999.9</v>
      </c>
      <c r="EU87">
        <v>50.6</v>
      </c>
      <c r="EV87">
        <v>39</v>
      </c>
      <c r="EW87">
        <v>35.22</v>
      </c>
      <c r="EX87">
        <v>56.850299999999997</v>
      </c>
      <c r="EY87">
        <v>-1.83494</v>
      </c>
      <c r="EZ87">
        <v>2</v>
      </c>
      <c r="FA87">
        <v>0.54294200000000004</v>
      </c>
      <c r="FB87">
        <v>0.65841499999999997</v>
      </c>
      <c r="FC87">
        <v>20.2715</v>
      </c>
      <c r="FD87">
        <v>5.2172900000000002</v>
      </c>
      <c r="FE87">
        <v>12.008900000000001</v>
      </c>
      <c r="FF87">
        <v>4.9859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1.86232</v>
      </c>
      <c r="FN87">
        <v>1.86432</v>
      </c>
      <c r="FO87">
        <v>1.8604700000000001</v>
      </c>
      <c r="FP87">
        <v>1.8611200000000001</v>
      </c>
      <c r="FQ87">
        <v>1.86022</v>
      </c>
      <c r="FR87">
        <v>1.86192</v>
      </c>
      <c r="FS87">
        <v>1.8584499999999999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-4.0590000000000002</v>
      </c>
      <c r="GH87">
        <v>0.13009999999999999</v>
      </c>
      <c r="GI87">
        <v>-3.0386377359327348</v>
      </c>
      <c r="GJ87">
        <v>-2.737337881603403E-3</v>
      </c>
      <c r="GK87">
        <v>1.2769921614711079E-6</v>
      </c>
      <c r="GL87">
        <v>-3.2469241445839119E-10</v>
      </c>
      <c r="GM87">
        <v>0.13012000000000509</v>
      </c>
      <c r="GN87">
        <v>0</v>
      </c>
      <c r="GO87">
        <v>0</v>
      </c>
      <c r="GP87">
        <v>0</v>
      </c>
      <c r="GQ87">
        <v>4</v>
      </c>
      <c r="GR87">
        <v>2074</v>
      </c>
      <c r="GS87">
        <v>4</v>
      </c>
      <c r="GT87">
        <v>30</v>
      </c>
      <c r="GU87">
        <v>39.4</v>
      </c>
      <c r="GV87">
        <v>39.299999999999997</v>
      </c>
      <c r="GW87">
        <v>1.5258799999999999</v>
      </c>
      <c r="GX87">
        <v>2.5744600000000002</v>
      </c>
      <c r="GY87">
        <v>2.04834</v>
      </c>
      <c r="GZ87">
        <v>2.6061999999999999</v>
      </c>
      <c r="HA87">
        <v>2.1972700000000001</v>
      </c>
      <c r="HB87">
        <v>2.36572</v>
      </c>
      <c r="HC87">
        <v>42.457099999999997</v>
      </c>
      <c r="HD87">
        <v>13.0463</v>
      </c>
      <c r="HE87">
        <v>18</v>
      </c>
      <c r="HF87">
        <v>644.68700000000001</v>
      </c>
      <c r="HG87">
        <v>713.23400000000004</v>
      </c>
      <c r="HH87">
        <v>31</v>
      </c>
      <c r="HI87">
        <v>34.148299999999999</v>
      </c>
      <c r="HJ87">
        <v>30.0001</v>
      </c>
      <c r="HK87">
        <v>33.907499999999999</v>
      </c>
      <c r="HL87">
        <v>33.8765</v>
      </c>
      <c r="HM87">
        <v>30.5444</v>
      </c>
      <c r="HN87">
        <v>-30</v>
      </c>
      <c r="HO87">
        <v>-30</v>
      </c>
      <c r="HP87">
        <v>31</v>
      </c>
      <c r="HQ87">
        <v>484.78100000000001</v>
      </c>
      <c r="HR87">
        <v>33.834600000000002</v>
      </c>
      <c r="HS87">
        <v>99.090900000000005</v>
      </c>
      <c r="HT87">
        <v>98.1387</v>
      </c>
    </row>
    <row r="88" spans="1:228" x14ac:dyDescent="0.2">
      <c r="A88">
        <v>73</v>
      </c>
      <c r="B88">
        <v>1670265240.5</v>
      </c>
      <c r="C88">
        <v>287.5</v>
      </c>
      <c r="D88" t="s">
        <v>504</v>
      </c>
      <c r="E88" t="s">
        <v>505</v>
      </c>
      <c r="F88">
        <v>4</v>
      </c>
      <c r="G88">
        <v>1670265238.1875</v>
      </c>
      <c r="H88">
        <f t="shared" si="34"/>
        <v>1.9126889666758317E-3</v>
      </c>
      <c r="I88">
        <f t="shared" si="35"/>
        <v>1.9126889666758318</v>
      </c>
      <c r="J88">
        <f t="shared" si="36"/>
        <v>12.160591487083481</v>
      </c>
      <c r="K88">
        <f t="shared" si="37"/>
        <v>458.41475000000003</v>
      </c>
      <c r="L88">
        <f t="shared" si="38"/>
        <v>256.36930445675023</v>
      </c>
      <c r="M88">
        <f t="shared" si="39"/>
        <v>25.905730620217049</v>
      </c>
      <c r="N88">
        <f t="shared" si="40"/>
        <v>46.32211742743003</v>
      </c>
      <c r="O88">
        <f t="shared" si="41"/>
        <v>0.10306922265990796</v>
      </c>
      <c r="P88">
        <f t="shared" si="42"/>
        <v>3.6735391171858862</v>
      </c>
      <c r="Q88">
        <f t="shared" si="43"/>
        <v>0.10148922464139093</v>
      </c>
      <c r="R88">
        <f t="shared" si="44"/>
        <v>6.3570704302719244E-2</v>
      </c>
      <c r="S88">
        <f t="shared" si="45"/>
        <v>226.11563732276926</v>
      </c>
      <c r="T88">
        <f t="shared" si="46"/>
        <v>33.950977029451622</v>
      </c>
      <c r="U88">
        <f t="shared" si="47"/>
        <v>33.853450000000002</v>
      </c>
      <c r="V88">
        <f t="shared" si="48"/>
        <v>5.2994880920823535</v>
      </c>
      <c r="W88">
        <f t="shared" si="49"/>
        <v>67.775798389266285</v>
      </c>
      <c r="X88">
        <f t="shared" si="50"/>
        <v>3.4778148676686769</v>
      </c>
      <c r="Y88">
        <f t="shared" si="51"/>
        <v>5.1313521202569286</v>
      </c>
      <c r="Z88">
        <f t="shared" si="52"/>
        <v>1.8216732244136766</v>
      </c>
      <c r="AA88">
        <f t="shared" si="53"/>
        <v>-84.349583430404181</v>
      </c>
      <c r="AB88">
        <f t="shared" si="54"/>
        <v>-114.11021472233274</v>
      </c>
      <c r="AC88">
        <f t="shared" si="55"/>
        <v>-7.1535348600583593</v>
      </c>
      <c r="AD88">
        <f t="shared" si="56"/>
        <v>20.502304309973979</v>
      </c>
      <c r="AE88">
        <f t="shared" si="57"/>
        <v>34.748464412342578</v>
      </c>
      <c r="AF88">
        <f t="shared" si="58"/>
        <v>1.9276229941265368</v>
      </c>
      <c r="AG88">
        <f t="shared" si="59"/>
        <v>12.160591487083481</v>
      </c>
      <c r="AH88">
        <v>489.53170355599173</v>
      </c>
      <c r="AI88">
        <v>477.77170303030317</v>
      </c>
      <c r="AJ88">
        <v>1.6654940669456779</v>
      </c>
      <c r="AK88">
        <v>64.34915154629374</v>
      </c>
      <c r="AL88">
        <f t="shared" si="60"/>
        <v>1.9126889666758318</v>
      </c>
      <c r="AM88">
        <v>33.647522926302059</v>
      </c>
      <c r="AN88">
        <v>34.414824117647058</v>
      </c>
      <c r="AO88">
        <v>-3.111484565004882E-5</v>
      </c>
      <c r="AP88">
        <v>92.967221928645301</v>
      </c>
      <c r="AQ88">
        <v>44</v>
      </c>
      <c r="AR88">
        <v>7</v>
      </c>
      <c r="AS88">
        <f t="shared" si="61"/>
        <v>1</v>
      </c>
      <c r="AT88">
        <f t="shared" si="62"/>
        <v>0</v>
      </c>
      <c r="AU88">
        <f t="shared" si="63"/>
        <v>47169.824049393428</v>
      </c>
      <c r="AV88">
        <f t="shared" si="64"/>
        <v>1199.9974999999999</v>
      </c>
      <c r="AW88">
        <f t="shared" si="65"/>
        <v>1025.923307421124</v>
      </c>
      <c r="AX88">
        <f t="shared" si="66"/>
        <v>0.85493787063816717</v>
      </c>
      <c r="AY88">
        <f t="shared" si="67"/>
        <v>0.18843009033166258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1670265238.1875</v>
      </c>
      <c r="BF88">
        <v>458.41475000000003</v>
      </c>
      <c r="BG88">
        <v>473.215125</v>
      </c>
      <c r="BH88">
        <v>34.4172875</v>
      </c>
      <c r="BI88">
        <v>33.644174999999997</v>
      </c>
      <c r="BJ88">
        <v>462.47849999999988</v>
      </c>
      <c r="BK88">
        <v>34.287174999999998</v>
      </c>
      <c r="BL88">
        <v>650.02887499999997</v>
      </c>
      <c r="BM88">
        <v>100.9485</v>
      </c>
      <c r="BN88">
        <v>9.9988137500000004E-2</v>
      </c>
      <c r="BO88">
        <v>33.277275000000003</v>
      </c>
      <c r="BP88">
        <v>33.853450000000002</v>
      </c>
      <c r="BQ88">
        <v>999.9</v>
      </c>
      <c r="BR88">
        <v>0</v>
      </c>
      <c r="BS88">
        <v>0</v>
      </c>
      <c r="BT88">
        <v>8995</v>
      </c>
      <c r="BU88">
        <v>0</v>
      </c>
      <c r="BV88">
        <v>296.53625</v>
      </c>
      <c r="BW88">
        <v>-14.800162500000001</v>
      </c>
      <c r="BX88">
        <v>474.75462499999998</v>
      </c>
      <c r="BY88">
        <v>489.69037500000002</v>
      </c>
      <c r="BZ88">
        <v>0.77313912499999993</v>
      </c>
      <c r="CA88">
        <v>473.215125</v>
      </c>
      <c r="CB88">
        <v>33.644174999999997</v>
      </c>
      <c r="CC88">
        <v>3.4743724999999999</v>
      </c>
      <c r="CD88">
        <v>3.3963274999999999</v>
      </c>
      <c r="CE88">
        <v>26.495037499999999</v>
      </c>
      <c r="CF88">
        <v>26.110212499999999</v>
      </c>
      <c r="CG88">
        <v>1199.9974999999999</v>
      </c>
      <c r="CH88">
        <v>0.49998850000000011</v>
      </c>
      <c r="CI88">
        <v>0.50001149999999994</v>
      </c>
      <c r="CJ88">
        <v>0</v>
      </c>
      <c r="CK88">
        <v>930.59100000000001</v>
      </c>
      <c r="CL88">
        <v>4.9990899999999998</v>
      </c>
      <c r="CM88">
        <v>9376.9237499999999</v>
      </c>
      <c r="CN88">
        <v>9557.7900000000009</v>
      </c>
      <c r="CO88">
        <v>43.53875</v>
      </c>
      <c r="CP88">
        <v>45.5</v>
      </c>
      <c r="CQ88">
        <v>44.375</v>
      </c>
      <c r="CR88">
        <v>44.561999999999998</v>
      </c>
      <c r="CS88">
        <v>44.843499999999999</v>
      </c>
      <c r="CT88">
        <v>597.48500000000001</v>
      </c>
      <c r="CU88">
        <v>597.51374999999996</v>
      </c>
      <c r="CV88">
        <v>0</v>
      </c>
      <c r="CW88">
        <v>1670265259.4000001</v>
      </c>
      <c r="CX88">
        <v>0</v>
      </c>
      <c r="CY88">
        <v>1670262879</v>
      </c>
      <c r="CZ88" t="s">
        <v>356</v>
      </c>
      <c r="DA88">
        <v>1670262873</v>
      </c>
      <c r="DB88">
        <v>1670262879</v>
      </c>
      <c r="DC88">
        <v>3</v>
      </c>
      <c r="DD88">
        <v>-7.0000000000000001E-3</v>
      </c>
      <c r="DE88">
        <v>-1.0999999999999999E-2</v>
      </c>
      <c r="DF88">
        <v>-3.9849999999999999</v>
      </c>
      <c r="DG88">
        <v>0.13</v>
      </c>
      <c r="DH88">
        <v>415</v>
      </c>
      <c r="DI88">
        <v>34</v>
      </c>
      <c r="DJ88">
        <v>0.34</v>
      </c>
      <c r="DK88">
        <v>0.13</v>
      </c>
      <c r="DL88">
        <v>-14.676385</v>
      </c>
      <c r="DM88">
        <v>-0.65605778611628218</v>
      </c>
      <c r="DN88">
        <v>8.4286628684507134E-2</v>
      </c>
      <c r="DO88">
        <v>0</v>
      </c>
      <c r="DP88">
        <v>0.77600344999999993</v>
      </c>
      <c r="DQ88">
        <v>-1.7541433395874721E-2</v>
      </c>
      <c r="DR88">
        <v>2.20559145072247E-3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3.29575</v>
      </c>
      <c r="EB88">
        <v>2.6250599999999999</v>
      </c>
      <c r="EC88">
        <v>0.109875</v>
      </c>
      <c r="ED88">
        <v>0.11087900000000001</v>
      </c>
      <c r="EE88">
        <v>0.140074</v>
      </c>
      <c r="EF88">
        <v>0.13639200000000001</v>
      </c>
      <c r="EG88">
        <v>26904</v>
      </c>
      <c r="EH88">
        <v>27350</v>
      </c>
      <c r="EI88">
        <v>28123.7</v>
      </c>
      <c r="EJ88">
        <v>29612.400000000001</v>
      </c>
      <c r="EK88">
        <v>33272.5</v>
      </c>
      <c r="EL88">
        <v>35494.300000000003</v>
      </c>
      <c r="EM88">
        <v>39692</v>
      </c>
      <c r="EN88">
        <v>42317.3</v>
      </c>
      <c r="EO88">
        <v>2.1389300000000002</v>
      </c>
      <c r="EP88">
        <v>2.1380300000000001</v>
      </c>
      <c r="EQ88">
        <v>0.13664399999999999</v>
      </c>
      <c r="ER88">
        <v>0</v>
      </c>
      <c r="ES88">
        <v>31.6355</v>
      </c>
      <c r="ET88">
        <v>999.9</v>
      </c>
      <c r="EU88">
        <v>50.6</v>
      </c>
      <c r="EV88">
        <v>39</v>
      </c>
      <c r="EW88">
        <v>35.222099999999998</v>
      </c>
      <c r="EX88">
        <v>57.540300000000002</v>
      </c>
      <c r="EY88">
        <v>-1.8629800000000001</v>
      </c>
      <c r="EZ88">
        <v>2</v>
      </c>
      <c r="FA88">
        <v>0.54326700000000006</v>
      </c>
      <c r="FB88">
        <v>0.65649500000000005</v>
      </c>
      <c r="FC88">
        <v>20.2715</v>
      </c>
      <c r="FD88">
        <v>5.2165400000000002</v>
      </c>
      <c r="FE88">
        <v>12.008900000000001</v>
      </c>
      <c r="FF88">
        <v>4.9849500000000004</v>
      </c>
      <c r="FG88">
        <v>3.2845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1.86233</v>
      </c>
      <c r="FN88">
        <v>1.86433</v>
      </c>
      <c r="FO88">
        <v>1.86049</v>
      </c>
      <c r="FP88">
        <v>1.8611200000000001</v>
      </c>
      <c r="FQ88">
        <v>1.86022</v>
      </c>
      <c r="FR88">
        <v>1.8619600000000001</v>
      </c>
      <c r="FS88">
        <v>1.85846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-4.07</v>
      </c>
      <c r="GH88">
        <v>0.13009999999999999</v>
      </c>
      <c r="GI88">
        <v>-3.0386377359327348</v>
      </c>
      <c r="GJ88">
        <v>-2.737337881603403E-3</v>
      </c>
      <c r="GK88">
        <v>1.2769921614711079E-6</v>
      </c>
      <c r="GL88">
        <v>-3.2469241445839119E-10</v>
      </c>
      <c r="GM88">
        <v>0.13012000000000509</v>
      </c>
      <c r="GN88">
        <v>0</v>
      </c>
      <c r="GO88">
        <v>0</v>
      </c>
      <c r="GP88">
        <v>0</v>
      </c>
      <c r="GQ88">
        <v>4</v>
      </c>
      <c r="GR88">
        <v>2074</v>
      </c>
      <c r="GS88">
        <v>4</v>
      </c>
      <c r="GT88">
        <v>30</v>
      </c>
      <c r="GU88">
        <v>39.5</v>
      </c>
      <c r="GV88">
        <v>39.4</v>
      </c>
      <c r="GW88">
        <v>1.54419</v>
      </c>
      <c r="GX88">
        <v>2.5732400000000002</v>
      </c>
      <c r="GY88">
        <v>2.04834</v>
      </c>
      <c r="GZ88">
        <v>2.6061999999999999</v>
      </c>
      <c r="HA88">
        <v>2.1972700000000001</v>
      </c>
      <c r="HB88">
        <v>2.3303199999999999</v>
      </c>
      <c r="HC88">
        <v>42.457099999999997</v>
      </c>
      <c r="HD88">
        <v>13.0375</v>
      </c>
      <c r="HE88">
        <v>18</v>
      </c>
      <c r="HF88">
        <v>644.35500000000002</v>
      </c>
      <c r="HG88">
        <v>713.36199999999997</v>
      </c>
      <c r="HH88">
        <v>30.999700000000001</v>
      </c>
      <c r="HI88">
        <v>34.148699999999998</v>
      </c>
      <c r="HJ88">
        <v>30.0001</v>
      </c>
      <c r="HK88">
        <v>33.909399999999998</v>
      </c>
      <c r="HL88">
        <v>33.879300000000001</v>
      </c>
      <c r="HM88">
        <v>30.893999999999998</v>
      </c>
      <c r="HN88">
        <v>-30</v>
      </c>
      <c r="HO88">
        <v>-30</v>
      </c>
      <c r="HP88">
        <v>31</v>
      </c>
      <c r="HQ88">
        <v>491.46</v>
      </c>
      <c r="HR88">
        <v>33.834600000000002</v>
      </c>
      <c r="HS88">
        <v>99.091700000000003</v>
      </c>
      <c r="HT88">
        <v>98.138900000000007</v>
      </c>
    </row>
    <row r="89" spans="1:228" x14ac:dyDescent="0.2">
      <c r="A89">
        <v>74</v>
      </c>
      <c r="B89">
        <v>1670265244.5</v>
      </c>
      <c r="C89">
        <v>291.5</v>
      </c>
      <c r="D89" t="s">
        <v>506</v>
      </c>
      <c r="E89" t="s">
        <v>507</v>
      </c>
      <c r="F89">
        <v>4</v>
      </c>
      <c r="G89">
        <v>1670265242.5</v>
      </c>
      <c r="H89">
        <f t="shared" si="34"/>
        <v>1.9147633527895789E-3</v>
      </c>
      <c r="I89">
        <f t="shared" si="35"/>
        <v>1.9147633527895789</v>
      </c>
      <c r="J89">
        <f t="shared" si="36"/>
        <v>11.879086914819737</v>
      </c>
      <c r="K89">
        <f t="shared" si="37"/>
        <v>465.46385714285719</v>
      </c>
      <c r="L89">
        <f t="shared" si="38"/>
        <v>267.95420404418695</v>
      </c>
      <c r="M89">
        <f t="shared" si="39"/>
        <v>27.076002911135689</v>
      </c>
      <c r="N89">
        <f t="shared" si="40"/>
        <v>47.033786224716849</v>
      </c>
      <c r="O89">
        <f t="shared" si="41"/>
        <v>0.10328148725137408</v>
      </c>
      <c r="P89">
        <f t="shared" si="42"/>
        <v>3.671385086327454</v>
      </c>
      <c r="Q89">
        <f t="shared" si="43"/>
        <v>0.10169411335808345</v>
      </c>
      <c r="R89">
        <f t="shared" si="44"/>
        <v>6.3699407752247805E-2</v>
      </c>
      <c r="S89">
        <f t="shared" si="45"/>
        <v>226.1119993787978</v>
      </c>
      <c r="T89">
        <f t="shared" si="46"/>
        <v>33.946937579474387</v>
      </c>
      <c r="U89">
        <f t="shared" si="47"/>
        <v>33.846242857142848</v>
      </c>
      <c r="V89">
        <f t="shared" si="48"/>
        <v>5.2973557143724195</v>
      </c>
      <c r="W89">
        <f t="shared" si="49"/>
        <v>67.782424564288107</v>
      </c>
      <c r="X89">
        <f t="shared" si="50"/>
        <v>3.4773824725236628</v>
      </c>
      <c r="Y89">
        <f t="shared" si="51"/>
        <v>5.1302125807340317</v>
      </c>
      <c r="Z89">
        <f t="shared" si="52"/>
        <v>1.8199732418487566</v>
      </c>
      <c r="AA89">
        <f t="shared" si="53"/>
        <v>-84.441063858020428</v>
      </c>
      <c r="AB89">
        <f t="shared" si="54"/>
        <v>-113.40073344006406</v>
      </c>
      <c r="AC89">
        <f t="shared" si="55"/>
        <v>-7.1128398791750387</v>
      </c>
      <c r="AD89">
        <f t="shared" si="56"/>
        <v>21.157362201538277</v>
      </c>
      <c r="AE89">
        <f t="shared" si="57"/>
        <v>35.041434990320106</v>
      </c>
      <c r="AF89">
        <f t="shared" si="58"/>
        <v>1.9288923264605196</v>
      </c>
      <c r="AG89">
        <f t="shared" si="59"/>
        <v>11.879086914819737</v>
      </c>
      <c r="AH89">
        <v>496.43270580448859</v>
      </c>
      <c r="AI89">
        <v>484.6184121212122</v>
      </c>
      <c r="AJ89">
        <v>1.7100064673676281</v>
      </c>
      <c r="AK89">
        <v>64.34915154629374</v>
      </c>
      <c r="AL89">
        <f t="shared" si="60"/>
        <v>1.9147633527895789</v>
      </c>
      <c r="AM89">
        <v>33.642589482327487</v>
      </c>
      <c r="AN89">
        <v>34.410611764705877</v>
      </c>
      <c r="AO89">
        <v>-2.7626816115518209E-6</v>
      </c>
      <c r="AP89">
        <v>92.967221928645301</v>
      </c>
      <c r="AQ89">
        <v>44</v>
      </c>
      <c r="AR89">
        <v>7</v>
      </c>
      <c r="AS89">
        <f t="shared" si="61"/>
        <v>1</v>
      </c>
      <c r="AT89">
        <f t="shared" si="62"/>
        <v>0</v>
      </c>
      <c r="AU89">
        <f t="shared" si="63"/>
        <v>47131.979253358018</v>
      </c>
      <c r="AV89">
        <f t="shared" si="64"/>
        <v>1199.974285714286</v>
      </c>
      <c r="AW89">
        <f t="shared" si="65"/>
        <v>1025.9038421651803</v>
      </c>
      <c r="AX89">
        <f t="shared" si="66"/>
        <v>0.85493818857502435</v>
      </c>
      <c r="AY89">
        <f t="shared" si="67"/>
        <v>0.18843070394979705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1670265242.5</v>
      </c>
      <c r="BF89">
        <v>465.46385714285719</v>
      </c>
      <c r="BG89">
        <v>480.39271428571431</v>
      </c>
      <c r="BH89">
        <v>34.413471428571427</v>
      </c>
      <c r="BI89">
        <v>33.639800000000001</v>
      </c>
      <c r="BJ89">
        <v>469.54014285714283</v>
      </c>
      <c r="BK89">
        <v>34.283342857142863</v>
      </c>
      <c r="BL89">
        <v>649.98957142857137</v>
      </c>
      <c r="BM89">
        <v>100.94714285714289</v>
      </c>
      <c r="BN89">
        <v>9.9985728571428581E-2</v>
      </c>
      <c r="BO89">
        <v>33.273314285714292</v>
      </c>
      <c r="BP89">
        <v>33.846242857142848</v>
      </c>
      <c r="BQ89">
        <v>999.89999999999986</v>
      </c>
      <c r="BR89">
        <v>0</v>
      </c>
      <c r="BS89">
        <v>0</v>
      </c>
      <c r="BT89">
        <v>8987.6785714285706</v>
      </c>
      <c r="BU89">
        <v>0</v>
      </c>
      <c r="BV89">
        <v>298.45499999999998</v>
      </c>
      <c r="BW89">
        <v>-14.92882857142857</v>
      </c>
      <c r="BX89">
        <v>482.05314285714292</v>
      </c>
      <c r="BY89">
        <v>497.11571428571432</v>
      </c>
      <c r="BZ89">
        <v>0.77367342857142862</v>
      </c>
      <c r="CA89">
        <v>480.39271428571431</v>
      </c>
      <c r="CB89">
        <v>33.639800000000001</v>
      </c>
      <c r="CC89">
        <v>3.473938571428572</v>
      </c>
      <c r="CD89">
        <v>3.395841428571428</v>
      </c>
      <c r="CE89">
        <v>26.492914285714281</v>
      </c>
      <c r="CF89">
        <v>26.107800000000001</v>
      </c>
      <c r="CG89">
        <v>1199.974285714286</v>
      </c>
      <c r="CH89">
        <v>0.49997657142857138</v>
      </c>
      <c r="CI89">
        <v>0.50002342857142856</v>
      </c>
      <c r="CJ89">
        <v>0</v>
      </c>
      <c r="CK89">
        <v>930.57028571428577</v>
      </c>
      <c r="CL89">
        <v>4.9990899999999998</v>
      </c>
      <c r="CM89">
        <v>9374.8814285714307</v>
      </c>
      <c r="CN89">
        <v>9557.56</v>
      </c>
      <c r="CO89">
        <v>43.535428571428568</v>
      </c>
      <c r="CP89">
        <v>45.5</v>
      </c>
      <c r="CQ89">
        <v>44.375</v>
      </c>
      <c r="CR89">
        <v>44.561999999999998</v>
      </c>
      <c r="CS89">
        <v>44.848000000000013</v>
      </c>
      <c r="CT89">
        <v>597.46</v>
      </c>
      <c r="CU89">
        <v>597.51428571428573</v>
      </c>
      <c r="CV89">
        <v>0</v>
      </c>
      <c r="CW89">
        <v>1670265263.5999999</v>
      </c>
      <c r="CX89">
        <v>0</v>
      </c>
      <c r="CY89">
        <v>1670262879</v>
      </c>
      <c r="CZ89" t="s">
        <v>356</v>
      </c>
      <c r="DA89">
        <v>1670262873</v>
      </c>
      <c r="DB89">
        <v>1670262879</v>
      </c>
      <c r="DC89">
        <v>3</v>
      </c>
      <c r="DD89">
        <v>-7.0000000000000001E-3</v>
      </c>
      <c r="DE89">
        <v>-1.0999999999999999E-2</v>
      </c>
      <c r="DF89">
        <v>-3.9849999999999999</v>
      </c>
      <c r="DG89">
        <v>0.13</v>
      </c>
      <c r="DH89">
        <v>415</v>
      </c>
      <c r="DI89">
        <v>34</v>
      </c>
      <c r="DJ89">
        <v>0.34</v>
      </c>
      <c r="DK89">
        <v>0.13</v>
      </c>
      <c r="DL89">
        <v>-14.744792500000001</v>
      </c>
      <c r="DM89">
        <v>-0.9341076923076973</v>
      </c>
      <c r="DN89">
        <v>0.11020270275156591</v>
      </c>
      <c r="DO89">
        <v>0</v>
      </c>
      <c r="DP89">
        <v>0.77547390000000005</v>
      </c>
      <c r="DQ89">
        <v>-1.937371857411041E-2</v>
      </c>
      <c r="DR89">
        <v>2.2518820772855848E-3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3.2957900000000002</v>
      </c>
      <c r="EB89">
        <v>2.6254200000000001</v>
      </c>
      <c r="EC89">
        <v>0.111026</v>
      </c>
      <c r="ED89">
        <v>0.112022</v>
      </c>
      <c r="EE89">
        <v>0.14004800000000001</v>
      </c>
      <c r="EF89">
        <v>0.13638</v>
      </c>
      <c r="EG89">
        <v>26869.599999999999</v>
      </c>
      <c r="EH89">
        <v>27314.9</v>
      </c>
      <c r="EI89">
        <v>28124.1</v>
      </c>
      <c r="EJ89">
        <v>29612.6</v>
      </c>
      <c r="EK89">
        <v>33274.199999999997</v>
      </c>
      <c r="EL89">
        <v>35495</v>
      </c>
      <c r="EM89">
        <v>39692.800000000003</v>
      </c>
      <c r="EN89">
        <v>42317.5</v>
      </c>
      <c r="EO89">
        <v>2.13903</v>
      </c>
      <c r="EP89">
        <v>2.1381000000000001</v>
      </c>
      <c r="EQ89">
        <v>0.13658799999999999</v>
      </c>
      <c r="ER89">
        <v>0</v>
      </c>
      <c r="ES89">
        <v>31.627199999999998</v>
      </c>
      <c r="ET89">
        <v>999.9</v>
      </c>
      <c r="EU89">
        <v>50.6</v>
      </c>
      <c r="EV89">
        <v>39</v>
      </c>
      <c r="EW89">
        <v>35.220799999999997</v>
      </c>
      <c r="EX89">
        <v>57.420299999999997</v>
      </c>
      <c r="EY89">
        <v>-1.89503</v>
      </c>
      <c r="EZ89">
        <v>2</v>
      </c>
      <c r="FA89">
        <v>0.54282799999999998</v>
      </c>
      <c r="FB89">
        <v>0.65514700000000003</v>
      </c>
      <c r="FC89">
        <v>20.271599999999999</v>
      </c>
      <c r="FD89">
        <v>5.2165400000000002</v>
      </c>
      <c r="FE89">
        <v>12.009499999999999</v>
      </c>
      <c r="FF89">
        <v>4.9851999999999999</v>
      </c>
      <c r="FG89">
        <v>3.2845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1.8623099999999999</v>
      </c>
      <c r="FN89">
        <v>1.86432</v>
      </c>
      <c r="FO89">
        <v>1.8604700000000001</v>
      </c>
      <c r="FP89">
        <v>1.86111</v>
      </c>
      <c r="FQ89">
        <v>1.8602099999999999</v>
      </c>
      <c r="FR89">
        <v>1.86191</v>
      </c>
      <c r="FS89">
        <v>1.85846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-4.0819999999999999</v>
      </c>
      <c r="GH89">
        <v>0.13009999999999999</v>
      </c>
      <c r="GI89">
        <v>-3.0386377359327348</v>
      </c>
      <c r="GJ89">
        <v>-2.737337881603403E-3</v>
      </c>
      <c r="GK89">
        <v>1.2769921614711079E-6</v>
      </c>
      <c r="GL89">
        <v>-3.2469241445839119E-10</v>
      </c>
      <c r="GM89">
        <v>0.13012000000000509</v>
      </c>
      <c r="GN89">
        <v>0</v>
      </c>
      <c r="GO89">
        <v>0</v>
      </c>
      <c r="GP89">
        <v>0</v>
      </c>
      <c r="GQ89">
        <v>4</v>
      </c>
      <c r="GR89">
        <v>2074</v>
      </c>
      <c r="GS89">
        <v>4</v>
      </c>
      <c r="GT89">
        <v>30</v>
      </c>
      <c r="GU89">
        <v>39.5</v>
      </c>
      <c r="GV89">
        <v>39.4</v>
      </c>
      <c r="GW89">
        <v>1.56128</v>
      </c>
      <c r="GX89">
        <v>2.5769000000000002</v>
      </c>
      <c r="GY89">
        <v>2.04834</v>
      </c>
      <c r="GZ89">
        <v>2.6074199999999998</v>
      </c>
      <c r="HA89">
        <v>2.1972700000000001</v>
      </c>
      <c r="HB89">
        <v>2.3535200000000001</v>
      </c>
      <c r="HC89">
        <v>42.457099999999997</v>
      </c>
      <c r="HD89">
        <v>13.02</v>
      </c>
      <c r="HE89">
        <v>18</v>
      </c>
      <c r="HF89">
        <v>644.45899999999995</v>
      </c>
      <c r="HG89">
        <v>713.46</v>
      </c>
      <c r="HH89">
        <v>30.999700000000001</v>
      </c>
      <c r="HI89">
        <v>34.151400000000002</v>
      </c>
      <c r="HJ89">
        <v>30</v>
      </c>
      <c r="HK89">
        <v>33.912100000000002</v>
      </c>
      <c r="HL89">
        <v>33.881799999999998</v>
      </c>
      <c r="HM89">
        <v>31.244199999999999</v>
      </c>
      <c r="HN89">
        <v>-30</v>
      </c>
      <c r="HO89">
        <v>-30</v>
      </c>
      <c r="HP89">
        <v>31</v>
      </c>
      <c r="HQ89">
        <v>498.15499999999997</v>
      </c>
      <c r="HR89">
        <v>33.834600000000002</v>
      </c>
      <c r="HS89">
        <v>99.093400000000003</v>
      </c>
      <c r="HT89">
        <v>98.139399999999995</v>
      </c>
    </row>
    <row r="90" spans="1:228" x14ac:dyDescent="0.2">
      <c r="A90">
        <v>75</v>
      </c>
      <c r="B90">
        <v>1670265248.5</v>
      </c>
      <c r="C90">
        <v>295.5</v>
      </c>
      <c r="D90" t="s">
        <v>508</v>
      </c>
      <c r="E90" t="s">
        <v>509</v>
      </c>
      <c r="F90">
        <v>4</v>
      </c>
      <c r="G90">
        <v>1670265246.1875</v>
      </c>
      <c r="H90">
        <f t="shared" si="34"/>
        <v>1.902902334468717E-3</v>
      </c>
      <c r="I90">
        <f t="shared" si="35"/>
        <v>1.902902334468717</v>
      </c>
      <c r="J90">
        <f t="shared" si="36"/>
        <v>11.771635494500886</v>
      </c>
      <c r="K90">
        <f t="shared" si="37"/>
        <v>471.55687499999999</v>
      </c>
      <c r="L90">
        <f t="shared" si="38"/>
        <v>274.74417520740275</v>
      </c>
      <c r="M90">
        <f t="shared" si="39"/>
        <v>27.76212295847122</v>
      </c>
      <c r="N90">
        <f t="shared" si="40"/>
        <v>47.649490424245784</v>
      </c>
      <c r="O90">
        <f t="shared" si="41"/>
        <v>0.10282139932406147</v>
      </c>
      <c r="P90">
        <f t="shared" si="42"/>
        <v>3.6706515822169301</v>
      </c>
      <c r="Q90">
        <f t="shared" si="43"/>
        <v>0.10124771110642179</v>
      </c>
      <c r="R90">
        <f t="shared" si="44"/>
        <v>6.3419202688557538E-2</v>
      </c>
      <c r="S90">
        <f t="shared" si="45"/>
        <v>226.10925253300519</v>
      </c>
      <c r="T90">
        <f t="shared" si="46"/>
        <v>33.938191430389516</v>
      </c>
      <c r="U90">
        <f t="shared" si="47"/>
        <v>33.832487499999999</v>
      </c>
      <c r="V90">
        <f t="shared" si="48"/>
        <v>5.2932879872526852</v>
      </c>
      <c r="W90">
        <f t="shared" si="49"/>
        <v>67.80968702310409</v>
      </c>
      <c r="X90">
        <f t="shared" si="50"/>
        <v>3.4765672374593537</v>
      </c>
      <c r="Y90">
        <f t="shared" si="51"/>
        <v>5.1269477711566767</v>
      </c>
      <c r="Z90">
        <f t="shared" si="52"/>
        <v>1.8167207497933315</v>
      </c>
      <c r="AA90">
        <f t="shared" si="53"/>
        <v>-83.917992950070413</v>
      </c>
      <c r="AB90">
        <f t="shared" si="54"/>
        <v>-112.90242920552515</v>
      </c>
      <c r="AC90">
        <f t="shared" si="55"/>
        <v>-7.0821296679681103</v>
      </c>
      <c r="AD90">
        <f t="shared" si="56"/>
        <v>22.20670070944152</v>
      </c>
      <c r="AE90">
        <f t="shared" si="57"/>
        <v>35.180741767839208</v>
      </c>
      <c r="AF90">
        <f t="shared" si="58"/>
        <v>1.9151029624418852</v>
      </c>
      <c r="AG90">
        <f t="shared" si="59"/>
        <v>11.771635494500886</v>
      </c>
      <c r="AH90">
        <v>503.30529096016562</v>
      </c>
      <c r="AI90">
        <v>491.48224848484858</v>
      </c>
      <c r="AJ90">
        <v>1.724235307893514</v>
      </c>
      <c r="AK90">
        <v>64.34915154629374</v>
      </c>
      <c r="AL90">
        <f t="shared" si="60"/>
        <v>1.902902334468717</v>
      </c>
      <c r="AM90">
        <v>33.638173081538078</v>
      </c>
      <c r="AN90">
        <v>34.401622941176477</v>
      </c>
      <c r="AO90">
        <v>-4.677746901242043E-5</v>
      </c>
      <c r="AP90">
        <v>92.967221928645301</v>
      </c>
      <c r="AQ90">
        <v>44</v>
      </c>
      <c r="AR90">
        <v>7</v>
      </c>
      <c r="AS90">
        <f t="shared" si="61"/>
        <v>1</v>
      </c>
      <c r="AT90">
        <f t="shared" si="62"/>
        <v>0</v>
      </c>
      <c r="AU90">
        <f t="shared" si="63"/>
        <v>47120.633949099458</v>
      </c>
      <c r="AV90">
        <f t="shared" si="64"/>
        <v>1199.9549999999999</v>
      </c>
      <c r="AW90">
        <f t="shared" si="65"/>
        <v>1025.8878137476709</v>
      </c>
      <c r="AX90">
        <f t="shared" si="66"/>
        <v>0.85493857165282949</v>
      </c>
      <c r="AY90">
        <f t="shared" si="67"/>
        <v>0.18843144328996103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1670265246.1875</v>
      </c>
      <c r="BF90">
        <v>471.55687499999999</v>
      </c>
      <c r="BG90">
        <v>486.54437500000012</v>
      </c>
      <c r="BH90">
        <v>34.405387500000003</v>
      </c>
      <c r="BI90">
        <v>33.6373125</v>
      </c>
      <c r="BJ90">
        <v>475.64362499999999</v>
      </c>
      <c r="BK90">
        <v>34.275262499999997</v>
      </c>
      <c r="BL90">
        <v>650.05050000000006</v>
      </c>
      <c r="BM90">
        <v>100.947</v>
      </c>
      <c r="BN90">
        <v>0.10017574999999999</v>
      </c>
      <c r="BO90">
        <v>33.261962500000003</v>
      </c>
      <c r="BP90">
        <v>33.832487499999999</v>
      </c>
      <c r="BQ90">
        <v>999.9</v>
      </c>
      <c r="BR90">
        <v>0</v>
      </c>
      <c r="BS90">
        <v>0</v>
      </c>
      <c r="BT90">
        <v>8985.1574999999993</v>
      </c>
      <c r="BU90">
        <v>0</v>
      </c>
      <c r="BV90">
        <v>302.31425000000002</v>
      </c>
      <c r="BW90">
        <v>-14.987325</v>
      </c>
      <c r="BX90">
        <v>488.35924999999997</v>
      </c>
      <c r="BY90">
        <v>503.48</v>
      </c>
      <c r="BZ90">
        <v>0.76806362499999992</v>
      </c>
      <c r="CA90">
        <v>486.54437500000012</v>
      </c>
      <c r="CB90">
        <v>33.6373125</v>
      </c>
      <c r="CC90">
        <v>3.4731187499999998</v>
      </c>
      <c r="CD90">
        <v>3.3955837500000001</v>
      </c>
      <c r="CE90">
        <v>26.488912500000001</v>
      </c>
      <c r="CF90">
        <v>26.106525000000001</v>
      </c>
      <c r="CG90">
        <v>1199.9549999999999</v>
      </c>
      <c r="CH90">
        <v>0.49996387499999989</v>
      </c>
      <c r="CI90">
        <v>0.50003612499999994</v>
      </c>
      <c r="CJ90">
        <v>0</v>
      </c>
      <c r="CK90">
        <v>930.21412499999997</v>
      </c>
      <c r="CL90">
        <v>4.9990899999999998</v>
      </c>
      <c r="CM90">
        <v>9374.3737500000007</v>
      </c>
      <c r="CN90">
        <v>9557.3625000000011</v>
      </c>
      <c r="CO90">
        <v>43.554250000000003</v>
      </c>
      <c r="CP90">
        <v>45.5</v>
      </c>
      <c r="CQ90">
        <v>44.375</v>
      </c>
      <c r="CR90">
        <v>44.561999999999998</v>
      </c>
      <c r="CS90">
        <v>44.867125000000001</v>
      </c>
      <c r="CT90">
        <v>597.43624999999997</v>
      </c>
      <c r="CU90">
        <v>597.52125000000001</v>
      </c>
      <c r="CV90">
        <v>0</v>
      </c>
      <c r="CW90">
        <v>1670265267.2</v>
      </c>
      <c r="CX90">
        <v>0</v>
      </c>
      <c r="CY90">
        <v>1670262879</v>
      </c>
      <c r="CZ90" t="s">
        <v>356</v>
      </c>
      <c r="DA90">
        <v>1670262873</v>
      </c>
      <c r="DB90">
        <v>1670262879</v>
      </c>
      <c r="DC90">
        <v>3</v>
      </c>
      <c r="DD90">
        <v>-7.0000000000000001E-3</v>
      </c>
      <c r="DE90">
        <v>-1.0999999999999999E-2</v>
      </c>
      <c r="DF90">
        <v>-3.9849999999999999</v>
      </c>
      <c r="DG90">
        <v>0.13</v>
      </c>
      <c r="DH90">
        <v>415</v>
      </c>
      <c r="DI90">
        <v>34</v>
      </c>
      <c r="DJ90">
        <v>0.34</v>
      </c>
      <c r="DK90">
        <v>0.13</v>
      </c>
      <c r="DL90">
        <v>-14.81222</v>
      </c>
      <c r="DM90">
        <v>-1.1137530956848249</v>
      </c>
      <c r="DN90">
        <v>0.1230960604568644</v>
      </c>
      <c r="DO90">
        <v>0</v>
      </c>
      <c r="DP90">
        <v>0.77340082500000007</v>
      </c>
      <c r="DQ90">
        <v>-2.2295110694182649E-2</v>
      </c>
      <c r="DR90">
        <v>2.6802761787500509E-3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3.29575</v>
      </c>
      <c r="EB90">
        <v>2.6252599999999999</v>
      </c>
      <c r="EC90">
        <v>0.112181</v>
      </c>
      <c r="ED90">
        <v>0.113174</v>
      </c>
      <c r="EE90">
        <v>0.14002500000000001</v>
      </c>
      <c r="EF90">
        <v>0.136375</v>
      </c>
      <c r="EG90">
        <v>26834.9</v>
      </c>
      <c r="EH90">
        <v>27279.7</v>
      </c>
      <c r="EI90">
        <v>28124.400000000001</v>
      </c>
      <c r="EJ90">
        <v>29612.9</v>
      </c>
      <c r="EK90">
        <v>33275.4</v>
      </c>
      <c r="EL90">
        <v>35495.599999999999</v>
      </c>
      <c r="EM90">
        <v>39693.1</v>
      </c>
      <c r="EN90">
        <v>42317.9</v>
      </c>
      <c r="EO90">
        <v>2.1390799999999999</v>
      </c>
      <c r="EP90">
        <v>2.13815</v>
      </c>
      <c r="EQ90">
        <v>0.13591700000000001</v>
      </c>
      <c r="ER90">
        <v>0</v>
      </c>
      <c r="ES90">
        <v>31.619499999999999</v>
      </c>
      <c r="ET90">
        <v>999.9</v>
      </c>
      <c r="EU90">
        <v>50.6</v>
      </c>
      <c r="EV90">
        <v>39</v>
      </c>
      <c r="EW90">
        <v>35.219700000000003</v>
      </c>
      <c r="EX90">
        <v>57.510300000000001</v>
      </c>
      <c r="EY90">
        <v>-1.9190700000000001</v>
      </c>
      <c r="EZ90">
        <v>2</v>
      </c>
      <c r="FA90">
        <v>0.54289600000000005</v>
      </c>
      <c r="FB90">
        <v>0.65391900000000003</v>
      </c>
      <c r="FC90">
        <v>20.271599999999999</v>
      </c>
      <c r="FD90">
        <v>5.2165400000000002</v>
      </c>
      <c r="FE90">
        <v>12.0097</v>
      </c>
      <c r="FF90">
        <v>4.9852499999999997</v>
      </c>
      <c r="FG90">
        <v>3.2844000000000002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1.86233</v>
      </c>
      <c r="FN90">
        <v>1.86432</v>
      </c>
      <c r="FO90">
        <v>1.8604799999999999</v>
      </c>
      <c r="FP90">
        <v>1.8611200000000001</v>
      </c>
      <c r="FQ90">
        <v>1.86022</v>
      </c>
      <c r="FR90">
        <v>1.86192</v>
      </c>
      <c r="FS90">
        <v>1.8584400000000001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-4.093</v>
      </c>
      <c r="GH90">
        <v>0.13009999999999999</v>
      </c>
      <c r="GI90">
        <v>-3.0386377359327348</v>
      </c>
      <c r="GJ90">
        <v>-2.737337881603403E-3</v>
      </c>
      <c r="GK90">
        <v>1.2769921614711079E-6</v>
      </c>
      <c r="GL90">
        <v>-3.2469241445839119E-10</v>
      </c>
      <c r="GM90">
        <v>0.13012000000000509</v>
      </c>
      <c r="GN90">
        <v>0</v>
      </c>
      <c r="GO90">
        <v>0</v>
      </c>
      <c r="GP90">
        <v>0</v>
      </c>
      <c r="GQ90">
        <v>4</v>
      </c>
      <c r="GR90">
        <v>2074</v>
      </c>
      <c r="GS90">
        <v>4</v>
      </c>
      <c r="GT90">
        <v>30</v>
      </c>
      <c r="GU90">
        <v>39.6</v>
      </c>
      <c r="GV90">
        <v>39.5</v>
      </c>
      <c r="GW90">
        <v>1.5783700000000001</v>
      </c>
      <c r="GX90">
        <v>2.5842299999999998</v>
      </c>
      <c r="GY90">
        <v>2.04834</v>
      </c>
      <c r="GZ90">
        <v>2.6074199999999998</v>
      </c>
      <c r="HA90">
        <v>2.1972700000000001</v>
      </c>
      <c r="HB90">
        <v>2.3571800000000001</v>
      </c>
      <c r="HC90">
        <v>42.457099999999997</v>
      </c>
      <c r="HD90">
        <v>13.0113</v>
      </c>
      <c r="HE90">
        <v>18</v>
      </c>
      <c r="HF90">
        <v>644.51400000000001</v>
      </c>
      <c r="HG90">
        <v>713.524</v>
      </c>
      <c r="HH90">
        <v>30.999700000000001</v>
      </c>
      <c r="HI90">
        <v>34.151400000000002</v>
      </c>
      <c r="HJ90">
        <v>30.0001</v>
      </c>
      <c r="HK90">
        <v>33.913600000000002</v>
      </c>
      <c r="HL90">
        <v>33.883299999999998</v>
      </c>
      <c r="HM90">
        <v>31.589400000000001</v>
      </c>
      <c r="HN90">
        <v>-30</v>
      </c>
      <c r="HO90">
        <v>-30</v>
      </c>
      <c r="HP90">
        <v>31</v>
      </c>
      <c r="HQ90">
        <v>504.84300000000002</v>
      </c>
      <c r="HR90">
        <v>33.834600000000002</v>
      </c>
      <c r="HS90">
        <v>99.094099999999997</v>
      </c>
      <c r="HT90">
        <v>98.140299999999996</v>
      </c>
    </row>
    <row r="91" spans="1:228" x14ac:dyDescent="0.2">
      <c r="A91">
        <v>76</v>
      </c>
      <c r="B91">
        <v>1670265252.5</v>
      </c>
      <c r="C91">
        <v>299.5</v>
      </c>
      <c r="D91" t="s">
        <v>510</v>
      </c>
      <c r="E91" t="s">
        <v>511</v>
      </c>
      <c r="F91">
        <v>4</v>
      </c>
      <c r="G91">
        <v>1670265250.5</v>
      </c>
      <c r="H91">
        <f t="shared" si="34"/>
        <v>1.8718573526209058E-3</v>
      </c>
      <c r="I91">
        <f t="shared" si="35"/>
        <v>1.8718573526209057</v>
      </c>
      <c r="J91">
        <f t="shared" si="36"/>
        <v>12.525029892462634</v>
      </c>
      <c r="K91">
        <f t="shared" si="37"/>
        <v>478.64514285714301</v>
      </c>
      <c r="L91">
        <f t="shared" si="38"/>
        <v>267.17912399640539</v>
      </c>
      <c r="M91">
        <f t="shared" si="39"/>
        <v>26.997917404048565</v>
      </c>
      <c r="N91">
        <f t="shared" si="40"/>
        <v>48.366136692925267</v>
      </c>
      <c r="O91">
        <f t="shared" si="41"/>
        <v>0.10135904807707606</v>
      </c>
      <c r="P91">
        <f t="shared" si="42"/>
        <v>3.6777180907492482</v>
      </c>
      <c r="Q91">
        <f t="shared" si="43"/>
        <v>9.9832336606407751E-2</v>
      </c>
      <c r="R91">
        <f t="shared" si="44"/>
        <v>6.2530463677037545E-2</v>
      </c>
      <c r="S91">
        <f t="shared" si="45"/>
        <v>226.10433472072401</v>
      </c>
      <c r="T91">
        <f t="shared" si="46"/>
        <v>33.927431019154156</v>
      </c>
      <c r="U91">
        <f t="shared" si="47"/>
        <v>33.814214285714293</v>
      </c>
      <c r="V91">
        <f t="shared" si="48"/>
        <v>5.2878884432183915</v>
      </c>
      <c r="W91">
        <f t="shared" si="49"/>
        <v>67.847716150693643</v>
      </c>
      <c r="X91">
        <f t="shared" si="50"/>
        <v>3.4753931095458741</v>
      </c>
      <c r="Y91">
        <f t="shared" si="51"/>
        <v>5.1223435462836031</v>
      </c>
      <c r="Z91">
        <f t="shared" si="52"/>
        <v>1.8124953336725174</v>
      </c>
      <c r="AA91">
        <f t="shared" si="53"/>
        <v>-82.548909250581943</v>
      </c>
      <c r="AB91">
        <f t="shared" si="54"/>
        <v>-112.67295921293517</v>
      </c>
      <c r="AC91">
        <f t="shared" si="55"/>
        <v>-7.05297160085198</v>
      </c>
      <c r="AD91">
        <f t="shared" si="56"/>
        <v>23.829494656354925</v>
      </c>
      <c r="AE91">
        <f t="shared" si="57"/>
        <v>35.635375356499367</v>
      </c>
      <c r="AF91">
        <f t="shared" si="58"/>
        <v>1.8998894227824188</v>
      </c>
      <c r="AG91">
        <f t="shared" si="59"/>
        <v>12.525029892462634</v>
      </c>
      <c r="AH91">
        <v>510.3219976309627</v>
      </c>
      <c r="AI91">
        <v>498.25426666666641</v>
      </c>
      <c r="AJ91">
        <v>1.7037181339230261</v>
      </c>
      <c r="AK91">
        <v>64.34915154629374</v>
      </c>
      <c r="AL91">
        <f t="shared" si="60"/>
        <v>1.8718573526209057</v>
      </c>
      <c r="AM91">
        <v>33.637265457381069</v>
      </c>
      <c r="AN91">
        <v>34.388275882352943</v>
      </c>
      <c r="AO91">
        <v>-3.6545951704315612E-5</v>
      </c>
      <c r="AP91">
        <v>92.967221928645301</v>
      </c>
      <c r="AQ91">
        <v>44</v>
      </c>
      <c r="AR91">
        <v>7</v>
      </c>
      <c r="AS91">
        <f t="shared" si="61"/>
        <v>1</v>
      </c>
      <c r="AT91">
        <f t="shared" si="62"/>
        <v>0</v>
      </c>
      <c r="AU91">
        <f t="shared" si="63"/>
        <v>47249.252111942755</v>
      </c>
      <c r="AV91">
        <f t="shared" si="64"/>
        <v>1199.937142857143</v>
      </c>
      <c r="AW91">
        <f t="shared" si="65"/>
        <v>1025.8717423423441</v>
      </c>
      <c r="AX91">
        <f t="shared" si="66"/>
        <v>0.85493790108010503</v>
      </c>
      <c r="AY91">
        <f t="shared" si="67"/>
        <v>0.18843014908460298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1670265250.5</v>
      </c>
      <c r="BF91">
        <v>478.64514285714301</v>
      </c>
      <c r="BG91">
        <v>493.82528571428571</v>
      </c>
      <c r="BH91">
        <v>34.393485714285717</v>
      </c>
      <c r="BI91">
        <v>33.631442857142858</v>
      </c>
      <c r="BJ91">
        <v>482.74414285714278</v>
      </c>
      <c r="BK91">
        <v>34.263342857142852</v>
      </c>
      <c r="BL91">
        <v>649.99928571428575</v>
      </c>
      <c r="BM91">
        <v>100.9482857142857</v>
      </c>
      <c r="BN91">
        <v>9.9719085714285699E-2</v>
      </c>
      <c r="BO91">
        <v>33.245942857142857</v>
      </c>
      <c r="BP91">
        <v>33.814214285714293</v>
      </c>
      <c r="BQ91">
        <v>999.89999999999986</v>
      </c>
      <c r="BR91">
        <v>0</v>
      </c>
      <c r="BS91">
        <v>0</v>
      </c>
      <c r="BT91">
        <v>9009.4642857142862</v>
      </c>
      <c r="BU91">
        <v>0</v>
      </c>
      <c r="BV91">
        <v>308.82542857142852</v>
      </c>
      <c r="BW91">
        <v>-15.18011428571428</v>
      </c>
      <c r="BX91">
        <v>495.69357142857137</v>
      </c>
      <c r="BY91">
        <v>511.0112857142858</v>
      </c>
      <c r="BZ91">
        <v>0.76203257142857139</v>
      </c>
      <c r="CA91">
        <v>493.82528571428571</v>
      </c>
      <c r="CB91">
        <v>33.631442857142858</v>
      </c>
      <c r="CC91">
        <v>3.471961428571428</v>
      </c>
      <c r="CD91">
        <v>3.395037142857142</v>
      </c>
      <c r="CE91">
        <v>26.48327142857142</v>
      </c>
      <c r="CF91">
        <v>26.10378571428571</v>
      </c>
      <c r="CG91">
        <v>1199.937142857143</v>
      </c>
      <c r="CH91">
        <v>0.49998628571428572</v>
      </c>
      <c r="CI91">
        <v>0.50001371428571428</v>
      </c>
      <c r="CJ91">
        <v>0</v>
      </c>
      <c r="CK91">
        <v>930.15442857142864</v>
      </c>
      <c r="CL91">
        <v>4.9990899999999998</v>
      </c>
      <c r="CM91">
        <v>9373.92</v>
      </c>
      <c r="CN91">
        <v>9557.3142857142848</v>
      </c>
      <c r="CO91">
        <v>43.561999999999998</v>
      </c>
      <c r="CP91">
        <v>45.5</v>
      </c>
      <c r="CQ91">
        <v>44.375</v>
      </c>
      <c r="CR91">
        <v>44.561999999999998</v>
      </c>
      <c r="CS91">
        <v>44.875</v>
      </c>
      <c r="CT91">
        <v>597.45428571428579</v>
      </c>
      <c r="CU91">
        <v>597.48571428571427</v>
      </c>
      <c r="CV91">
        <v>0</v>
      </c>
      <c r="CW91">
        <v>1670265271.4000001</v>
      </c>
      <c r="CX91">
        <v>0</v>
      </c>
      <c r="CY91">
        <v>1670262879</v>
      </c>
      <c r="CZ91" t="s">
        <v>356</v>
      </c>
      <c r="DA91">
        <v>1670262873</v>
      </c>
      <c r="DB91">
        <v>1670262879</v>
      </c>
      <c r="DC91">
        <v>3</v>
      </c>
      <c r="DD91">
        <v>-7.0000000000000001E-3</v>
      </c>
      <c r="DE91">
        <v>-1.0999999999999999E-2</v>
      </c>
      <c r="DF91">
        <v>-3.9849999999999999</v>
      </c>
      <c r="DG91">
        <v>0.13</v>
      </c>
      <c r="DH91">
        <v>415</v>
      </c>
      <c r="DI91">
        <v>34</v>
      </c>
      <c r="DJ91">
        <v>0.34</v>
      </c>
      <c r="DK91">
        <v>0.13</v>
      </c>
      <c r="DL91">
        <v>-14.880151219512189</v>
      </c>
      <c r="DM91">
        <v>-1.6501066202090611</v>
      </c>
      <c r="DN91">
        <v>0.1688634404567875</v>
      </c>
      <c r="DO91">
        <v>0</v>
      </c>
      <c r="DP91">
        <v>0.77131702439024385</v>
      </c>
      <c r="DQ91">
        <v>-4.0404982578396073E-2</v>
      </c>
      <c r="DR91">
        <v>4.5368463070771126E-3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3.29562</v>
      </c>
      <c r="EB91">
        <v>2.6250599999999999</v>
      </c>
      <c r="EC91">
        <v>0.113316</v>
      </c>
      <c r="ED91">
        <v>0.114306</v>
      </c>
      <c r="EE91">
        <v>0.13999</v>
      </c>
      <c r="EF91">
        <v>0.13635800000000001</v>
      </c>
      <c r="EG91">
        <v>26800.5</v>
      </c>
      <c r="EH91">
        <v>27245.3</v>
      </c>
      <c r="EI91">
        <v>28124.400000000001</v>
      </c>
      <c r="EJ91">
        <v>29613.4</v>
      </c>
      <c r="EK91">
        <v>33276.800000000003</v>
      </c>
      <c r="EL91">
        <v>35497.1</v>
      </c>
      <c r="EM91">
        <v>39693.1</v>
      </c>
      <c r="EN91">
        <v>42318.7</v>
      </c>
      <c r="EO91">
        <v>2.1388500000000001</v>
      </c>
      <c r="EP91">
        <v>2.1381999999999999</v>
      </c>
      <c r="EQ91">
        <v>0.135023</v>
      </c>
      <c r="ER91">
        <v>0</v>
      </c>
      <c r="ES91">
        <v>31.610499999999998</v>
      </c>
      <c r="ET91">
        <v>999.9</v>
      </c>
      <c r="EU91">
        <v>50.6</v>
      </c>
      <c r="EV91">
        <v>39</v>
      </c>
      <c r="EW91">
        <v>35.2209</v>
      </c>
      <c r="EX91">
        <v>57.180300000000003</v>
      </c>
      <c r="EY91">
        <v>-1.8109</v>
      </c>
      <c r="EZ91">
        <v>2</v>
      </c>
      <c r="FA91">
        <v>0.54281299999999999</v>
      </c>
      <c r="FB91">
        <v>0.65115699999999999</v>
      </c>
      <c r="FC91">
        <v>20.271699999999999</v>
      </c>
      <c r="FD91">
        <v>5.2160900000000003</v>
      </c>
      <c r="FE91">
        <v>12.0092</v>
      </c>
      <c r="FF91">
        <v>4.9855499999999999</v>
      </c>
      <c r="FG91">
        <v>3.2844500000000001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1.86233</v>
      </c>
      <c r="FN91">
        <v>1.86432</v>
      </c>
      <c r="FO91">
        <v>1.86049</v>
      </c>
      <c r="FP91">
        <v>1.86111</v>
      </c>
      <c r="FQ91">
        <v>1.86022</v>
      </c>
      <c r="FR91">
        <v>1.8619399999999999</v>
      </c>
      <c r="FS91">
        <v>1.85849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-4.1040000000000001</v>
      </c>
      <c r="GH91">
        <v>0.13020000000000001</v>
      </c>
      <c r="GI91">
        <v>-3.0386377359327348</v>
      </c>
      <c r="GJ91">
        <v>-2.737337881603403E-3</v>
      </c>
      <c r="GK91">
        <v>1.2769921614711079E-6</v>
      </c>
      <c r="GL91">
        <v>-3.2469241445839119E-10</v>
      </c>
      <c r="GM91">
        <v>0.13012000000000509</v>
      </c>
      <c r="GN91">
        <v>0</v>
      </c>
      <c r="GO91">
        <v>0</v>
      </c>
      <c r="GP91">
        <v>0</v>
      </c>
      <c r="GQ91">
        <v>4</v>
      </c>
      <c r="GR91">
        <v>2074</v>
      </c>
      <c r="GS91">
        <v>4</v>
      </c>
      <c r="GT91">
        <v>30</v>
      </c>
      <c r="GU91">
        <v>39.700000000000003</v>
      </c>
      <c r="GV91">
        <v>39.6</v>
      </c>
      <c r="GW91">
        <v>1.5954600000000001</v>
      </c>
      <c r="GX91">
        <v>2.5830099999999998</v>
      </c>
      <c r="GY91">
        <v>2.04834</v>
      </c>
      <c r="GZ91">
        <v>2.6061999999999999</v>
      </c>
      <c r="HA91">
        <v>2.1972700000000001</v>
      </c>
      <c r="HB91">
        <v>2.32422</v>
      </c>
      <c r="HC91">
        <v>42.457099999999997</v>
      </c>
      <c r="HD91">
        <v>13.0025</v>
      </c>
      <c r="HE91">
        <v>18</v>
      </c>
      <c r="HF91">
        <v>644.35699999999997</v>
      </c>
      <c r="HG91">
        <v>713.596</v>
      </c>
      <c r="HH91">
        <v>30.999500000000001</v>
      </c>
      <c r="HI91">
        <v>34.151400000000002</v>
      </c>
      <c r="HJ91">
        <v>30</v>
      </c>
      <c r="HK91">
        <v>33.915500000000002</v>
      </c>
      <c r="HL91">
        <v>33.885399999999997</v>
      </c>
      <c r="HM91">
        <v>31.9375</v>
      </c>
      <c r="HN91">
        <v>-30</v>
      </c>
      <c r="HO91">
        <v>-30</v>
      </c>
      <c r="HP91">
        <v>31</v>
      </c>
      <c r="HQ91">
        <v>511.52100000000002</v>
      </c>
      <c r="HR91">
        <v>33.834600000000002</v>
      </c>
      <c r="HS91">
        <v>99.094099999999997</v>
      </c>
      <c r="HT91">
        <v>98.142200000000003</v>
      </c>
    </row>
    <row r="92" spans="1:228" x14ac:dyDescent="0.2">
      <c r="A92">
        <v>77</v>
      </c>
      <c r="B92">
        <v>1670265256.5</v>
      </c>
      <c r="C92">
        <v>303.5</v>
      </c>
      <c r="D92" t="s">
        <v>512</v>
      </c>
      <c r="E92" t="s">
        <v>513</v>
      </c>
      <c r="F92">
        <v>4</v>
      </c>
      <c r="G92">
        <v>1670265254.1875</v>
      </c>
      <c r="H92">
        <f t="shared" si="34"/>
        <v>1.8622498025514715E-3</v>
      </c>
      <c r="I92">
        <f t="shared" si="35"/>
        <v>1.8622498025514715</v>
      </c>
      <c r="J92">
        <f t="shared" si="36"/>
        <v>12.581488784278282</v>
      </c>
      <c r="K92">
        <f t="shared" si="37"/>
        <v>484.75287500000002</v>
      </c>
      <c r="L92">
        <f t="shared" si="38"/>
        <v>272.07534012234754</v>
      </c>
      <c r="M92">
        <f t="shared" si="39"/>
        <v>27.492930467094247</v>
      </c>
      <c r="N92">
        <f t="shared" si="40"/>
        <v>48.983774421106979</v>
      </c>
      <c r="O92">
        <f t="shared" si="41"/>
        <v>0.10126099952766106</v>
      </c>
      <c r="P92">
        <f t="shared" si="42"/>
        <v>3.6790918943001367</v>
      </c>
      <c r="Q92">
        <f t="shared" si="43"/>
        <v>9.9737776147577575E-2</v>
      </c>
      <c r="R92">
        <f t="shared" si="44"/>
        <v>6.2471056893761479E-2</v>
      </c>
      <c r="S92">
        <f t="shared" si="45"/>
        <v>226.1090204478422</v>
      </c>
      <c r="T92">
        <f t="shared" si="46"/>
        <v>33.912738008746985</v>
      </c>
      <c r="U92">
        <f t="shared" si="47"/>
        <v>33.785312500000003</v>
      </c>
      <c r="V92">
        <f t="shared" si="48"/>
        <v>5.2793580470051866</v>
      </c>
      <c r="W92">
        <f t="shared" si="49"/>
        <v>67.890103662993582</v>
      </c>
      <c r="X92">
        <f t="shared" si="50"/>
        <v>3.4743487467926775</v>
      </c>
      <c r="Y92">
        <f t="shared" si="51"/>
        <v>5.1176070728059893</v>
      </c>
      <c r="Z92">
        <f t="shared" si="52"/>
        <v>1.8050093002125092</v>
      </c>
      <c r="AA92">
        <f t="shared" si="53"/>
        <v>-82.125216292519895</v>
      </c>
      <c r="AB92">
        <f t="shared" si="54"/>
        <v>-110.25377168596044</v>
      </c>
      <c r="AC92">
        <f t="shared" si="55"/>
        <v>-6.8974283431359851</v>
      </c>
      <c r="AD92">
        <f t="shared" si="56"/>
        <v>26.83260412622586</v>
      </c>
      <c r="AE92">
        <f t="shared" si="57"/>
        <v>35.659881164673074</v>
      </c>
      <c r="AF92">
        <f t="shared" si="58"/>
        <v>1.886814761629183</v>
      </c>
      <c r="AG92">
        <f t="shared" si="59"/>
        <v>12.581488784278282</v>
      </c>
      <c r="AH92">
        <v>517.17620289487922</v>
      </c>
      <c r="AI92">
        <v>505.09699999999992</v>
      </c>
      <c r="AJ92">
        <v>1.700081866076818</v>
      </c>
      <c r="AK92">
        <v>64.34915154629374</v>
      </c>
      <c r="AL92">
        <f t="shared" si="60"/>
        <v>1.8622498025514715</v>
      </c>
      <c r="AM92">
        <v>33.629388366672401</v>
      </c>
      <c r="AN92">
        <v>34.376698823529424</v>
      </c>
      <c r="AO92">
        <v>-5.0219142441971143E-5</v>
      </c>
      <c r="AP92">
        <v>92.967221928645301</v>
      </c>
      <c r="AQ92">
        <v>44</v>
      </c>
      <c r="AR92">
        <v>7</v>
      </c>
      <c r="AS92">
        <f t="shared" si="61"/>
        <v>1</v>
      </c>
      <c r="AT92">
        <f t="shared" si="62"/>
        <v>0</v>
      </c>
      <c r="AU92">
        <f t="shared" si="63"/>
        <v>47276.332553412372</v>
      </c>
      <c r="AV92">
        <f t="shared" si="64"/>
        <v>1199.9637499999999</v>
      </c>
      <c r="AW92">
        <f t="shared" si="65"/>
        <v>1025.8943199211617</v>
      </c>
      <c r="AX92">
        <f t="shared" si="66"/>
        <v>0.85493775951245343</v>
      </c>
      <c r="AY92">
        <f t="shared" si="67"/>
        <v>0.18842987585903509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1670265254.1875</v>
      </c>
      <c r="BF92">
        <v>484.75287500000002</v>
      </c>
      <c r="BG92">
        <v>499.94675000000001</v>
      </c>
      <c r="BH92">
        <v>34.382824999999997</v>
      </c>
      <c r="BI92">
        <v>33.625950000000003</v>
      </c>
      <c r="BJ92">
        <v>488.86237499999999</v>
      </c>
      <c r="BK92">
        <v>34.252724999999998</v>
      </c>
      <c r="BL92">
        <v>649.94087500000001</v>
      </c>
      <c r="BM92">
        <v>100.949125</v>
      </c>
      <c r="BN92">
        <v>9.9836124999999998E-2</v>
      </c>
      <c r="BO92">
        <v>33.22945</v>
      </c>
      <c r="BP92">
        <v>33.785312500000003</v>
      </c>
      <c r="BQ92">
        <v>999.9</v>
      </c>
      <c r="BR92">
        <v>0</v>
      </c>
      <c r="BS92">
        <v>0</v>
      </c>
      <c r="BT92">
        <v>9014.14</v>
      </c>
      <c r="BU92">
        <v>0</v>
      </c>
      <c r="BV92">
        <v>315.48399999999998</v>
      </c>
      <c r="BW92">
        <v>-15.193849999999999</v>
      </c>
      <c r="BX92">
        <v>502.01362499999999</v>
      </c>
      <c r="BY92">
        <v>517.34287500000005</v>
      </c>
      <c r="BZ92">
        <v>0.75689162500000007</v>
      </c>
      <c r="CA92">
        <v>499.94675000000001</v>
      </c>
      <c r="CB92">
        <v>33.625950000000003</v>
      </c>
      <c r="CC92">
        <v>3.47092</v>
      </c>
      <c r="CD92">
        <v>3.3945124999999998</v>
      </c>
      <c r="CE92">
        <v>26.478175</v>
      </c>
      <c r="CF92">
        <v>26.101162500000001</v>
      </c>
      <c r="CG92">
        <v>1199.9637499999999</v>
      </c>
      <c r="CH92">
        <v>0.499991625</v>
      </c>
      <c r="CI92">
        <v>0.50000837499999995</v>
      </c>
      <c r="CJ92">
        <v>0</v>
      </c>
      <c r="CK92">
        <v>930.04712500000005</v>
      </c>
      <c r="CL92">
        <v>4.9990899999999998</v>
      </c>
      <c r="CM92">
        <v>9373.8887500000019</v>
      </c>
      <c r="CN92">
        <v>9557.5337499999987</v>
      </c>
      <c r="CO92">
        <v>43.561999999999998</v>
      </c>
      <c r="CP92">
        <v>45.5</v>
      </c>
      <c r="CQ92">
        <v>44.375</v>
      </c>
      <c r="CR92">
        <v>44.561999999999998</v>
      </c>
      <c r="CS92">
        <v>44.875</v>
      </c>
      <c r="CT92">
        <v>597.47250000000008</v>
      </c>
      <c r="CU92">
        <v>597.49249999999995</v>
      </c>
      <c r="CV92">
        <v>0</v>
      </c>
      <c r="CW92">
        <v>1670265275.5999999</v>
      </c>
      <c r="CX92">
        <v>0</v>
      </c>
      <c r="CY92">
        <v>1670262879</v>
      </c>
      <c r="CZ92" t="s">
        <v>356</v>
      </c>
      <c r="DA92">
        <v>1670262873</v>
      </c>
      <c r="DB92">
        <v>1670262879</v>
      </c>
      <c r="DC92">
        <v>3</v>
      </c>
      <c r="DD92">
        <v>-7.0000000000000001E-3</v>
      </c>
      <c r="DE92">
        <v>-1.0999999999999999E-2</v>
      </c>
      <c r="DF92">
        <v>-3.9849999999999999</v>
      </c>
      <c r="DG92">
        <v>0.13</v>
      </c>
      <c r="DH92">
        <v>415</v>
      </c>
      <c r="DI92">
        <v>34</v>
      </c>
      <c r="DJ92">
        <v>0.34</v>
      </c>
      <c r="DK92">
        <v>0.13</v>
      </c>
      <c r="DL92">
        <v>-15.0011925</v>
      </c>
      <c r="DM92">
        <v>-1.5878397748592821</v>
      </c>
      <c r="DN92">
        <v>0.1583429322507007</v>
      </c>
      <c r="DO92">
        <v>0</v>
      </c>
      <c r="DP92">
        <v>0.76731269999999996</v>
      </c>
      <c r="DQ92">
        <v>-6.3327399624767008E-2</v>
      </c>
      <c r="DR92">
        <v>6.4702675029707996E-3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3.2957700000000001</v>
      </c>
      <c r="EB92">
        <v>2.62527</v>
      </c>
      <c r="EC92">
        <v>0.114444</v>
      </c>
      <c r="ED92">
        <v>0.115429</v>
      </c>
      <c r="EE92">
        <v>0.13995299999999999</v>
      </c>
      <c r="EF92">
        <v>0.13633799999999999</v>
      </c>
      <c r="EG92">
        <v>26766.5</v>
      </c>
      <c r="EH92">
        <v>27210.3</v>
      </c>
      <c r="EI92">
        <v>28124.5</v>
      </c>
      <c r="EJ92">
        <v>29612.9</v>
      </c>
      <c r="EK92">
        <v>33278.300000000003</v>
      </c>
      <c r="EL92">
        <v>35497.199999999997</v>
      </c>
      <c r="EM92">
        <v>39693.1</v>
      </c>
      <c r="EN92">
        <v>42317.8</v>
      </c>
      <c r="EO92">
        <v>2.1386699999999998</v>
      </c>
      <c r="EP92">
        <v>2.1384500000000002</v>
      </c>
      <c r="EQ92">
        <v>0.134073</v>
      </c>
      <c r="ER92">
        <v>0</v>
      </c>
      <c r="ES92">
        <v>31.601700000000001</v>
      </c>
      <c r="ET92">
        <v>999.9</v>
      </c>
      <c r="EU92">
        <v>50.6</v>
      </c>
      <c r="EV92">
        <v>39</v>
      </c>
      <c r="EW92">
        <v>35.222099999999998</v>
      </c>
      <c r="EX92">
        <v>57.030299999999997</v>
      </c>
      <c r="EY92">
        <v>-1.8469500000000001</v>
      </c>
      <c r="EZ92">
        <v>2</v>
      </c>
      <c r="FA92">
        <v>0.54272100000000001</v>
      </c>
      <c r="FB92">
        <v>0.64580300000000002</v>
      </c>
      <c r="FC92">
        <v>20.271799999999999</v>
      </c>
      <c r="FD92">
        <v>5.2160900000000003</v>
      </c>
      <c r="FE92">
        <v>12.009399999999999</v>
      </c>
      <c r="FF92">
        <v>4.9855999999999998</v>
      </c>
      <c r="FG92">
        <v>3.2844799999999998</v>
      </c>
      <c r="FH92">
        <v>9999</v>
      </c>
      <c r="FI92">
        <v>9999</v>
      </c>
      <c r="FJ92">
        <v>9999</v>
      </c>
      <c r="FK92">
        <v>999.9</v>
      </c>
      <c r="FL92">
        <v>1.86585</v>
      </c>
      <c r="FM92">
        <v>1.8623000000000001</v>
      </c>
      <c r="FN92">
        <v>1.86432</v>
      </c>
      <c r="FO92">
        <v>1.86049</v>
      </c>
      <c r="FP92">
        <v>1.86111</v>
      </c>
      <c r="FQ92">
        <v>1.8602099999999999</v>
      </c>
      <c r="FR92">
        <v>1.86192</v>
      </c>
      <c r="FS92">
        <v>1.8584799999999999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-4.1159999999999997</v>
      </c>
      <c r="GH92">
        <v>0.13009999999999999</v>
      </c>
      <c r="GI92">
        <v>-3.0386377359327348</v>
      </c>
      <c r="GJ92">
        <v>-2.737337881603403E-3</v>
      </c>
      <c r="GK92">
        <v>1.2769921614711079E-6</v>
      </c>
      <c r="GL92">
        <v>-3.2469241445839119E-10</v>
      </c>
      <c r="GM92">
        <v>0.13012000000000509</v>
      </c>
      <c r="GN92">
        <v>0</v>
      </c>
      <c r="GO92">
        <v>0</v>
      </c>
      <c r="GP92">
        <v>0</v>
      </c>
      <c r="GQ92">
        <v>4</v>
      </c>
      <c r="GR92">
        <v>2074</v>
      </c>
      <c r="GS92">
        <v>4</v>
      </c>
      <c r="GT92">
        <v>30</v>
      </c>
      <c r="GU92">
        <v>39.700000000000003</v>
      </c>
      <c r="GV92">
        <v>39.6</v>
      </c>
      <c r="GW92">
        <v>1.6137699999999999</v>
      </c>
      <c r="GX92">
        <v>2.5830099999999998</v>
      </c>
      <c r="GY92">
        <v>2.04834</v>
      </c>
      <c r="GZ92">
        <v>2.6061999999999999</v>
      </c>
      <c r="HA92">
        <v>2.1972700000000001</v>
      </c>
      <c r="HB92">
        <v>2.2851599999999999</v>
      </c>
      <c r="HC92">
        <v>42.483699999999999</v>
      </c>
      <c r="HD92">
        <v>13.0113</v>
      </c>
      <c r="HE92">
        <v>18</v>
      </c>
      <c r="HF92">
        <v>644.22299999999996</v>
      </c>
      <c r="HG92">
        <v>713.85699999999997</v>
      </c>
      <c r="HH92">
        <v>30.998899999999999</v>
      </c>
      <c r="HI92">
        <v>34.151400000000002</v>
      </c>
      <c r="HJ92">
        <v>29.9999</v>
      </c>
      <c r="HK92">
        <v>33.915900000000001</v>
      </c>
      <c r="HL92">
        <v>33.887900000000002</v>
      </c>
      <c r="HM92">
        <v>32.286099999999998</v>
      </c>
      <c r="HN92">
        <v>-30</v>
      </c>
      <c r="HO92">
        <v>-30</v>
      </c>
      <c r="HP92">
        <v>31</v>
      </c>
      <c r="HQ92">
        <v>518.21199999999999</v>
      </c>
      <c r="HR92">
        <v>33.834600000000002</v>
      </c>
      <c r="HS92">
        <v>99.094399999999993</v>
      </c>
      <c r="HT92">
        <v>98.140199999999993</v>
      </c>
    </row>
    <row r="93" spans="1:228" x14ac:dyDescent="0.2">
      <c r="A93">
        <v>78</v>
      </c>
      <c r="B93">
        <v>1670265260.5</v>
      </c>
      <c r="C93">
        <v>307.5</v>
      </c>
      <c r="D93" t="s">
        <v>514</v>
      </c>
      <c r="E93" t="s">
        <v>515</v>
      </c>
      <c r="F93">
        <v>4</v>
      </c>
      <c r="G93">
        <v>1670265258.5</v>
      </c>
      <c r="H93">
        <f t="shared" si="34"/>
        <v>1.8441033346466849E-3</v>
      </c>
      <c r="I93">
        <f t="shared" si="35"/>
        <v>1.8441033346466849</v>
      </c>
      <c r="J93">
        <f t="shared" si="36"/>
        <v>12.664155206032223</v>
      </c>
      <c r="K93">
        <f t="shared" si="37"/>
        <v>491.87114285714279</v>
      </c>
      <c r="L93">
        <f t="shared" si="38"/>
        <v>276.03626827657348</v>
      </c>
      <c r="M93">
        <f t="shared" si="39"/>
        <v>27.893165362676164</v>
      </c>
      <c r="N93">
        <f t="shared" si="40"/>
        <v>49.70304522120351</v>
      </c>
      <c r="O93">
        <f t="shared" si="41"/>
        <v>0.10041572046453322</v>
      </c>
      <c r="P93">
        <f t="shared" si="42"/>
        <v>3.6766514839977167</v>
      </c>
      <c r="Q93">
        <f t="shared" si="43"/>
        <v>9.8916640034994119E-2</v>
      </c>
      <c r="R93">
        <f t="shared" si="44"/>
        <v>6.1955722126946111E-2</v>
      </c>
      <c r="S93">
        <f t="shared" si="45"/>
        <v>226.11697294991521</v>
      </c>
      <c r="T93">
        <f t="shared" si="46"/>
        <v>33.898445795247262</v>
      </c>
      <c r="U93">
        <f t="shared" si="47"/>
        <v>33.770828571428567</v>
      </c>
      <c r="V93">
        <f t="shared" si="48"/>
        <v>5.2750876019557547</v>
      </c>
      <c r="W93">
        <f t="shared" si="49"/>
        <v>67.930068278593552</v>
      </c>
      <c r="X93">
        <f t="shared" si="50"/>
        <v>3.4727754834761102</v>
      </c>
      <c r="Y93">
        <f t="shared" si="51"/>
        <v>5.1122802780554064</v>
      </c>
      <c r="Z93">
        <f t="shared" si="52"/>
        <v>1.8023121184796445</v>
      </c>
      <c r="AA93">
        <f t="shared" si="53"/>
        <v>-81.324957057918809</v>
      </c>
      <c r="AB93">
        <f t="shared" si="54"/>
        <v>-110.98942888325365</v>
      </c>
      <c r="AC93">
        <f t="shared" si="55"/>
        <v>-6.9469359329218792</v>
      </c>
      <c r="AD93">
        <f t="shared" si="56"/>
        <v>26.855651075820845</v>
      </c>
      <c r="AE93">
        <f t="shared" si="57"/>
        <v>35.998558726241811</v>
      </c>
      <c r="AF93">
        <f t="shared" si="58"/>
        <v>1.8639128626720143</v>
      </c>
      <c r="AG93">
        <f t="shared" si="59"/>
        <v>12.664155206032223</v>
      </c>
      <c r="AH93">
        <v>524.1576230264767</v>
      </c>
      <c r="AI93">
        <v>511.95927878787882</v>
      </c>
      <c r="AJ93">
        <v>1.721593949215513</v>
      </c>
      <c r="AK93">
        <v>64.34915154629374</v>
      </c>
      <c r="AL93">
        <f t="shared" si="60"/>
        <v>1.8441033346466849</v>
      </c>
      <c r="AM93">
        <v>33.623697424867117</v>
      </c>
      <c r="AN93">
        <v>34.363862058823528</v>
      </c>
      <c r="AO93">
        <v>-8.4534997693490392E-5</v>
      </c>
      <c r="AP93">
        <v>92.967221928645301</v>
      </c>
      <c r="AQ93">
        <v>44</v>
      </c>
      <c r="AR93">
        <v>7</v>
      </c>
      <c r="AS93">
        <f t="shared" si="61"/>
        <v>1</v>
      </c>
      <c r="AT93">
        <f t="shared" si="62"/>
        <v>0</v>
      </c>
      <c r="AU93">
        <f t="shared" si="63"/>
        <v>47235.621990407526</v>
      </c>
      <c r="AV93">
        <f t="shared" si="64"/>
        <v>1200.002857142857</v>
      </c>
      <c r="AW93">
        <f t="shared" si="65"/>
        <v>1025.928056450733</v>
      </c>
      <c r="AX93">
        <f t="shared" si="66"/>
        <v>0.85493801147558368</v>
      </c>
      <c r="AY93">
        <f t="shared" si="67"/>
        <v>0.18843036214787662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1670265258.5</v>
      </c>
      <c r="BF93">
        <v>491.87114285714279</v>
      </c>
      <c r="BG93">
        <v>507.20514285714279</v>
      </c>
      <c r="BH93">
        <v>34.367271428571428</v>
      </c>
      <c r="BI93">
        <v>33.619642857142857</v>
      </c>
      <c r="BJ93">
        <v>495.99299999999999</v>
      </c>
      <c r="BK93">
        <v>34.237171428571429</v>
      </c>
      <c r="BL93">
        <v>650.00314285714296</v>
      </c>
      <c r="BM93">
        <v>100.949</v>
      </c>
      <c r="BN93">
        <v>9.9914828571428554E-2</v>
      </c>
      <c r="BO93">
        <v>33.210885714285723</v>
      </c>
      <c r="BP93">
        <v>33.770828571428567</v>
      </c>
      <c r="BQ93">
        <v>999.89999999999986</v>
      </c>
      <c r="BR93">
        <v>0</v>
      </c>
      <c r="BS93">
        <v>0</v>
      </c>
      <c r="BT93">
        <v>9005.7128571428584</v>
      </c>
      <c r="BU93">
        <v>0</v>
      </c>
      <c r="BV93">
        <v>325.6408571428571</v>
      </c>
      <c r="BW93">
        <v>-15.33404285714286</v>
      </c>
      <c r="BX93">
        <v>509.37714285714293</v>
      </c>
      <c r="BY93">
        <v>524.85057142857136</v>
      </c>
      <c r="BZ93">
        <v>0.74763771428571424</v>
      </c>
      <c r="CA93">
        <v>507.20514285714279</v>
      </c>
      <c r="CB93">
        <v>33.619642857142857</v>
      </c>
      <c r="CC93">
        <v>3.4693499999999999</v>
      </c>
      <c r="CD93">
        <v>3.393875714285715</v>
      </c>
      <c r="CE93">
        <v>26.470500000000001</v>
      </c>
      <c r="CF93">
        <v>26.097985714285709</v>
      </c>
      <c r="CG93">
        <v>1200.002857142857</v>
      </c>
      <c r="CH93">
        <v>0.49998214285714287</v>
      </c>
      <c r="CI93">
        <v>0.50001785714285707</v>
      </c>
      <c r="CJ93">
        <v>0</v>
      </c>
      <c r="CK93">
        <v>929.92371428571437</v>
      </c>
      <c r="CL93">
        <v>4.9990899999999998</v>
      </c>
      <c r="CM93">
        <v>9373.9957142857147</v>
      </c>
      <c r="CN93">
        <v>9557.8114285714273</v>
      </c>
      <c r="CO93">
        <v>43.561999999999998</v>
      </c>
      <c r="CP93">
        <v>45.5</v>
      </c>
      <c r="CQ93">
        <v>44.375</v>
      </c>
      <c r="CR93">
        <v>44.571000000000012</v>
      </c>
      <c r="CS93">
        <v>44.875</v>
      </c>
      <c r="CT93">
        <v>597.48142857142852</v>
      </c>
      <c r="CU93">
        <v>597.5214285714286</v>
      </c>
      <c r="CV93">
        <v>0</v>
      </c>
      <c r="CW93">
        <v>1670265279.2</v>
      </c>
      <c r="CX93">
        <v>0</v>
      </c>
      <c r="CY93">
        <v>1670262879</v>
      </c>
      <c r="CZ93" t="s">
        <v>356</v>
      </c>
      <c r="DA93">
        <v>1670262873</v>
      </c>
      <c r="DB93">
        <v>1670262879</v>
      </c>
      <c r="DC93">
        <v>3</v>
      </c>
      <c r="DD93">
        <v>-7.0000000000000001E-3</v>
      </c>
      <c r="DE93">
        <v>-1.0999999999999999E-2</v>
      </c>
      <c r="DF93">
        <v>-3.9849999999999999</v>
      </c>
      <c r="DG93">
        <v>0.13</v>
      </c>
      <c r="DH93">
        <v>415</v>
      </c>
      <c r="DI93">
        <v>34</v>
      </c>
      <c r="DJ93">
        <v>0.34</v>
      </c>
      <c r="DK93">
        <v>0.13</v>
      </c>
      <c r="DL93">
        <v>-15.109159999999999</v>
      </c>
      <c r="DM93">
        <v>-1.502812007504666</v>
      </c>
      <c r="DN93">
        <v>0.14857488482243561</v>
      </c>
      <c r="DO93">
        <v>0</v>
      </c>
      <c r="DP93">
        <v>0.76247167500000002</v>
      </c>
      <c r="DQ93">
        <v>-9.2924273921202921E-2</v>
      </c>
      <c r="DR93">
        <v>9.033591200036396E-3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3.2957000000000001</v>
      </c>
      <c r="EB93">
        <v>2.6253199999999999</v>
      </c>
      <c r="EC93">
        <v>0.115579</v>
      </c>
      <c r="ED93">
        <v>0.116554</v>
      </c>
      <c r="EE93">
        <v>0.13992499999999999</v>
      </c>
      <c r="EF93">
        <v>0.136321</v>
      </c>
      <c r="EG93">
        <v>26731.9</v>
      </c>
      <c r="EH93">
        <v>27175.8</v>
      </c>
      <c r="EI93">
        <v>28124.3</v>
      </c>
      <c r="EJ93">
        <v>29613.1</v>
      </c>
      <c r="EK93">
        <v>33279.1</v>
      </c>
      <c r="EL93">
        <v>35498.300000000003</v>
      </c>
      <c r="EM93">
        <v>39692.5</v>
      </c>
      <c r="EN93">
        <v>42318.2</v>
      </c>
      <c r="EO93">
        <v>2.1386699999999998</v>
      </c>
      <c r="EP93">
        <v>2.1383999999999999</v>
      </c>
      <c r="EQ93">
        <v>0.13478100000000001</v>
      </c>
      <c r="ER93">
        <v>0</v>
      </c>
      <c r="ES93">
        <v>31.588000000000001</v>
      </c>
      <c r="ET93">
        <v>999.9</v>
      </c>
      <c r="EU93">
        <v>50.6</v>
      </c>
      <c r="EV93">
        <v>39</v>
      </c>
      <c r="EW93">
        <v>35.220399999999998</v>
      </c>
      <c r="EX93">
        <v>56.520299999999999</v>
      </c>
      <c r="EY93">
        <v>-1.75481</v>
      </c>
      <c r="EZ93">
        <v>2</v>
      </c>
      <c r="FA93">
        <v>0.54269800000000001</v>
      </c>
      <c r="FB93">
        <v>0.63907700000000001</v>
      </c>
      <c r="FC93">
        <v>20.271699999999999</v>
      </c>
      <c r="FD93">
        <v>5.21699</v>
      </c>
      <c r="FE93">
        <v>12.0092</v>
      </c>
      <c r="FF93">
        <v>4.9863</v>
      </c>
      <c r="FG93">
        <v>3.2846500000000001</v>
      </c>
      <c r="FH93">
        <v>9999</v>
      </c>
      <c r="FI93">
        <v>9999</v>
      </c>
      <c r="FJ93">
        <v>9999</v>
      </c>
      <c r="FK93">
        <v>999.9</v>
      </c>
      <c r="FL93">
        <v>1.8658600000000001</v>
      </c>
      <c r="FM93">
        <v>1.86233</v>
      </c>
      <c r="FN93">
        <v>1.86432</v>
      </c>
      <c r="FO93">
        <v>1.8604799999999999</v>
      </c>
      <c r="FP93">
        <v>1.8611200000000001</v>
      </c>
      <c r="FQ93">
        <v>1.8602099999999999</v>
      </c>
      <c r="FR93">
        <v>1.86191</v>
      </c>
      <c r="FS93">
        <v>1.85849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-4.1280000000000001</v>
      </c>
      <c r="GH93">
        <v>0.13009999999999999</v>
      </c>
      <c r="GI93">
        <v>-3.0386377359327348</v>
      </c>
      <c r="GJ93">
        <v>-2.737337881603403E-3</v>
      </c>
      <c r="GK93">
        <v>1.2769921614711079E-6</v>
      </c>
      <c r="GL93">
        <v>-3.2469241445839119E-10</v>
      </c>
      <c r="GM93">
        <v>0.13012000000000509</v>
      </c>
      <c r="GN93">
        <v>0</v>
      </c>
      <c r="GO93">
        <v>0</v>
      </c>
      <c r="GP93">
        <v>0</v>
      </c>
      <c r="GQ93">
        <v>4</v>
      </c>
      <c r="GR93">
        <v>2074</v>
      </c>
      <c r="GS93">
        <v>4</v>
      </c>
      <c r="GT93">
        <v>30</v>
      </c>
      <c r="GU93">
        <v>39.799999999999997</v>
      </c>
      <c r="GV93">
        <v>39.700000000000003</v>
      </c>
      <c r="GW93">
        <v>1.63086</v>
      </c>
      <c r="GX93">
        <v>2.5866699999999998</v>
      </c>
      <c r="GY93">
        <v>2.04834</v>
      </c>
      <c r="GZ93">
        <v>2.6061999999999999</v>
      </c>
      <c r="HA93">
        <v>2.1972700000000001</v>
      </c>
      <c r="HB93">
        <v>2.3010299999999999</v>
      </c>
      <c r="HC93">
        <v>42.457099999999997</v>
      </c>
      <c r="HD93">
        <v>13.0113</v>
      </c>
      <c r="HE93">
        <v>18</v>
      </c>
      <c r="HF93">
        <v>644.25</v>
      </c>
      <c r="HG93">
        <v>713.81700000000001</v>
      </c>
      <c r="HH93">
        <v>30.9985</v>
      </c>
      <c r="HI93">
        <v>34.151400000000002</v>
      </c>
      <c r="HJ93">
        <v>29.9999</v>
      </c>
      <c r="HK93">
        <v>33.918500000000002</v>
      </c>
      <c r="HL93">
        <v>33.888399999999997</v>
      </c>
      <c r="HM93">
        <v>32.6325</v>
      </c>
      <c r="HN93">
        <v>-30</v>
      </c>
      <c r="HO93">
        <v>-30</v>
      </c>
      <c r="HP93">
        <v>31</v>
      </c>
      <c r="HQ93">
        <v>524.89099999999996</v>
      </c>
      <c r="HR93">
        <v>33.834600000000002</v>
      </c>
      <c r="HS93">
        <v>99.093299999999999</v>
      </c>
      <c r="HT93">
        <v>98.141000000000005</v>
      </c>
    </row>
    <row r="94" spans="1:228" x14ac:dyDescent="0.2">
      <c r="A94">
        <v>79</v>
      </c>
      <c r="B94">
        <v>1670265264.5</v>
      </c>
      <c r="C94">
        <v>311.5</v>
      </c>
      <c r="D94" t="s">
        <v>516</v>
      </c>
      <c r="E94" t="s">
        <v>517</v>
      </c>
      <c r="F94">
        <v>4</v>
      </c>
      <c r="G94">
        <v>1670265262.1875</v>
      </c>
      <c r="H94">
        <f t="shared" si="34"/>
        <v>1.8366642200771598E-3</v>
      </c>
      <c r="I94">
        <f t="shared" si="35"/>
        <v>1.8366642200771599</v>
      </c>
      <c r="J94">
        <f t="shared" si="36"/>
        <v>13.340235338287634</v>
      </c>
      <c r="K94">
        <f t="shared" si="37"/>
        <v>497.95800000000003</v>
      </c>
      <c r="L94">
        <f t="shared" si="38"/>
        <v>270.52989281258641</v>
      </c>
      <c r="M94">
        <f t="shared" si="39"/>
        <v>27.336885295209772</v>
      </c>
      <c r="N94">
        <f t="shared" si="40"/>
        <v>50.318360704273125</v>
      </c>
      <c r="O94">
        <f t="shared" si="41"/>
        <v>0.10009677492029967</v>
      </c>
      <c r="P94">
        <f t="shared" si="42"/>
        <v>3.6699690298287129</v>
      </c>
      <c r="Q94">
        <f t="shared" si="43"/>
        <v>9.8604457295244863E-2</v>
      </c>
      <c r="R94">
        <f t="shared" si="44"/>
        <v>6.1760011197114932E-2</v>
      </c>
      <c r="S94">
        <f t="shared" si="45"/>
        <v>226.11000032296499</v>
      </c>
      <c r="T94">
        <f t="shared" si="46"/>
        <v>33.890369988721631</v>
      </c>
      <c r="U94">
        <f t="shared" si="47"/>
        <v>33.763775000000003</v>
      </c>
      <c r="V94">
        <f t="shared" si="48"/>
        <v>5.2730090132353427</v>
      </c>
      <c r="W94">
        <f t="shared" si="49"/>
        <v>67.960918946961414</v>
      </c>
      <c r="X94">
        <f t="shared" si="50"/>
        <v>3.4722508879537464</v>
      </c>
      <c r="Y94">
        <f t="shared" si="51"/>
        <v>5.1091876651397063</v>
      </c>
      <c r="Z94">
        <f t="shared" si="52"/>
        <v>1.8007581252815963</v>
      </c>
      <c r="AA94">
        <f t="shared" si="53"/>
        <v>-80.99689210540275</v>
      </c>
      <c r="AB94">
        <f t="shared" si="54"/>
        <v>-111.52612587421628</v>
      </c>
      <c r="AC94">
        <f t="shared" si="55"/>
        <v>-6.9926283302354006</v>
      </c>
      <c r="AD94">
        <f t="shared" si="56"/>
        <v>26.594354013110561</v>
      </c>
      <c r="AE94">
        <f t="shared" si="57"/>
        <v>36.229170971707376</v>
      </c>
      <c r="AF94">
        <f t="shared" si="58"/>
        <v>1.8658957602865944</v>
      </c>
      <c r="AG94">
        <f t="shared" si="59"/>
        <v>13.340235338287634</v>
      </c>
      <c r="AH94">
        <v>531.09243056818241</v>
      </c>
      <c r="AI94">
        <v>518.73783636363623</v>
      </c>
      <c r="AJ94">
        <v>1.687148858765102</v>
      </c>
      <c r="AK94">
        <v>64.34915154629374</v>
      </c>
      <c r="AL94">
        <f t="shared" si="60"/>
        <v>1.8366642200771599</v>
      </c>
      <c r="AM94">
        <v>33.618130407497631</v>
      </c>
      <c r="AN94">
        <v>34.359891764705857</v>
      </c>
      <c r="AO94">
        <v>-8.8602040187741574E-4</v>
      </c>
      <c r="AP94">
        <v>92.967221928645301</v>
      </c>
      <c r="AQ94">
        <v>44</v>
      </c>
      <c r="AR94">
        <v>7</v>
      </c>
      <c r="AS94">
        <f t="shared" si="61"/>
        <v>1</v>
      </c>
      <c r="AT94">
        <f t="shared" si="62"/>
        <v>0</v>
      </c>
      <c r="AU94">
        <f t="shared" si="63"/>
        <v>47117.986994987506</v>
      </c>
      <c r="AV94">
        <f t="shared" si="64"/>
        <v>1199.9712500000001</v>
      </c>
      <c r="AW94">
        <f t="shared" si="65"/>
        <v>1025.9005074212255</v>
      </c>
      <c r="AX94">
        <f t="shared" si="66"/>
        <v>0.8549375723970265</v>
      </c>
      <c r="AY94">
        <f t="shared" si="67"/>
        <v>0.18842951472626113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1670265262.1875</v>
      </c>
      <c r="BF94">
        <v>497.95800000000003</v>
      </c>
      <c r="BG94">
        <v>513.39362499999993</v>
      </c>
      <c r="BH94">
        <v>34.361912500000003</v>
      </c>
      <c r="BI94">
        <v>33.61345</v>
      </c>
      <c r="BJ94">
        <v>502.09</v>
      </c>
      <c r="BK94">
        <v>34.2318</v>
      </c>
      <c r="BL94">
        <v>649.97325000000001</v>
      </c>
      <c r="BM94">
        <v>100.9495</v>
      </c>
      <c r="BN94">
        <v>9.9907187499999994E-2</v>
      </c>
      <c r="BO94">
        <v>33.200099999999999</v>
      </c>
      <c r="BP94">
        <v>33.763775000000003</v>
      </c>
      <c r="BQ94">
        <v>999.9</v>
      </c>
      <c r="BR94">
        <v>0</v>
      </c>
      <c r="BS94">
        <v>0</v>
      </c>
      <c r="BT94">
        <v>8982.5774999999994</v>
      </c>
      <c r="BU94">
        <v>0</v>
      </c>
      <c r="BV94">
        <v>335.27674999999999</v>
      </c>
      <c r="BW94">
        <v>-15.435862500000001</v>
      </c>
      <c r="BX94">
        <v>515.67737499999998</v>
      </c>
      <c r="BY94">
        <v>531.25087499999995</v>
      </c>
      <c r="BZ94">
        <v>0.74846162500000002</v>
      </c>
      <c r="CA94">
        <v>513.39362499999993</v>
      </c>
      <c r="CB94">
        <v>33.61345</v>
      </c>
      <c r="CC94">
        <v>3.46882</v>
      </c>
      <c r="CD94">
        <v>3.3932612500000001</v>
      </c>
      <c r="CE94">
        <v>26.4678875</v>
      </c>
      <c r="CF94">
        <v>26.0949375</v>
      </c>
      <c r="CG94">
        <v>1199.9712500000001</v>
      </c>
      <c r="CH94">
        <v>0.49999687500000001</v>
      </c>
      <c r="CI94">
        <v>0.50000312499999988</v>
      </c>
      <c r="CJ94">
        <v>0</v>
      </c>
      <c r="CK94">
        <v>929.91987500000005</v>
      </c>
      <c r="CL94">
        <v>4.9990899999999998</v>
      </c>
      <c r="CM94">
        <v>9373.0662499999999</v>
      </c>
      <c r="CN94">
        <v>9557.6025000000009</v>
      </c>
      <c r="CO94">
        <v>43.561999999999998</v>
      </c>
      <c r="CP94">
        <v>45.484250000000003</v>
      </c>
      <c r="CQ94">
        <v>44.390500000000003</v>
      </c>
      <c r="CR94">
        <v>44.569875000000003</v>
      </c>
      <c r="CS94">
        <v>44.875</v>
      </c>
      <c r="CT94">
        <v>597.4837500000001</v>
      </c>
      <c r="CU94">
        <v>597.48874999999998</v>
      </c>
      <c r="CV94">
        <v>0</v>
      </c>
      <c r="CW94">
        <v>1670265283.4000001</v>
      </c>
      <c r="CX94">
        <v>0</v>
      </c>
      <c r="CY94">
        <v>1670262879</v>
      </c>
      <c r="CZ94" t="s">
        <v>356</v>
      </c>
      <c r="DA94">
        <v>1670262873</v>
      </c>
      <c r="DB94">
        <v>1670262879</v>
      </c>
      <c r="DC94">
        <v>3</v>
      </c>
      <c r="DD94">
        <v>-7.0000000000000001E-3</v>
      </c>
      <c r="DE94">
        <v>-1.0999999999999999E-2</v>
      </c>
      <c r="DF94">
        <v>-3.9849999999999999</v>
      </c>
      <c r="DG94">
        <v>0.13</v>
      </c>
      <c r="DH94">
        <v>415</v>
      </c>
      <c r="DI94">
        <v>34</v>
      </c>
      <c r="DJ94">
        <v>0.34</v>
      </c>
      <c r="DK94">
        <v>0.13</v>
      </c>
      <c r="DL94">
        <v>-15.207915</v>
      </c>
      <c r="DM94">
        <v>-1.564646904315159</v>
      </c>
      <c r="DN94">
        <v>0.1543346567527851</v>
      </c>
      <c r="DO94">
        <v>0</v>
      </c>
      <c r="DP94">
        <v>0.75729080000000004</v>
      </c>
      <c r="DQ94">
        <v>-8.2328082551595003E-2</v>
      </c>
      <c r="DR94">
        <v>8.1947167742393631E-3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3.2955199999999998</v>
      </c>
      <c r="EB94">
        <v>2.6248200000000002</v>
      </c>
      <c r="EC94">
        <v>0.116689</v>
      </c>
      <c r="ED94">
        <v>0.11767900000000001</v>
      </c>
      <c r="EE94">
        <v>0.13990900000000001</v>
      </c>
      <c r="EF94">
        <v>0.13630500000000001</v>
      </c>
      <c r="EG94">
        <v>26698.400000000001</v>
      </c>
      <c r="EH94">
        <v>27141.5</v>
      </c>
      <c r="EI94">
        <v>28124.3</v>
      </c>
      <c r="EJ94">
        <v>29613.5</v>
      </c>
      <c r="EK94">
        <v>33280.1</v>
      </c>
      <c r="EL94">
        <v>35499.5</v>
      </c>
      <c r="EM94">
        <v>39693</v>
      </c>
      <c r="EN94">
        <v>42318.7</v>
      </c>
      <c r="EO94">
        <v>2.1385000000000001</v>
      </c>
      <c r="EP94">
        <v>2.1384300000000001</v>
      </c>
      <c r="EQ94">
        <v>0.134464</v>
      </c>
      <c r="ER94">
        <v>0</v>
      </c>
      <c r="ES94">
        <v>31.5747</v>
      </c>
      <c r="ET94">
        <v>999.9</v>
      </c>
      <c r="EU94">
        <v>50.6</v>
      </c>
      <c r="EV94">
        <v>39</v>
      </c>
      <c r="EW94">
        <v>35.218699999999998</v>
      </c>
      <c r="EX94">
        <v>57.150300000000001</v>
      </c>
      <c r="EY94">
        <v>-1.64263</v>
      </c>
      <c r="EZ94">
        <v>2</v>
      </c>
      <c r="FA94">
        <v>0.54262999999999995</v>
      </c>
      <c r="FB94">
        <v>0.63395999999999997</v>
      </c>
      <c r="FC94">
        <v>20.271699999999999</v>
      </c>
      <c r="FD94">
        <v>5.2156399999999996</v>
      </c>
      <c r="FE94">
        <v>12.0097</v>
      </c>
      <c r="FF94">
        <v>4.9836999999999998</v>
      </c>
      <c r="FG94">
        <v>3.2846500000000001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1.86232</v>
      </c>
      <c r="FN94">
        <v>1.86432</v>
      </c>
      <c r="FO94">
        <v>1.86049</v>
      </c>
      <c r="FP94">
        <v>1.86111</v>
      </c>
      <c r="FQ94">
        <v>1.8602099999999999</v>
      </c>
      <c r="FR94">
        <v>1.86195</v>
      </c>
      <c r="FS94">
        <v>1.8584700000000001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-4.1390000000000002</v>
      </c>
      <c r="GH94">
        <v>0.13009999999999999</v>
      </c>
      <c r="GI94">
        <v>-3.0386377359327348</v>
      </c>
      <c r="GJ94">
        <v>-2.737337881603403E-3</v>
      </c>
      <c r="GK94">
        <v>1.2769921614711079E-6</v>
      </c>
      <c r="GL94">
        <v>-3.2469241445839119E-10</v>
      </c>
      <c r="GM94">
        <v>0.13012000000000509</v>
      </c>
      <c r="GN94">
        <v>0</v>
      </c>
      <c r="GO94">
        <v>0</v>
      </c>
      <c r="GP94">
        <v>0</v>
      </c>
      <c r="GQ94">
        <v>4</v>
      </c>
      <c r="GR94">
        <v>2074</v>
      </c>
      <c r="GS94">
        <v>4</v>
      </c>
      <c r="GT94">
        <v>30</v>
      </c>
      <c r="GU94">
        <v>39.9</v>
      </c>
      <c r="GV94">
        <v>39.799999999999997</v>
      </c>
      <c r="GW94">
        <v>1.64795</v>
      </c>
      <c r="GX94">
        <v>2.5805699999999998</v>
      </c>
      <c r="GY94">
        <v>2.04834</v>
      </c>
      <c r="GZ94">
        <v>2.6061999999999999</v>
      </c>
      <c r="HA94">
        <v>2.1972700000000001</v>
      </c>
      <c r="HB94">
        <v>2.36328</v>
      </c>
      <c r="HC94">
        <v>42.483699999999999</v>
      </c>
      <c r="HD94">
        <v>13.02</v>
      </c>
      <c r="HE94">
        <v>18</v>
      </c>
      <c r="HF94">
        <v>644.11599999999999</v>
      </c>
      <c r="HG94">
        <v>713.86099999999999</v>
      </c>
      <c r="HH94">
        <v>30.9986</v>
      </c>
      <c r="HI94">
        <v>34.148699999999998</v>
      </c>
      <c r="HJ94">
        <v>29.9999</v>
      </c>
      <c r="HK94">
        <v>33.918900000000001</v>
      </c>
      <c r="HL94">
        <v>33.8902</v>
      </c>
      <c r="HM94">
        <v>32.974600000000002</v>
      </c>
      <c r="HN94">
        <v>-30</v>
      </c>
      <c r="HO94">
        <v>-30</v>
      </c>
      <c r="HP94">
        <v>31</v>
      </c>
      <c r="HQ94">
        <v>531.572</v>
      </c>
      <c r="HR94">
        <v>33.834600000000002</v>
      </c>
      <c r="HS94">
        <v>99.093999999999994</v>
      </c>
      <c r="HT94">
        <v>98.142300000000006</v>
      </c>
    </row>
    <row r="95" spans="1:228" x14ac:dyDescent="0.2">
      <c r="A95">
        <v>80</v>
      </c>
      <c r="B95">
        <v>1670265268.5</v>
      </c>
      <c r="C95">
        <v>315.5</v>
      </c>
      <c r="D95" t="s">
        <v>518</v>
      </c>
      <c r="E95" t="s">
        <v>519</v>
      </c>
      <c r="F95">
        <v>4</v>
      </c>
      <c r="G95">
        <v>1670265266.5</v>
      </c>
      <c r="H95">
        <f t="shared" si="34"/>
        <v>1.8603849361085495E-3</v>
      </c>
      <c r="I95">
        <f t="shared" si="35"/>
        <v>1.8603849361085494</v>
      </c>
      <c r="J95">
        <f t="shared" si="36"/>
        <v>13.452600275900039</v>
      </c>
      <c r="K95">
        <f t="shared" si="37"/>
        <v>505.06599999999997</v>
      </c>
      <c r="L95">
        <f t="shared" si="38"/>
        <v>278.77482964115603</v>
      </c>
      <c r="M95">
        <f t="shared" si="39"/>
        <v>28.169885382703963</v>
      </c>
      <c r="N95">
        <f t="shared" si="40"/>
        <v>51.036355574191717</v>
      </c>
      <c r="O95">
        <f t="shared" si="41"/>
        <v>0.10159343343451636</v>
      </c>
      <c r="P95">
        <f t="shared" si="42"/>
        <v>3.6644183426988297</v>
      </c>
      <c r="Q95">
        <f t="shared" si="43"/>
        <v>0.1000542349824235</v>
      </c>
      <c r="R95">
        <f t="shared" si="44"/>
        <v>6.2670245106323935E-2</v>
      </c>
      <c r="S95">
        <f t="shared" si="45"/>
        <v>226.13127133544748</v>
      </c>
      <c r="T95">
        <f t="shared" si="46"/>
        <v>33.884058881675543</v>
      </c>
      <c r="U95">
        <f t="shared" si="47"/>
        <v>33.751985714285709</v>
      </c>
      <c r="V95">
        <f t="shared" si="48"/>
        <v>5.2695364660845234</v>
      </c>
      <c r="W95">
        <f t="shared" si="49"/>
        <v>67.963757962140932</v>
      </c>
      <c r="X95">
        <f t="shared" si="50"/>
        <v>3.4719256084482191</v>
      </c>
      <c r="Y95">
        <f t="shared" si="51"/>
        <v>5.1084956343677295</v>
      </c>
      <c r="Z95">
        <f t="shared" si="52"/>
        <v>1.7976108576363043</v>
      </c>
      <c r="AA95">
        <f t="shared" si="53"/>
        <v>-82.042975682387038</v>
      </c>
      <c r="AB95">
        <f t="shared" si="54"/>
        <v>-109.50535825364058</v>
      </c>
      <c r="AC95">
        <f t="shared" si="55"/>
        <v>-6.8758492699945464</v>
      </c>
      <c r="AD95">
        <f t="shared" si="56"/>
        <v>27.707088129425316</v>
      </c>
      <c r="AE95">
        <f t="shared" si="57"/>
        <v>36.637077581857127</v>
      </c>
      <c r="AF95">
        <f t="shared" si="58"/>
        <v>1.8734421947985018</v>
      </c>
      <c r="AG95">
        <f t="shared" si="59"/>
        <v>13.452600275900039</v>
      </c>
      <c r="AH95">
        <v>538.10238732767164</v>
      </c>
      <c r="AI95">
        <v>525.60348484848475</v>
      </c>
      <c r="AJ95">
        <v>1.7118331974909791</v>
      </c>
      <c r="AK95">
        <v>64.34915154629374</v>
      </c>
      <c r="AL95">
        <f t="shared" si="60"/>
        <v>1.8603849361085494</v>
      </c>
      <c r="AM95">
        <v>33.611109404143633</v>
      </c>
      <c r="AN95">
        <v>34.360401470588222</v>
      </c>
      <c r="AO95">
        <v>-5.4469342280853694E-4</v>
      </c>
      <c r="AP95">
        <v>92.967221928645301</v>
      </c>
      <c r="AQ95">
        <v>44</v>
      </c>
      <c r="AR95">
        <v>7</v>
      </c>
      <c r="AS95">
        <f t="shared" si="61"/>
        <v>1</v>
      </c>
      <c r="AT95">
        <f t="shared" si="62"/>
        <v>0</v>
      </c>
      <c r="AU95">
        <f t="shared" si="63"/>
        <v>47019.281647382049</v>
      </c>
      <c r="AV95">
        <f t="shared" si="64"/>
        <v>1200.0828571428569</v>
      </c>
      <c r="AW95">
        <f t="shared" si="65"/>
        <v>1025.9960493966048</v>
      </c>
      <c r="AX95">
        <f t="shared" si="66"/>
        <v>0.85493767641951324</v>
      </c>
      <c r="AY95">
        <f t="shared" si="67"/>
        <v>0.18842971548966056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1670265266.5</v>
      </c>
      <c r="BF95">
        <v>505.06599999999997</v>
      </c>
      <c r="BG95">
        <v>520.67714285714294</v>
      </c>
      <c r="BH95">
        <v>34.358871428571433</v>
      </c>
      <c r="BI95">
        <v>33.607428571428578</v>
      </c>
      <c r="BJ95">
        <v>509.21042857142851</v>
      </c>
      <c r="BK95">
        <v>34.228757142857141</v>
      </c>
      <c r="BL95">
        <v>650.01571428571424</v>
      </c>
      <c r="BM95">
        <v>100.9487142857143</v>
      </c>
      <c r="BN95">
        <v>0.1001695714285714</v>
      </c>
      <c r="BO95">
        <v>33.197685714285718</v>
      </c>
      <c r="BP95">
        <v>33.751985714285709</v>
      </c>
      <c r="BQ95">
        <v>999.89999999999986</v>
      </c>
      <c r="BR95">
        <v>0</v>
      </c>
      <c r="BS95">
        <v>0</v>
      </c>
      <c r="BT95">
        <v>8963.4842857142849</v>
      </c>
      <c r="BU95">
        <v>0</v>
      </c>
      <c r="BV95">
        <v>346.101</v>
      </c>
      <c r="BW95">
        <v>-15.61095714285714</v>
      </c>
      <c r="BX95">
        <v>523.03714285714284</v>
      </c>
      <c r="BY95">
        <v>538.78428571428572</v>
      </c>
      <c r="BZ95">
        <v>0.7514425714285714</v>
      </c>
      <c r="CA95">
        <v>520.67714285714294</v>
      </c>
      <c r="CB95">
        <v>33.607428571428578</v>
      </c>
      <c r="CC95">
        <v>3.4684871428571431</v>
      </c>
      <c r="CD95">
        <v>3.39263</v>
      </c>
      <c r="CE95">
        <v>26.466285714285711</v>
      </c>
      <c r="CF95">
        <v>26.091799999999999</v>
      </c>
      <c r="CG95">
        <v>1200.0828571428569</v>
      </c>
      <c r="CH95">
        <v>0.49999628571428573</v>
      </c>
      <c r="CI95">
        <v>0.50000371428571433</v>
      </c>
      <c r="CJ95">
        <v>0</v>
      </c>
      <c r="CK95">
        <v>929.62199999999996</v>
      </c>
      <c r="CL95">
        <v>4.9990899999999998</v>
      </c>
      <c r="CM95">
        <v>9373.5957142857133</v>
      </c>
      <c r="CN95">
        <v>9558.4971428571444</v>
      </c>
      <c r="CO95">
        <v>43.561999999999998</v>
      </c>
      <c r="CP95">
        <v>45.436999999999998</v>
      </c>
      <c r="CQ95">
        <v>44.375</v>
      </c>
      <c r="CR95">
        <v>44.561999999999998</v>
      </c>
      <c r="CS95">
        <v>44.875</v>
      </c>
      <c r="CT95">
        <v>597.53571428571433</v>
      </c>
      <c r="CU95">
        <v>597.54857142857134</v>
      </c>
      <c r="CV95">
        <v>0</v>
      </c>
      <c r="CW95">
        <v>1670265287.5999999</v>
      </c>
      <c r="CX95">
        <v>0</v>
      </c>
      <c r="CY95">
        <v>1670262879</v>
      </c>
      <c r="CZ95" t="s">
        <v>356</v>
      </c>
      <c r="DA95">
        <v>1670262873</v>
      </c>
      <c r="DB95">
        <v>1670262879</v>
      </c>
      <c r="DC95">
        <v>3</v>
      </c>
      <c r="DD95">
        <v>-7.0000000000000001E-3</v>
      </c>
      <c r="DE95">
        <v>-1.0999999999999999E-2</v>
      </c>
      <c r="DF95">
        <v>-3.9849999999999999</v>
      </c>
      <c r="DG95">
        <v>0.13</v>
      </c>
      <c r="DH95">
        <v>415</v>
      </c>
      <c r="DI95">
        <v>34</v>
      </c>
      <c r="DJ95">
        <v>0.34</v>
      </c>
      <c r="DK95">
        <v>0.13</v>
      </c>
      <c r="DL95">
        <v>-15.33217</v>
      </c>
      <c r="DM95">
        <v>-1.673308818011253</v>
      </c>
      <c r="DN95">
        <v>0.16595168152206241</v>
      </c>
      <c r="DO95">
        <v>0</v>
      </c>
      <c r="DP95">
        <v>0.75352744999999999</v>
      </c>
      <c r="DQ95">
        <v>-5.0805073170732191E-2</v>
      </c>
      <c r="DR95">
        <v>5.9663115865247916E-3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3.2959900000000002</v>
      </c>
      <c r="EB95">
        <v>2.6253899999999999</v>
      </c>
      <c r="EC95">
        <v>0.117794</v>
      </c>
      <c r="ED95">
        <v>0.11877600000000001</v>
      </c>
      <c r="EE95">
        <v>0.13991700000000001</v>
      </c>
      <c r="EF95">
        <v>0.13628599999999999</v>
      </c>
      <c r="EG95">
        <v>26665.1</v>
      </c>
      <c r="EH95">
        <v>27107.8</v>
      </c>
      <c r="EI95">
        <v>28124.5</v>
      </c>
      <c r="EJ95">
        <v>29613.5</v>
      </c>
      <c r="EK95">
        <v>33280.400000000001</v>
      </c>
      <c r="EL95">
        <v>35500.5</v>
      </c>
      <c r="EM95">
        <v>39693.5</v>
      </c>
      <c r="EN95">
        <v>42318.9</v>
      </c>
      <c r="EO95">
        <v>2.1393499999999999</v>
      </c>
      <c r="EP95">
        <v>2.1382300000000001</v>
      </c>
      <c r="EQ95">
        <v>0.134911</v>
      </c>
      <c r="ER95">
        <v>0</v>
      </c>
      <c r="ES95">
        <v>31.562200000000001</v>
      </c>
      <c r="ET95">
        <v>999.9</v>
      </c>
      <c r="EU95">
        <v>50.6</v>
      </c>
      <c r="EV95">
        <v>39</v>
      </c>
      <c r="EW95">
        <v>35.220599999999997</v>
      </c>
      <c r="EX95">
        <v>56.670299999999997</v>
      </c>
      <c r="EY95">
        <v>-1.75481</v>
      </c>
      <c r="EZ95">
        <v>2</v>
      </c>
      <c r="FA95">
        <v>0.54218200000000005</v>
      </c>
      <c r="FB95">
        <v>0.62940600000000002</v>
      </c>
      <c r="FC95">
        <v>20.2715</v>
      </c>
      <c r="FD95">
        <v>5.21624</v>
      </c>
      <c r="FE95">
        <v>12.0092</v>
      </c>
      <c r="FF95">
        <v>4.9859499999999999</v>
      </c>
      <c r="FG95">
        <v>3.2846500000000001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1.86233</v>
      </c>
      <c r="FN95">
        <v>1.86432</v>
      </c>
      <c r="FO95">
        <v>1.8604799999999999</v>
      </c>
      <c r="FP95">
        <v>1.8611200000000001</v>
      </c>
      <c r="FQ95">
        <v>1.8602099999999999</v>
      </c>
      <c r="FR95">
        <v>1.8619600000000001</v>
      </c>
      <c r="FS95">
        <v>1.85849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-4.1500000000000004</v>
      </c>
      <c r="GH95">
        <v>0.13009999999999999</v>
      </c>
      <c r="GI95">
        <v>-3.0386377359327348</v>
      </c>
      <c r="GJ95">
        <v>-2.737337881603403E-3</v>
      </c>
      <c r="GK95">
        <v>1.2769921614711079E-6</v>
      </c>
      <c r="GL95">
        <v>-3.2469241445839119E-10</v>
      </c>
      <c r="GM95">
        <v>0.13012000000000509</v>
      </c>
      <c r="GN95">
        <v>0</v>
      </c>
      <c r="GO95">
        <v>0</v>
      </c>
      <c r="GP95">
        <v>0</v>
      </c>
      <c r="GQ95">
        <v>4</v>
      </c>
      <c r="GR95">
        <v>2074</v>
      </c>
      <c r="GS95">
        <v>4</v>
      </c>
      <c r="GT95">
        <v>30</v>
      </c>
      <c r="GU95">
        <v>39.9</v>
      </c>
      <c r="GV95">
        <v>39.799999999999997</v>
      </c>
      <c r="GW95">
        <v>1.6650400000000001</v>
      </c>
      <c r="GX95">
        <v>2.5805699999999998</v>
      </c>
      <c r="GY95">
        <v>2.04956</v>
      </c>
      <c r="GZ95">
        <v>2.6074199999999998</v>
      </c>
      <c r="HA95">
        <v>2.1972700000000001</v>
      </c>
      <c r="HB95">
        <v>2.3559600000000001</v>
      </c>
      <c r="HC95">
        <v>42.483699999999999</v>
      </c>
      <c r="HD95">
        <v>13.02</v>
      </c>
      <c r="HE95">
        <v>18</v>
      </c>
      <c r="HF95">
        <v>644.80999999999995</v>
      </c>
      <c r="HG95">
        <v>713.69</v>
      </c>
      <c r="HH95">
        <v>30.998699999999999</v>
      </c>
      <c r="HI95">
        <v>34.148299999999999</v>
      </c>
      <c r="HJ95">
        <v>29.9999</v>
      </c>
      <c r="HK95">
        <v>33.921599999999998</v>
      </c>
      <c r="HL95">
        <v>33.891500000000001</v>
      </c>
      <c r="HM95">
        <v>33.320999999999998</v>
      </c>
      <c r="HN95">
        <v>-30</v>
      </c>
      <c r="HO95">
        <v>-30</v>
      </c>
      <c r="HP95">
        <v>31</v>
      </c>
      <c r="HQ95">
        <v>538.255</v>
      </c>
      <c r="HR95">
        <v>33.834600000000002</v>
      </c>
      <c r="HS95">
        <v>99.094999999999999</v>
      </c>
      <c r="HT95">
        <v>98.142499999999998</v>
      </c>
    </row>
    <row r="96" spans="1:228" x14ac:dyDescent="0.2">
      <c r="A96">
        <v>81</v>
      </c>
      <c r="B96">
        <v>1670265272.5</v>
      </c>
      <c r="C96">
        <v>319.5</v>
      </c>
      <c r="D96" t="s">
        <v>520</v>
      </c>
      <c r="E96" t="s">
        <v>521</v>
      </c>
      <c r="F96">
        <v>4</v>
      </c>
      <c r="G96">
        <v>1670265270.1875</v>
      </c>
      <c r="H96">
        <f t="shared" si="34"/>
        <v>1.8845080475376021E-3</v>
      </c>
      <c r="I96">
        <f t="shared" si="35"/>
        <v>1.8845080475376021</v>
      </c>
      <c r="J96">
        <f t="shared" si="36"/>
        <v>13.693698723652199</v>
      </c>
      <c r="K96">
        <f t="shared" si="37"/>
        <v>511.11450000000002</v>
      </c>
      <c r="L96">
        <f t="shared" si="38"/>
        <v>283.74537049291007</v>
      </c>
      <c r="M96">
        <f t="shared" si="39"/>
        <v>28.672162448821393</v>
      </c>
      <c r="N96">
        <f t="shared" si="40"/>
        <v>51.6475667902194</v>
      </c>
      <c r="O96">
        <f t="shared" si="41"/>
        <v>0.10298611105058857</v>
      </c>
      <c r="P96">
        <f t="shared" si="42"/>
        <v>3.6763516598770112</v>
      </c>
      <c r="Q96">
        <f t="shared" si="43"/>
        <v>0.10140982600282118</v>
      </c>
      <c r="R96">
        <f t="shared" si="44"/>
        <v>6.3520754406134666E-2</v>
      </c>
      <c r="S96">
        <f t="shared" si="45"/>
        <v>226.1224016096175</v>
      </c>
      <c r="T96">
        <f t="shared" si="46"/>
        <v>33.876619457291085</v>
      </c>
      <c r="U96">
        <f t="shared" si="47"/>
        <v>33.74935</v>
      </c>
      <c r="V96">
        <f t="shared" si="48"/>
        <v>5.2687603856191938</v>
      </c>
      <c r="W96">
        <f t="shared" si="49"/>
        <v>67.969604995304394</v>
      </c>
      <c r="X96">
        <f t="shared" si="50"/>
        <v>3.4721759479187551</v>
      </c>
      <c r="Y96">
        <f t="shared" si="51"/>
        <v>5.1084244908567982</v>
      </c>
      <c r="Z96">
        <f t="shared" si="52"/>
        <v>1.7965844377004387</v>
      </c>
      <c r="AA96">
        <f t="shared" si="53"/>
        <v>-83.106804896408249</v>
      </c>
      <c r="AB96">
        <f t="shared" si="54"/>
        <v>-109.38876536569727</v>
      </c>
      <c r="AC96">
        <f t="shared" si="55"/>
        <v>-6.8461366936213803</v>
      </c>
      <c r="AD96">
        <f t="shared" si="56"/>
        <v>26.780694653890592</v>
      </c>
      <c r="AE96">
        <f t="shared" si="57"/>
        <v>36.776481758986449</v>
      </c>
      <c r="AF96">
        <f t="shared" si="58"/>
        <v>1.8909752589675821</v>
      </c>
      <c r="AG96">
        <f t="shared" si="59"/>
        <v>13.693698723652199</v>
      </c>
      <c r="AH96">
        <v>544.95137169573763</v>
      </c>
      <c r="AI96">
        <v>532.38592727272726</v>
      </c>
      <c r="AJ96">
        <v>1.702430498120364</v>
      </c>
      <c r="AK96">
        <v>64.34915154629374</v>
      </c>
      <c r="AL96">
        <f t="shared" si="60"/>
        <v>1.8845080475376021</v>
      </c>
      <c r="AM96">
        <v>33.605850769479822</v>
      </c>
      <c r="AN96">
        <v>34.359791470588227</v>
      </c>
      <c r="AO96">
        <v>3.4030129020794708E-4</v>
      </c>
      <c r="AP96">
        <v>92.967221928645301</v>
      </c>
      <c r="AQ96">
        <v>44</v>
      </c>
      <c r="AR96">
        <v>7</v>
      </c>
      <c r="AS96">
        <f t="shared" si="61"/>
        <v>1</v>
      </c>
      <c r="AT96">
        <f t="shared" si="62"/>
        <v>0</v>
      </c>
      <c r="AU96">
        <f t="shared" si="63"/>
        <v>47232.342127664306</v>
      </c>
      <c r="AV96">
        <f t="shared" si="64"/>
        <v>1200.0387499999999</v>
      </c>
      <c r="AW96">
        <f t="shared" si="65"/>
        <v>1025.9580510930662</v>
      </c>
      <c r="AX96">
        <f t="shared" si="66"/>
        <v>0.85493743522287602</v>
      </c>
      <c r="AY96">
        <f t="shared" si="67"/>
        <v>0.18842924998015065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1670265270.1875</v>
      </c>
      <c r="BF96">
        <v>511.11450000000002</v>
      </c>
      <c r="BG96">
        <v>526.79174999999998</v>
      </c>
      <c r="BH96">
        <v>34.361337499999998</v>
      </c>
      <c r="BI96">
        <v>33.602874999999997</v>
      </c>
      <c r="BJ96">
        <v>515.26900000000001</v>
      </c>
      <c r="BK96">
        <v>34.231225000000002</v>
      </c>
      <c r="BL96">
        <v>650.025125</v>
      </c>
      <c r="BM96">
        <v>100.948875</v>
      </c>
      <c r="BN96">
        <v>0.1000422</v>
      </c>
      <c r="BO96">
        <v>33.197437500000007</v>
      </c>
      <c r="BP96">
        <v>33.74935</v>
      </c>
      <c r="BQ96">
        <v>999.9</v>
      </c>
      <c r="BR96">
        <v>0</v>
      </c>
      <c r="BS96">
        <v>0</v>
      </c>
      <c r="BT96">
        <v>9004.6875</v>
      </c>
      <c r="BU96">
        <v>0</v>
      </c>
      <c r="BV96">
        <v>354.38162499999999</v>
      </c>
      <c r="BW96">
        <v>-15.6773875</v>
      </c>
      <c r="BX96">
        <v>529.30200000000002</v>
      </c>
      <c r="BY96">
        <v>545.10924999999997</v>
      </c>
      <c r="BZ96">
        <v>0.75845512500000001</v>
      </c>
      <c r="CA96">
        <v>526.79174999999998</v>
      </c>
      <c r="CB96">
        <v>33.602874999999997</v>
      </c>
      <c r="CC96">
        <v>3.4687350000000001</v>
      </c>
      <c r="CD96">
        <v>3.3921700000000001</v>
      </c>
      <c r="CE96">
        <v>26.467475</v>
      </c>
      <c r="CF96">
        <v>26.089500000000001</v>
      </c>
      <c r="CG96">
        <v>1200.0387499999999</v>
      </c>
      <c r="CH96">
        <v>0.50000425000000004</v>
      </c>
      <c r="CI96">
        <v>0.49999575000000002</v>
      </c>
      <c r="CJ96">
        <v>0</v>
      </c>
      <c r="CK96">
        <v>929.59162500000002</v>
      </c>
      <c r="CL96">
        <v>4.9990899999999998</v>
      </c>
      <c r="CM96">
        <v>9372.869999999999</v>
      </c>
      <c r="CN96">
        <v>9558.1812499999996</v>
      </c>
      <c r="CO96">
        <v>43.561999999999998</v>
      </c>
      <c r="CP96">
        <v>45.436999999999998</v>
      </c>
      <c r="CQ96">
        <v>44.375</v>
      </c>
      <c r="CR96">
        <v>44.561999999999998</v>
      </c>
      <c r="CS96">
        <v>44.875</v>
      </c>
      <c r="CT96">
        <v>597.52250000000004</v>
      </c>
      <c r="CU96">
        <v>597.51625000000001</v>
      </c>
      <c r="CV96">
        <v>0</v>
      </c>
      <c r="CW96">
        <v>1670265291.2</v>
      </c>
      <c r="CX96">
        <v>0</v>
      </c>
      <c r="CY96">
        <v>1670262879</v>
      </c>
      <c r="CZ96" t="s">
        <v>356</v>
      </c>
      <c r="DA96">
        <v>1670262873</v>
      </c>
      <c r="DB96">
        <v>1670262879</v>
      </c>
      <c r="DC96">
        <v>3</v>
      </c>
      <c r="DD96">
        <v>-7.0000000000000001E-3</v>
      </c>
      <c r="DE96">
        <v>-1.0999999999999999E-2</v>
      </c>
      <c r="DF96">
        <v>-3.9849999999999999</v>
      </c>
      <c r="DG96">
        <v>0.13</v>
      </c>
      <c r="DH96">
        <v>415</v>
      </c>
      <c r="DI96">
        <v>34</v>
      </c>
      <c r="DJ96">
        <v>0.34</v>
      </c>
      <c r="DK96">
        <v>0.13</v>
      </c>
      <c r="DL96">
        <v>-15.435292499999999</v>
      </c>
      <c r="DM96">
        <v>-1.8544491557222751</v>
      </c>
      <c r="DN96">
        <v>0.18064136761481289</v>
      </c>
      <c r="DO96">
        <v>0</v>
      </c>
      <c r="DP96">
        <v>0.75265215000000008</v>
      </c>
      <c r="DQ96">
        <v>4.2458386491546008E-3</v>
      </c>
      <c r="DR96">
        <v>4.7350325951887604E-3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3.2956400000000001</v>
      </c>
      <c r="EB96">
        <v>2.6253299999999999</v>
      </c>
      <c r="EC96">
        <v>0.118894</v>
      </c>
      <c r="ED96">
        <v>0.119866</v>
      </c>
      <c r="EE96">
        <v>0.139908</v>
      </c>
      <c r="EF96">
        <v>0.13627800000000001</v>
      </c>
      <c r="EG96">
        <v>26631.4</v>
      </c>
      <c r="EH96">
        <v>27074.2</v>
      </c>
      <c r="EI96">
        <v>28124.1</v>
      </c>
      <c r="EJ96">
        <v>29613.599999999999</v>
      </c>
      <c r="EK96">
        <v>33280.199999999997</v>
      </c>
      <c r="EL96">
        <v>35500.800000000003</v>
      </c>
      <c r="EM96">
        <v>39692.9</v>
      </c>
      <c r="EN96">
        <v>42318.8</v>
      </c>
      <c r="EO96">
        <v>2.13903</v>
      </c>
      <c r="EP96">
        <v>2.1383999999999999</v>
      </c>
      <c r="EQ96">
        <v>0.13573099999999999</v>
      </c>
      <c r="ER96">
        <v>0</v>
      </c>
      <c r="ES96">
        <v>31.549199999999999</v>
      </c>
      <c r="ET96">
        <v>999.9</v>
      </c>
      <c r="EU96">
        <v>50.6</v>
      </c>
      <c r="EV96">
        <v>39</v>
      </c>
      <c r="EW96">
        <v>35.2194</v>
      </c>
      <c r="EX96">
        <v>57.450299999999999</v>
      </c>
      <c r="EY96">
        <v>-1.67869</v>
      </c>
      <c r="EZ96">
        <v>2</v>
      </c>
      <c r="FA96">
        <v>0.542076</v>
      </c>
      <c r="FB96">
        <v>0.62440899999999999</v>
      </c>
      <c r="FC96">
        <v>20.271699999999999</v>
      </c>
      <c r="FD96">
        <v>5.21624</v>
      </c>
      <c r="FE96">
        <v>12.008900000000001</v>
      </c>
      <c r="FF96">
        <v>4.9859499999999999</v>
      </c>
      <c r="FG96">
        <v>3.2845800000000001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1.8623099999999999</v>
      </c>
      <c r="FN96">
        <v>1.86432</v>
      </c>
      <c r="FO96">
        <v>1.8604700000000001</v>
      </c>
      <c r="FP96">
        <v>1.86111</v>
      </c>
      <c r="FQ96">
        <v>1.8602000000000001</v>
      </c>
      <c r="FR96">
        <v>1.8619600000000001</v>
      </c>
      <c r="FS96">
        <v>1.8584700000000001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-4.1609999999999996</v>
      </c>
      <c r="GH96">
        <v>0.13009999999999999</v>
      </c>
      <c r="GI96">
        <v>-3.0386377359327348</v>
      </c>
      <c r="GJ96">
        <v>-2.737337881603403E-3</v>
      </c>
      <c r="GK96">
        <v>1.2769921614711079E-6</v>
      </c>
      <c r="GL96">
        <v>-3.2469241445839119E-10</v>
      </c>
      <c r="GM96">
        <v>0.13012000000000509</v>
      </c>
      <c r="GN96">
        <v>0</v>
      </c>
      <c r="GO96">
        <v>0</v>
      </c>
      <c r="GP96">
        <v>0</v>
      </c>
      <c r="GQ96">
        <v>4</v>
      </c>
      <c r="GR96">
        <v>2074</v>
      </c>
      <c r="GS96">
        <v>4</v>
      </c>
      <c r="GT96">
        <v>30</v>
      </c>
      <c r="GU96">
        <v>40</v>
      </c>
      <c r="GV96">
        <v>39.9</v>
      </c>
      <c r="GW96">
        <v>1.6821299999999999</v>
      </c>
      <c r="GX96">
        <v>2.5708000000000002</v>
      </c>
      <c r="GY96">
        <v>2.04834</v>
      </c>
      <c r="GZ96">
        <v>2.6061999999999999</v>
      </c>
      <c r="HA96">
        <v>2.1972700000000001</v>
      </c>
      <c r="HB96">
        <v>2.3742700000000001</v>
      </c>
      <c r="HC96">
        <v>42.457099999999997</v>
      </c>
      <c r="HD96">
        <v>13.0375</v>
      </c>
      <c r="HE96">
        <v>18</v>
      </c>
      <c r="HF96">
        <v>644.55499999999995</v>
      </c>
      <c r="HG96">
        <v>713.87300000000005</v>
      </c>
      <c r="HH96">
        <v>30.998699999999999</v>
      </c>
      <c r="HI96">
        <v>34.147199999999998</v>
      </c>
      <c r="HJ96">
        <v>29.9999</v>
      </c>
      <c r="HK96">
        <v>33.921599999999998</v>
      </c>
      <c r="HL96">
        <v>33.8932</v>
      </c>
      <c r="HM96">
        <v>33.667200000000001</v>
      </c>
      <c r="HN96">
        <v>-30</v>
      </c>
      <c r="HO96">
        <v>-30</v>
      </c>
      <c r="HP96">
        <v>31</v>
      </c>
      <c r="HQ96">
        <v>544.93399999999997</v>
      </c>
      <c r="HR96">
        <v>33.834600000000002</v>
      </c>
      <c r="HS96">
        <v>99.093400000000003</v>
      </c>
      <c r="HT96">
        <v>98.142600000000002</v>
      </c>
    </row>
    <row r="97" spans="1:228" x14ac:dyDescent="0.2">
      <c r="A97">
        <v>82</v>
      </c>
      <c r="B97">
        <v>1670265276.5</v>
      </c>
      <c r="C97">
        <v>323.5</v>
      </c>
      <c r="D97" t="s">
        <v>522</v>
      </c>
      <c r="E97" t="s">
        <v>523</v>
      </c>
      <c r="F97">
        <v>4</v>
      </c>
      <c r="G97">
        <v>1670265274.5</v>
      </c>
      <c r="H97">
        <f t="shared" si="34"/>
        <v>1.8741407228919566E-3</v>
      </c>
      <c r="I97">
        <f t="shared" si="35"/>
        <v>1.8741407228919567</v>
      </c>
      <c r="J97">
        <f t="shared" si="36"/>
        <v>13.807953504316538</v>
      </c>
      <c r="K97">
        <f t="shared" si="37"/>
        <v>518.21328571428569</v>
      </c>
      <c r="L97">
        <f t="shared" si="38"/>
        <v>287.49640108537926</v>
      </c>
      <c r="M97">
        <f t="shared" si="39"/>
        <v>29.051344754262779</v>
      </c>
      <c r="N97">
        <f t="shared" si="40"/>
        <v>52.36515226865081</v>
      </c>
      <c r="O97">
        <f t="shared" si="41"/>
        <v>0.10232605667680368</v>
      </c>
      <c r="P97">
        <f t="shared" si="42"/>
        <v>3.6831978882390355</v>
      </c>
      <c r="Q97">
        <f t="shared" si="43"/>
        <v>0.10077259305904603</v>
      </c>
      <c r="R97">
        <f t="shared" si="44"/>
        <v>6.3120478569091421E-2</v>
      </c>
      <c r="S97">
        <f t="shared" si="45"/>
        <v>226.12524137802055</v>
      </c>
      <c r="T97">
        <f t="shared" si="46"/>
        <v>33.880330534738683</v>
      </c>
      <c r="U97">
        <f t="shared" si="47"/>
        <v>33.752314285714277</v>
      </c>
      <c r="V97">
        <f t="shared" si="48"/>
        <v>5.2696332202120599</v>
      </c>
      <c r="W97">
        <f t="shared" si="49"/>
        <v>67.94850781146036</v>
      </c>
      <c r="X97">
        <f t="shared" si="50"/>
        <v>3.4716279099968732</v>
      </c>
      <c r="Y97">
        <f t="shared" si="51"/>
        <v>5.1092040455542431</v>
      </c>
      <c r="Z97">
        <f t="shared" si="52"/>
        <v>1.7980053102151867</v>
      </c>
      <c r="AA97">
        <f t="shared" si="53"/>
        <v>-82.649605879535287</v>
      </c>
      <c r="AB97">
        <f t="shared" si="54"/>
        <v>-109.64105126358331</v>
      </c>
      <c r="AC97">
        <f t="shared" si="55"/>
        <v>-6.8493618846323159</v>
      </c>
      <c r="AD97">
        <f t="shared" si="56"/>
        <v>26.985222350269652</v>
      </c>
      <c r="AE97">
        <f t="shared" si="57"/>
        <v>37.056165646476487</v>
      </c>
      <c r="AF97">
        <f t="shared" si="58"/>
        <v>1.8836533817364325</v>
      </c>
      <c r="AG97">
        <f t="shared" si="59"/>
        <v>13.807953504316538</v>
      </c>
      <c r="AH97">
        <v>551.86814616869856</v>
      </c>
      <c r="AI97">
        <v>539.21888484848466</v>
      </c>
      <c r="AJ97">
        <v>1.7111078623336089</v>
      </c>
      <c r="AK97">
        <v>64.34915154629374</v>
      </c>
      <c r="AL97">
        <f t="shared" si="60"/>
        <v>1.8741407228919567</v>
      </c>
      <c r="AM97">
        <v>33.601665337546017</v>
      </c>
      <c r="AN97">
        <v>34.354636176470592</v>
      </c>
      <c r="AO97">
        <v>-2.141977460196615E-4</v>
      </c>
      <c r="AP97">
        <v>92.967221928645301</v>
      </c>
      <c r="AQ97">
        <v>44</v>
      </c>
      <c r="AR97">
        <v>7</v>
      </c>
      <c r="AS97">
        <f t="shared" si="61"/>
        <v>1</v>
      </c>
      <c r="AT97">
        <f t="shared" si="62"/>
        <v>0</v>
      </c>
      <c r="AU97">
        <f t="shared" si="63"/>
        <v>47354.187956586204</v>
      </c>
      <c r="AV97">
        <f t="shared" si="64"/>
        <v>1200.05</v>
      </c>
      <c r="AW97">
        <f t="shared" si="65"/>
        <v>1025.9680421647774</v>
      </c>
      <c r="AX97">
        <f t="shared" si="66"/>
        <v>0.85493774606456197</v>
      </c>
      <c r="AY97">
        <f t="shared" si="67"/>
        <v>0.18842984990460443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1670265274.5</v>
      </c>
      <c r="BF97">
        <v>518.21328571428569</v>
      </c>
      <c r="BG97">
        <v>534.01157142857141</v>
      </c>
      <c r="BH97">
        <v>34.355742857142857</v>
      </c>
      <c r="BI97">
        <v>33.600171428571443</v>
      </c>
      <c r="BJ97">
        <v>522.37985714285708</v>
      </c>
      <c r="BK97">
        <v>34.2256</v>
      </c>
      <c r="BL97">
        <v>649.98957142857137</v>
      </c>
      <c r="BM97">
        <v>100.9495714285714</v>
      </c>
      <c r="BN97">
        <v>9.9849171428571429E-2</v>
      </c>
      <c r="BO97">
        <v>33.20015714285713</v>
      </c>
      <c r="BP97">
        <v>33.752314285714277</v>
      </c>
      <c r="BQ97">
        <v>999.89999999999986</v>
      </c>
      <c r="BR97">
        <v>0</v>
      </c>
      <c r="BS97">
        <v>0</v>
      </c>
      <c r="BT97">
        <v>9028.3042857142846</v>
      </c>
      <c r="BU97">
        <v>0</v>
      </c>
      <c r="BV97">
        <v>368.89971428571431</v>
      </c>
      <c r="BW97">
        <v>-15.79808571428571</v>
      </c>
      <c r="BX97">
        <v>536.65042857142851</v>
      </c>
      <c r="BY97">
        <v>552.57814285714289</v>
      </c>
      <c r="BZ97">
        <v>0.75555957142857133</v>
      </c>
      <c r="CA97">
        <v>534.01157142857141</v>
      </c>
      <c r="CB97">
        <v>33.600171428571443</v>
      </c>
      <c r="CC97">
        <v>3.468191428571429</v>
      </c>
      <c r="CD97">
        <v>3.3919199999999998</v>
      </c>
      <c r="CE97">
        <v>26.464842857142859</v>
      </c>
      <c r="CF97">
        <v>26.088242857142859</v>
      </c>
      <c r="CG97">
        <v>1200.05</v>
      </c>
      <c r="CH97">
        <v>0.4999925714285714</v>
      </c>
      <c r="CI97">
        <v>0.50000742857142855</v>
      </c>
      <c r="CJ97">
        <v>0</v>
      </c>
      <c r="CK97">
        <v>929.47171428571426</v>
      </c>
      <c r="CL97">
        <v>4.9990899999999998</v>
      </c>
      <c r="CM97">
        <v>9373.437142857143</v>
      </c>
      <c r="CN97">
        <v>9558.2400000000016</v>
      </c>
      <c r="CO97">
        <v>43.561999999999998</v>
      </c>
      <c r="CP97">
        <v>45.436999999999998</v>
      </c>
      <c r="CQ97">
        <v>44.375</v>
      </c>
      <c r="CR97">
        <v>44.561999999999998</v>
      </c>
      <c r="CS97">
        <v>44.875</v>
      </c>
      <c r="CT97">
        <v>597.51571428571435</v>
      </c>
      <c r="CU97">
        <v>597.53428571428572</v>
      </c>
      <c r="CV97">
        <v>0</v>
      </c>
      <c r="CW97">
        <v>1670265295.4000001</v>
      </c>
      <c r="CX97">
        <v>0</v>
      </c>
      <c r="CY97">
        <v>1670262879</v>
      </c>
      <c r="CZ97" t="s">
        <v>356</v>
      </c>
      <c r="DA97">
        <v>1670262873</v>
      </c>
      <c r="DB97">
        <v>1670262879</v>
      </c>
      <c r="DC97">
        <v>3</v>
      </c>
      <c r="DD97">
        <v>-7.0000000000000001E-3</v>
      </c>
      <c r="DE97">
        <v>-1.0999999999999999E-2</v>
      </c>
      <c r="DF97">
        <v>-3.9849999999999999</v>
      </c>
      <c r="DG97">
        <v>0.13</v>
      </c>
      <c r="DH97">
        <v>415</v>
      </c>
      <c r="DI97">
        <v>34</v>
      </c>
      <c r="DJ97">
        <v>0.34</v>
      </c>
      <c r="DK97">
        <v>0.13</v>
      </c>
      <c r="DL97">
        <v>-15.551375</v>
      </c>
      <c r="DM97">
        <v>-1.741328330206362</v>
      </c>
      <c r="DN97">
        <v>0.1696463332200257</v>
      </c>
      <c r="DO97">
        <v>0</v>
      </c>
      <c r="DP97">
        <v>0.75232600000000005</v>
      </c>
      <c r="DQ97">
        <v>3.5349703564726047E-2</v>
      </c>
      <c r="DR97">
        <v>4.3772460862967263E-3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3.29575</v>
      </c>
      <c r="EB97">
        <v>2.6253700000000002</v>
      </c>
      <c r="EC97">
        <v>0.11999</v>
      </c>
      <c r="ED97">
        <v>0.120976</v>
      </c>
      <c r="EE97">
        <v>0.13989799999999999</v>
      </c>
      <c r="EF97">
        <v>0.13627</v>
      </c>
      <c r="EG97">
        <v>26598.799999999999</v>
      </c>
      <c r="EH97">
        <v>27040.1</v>
      </c>
      <c r="EI97">
        <v>28124.7</v>
      </c>
      <c r="EJ97">
        <v>29613.599999999999</v>
      </c>
      <c r="EK97">
        <v>33280.800000000003</v>
      </c>
      <c r="EL97">
        <v>35500.9</v>
      </c>
      <c r="EM97">
        <v>39693</v>
      </c>
      <c r="EN97">
        <v>42318.3</v>
      </c>
      <c r="EO97">
        <v>2.1389999999999998</v>
      </c>
      <c r="EP97">
        <v>2.1384699999999999</v>
      </c>
      <c r="EQ97">
        <v>0.13688600000000001</v>
      </c>
      <c r="ER97">
        <v>0</v>
      </c>
      <c r="ES97">
        <v>31.5397</v>
      </c>
      <c r="ET97">
        <v>999.9</v>
      </c>
      <c r="EU97">
        <v>50.6</v>
      </c>
      <c r="EV97">
        <v>39</v>
      </c>
      <c r="EW97">
        <v>35.220500000000001</v>
      </c>
      <c r="EX97">
        <v>57.270299999999999</v>
      </c>
      <c r="EY97">
        <v>-1.7147399999999999</v>
      </c>
      <c r="EZ97">
        <v>2</v>
      </c>
      <c r="FA97">
        <v>0.54204300000000005</v>
      </c>
      <c r="FB97">
        <v>0.61866299999999996</v>
      </c>
      <c r="FC97">
        <v>20.271899999999999</v>
      </c>
      <c r="FD97">
        <v>5.2166899999999998</v>
      </c>
      <c r="FE97">
        <v>12.0092</v>
      </c>
      <c r="FF97">
        <v>4.9859</v>
      </c>
      <c r="FG97">
        <v>3.2845499999999999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1.8623000000000001</v>
      </c>
      <c r="FN97">
        <v>1.86432</v>
      </c>
      <c r="FO97">
        <v>1.8604499999999999</v>
      </c>
      <c r="FP97">
        <v>1.86111</v>
      </c>
      <c r="FQ97">
        <v>1.8602099999999999</v>
      </c>
      <c r="FR97">
        <v>1.8619399999999999</v>
      </c>
      <c r="FS97">
        <v>1.85849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-4.1719999999999997</v>
      </c>
      <c r="GH97">
        <v>0.13009999999999999</v>
      </c>
      <c r="GI97">
        <v>-3.0386377359327348</v>
      </c>
      <c r="GJ97">
        <v>-2.737337881603403E-3</v>
      </c>
      <c r="GK97">
        <v>1.2769921614711079E-6</v>
      </c>
      <c r="GL97">
        <v>-3.2469241445839119E-10</v>
      </c>
      <c r="GM97">
        <v>0.13012000000000509</v>
      </c>
      <c r="GN97">
        <v>0</v>
      </c>
      <c r="GO97">
        <v>0</v>
      </c>
      <c r="GP97">
        <v>0</v>
      </c>
      <c r="GQ97">
        <v>4</v>
      </c>
      <c r="GR97">
        <v>2074</v>
      </c>
      <c r="GS97">
        <v>4</v>
      </c>
      <c r="GT97">
        <v>30</v>
      </c>
      <c r="GU97">
        <v>40.1</v>
      </c>
      <c r="GV97">
        <v>40</v>
      </c>
      <c r="GW97">
        <v>1.69922</v>
      </c>
      <c r="GX97">
        <v>2.5720200000000002</v>
      </c>
      <c r="GY97">
        <v>2.04834</v>
      </c>
      <c r="GZ97">
        <v>2.6061999999999999</v>
      </c>
      <c r="HA97">
        <v>2.1972700000000001</v>
      </c>
      <c r="HB97">
        <v>2.3571800000000001</v>
      </c>
      <c r="HC97">
        <v>42.457099999999997</v>
      </c>
      <c r="HD97">
        <v>13.0375</v>
      </c>
      <c r="HE97">
        <v>18</v>
      </c>
      <c r="HF97">
        <v>644.54600000000005</v>
      </c>
      <c r="HG97">
        <v>713.95899999999995</v>
      </c>
      <c r="HH97">
        <v>30.9985</v>
      </c>
      <c r="HI97">
        <v>34.145200000000003</v>
      </c>
      <c r="HJ97">
        <v>29.9999</v>
      </c>
      <c r="HK97">
        <v>33.922699999999999</v>
      </c>
      <c r="HL97">
        <v>33.894500000000001</v>
      </c>
      <c r="HM97">
        <v>34.006700000000002</v>
      </c>
      <c r="HN97">
        <v>-30</v>
      </c>
      <c r="HO97">
        <v>-30</v>
      </c>
      <c r="HP97">
        <v>31</v>
      </c>
      <c r="HQ97">
        <v>551.61199999999997</v>
      </c>
      <c r="HR97">
        <v>33.834600000000002</v>
      </c>
      <c r="HS97">
        <v>99.094399999999993</v>
      </c>
      <c r="HT97">
        <v>98.141900000000007</v>
      </c>
    </row>
    <row r="98" spans="1:228" x14ac:dyDescent="0.2">
      <c r="A98">
        <v>83</v>
      </c>
      <c r="B98">
        <v>1670265280.5</v>
      </c>
      <c r="C98">
        <v>327.5</v>
      </c>
      <c r="D98" t="s">
        <v>524</v>
      </c>
      <c r="E98" t="s">
        <v>525</v>
      </c>
      <c r="F98">
        <v>4</v>
      </c>
      <c r="G98">
        <v>1670265278.1875</v>
      </c>
      <c r="H98">
        <f t="shared" si="34"/>
        <v>1.885748625895361E-3</v>
      </c>
      <c r="I98">
        <f t="shared" si="35"/>
        <v>1.8857486258953609</v>
      </c>
      <c r="J98">
        <f t="shared" si="36"/>
        <v>14.123902434258328</v>
      </c>
      <c r="K98">
        <f t="shared" si="37"/>
        <v>524.31037500000002</v>
      </c>
      <c r="L98">
        <f t="shared" si="38"/>
        <v>289.76852391647725</v>
      </c>
      <c r="M98">
        <f t="shared" si="39"/>
        <v>29.280964138752694</v>
      </c>
      <c r="N98">
        <f t="shared" si="40"/>
        <v>52.981300661821095</v>
      </c>
      <c r="O98">
        <f t="shared" si="41"/>
        <v>0.10293913197617258</v>
      </c>
      <c r="P98">
        <f t="shared" si="42"/>
        <v>3.6746243775761958</v>
      </c>
      <c r="Q98">
        <f t="shared" si="43"/>
        <v>0.10136354479305723</v>
      </c>
      <c r="R98">
        <f t="shared" si="44"/>
        <v>6.3491766812467071E-2</v>
      </c>
      <c r="S98">
        <f t="shared" si="45"/>
        <v>226.10216398641779</v>
      </c>
      <c r="T98">
        <f t="shared" si="46"/>
        <v>33.882286626275821</v>
      </c>
      <c r="U98">
        <f t="shared" si="47"/>
        <v>33.754337500000013</v>
      </c>
      <c r="V98">
        <f t="shared" si="48"/>
        <v>5.2702290283182389</v>
      </c>
      <c r="W98">
        <f t="shared" si="49"/>
        <v>67.937266573286479</v>
      </c>
      <c r="X98">
        <f t="shared" si="50"/>
        <v>3.4716389005460928</v>
      </c>
      <c r="Y98">
        <f t="shared" si="51"/>
        <v>5.110065617375267</v>
      </c>
      <c r="Z98">
        <f t="shared" si="52"/>
        <v>1.7985901277721461</v>
      </c>
      <c r="AA98">
        <f t="shared" si="53"/>
        <v>-83.161514401985414</v>
      </c>
      <c r="AB98">
        <f t="shared" si="54"/>
        <v>-109.19126715473786</v>
      </c>
      <c r="AC98">
        <f t="shared" si="55"/>
        <v>-6.8373469199815604</v>
      </c>
      <c r="AD98">
        <f t="shared" si="56"/>
        <v>26.91203550971295</v>
      </c>
      <c r="AE98">
        <f t="shared" si="57"/>
        <v>37.335559865160853</v>
      </c>
      <c r="AF98">
        <f t="shared" si="58"/>
        <v>1.8936224492427078</v>
      </c>
      <c r="AG98">
        <f t="shared" si="59"/>
        <v>14.123902434258328</v>
      </c>
      <c r="AH98">
        <v>558.8595866840526</v>
      </c>
      <c r="AI98">
        <v>546.0679696969695</v>
      </c>
      <c r="AJ98">
        <v>1.7128364402309251</v>
      </c>
      <c r="AK98">
        <v>64.34915154629374</v>
      </c>
      <c r="AL98">
        <f t="shared" si="60"/>
        <v>1.8857486258953609</v>
      </c>
      <c r="AM98">
        <v>33.599480469668727</v>
      </c>
      <c r="AN98">
        <v>34.35609058823529</v>
      </c>
      <c r="AO98">
        <v>-3.6364751086409958E-5</v>
      </c>
      <c r="AP98">
        <v>92.967221928645301</v>
      </c>
      <c r="AQ98">
        <v>44</v>
      </c>
      <c r="AR98">
        <v>7</v>
      </c>
      <c r="AS98">
        <f t="shared" si="61"/>
        <v>1</v>
      </c>
      <c r="AT98">
        <f t="shared" si="62"/>
        <v>0</v>
      </c>
      <c r="AU98">
        <f t="shared" si="63"/>
        <v>47200.622727174719</v>
      </c>
      <c r="AV98">
        <f t="shared" si="64"/>
        <v>1199.91875</v>
      </c>
      <c r="AW98">
        <f t="shared" si="65"/>
        <v>1025.8566885939988</v>
      </c>
      <c r="AX98">
        <f t="shared" si="66"/>
        <v>0.85493846028658083</v>
      </c>
      <c r="AY98">
        <f t="shared" si="67"/>
        <v>0.18843122835310122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1670265278.1875</v>
      </c>
      <c r="BF98">
        <v>524.31037500000002</v>
      </c>
      <c r="BG98">
        <v>540.23149999999998</v>
      </c>
      <c r="BH98">
        <v>34.355825000000003</v>
      </c>
      <c r="BI98">
        <v>33.596262499999987</v>
      </c>
      <c r="BJ98">
        <v>528.486625</v>
      </c>
      <c r="BK98">
        <v>34.2257125</v>
      </c>
      <c r="BL98">
        <v>649.99612500000001</v>
      </c>
      <c r="BM98">
        <v>100.949375</v>
      </c>
      <c r="BN98">
        <v>0.1001239</v>
      </c>
      <c r="BO98">
        <v>33.203162499999998</v>
      </c>
      <c r="BP98">
        <v>33.754337500000013</v>
      </c>
      <c r="BQ98">
        <v>999.9</v>
      </c>
      <c r="BR98">
        <v>0</v>
      </c>
      <c r="BS98">
        <v>0</v>
      </c>
      <c r="BT98">
        <v>8998.6725000000006</v>
      </c>
      <c r="BU98">
        <v>0</v>
      </c>
      <c r="BV98">
        <v>389.66337499999997</v>
      </c>
      <c r="BW98">
        <v>-15.9213375</v>
      </c>
      <c r="BX98">
        <v>542.96412499999997</v>
      </c>
      <c r="BY98">
        <v>559.01224999999999</v>
      </c>
      <c r="BZ98">
        <v>0.75955237500000006</v>
      </c>
      <c r="CA98">
        <v>540.23149999999998</v>
      </c>
      <c r="CB98">
        <v>33.596262499999987</v>
      </c>
      <c r="CC98">
        <v>3.4681962500000001</v>
      </c>
      <c r="CD98">
        <v>3.391518749999999</v>
      </c>
      <c r="CE98">
        <v>26.464837500000002</v>
      </c>
      <c r="CF98">
        <v>26.08625</v>
      </c>
      <c r="CG98">
        <v>1199.91875</v>
      </c>
      <c r="CH98">
        <v>0.49996774999999999</v>
      </c>
      <c r="CI98">
        <v>0.50003224999999996</v>
      </c>
      <c r="CJ98">
        <v>0</v>
      </c>
      <c r="CK98">
        <v>929.44799999999998</v>
      </c>
      <c r="CL98">
        <v>4.9990899999999998</v>
      </c>
      <c r="CM98">
        <v>9373.2099999999991</v>
      </c>
      <c r="CN98">
        <v>9557.1049999999996</v>
      </c>
      <c r="CO98">
        <v>43.561999999999998</v>
      </c>
      <c r="CP98">
        <v>45.436999999999998</v>
      </c>
      <c r="CQ98">
        <v>44.375</v>
      </c>
      <c r="CR98">
        <v>44.523249999999997</v>
      </c>
      <c r="CS98">
        <v>44.875</v>
      </c>
      <c r="CT98">
        <v>597.42124999999999</v>
      </c>
      <c r="CU98">
        <v>597.49749999999995</v>
      </c>
      <c r="CV98">
        <v>0</v>
      </c>
      <c r="CW98">
        <v>1670265299.5999999</v>
      </c>
      <c r="CX98">
        <v>0</v>
      </c>
      <c r="CY98">
        <v>1670262879</v>
      </c>
      <c r="CZ98" t="s">
        <v>356</v>
      </c>
      <c r="DA98">
        <v>1670262873</v>
      </c>
      <c r="DB98">
        <v>1670262879</v>
      </c>
      <c r="DC98">
        <v>3</v>
      </c>
      <c r="DD98">
        <v>-7.0000000000000001E-3</v>
      </c>
      <c r="DE98">
        <v>-1.0999999999999999E-2</v>
      </c>
      <c r="DF98">
        <v>-3.9849999999999999</v>
      </c>
      <c r="DG98">
        <v>0.13</v>
      </c>
      <c r="DH98">
        <v>415</v>
      </c>
      <c r="DI98">
        <v>34</v>
      </c>
      <c r="DJ98">
        <v>0.34</v>
      </c>
      <c r="DK98">
        <v>0.13</v>
      </c>
      <c r="DL98">
        <v>-15.671835</v>
      </c>
      <c r="DM98">
        <v>-1.7723549718573821</v>
      </c>
      <c r="DN98">
        <v>0.17291045305301811</v>
      </c>
      <c r="DO98">
        <v>0</v>
      </c>
      <c r="DP98">
        <v>0.75440535000000009</v>
      </c>
      <c r="DQ98">
        <v>4.1164480300186018E-2</v>
      </c>
      <c r="DR98">
        <v>4.6378830707015511E-3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3.29576</v>
      </c>
      <c r="EB98">
        <v>2.6254900000000001</v>
      </c>
      <c r="EC98">
        <v>0.121082</v>
      </c>
      <c r="ED98">
        <v>0.122054</v>
      </c>
      <c r="EE98">
        <v>0.139901</v>
      </c>
      <c r="EF98">
        <v>0.13626199999999999</v>
      </c>
      <c r="EG98">
        <v>26566.1</v>
      </c>
      <c r="EH98">
        <v>27006.799999999999</v>
      </c>
      <c r="EI98">
        <v>28125</v>
      </c>
      <c r="EJ98">
        <v>29613.5</v>
      </c>
      <c r="EK98">
        <v>33281.4</v>
      </c>
      <c r="EL98">
        <v>35501.300000000003</v>
      </c>
      <c r="EM98">
        <v>39693.800000000003</v>
      </c>
      <c r="EN98">
        <v>42318.400000000001</v>
      </c>
      <c r="EO98">
        <v>2.13917</v>
      </c>
      <c r="EP98">
        <v>2.1386500000000002</v>
      </c>
      <c r="EQ98">
        <v>0.13720199999999999</v>
      </c>
      <c r="ER98">
        <v>0</v>
      </c>
      <c r="ES98">
        <v>31.5307</v>
      </c>
      <c r="ET98">
        <v>999.9</v>
      </c>
      <c r="EU98">
        <v>50.6</v>
      </c>
      <c r="EV98">
        <v>39</v>
      </c>
      <c r="EW98">
        <v>35.222200000000001</v>
      </c>
      <c r="EX98">
        <v>57.810299999999998</v>
      </c>
      <c r="EY98">
        <v>-1.8309299999999999</v>
      </c>
      <c r="EZ98">
        <v>2</v>
      </c>
      <c r="FA98">
        <v>0.54169199999999995</v>
      </c>
      <c r="FB98">
        <v>0.61214900000000005</v>
      </c>
      <c r="FC98">
        <v>20.271699999999999</v>
      </c>
      <c r="FD98">
        <v>5.2159399999999998</v>
      </c>
      <c r="FE98">
        <v>12.0091</v>
      </c>
      <c r="FF98">
        <v>4.9856999999999996</v>
      </c>
      <c r="FG98">
        <v>3.2845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1.86232</v>
      </c>
      <c r="FN98">
        <v>1.86432</v>
      </c>
      <c r="FO98">
        <v>1.8604400000000001</v>
      </c>
      <c r="FP98">
        <v>1.86111</v>
      </c>
      <c r="FQ98">
        <v>1.8602099999999999</v>
      </c>
      <c r="FR98">
        <v>1.86192</v>
      </c>
      <c r="FS98">
        <v>1.8584799999999999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-4.1820000000000004</v>
      </c>
      <c r="GH98">
        <v>0.13009999999999999</v>
      </c>
      <c r="GI98">
        <v>-3.0386377359327348</v>
      </c>
      <c r="GJ98">
        <v>-2.737337881603403E-3</v>
      </c>
      <c r="GK98">
        <v>1.2769921614711079E-6</v>
      </c>
      <c r="GL98">
        <v>-3.2469241445839119E-10</v>
      </c>
      <c r="GM98">
        <v>0.13012000000000509</v>
      </c>
      <c r="GN98">
        <v>0</v>
      </c>
      <c r="GO98">
        <v>0</v>
      </c>
      <c r="GP98">
        <v>0</v>
      </c>
      <c r="GQ98">
        <v>4</v>
      </c>
      <c r="GR98">
        <v>2074</v>
      </c>
      <c r="GS98">
        <v>4</v>
      </c>
      <c r="GT98">
        <v>30</v>
      </c>
      <c r="GU98">
        <v>40.1</v>
      </c>
      <c r="GV98">
        <v>40</v>
      </c>
      <c r="GW98">
        <v>1.71631</v>
      </c>
      <c r="GX98">
        <v>2.5708000000000002</v>
      </c>
      <c r="GY98">
        <v>2.04834</v>
      </c>
      <c r="GZ98">
        <v>2.6074199999999998</v>
      </c>
      <c r="HA98">
        <v>2.1972700000000001</v>
      </c>
      <c r="HB98">
        <v>2.3327599999999999</v>
      </c>
      <c r="HC98">
        <v>42.457099999999997</v>
      </c>
      <c r="HD98">
        <v>13.0375</v>
      </c>
      <c r="HE98">
        <v>18</v>
      </c>
      <c r="HF98">
        <v>644.70299999999997</v>
      </c>
      <c r="HG98">
        <v>714.12199999999996</v>
      </c>
      <c r="HH98">
        <v>30.9984</v>
      </c>
      <c r="HI98">
        <v>34.145200000000003</v>
      </c>
      <c r="HJ98">
        <v>29.9998</v>
      </c>
      <c r="HK98">
        <v>33.924599999999998</v>
      </c>
      <c r="HL98">
        <v>33.894500000000001</v>
      </c>
      <c r="HM98">
        <v>34.349499999999999</v>
      </c>
      <c r="HN98">
        <v>-30</v>
      </c>
      <c r="HO98">
        <v>-30</v>
      </c>
      <c r="HP98">
        <v>31</v>
      </c>
      <c r="HQ98">
        <v>558.29100000000005</v>
      </c>
      <c r="HR98">
        <v>33.834600000000002</v>
      </c>
      <c r="HS98">
        <v>99.096199999999996</v>
      </c>
      <c r="HT98">
        <v>98.141900000000007</v>
      </c>
    </row>
    <row r="99" spans="1:228" x14ac:dyDescent="0.2">
      <c r="A99">
        <v>84</v>
      </c>
      <c r="B99">
        <v>1670265284.5</v>
      </c>
      <c r="C99">
        <v>331.5</v>
      </c>
      <c r="D99" t="s">
        <v>526</v>
      </c>
      <c r="E99" t="s">
        <v>527</v>
      </c>
      <c r="F99">
        <v>4</v>
      </c>
      <c r="G99">
        <v>1670265282.5</v>
      </c>
      <c r="H99">
        <f t="shared" si="34"/>
        <v>1.8982189537978026E-3</v>
      </c>
      <c r="I99">
        <f t="shared" si="35"/>
        <v>1.8982189537978025</v>
      </c>
      <c r="J99">
        <f t="shared" si="36"/>
        <v>14.590168009027202</v>
      </c>
      <c r="K99">
        <f t="shared" si="37"/>
        <v>531.38928571428573</v>
      </c>
      <c r="L99">
        <f t="shared" si="38"/>
        <v>290.87318454306609</v>
      </c>
      <c r="M99">
        <f t="shared" si="39"/>
        <v>29.392218487068522</v>
      </c>
      <c r="N99">
        <f t="shared" si="40"/>
        <v>53.695943171719541</v>
      </c>
      <c r="O99">
        <f t="shared" si="41"/>
        <v>0.10361715107951892</v>
      </c>
      <c r="P99">
        <f t="shared" si="42"/>
        <v>3.6844026257281022</v>
      </c>
      <c r="Q99">
        <f t="shared" si="43"/>
        <v>0.1020250796873212</v>
      </c>
      <c r="R99">
        <f t="shared" si="44"/>
        <v>6.390667833545445E-2</v>
      </c>
      <c r="S99">
        <f t="shared" si="45"/>
        <v>226.10449766494727</v>
      </c>
      <c r="T99">
        <f t="shared" si="46"/>
        <v>33.885200834808089</v>
      </c>
      <c r="U99">
        <f t="shared" si="47"/>
        <v>33.754642857142862</v>
      </c>
      <c r="V99">
        <f t="shared" si="48"/>
        <v>5.2703189567836279</v>
      </c>
      <c r="W99">
        <f t="shared" si="49"/>
        <v>67.909001438720523</v>
      </c>
      <c r="X99">
        <f t="shared" si="50"/>
        <v>3.4715983222711362</v>
      </c>
      <c r="Y99">
        <f t="shared" si="51"/>
        <v>5.1121327787507287</v>
      </c>
      <c r="Z99">
        <f t="shared" si="52"/>
        <v>1.7987206345124918</v>
      </c>
      <c r="AA99">
        <f t="shared" si="53"/>
        <v>-83.711455862483092</v>
      </c>
      <c r="AB99">
        <f t="shared" si="54"/>
        <v>-108.11054662193115</v>
      </c>
      <c r="AC99">
        <f t="shared" si="55"/>
        <v>-6.7519560286991611</v>
      </c>
      <c r="AD99">
        <f t="shared" si="56"/>
        <v>27.530539151833864</v>
      </c>
      <c r="AE99">
        <f t="shared" si="57"/>
        <v>37.633786247073324</v>
      </c>
      <c r="AF99">
        <f t="shared" si="58"/>
        <v>1.8942266919185355</v>
      </c>
      <c r="AG99">
        <f t="shared" si="59"/>
        <v>14.590168009027202</v>
      </c>
      <c r="AH99">
        <v>565.76897938785862</v>
      </c>
      <c r="AI99">
        <v>552.84127272727255</v>
      </c>
      <c r="AJ99">
        <v>1.696646403910975</v>
      </c>
      <c r="AK99">
        <v>64.34915154629374</v>
      </c>
      <c r="AL99">
        <f t="shared" si="60"/>
        <v>1.8982189537978025</v>
      </c>
      <c r="AM99">
        <v>33.594943262846108</v>
      </c>
      <c r="AN99">
        <v>34.356486764705878</v>
      </c>
      <c r="AO99">
        <v>-3.021685661612057E-5</v>
      </c>
      <c r="AP99">
        <v>92.967221928645301</v>
      </c>
      <c r="AQ99">
        <v>44</v>
      </c>
      <c r="AR99">
        <v>7</v>
      </c>
      <c r="AS99">
        <f t="shared" si="61"/>
        <v>1</v>
      </c>
      <c r="AT99">
        <f t="shared" si="62"/>
        <v>0</v>
      </c>
      <c r="AU99">
        <f t="shared" si="63"/>
        <v>47374.115971433799</v>
      </c>
      <c r="AV99">
        <f t="shared" si="64"/>
        <v>1199.931428571429</v>
      </c>
      <c r="AW99">
        <f t="shared" si="65"/>
        <v>1025.8674993082632</v>
      </c>
      <c r="AX99">
        <f t="shared" si="66"/>
        <v>0.85493843638182176</v>
      </c>
      <c r="AY99">
        <f t="shared" si="67"/>
        <v>0.18843118221691602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1670265282.5</v>
      </c>
      <c r="BF99">
        <v>531.38928571428573</v>
      </c>
      <c r="BG99">
        <v>547.43928571428569</v>
      </c>
      <c r="BH99">
        <v>34.35585714285714</v>
      </c>
      <c r="BI99">
        <v>33.596085714285707</v>
      </c>
      <c r="BJ99">
        <v>535.57771428571425</v>
      </c>
      <c r="BK99">
        <v>34.225728571428569</v>
      </c>
      <c r="BL99">
        <v>650.02471428571425</v>
      </c>
      <c r="BM99">
        <v>100.9482857142857</v>
      </c>
      <c r="BN99">
        <v>9.9937528571428569E-2</v>
      </c>
      <c r="BO99">
        <v>33.210371428571428</v>
      </c>
      <c r="BP99">
        <v>33.754642857142862</v>
      </c>
      <c r="BQ99">
        <v>999.89999999999986</v>
      </c>
      <c r="BR99">
        <v>0</v>
      </c>
      <c r="BS99">
        <v>0</v>
      </c>
      <c r="BT99">
        <v>9032.5885714285723</v>
      </c>
      <c r="BU99">
        <v>0</v>
      </c>
      <c r="BV99">
        <v>438.16800000000001</v>
      </c>
      <c r="BW99">
        <v>-16.05</v>
      </c>
      <c r="BX99">
        <v>550.29528571428568</v>
      </c>
      <c r="BY99">
        <v>566.47057142857136</v>
      </c>
      <c r="BZ99">
        <v>0.75977971428571422</v>
      </c>
      <c r="CA99">
        <v>547.43928571428569</v>
      </c>
      <c r="CB99">
        <v>33.596085714285707</v>
      </c>
      <c r="CC99">
        <v>3.468158571428571</v>
      </c>
      <c r="CD99">
        <v>3.3914628571428569</v>
      </c>
      <c r="CE99">
        <v>26.464671428571432</v>
      </c>
      <c r="CF99">
        <v>26.085971428571419</v>
      </c>
      <c r="CG99">
        <v>1199.931428571429</v>
      </c>
      <c r="CH99">
        <v>0.49996914285714278</v>
      </c>
      <c r="CI99">
        <v>0.50003085714285711</v>
      </c>
      <c r="CJ99">
        <v>0</v>
      </c>
      <c r="CK99">
        <v>929.33442857142848</v>
      </c>
      <c r="CL99">
        <v>4.9990899999999998</v>
      </c>
      <c r="CM99">
        <v>9377.9399999999987</v>
      </c>
      <c r="CN99">
        <v>9557.2042857142842</v>
      </c>
      <c r="CO99">
        <v>43.535428571428568</v>
      </c>
      <c r="CP99">
        <v>45.436999999999998</v>
      </c>
      <c r="CQ99">
        <v>44.375</v>
      </c>
      <c r="CR99">
        <v>44.517714285714291</v>
      </c>
      <c r="CS99">
        <v>44.875</v>
      </c>
      <c r="CT99">
        <v>597.42857142857144</v>
      </c>
      <c r="CU99">
        <v>597.50285714285724</v>
      </c>
      <c r="CV99">
        <v>0</v>
      </c>
      <c r="CW99">
        <v>1670265303.2</v>
      </c>
      <c r="CX99">
        <v>0</v>
      </c>
      <c r="CY99">
        <v>1670262879</v>
      </c>
      <c r="CZ99" t="s">
        <v>356</v>
      </c>
      <c r="DA99">
        <v>1670262873</v>
      </c>
      <c r="DB99">
        <v>1670262879</v>
      </c>
      <c r="DC99">
        <v>3</v>
      </c>
      <c r="DD99">
        <v>-7.0000000000000001E-3</v>
      </c>
      <c r="DE99">
        <v>-1.0999999999999999E-2</v>
      </c>
      <c r="DF99">
        <v>-3.9849999999999999</v>
      </c>
      <c r="DG99">
        <v>0.13</v>
      </c>
      <c r="DH99">
        <v>415</v>
      </c>
      <c r="DI99">
        <v>34</v>
      </c>
      <c r="DJ99">
        <v>0.34</v>
      </c>
      <c r="DK99">
        <v>0.13</v>
      </c>
      <c r="DL99">
        <v>-15.7931475</v>
      </c>
      <c r="DM99">
        <v>-1.651223639774809</v>
      </c>
      <c r="DN99">
        <v>0.16092042130739639</v>
      </c>
      <c r="DO99">
        <v>0</v>
      </c>
      <c r="DP99">
        <v>0.75672737499999998</v>
      </c>
      <c r="DQ99">
        <v>3.041870544089862E-2</v>
      </c>
      <c r="DR99">
        <v>3.8383345651955671E-3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3.2957999999999998</v>
      </c>
      <c r="EB99">
        <v>2.6253899999999999</v>
      </c>
      <c r="EC99">
        <v>0.122159</v>
      </c>
      <c r="ED99">
        <v>0.123137</v>
      </c>
      <c r="EE99">
        <v>0.139902</v>
      </c>
      <c r="EF99">
        <v>0.136267</v>
      </c>
      <c r="EG99">
        <v>26533.9</v>
      </c>
      <c r="EH99">
        <v>26973.599999999999</v>
      </c>
      <c r="EI99">
        <v>28125.5</v>
      </c>
      <c r="EJ99">
        <v>29613.7</v>
      </c>
      <c r="EK99">
        <v>33282.300000000003</v>
      </c>
      <c r="EL99">
        <v>35501.300000000003</v>
      </c>
      <c r="EM99">
        <v>39694.800000000003</v>
      </c>
      <c r="EN99">
        <v>42318.5</v>
      </c>
      <c r="EO99">
        <v>2.1393200000000001</v>
      </c>
      <c r="EP99">
        <v>2.13855</v>
      </c>
      <c r="EQ99">
        <v>0.137687</v>
      </c>
      <c r="ER99">
        <v>0</v>
      </c>
      <c r="ES99">
        <v>31.523299999999999</v>
      </c>
      <c r="ET99">
        <v>999.9</v>
      </c>
      <c r="EU99">
        <v>50.6</v>
      </c>
      <c r="EV99">
        <v>39</v>
      </c>
      <c r="EW99">
        <v>35.218299999999999</v>
      </c>
      <c r="EX99">
        <v>57.240299999999998</v>
      </c>
      <c r="EY99">
        <v>-1.8269200000000001</v>
      </c>
      <c r="EZ99">
        <v>2</v>
      </c>
      <c r="FA99">
        <v>0.54144800000000004</v>
      </c>
      <c r="FB99">
        <v>0.60649500000000001</v>
      </c>
      <c r="FC99">
        <v>20.271899999999999</v>
      </c>
      <c r="FD99">
        <v>5.2160900000000003</v>
      </c>
      <c r="FE99">
        <v>12.008800000000001</v>
      </c>
      <c r="FF99">
        <v>4.9859999999999998</v>
      </c>
      <c r="FG99">
        <v>3.2845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1.86233</v>
      </c>
      <c r="FN99">
        <v>1.86432</v>
      </c>
      <c r="FO99">
        <v>1.8604499999999999</v>
      </c>
      <c r="FP99">
        <v>1.86111</v>
      </c>
      <c r="FQ99">
        <v>1.8602099999999999</v>
      </c>
      <c r="FR99">
        <v>1.8619300000000001</v>
      </c>
      <c r="FS99">
        <v>1.85849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-4.1929999999999996</v>
      </c>
      <c r="GH99">
        <v>0.13009999999999999</v>
      </c>
      <c r="GI99">
        <v>-3.0386377359327348</v>
      </c>
      <c r="GJ99">
        <v>-2.737337881603403E-3</v>
      </c>
      <c r="GK99">
        <v>1.2769921614711079E-6</v>
      </c>
      <c r="GL99">
        <v>-3.2469241445839119E-10</v>
      </c>
      <c r="GM99">
        <v>0.13012000000000509</v>
      </c>
      <c r="GN99">
        <v>0</v>
      </c>
      <c r="GO99">
        <v>0</v>
      </c>
      <c r="GP99">
        <v>0</v>
      </c>
      <c r="GQ99">
        <v>4</v>
      </c>
      <c r="GR99">
        <v>2074</v>
      </c>
      <c r="GS99">
        <v>4</v>
      </c>
      <c r="GT99">
        <v>30</v>
      </c>
      <c r="GU99">
        <v>40.200000000000003</v>
      </c>
      <c r="GV99">
        <v>40.1</v>
      </c>
      <c r="GW99">
        <v>1.7334000000000001</v>
      </c>
      <c r="GX99">
        <v>2.5683600000000002</v>
      </c>
      <c r="GY99">
        <v>2.04834</v>
      </c>
      <c r="GZ99">
        <v>2.6061999999999999</v>
      </c>
      <c r="HA99">
        <v>2.1972700000000001</v>
      </c>
      <c r="HB99">
        <v>2.34741</v>
      </c>
      <c r="HC99">
        <v>42.483699999999999</v>
      </c>
      <c r="HD99">
        <v>13.0288</v>
      </c>
      <c r="HE99">
        <v>18</v>
      </c>
      <c r="HF99">
        <v>644.82100000000003</v>
      </c>
      <c r="HG99">
        <v>714.048</v>
      </c>
      <c r="HH99">
        <v>30.9984</v>
      </c>
      <c r="HI99">
        <v>34.143300000000004</v>
      </c>
      <c r="HJ99">
        <v>29.9999</v>
      </c>
      <c r="HK99">
        <v>33.924599999999998</v>
      </c>
      <c r="HL99">
        <v>33.8962</v>
      </c>
      <c r="HM99">
        <v>34.690300000000001</v>
      </c>
      <c r="HN99">
        <v>-30</v>
      </c>
      <c r="HO99">
        <v>-30</v>
      </c>
      <c r="HP99">
        <v>31</v>
      </c>
      <c r="HQ99">
        <v>564.96900000000005</v>
      </c>
      <c r="HR99">
        <v>33.834600000000002</v>
      </c>
      <c r="HS99">
        <v>99.098299999999995</v>
      </c>
      <c r="HT99">
        <v>98.142300000000006</v>
      </c>
    </row>
    <row r="100" spans="1:228" x14ac:dyDescent="0.2">
      <c r="A100">
        <v>85</v>
      </c>
      <c r="B100">
        <v>1670265288.5</v>
      </c>
      <c r="C100">
        <v>335.5</v>
      </c>
      <c r="D100" t="s">
        <v>528</v>
      </c>
      <c r="E100" t="s">
        <v>529</v>
      </c>
      <c r="F100">
        <v>4</v>
      </c>
      <c r="G100">
        <v>1670265286.1875</v>
      </c>
      <c r="H100">
        <f t="shared" si="34"/>
        <v>1.8984121387274528E-3</v>
      </c>
      <c r="I100">
        <f t="shared" si="35"/>
        <v>1.8984121387274528</v>
      </c>
      <c r="J100">
        <f t="shared" si="36"/>
        <v>14.67206243321621</v>
      </c>
      <c r="K100">
        <f t="shared" si="37"/>
        <v>537.47987499999999</v>
      </c>
      <c r="L100">
        <f t="shared" si="38"/>
        <v>295.36090575963112</v>
      </c>
      <c r="M100">
        <f t="shared" si="39"/>
        <v>29.845609972249452</v>
      </c>
      <c r="N100">
        <f t="shared" si="40"/>
        <v>54.31123213793947</v>
      </c>
      <c r="O100">
        <f t="shared" si="41"/>
        <v>0.10355070900092429</v>
      </c>
      <c r="P100">
        <f t="shared" si="42"/>
        <v>3.6730708205365268</v>
      </c>
      <c r="Q100">
        <f t="shared" si="43"/>
        <v>0.10195583782270051</v>
      </c>
      <c r="R100">
        <f t="shared" si="44"/>
        <v>6.3863645238701014E-2</v>
      </c>
      <c r="S100">
        <f t="shared" si="45"/>
        <v>226.11284323612122</v>
      </c>
      <c r="T100">
        <f t="shared" si="46"/>
        <v>33.891486381722807</v>
      </c>
      <c r="U100">
        <f t="shared" si="47"/>
        <v>33.759900000000002</v>
      </c>
      <c r="V100">
        <f t="shared" si="48"/>
        <v>5.2718674081902135</v>
      </c>
      <c r="W100">
        <f t="shared" si="49"/>
        <v>67.895739203013875</v>
      </c>
      <c r="X100">
        <f t="shared" si="50"/>
        <v>3.4717633109743269</v>
      </c>
      <c r="Y100">
        <f t="shared" si="51"/>
        <v>5.1133743467958537</v>
      </c>
      <c r="Z100">
        <f t="shared" si="52"/>
        <v>1.8001040972158866</v>
      </c>
      <c r="AA100">
        <f t="shared" si="53"/>
        <v>-83.719975317880667</v>
      </c>
      <c r="AB100">
        <f t="shared" si="54"/>
        <v>-107.96191829065266</v>
      </c>
      <c r="AC100">
        <f t="shared" si="55"/>
        <v>-6.76379274636707</v>
      </c>
      <c r="AD100">
        <f t="shared" si="56"/>
        <v>27.667156881220805</v>
      </c>
      <c r="AE100">
        <f t="shared" si="57"/>
        <v>37.915560538935566</v>
      </c>
      <c r="AF100">
        <f t="shared" si="58"/>
        <v>1.8931931916509062</v>
      </c>
      <c r="AG100">
        <f t="shared" si="59"/>
        <v>14.67206243321621</v>
      </c>
      <c r="AH100">
        <v>572.76254209869739</v>
      </c>
      <c r="AI100">
        <v>559.71753939393921</v>
      </c>
      <c r="AJ100">
        <v>1.717568260868098</v>
      </c>
      <c r="AK100">
        <v>64.34915154629374</v>
      </c>
      <c r="AL100">
        <f t="shared" si="60"/>
        <v>1.8984121387274528</v>
      </c>
      <c r="AM100">
        <v>33.596965967844611</v>
      </c>
      <c r="AN100">
        <v>34.358219117647067</v>
      </c>
      <c r="AO100">
        <v>3.566845043876254E-5</v>
      </c>
      <c r="AP100">
        <v>92.967221928645301</v>
      </c>
      <c r="AQ100">
        <v>44</v>
      </c>
      <c r="AR100">
        <v>7</v>
      </c>
      <c r="AS100">
        <f t="shared" si="61"/>
        <v>1</v>
      </c>
      <c r="AT100">
        <f t="shared" si="62"/>
        <v>0</v>
      </c>
      <c r="AU100">
        <f t="shared" si="63"/>
        <v>47171.098713170133</v>
      </c>
      <c r="AV100">
        <f t="shared" si="64"/>
        <v>1199.9775</v>
      </c>
      <c r="AW100">
        <f t="shared" si="65"/>
        <v>1025.9067135938451</v>
      </c>
      <c r="AX100">
        <f t="shared" si="66"/>
        <v>0.85493829142116851</v>
      </c>
      <c r="AY100">
        <f t="shared" si="67"/>
        <v>0.18843090244285515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1670265286.1875</v>
      </c>
      <c r="BF100">
        <v>537.47987499999999</v>
      </c>
      <c r="BG100">
        <v>553.65162499999997</v>
      </c>
      <c r="BH100">
        <v>34.357587500000001</v>
      </c>
      <c r="BI100">
        <v>33.598224999999999</v>
      </c>
      <c r="BJ100">
        <v>541.67824999999993</v>
      </c>
      <c r="BK100">
        <v>34.227487500000002</v>
      </c>
      <c r="BL100">
        <v>650.01874999999995</v>
      </c>
      <c r="BM100">
        <v>100.947875</v>
      </c>
      <c r="BN100">
        <v>0.1000612375</v>
      </c>
      <c r="BO100">
        <v>33.214700000000001</v>
      </c>
      <c r="BP100">
        <v>33.759900000000002</v>
      </c>
      <c r="BQ100">
        <v>999.9</v>
      </c>
      <c r="BR100">
        <v>0</v>
      </c>
      <c r="BS100">
        <v>0</v>
      </c>
      <c r="BT100">
        <v>8993.4375</v>
      </c>
      <c r="BU100">
        <v>0</v>
      </c>
      <c r="BV100">
        <v>563.01962500000002</v>
      </c>
      <c r="BW100">
        <v>-16.171712500000002</v>
      </c>
      <c r="BX100">
        <v>556.60349999999994</v>
      </c>
      <c r="BY100">
        <v>572.90000000000009</v>
      </c>
      <c r="BZ100">
        <v>0.75939362499999996</v>
      </c>
      <c r="CA100">
        <v>553.65162499999997</v>
      </c>
      <c r="CB100">
        <v>33.598224999999999</v>
      </c>
      <c r="CC100">
        <v>3.4683262500000001</v>
      </c>
      <c r="CD100">
        <v>3.3916662500000001</v>
      </c>
      <c r="CE100">
        <v>26.465487499999998</v>
      </c>
      <c r="CF100">
        <v>26.086987499999999</v>
      </c>
      <c r="CG100">
        <v>1199.9775</v>
      </c>
      <c r="CH100">
        <v>0.49997312500000002</v>
      </c>
      <c r="CI100">
        <v>0.50002687499999998</v>
      </c>
      <c r="CJ100">
        <v>0</v>
      </c>
      <c r="CK100">
        <v>929.25150000000008</v>
      </c>
      <c r="CL100">
        <v>4.9990899999999998</v>
      </c>
      <c r="CM100">
        <v>9385.307499999999</v>
      </c>
      <c r="CN100">
        <v>9557.5787500000006</v>
      </c>
      <c r="CO100">
        <v>43.546499999999988</v>
      </c>
      <c r="CP100">
        <v>45.436999999999998</v>
      </c>
      <c r="CQ100">
        <v>44.375</v>
      </c>
      <c r="CR100">
        <v>44.5</v>
      </c>
      <c r="CS100">
        <v>44.875</v>
      </c>
      <c r="CT100">
        <v>597.45749999999998</v>
      </c>
      <c r="CU100">
        <v>597.52</v>
      </c>
      <c r="CV100">
        <v>0</v>
      </c>
      <c r="CW100">
        <v>1670265307.4000001</v>
      </c>
      <c r="CX100">
        <v>0</v>
      </c>
      <c r="CY100">
        <v>1670262879</v>
      </c>
      <c r="CZ100" t="s">
        <v>356</v>
      </c>
      <c r="DA100">
        <v>1670262873</v>
      </c>
      <c r="DB100">
        <v>1670262879</v>
      </c>
      <c r="DC100">
        <v>3</v>
      </c>
      <c r="DD100">
        <v>-7.0000000000000001E-3</v>
      </c>
      <c r="DE100">
        <v>-1.0999999999999999E-2</v>
      </c>
      <c r="DF100">
        <v>-3.9849999999999999</v>
      </c>
      <c r="DG100">
        <v>0.13</v>
      </c>
      <c r="DH100">
        <v>415</v>
      </c>
      <c r="DI100">
        <v>34</v>
      </c>
      <c r="DJ100">
        <v>0.34</v>
      </c>
      <c r="DK100">
        <v>0.13</v>
      </c>
      <c r="DL100">
        <v>-15.906897499999999</v>
      </c>
      <c r="DM100">
        <v>-1.858488180112535</v>
      </c>
      <c r="DN100">
        <v>0.18045107437682381</v>
      </c>
      <c r="DO100">
        <v>0</v>
      </c>
      <c r="DP100">
        <v>0.75855435000000004</v>
      </c>
      <c r="DQ100">
        <v>8.6913771106923304E-3</v>
      </c>
      <c r="DR100">
        <v>1.8504960625464739E-3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3.29576</v>
      </c>
      <c r="EB100">
        <v>2.62527</v>
      </c>
      <c r="EC100">
        <v>0.123241</v>
      </c>
      <c r="ED100">
        <v>0.124207</v>
      </c>
      <c r="EE100">
        <v>0.139908</v>
      </c>
      <c r="EF100">
        <v>0.136271</v>
      </c>
      <c r="EG100">
        <v>26500.9</v>
      </c>
      <c r="EH100">
        <v>26940.5</v>
      </c>
      <c r="EI100">
        <v>28125.200000000001</v>
      </c>
      <c r="EJ100">
        <v>29613.599999999999</v>
      </c>
      <c r="EK100">
        <v>33281.599999999999</v>
      </c>
      <c r="EL100">
        <v>35501.4</v>
      </c>
      <c r="EM100">
        <v>39694.1</v>
      </c>
      <c r="EN100">
        <v>42318.7</v>
      </c>
      <c r="EO100">
        <v>2.1393200000000001</v>
      </c>
      <c r="EP100">
        <v>2.1387499999999999</v>
      </c>
      <c r="EQ100">
        <v>0.138711</v>
      </c>
      <c r="ER100">
        <v>0</v>
      </c>
      <c r="ES100">
        <v>31.5185</v>
      </c>
      <c r="ET100">
        <v>999.9</v>
      </c>
      <c r="EU100">
        <v>50.6</v>
      </c>
      <c r="EV100">
        <v>39</v>
      </c>
      <c r="EW100">
        <v>35.222499999999997</v>
      </c>
      <c r="EX100">
        <v>57.450299999999999</v>
      </c>
      <c r="EY100">
        <v>-1.8870199999999999</v>
      </c>
      <c r="EZ100">
        <v>2</v>
      </c>
      <c r="FA100">
        <v>0.54142999999999997</v>
      </c>
      <c r="FB100">
        <v>0.60292500000000004</v>
      </c>
      <c r="FC100">
        <v>20.271899999999999</v>
      </c>
      <c r="FD100">
        <v>5.2159399999999998</v>
      </c>
      <c r="FE100">
        <v>12.0076</v>
      </c>
      <c r="FF100">
        <v>4.9857500000000003</v>
      </c>
      <c r="FG100">
        <v>3.2845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1.86233</v>
      </c>
      <c r="FN100">
        <v>1.86432</v>
      </c>
      <c r="FO100">
        <v>1.86046</v>
      </c>
      <c r="FP100">
        <v>1.86111</v>
      </c>
      <c r="FQ100">
        <v>1.8602099999999999</v>
      </c>
      <c r="FR100">
        <v>1.8619399999999999</v>
      </c>
      <c r="FS100">
        <v>1.8584700000000001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-4.2050000000000001</v>
      </c>
      <c r="GH100">
        <v>0.13009999999999999</v>
      </c>
      <c r="GI100">
        <v>-3.0386377359327348</v>
      </c>
      <c r="GJ100">
        <v>-2.737337881603403E-3</v>
      </c>
      <c r="GK100">
        <v>1.2769921614711079E-6</v>
      </c>
      <c r="GL100">
        <v>-3.2469241445839119E-10</v>
      </c>
      <c r="GM100">
        <v>0.13012000000000509</v>
      </c>
      <c r="GN100">
        <v>0</v>
      </c>
      <c r="GO100">
        <v>0</v>
      </c>
      <c r="GP100">
        <v>0</v>
      </c>
      <c r="GQ100">
        <v>4</v>
      </c>
      <c r="GR100">
        <v>2074</v>
      </c>
      <c r="GS100">
        <v>4</v>
      </c>
      <c r="GT100">
        <v>30</v>
      </c>
      <c r="GU100">
        <v>40.299999999999997</v>
      </c>
      <c r="GV100">
        <v>40.200000000000003</v>
      </c>
      <c r="GW100">
        <v>1.7504900000000001</v>
      </c>
      <c r="GX100">
        <v>2.5732400000000002</v>
      </c>
      <c r="GY100">
        <v>2.04834</v>
      </c>
      <c r="GZ100">
        <v>2.6061999999999999</v>
      </c>
      <c r="HA100">
        <v>2.1972700000000001</v>
      </c>
      <c r="HB100">
        <v>2.36084</v>
      </c>
      <c r="HC100">
        <v>42.483699999999999</v>
      </c>
      <c r="HD100">
        <v>13.0288</v>
      </c>
      <c r="HE100">
        <v>18</v>
      </c>
      <c r="HF100">
        <v>644.82100000000003</v>
      </c>
      <c r="HG100">
        <v>714.25</v>
      </c>
      <c r="HH100">
        <v>30.998799999999999</v>
      </c>
      <c r="HI100">
        <v>34.142200000000003</v>
      </c>
      <c r="HJ100">
        <v>29.9999</v>
      </c>
      <c r="HK100">
        <v>33.924599999999998</v>
      </c>
      <c r="HL100">
        <v>33.897500000000001</v>
      </c>
      <c r="HM100">
        <v>35.031100000000002</v>
      </c>
      <c r="HN100">
        <v>-30</v>
      </c>
      <c r="HO100">
        <v>-30</v>
      </c>
      <c r="HP100">
        <v>31</v>
      </c>
      <c r="HQ100">
        <v>571.64599999999996</v>
      </c>
      <c r="HR100">
        <v>33.834600000000002</v>
      </c>
      <c r="HS100">
        <v>99.096999999999994</v>
      </c>
      <c r="HT100">
        <v>98.142399999999995</v>
      </c>
    </row>
    <row r="101" spans="1:228" x14ac:dyDescent="0.2">
      <c r="A101">
        <v>86</v>
      </c>
      <c r="B101">
        <v>1670265292.5</v>
      </c>
      <c r="C101">
        <v>339.5</v>
      </c>
      <c r="D101" t="s">
        <v>530</v>
      </c>
      <c r="E101" t="s">
        <v>531</v>
      </c>
      <c r="F101">
        <v>4</v>
      </c>
      <c r="G101">
        <v>1670265290.5</v>
      </c>
      <c r="H101">
        <f t="shared" si="34"/>
        <v>1.9056278118719306E-3</v>
      </c>
      <c r="I101">
        <f t="shared" si="35"/>
        <v>1.9056278118719305</v>
      </c>
      <c r="J101">
        <f t="shared" si="36"/>
        <v>15.018126049971524</v>
      </c>
      <c r="K101">
        <f t="shared" si="37"/>
        <v>544.6211428571429</v>
      </c>
      <c r="L101">
        <f t="shared" si="38"/>
        <v>297.22119877574181</v>
      </c>
      <c r="M101">
        <f t="shared" si="39"/>
        <v>30.033617570126992</v>
      </c>
      <c r="N101">
        <f t="shared" si="40"/>
        <v>55.032895340411123</v>
      </c>
      <c r="O101">
        <f t="shared" si="41"/>
        <v>0.10368454792113801</v>
      </c>
      <c r="P101">
        <f t="shared" si="42"/>
        <v>3.6771426011598884</v>
      </c>
      <c r="Q101">
        <f t="shared" si="43"/>
        <v>0.1020873268257068</v>
      </c>
      <c r="R101">
        <f t="shared" si="44"/>
        <v>6.394603361138898E-2</v>
      </c>
      <c r="S101">
        <f t="shared" si="45"/>
        <v>226.12600809227538</v>
      </c>
      <c r="T101">
        <f t="shared" si="46"/>
        <v>33.898529055967003</v>
      </c>
      <c r="U101">
        <f t="shared" si="47"/>
        <v>33.776157142857137</v>
      </c>
      <c r="V101">
        <f t="shared" si="48"/>
        <v>5.2766583298100507</v>
      </c>
      <c r="W101">
        <f t="shared" si="49"/>
        <v>67.867004344110171</v>
      </c>
      <c r="X101">
        <f t="shared" si="50"/>
        <v>3.4720854859869692</v>
      </c>
      <c r="Y101">
        <f t="shared" si="51"/>
        <v>5.1160140624186745</v>
      </c>
      <c r="Z101">
        <f t="shared" si="52"/>
        <v>1.8045728438230815</v>
      </c>
      <c r="AA101">
        <f t="shared" si="53"/>
        <v>-84.03818650355214</v>
      </c>
      <c r="AB101">
        <f t="shared" si="54"/>
        <v>-109.48062231944235</v>
      </c>
      <c r="AC101">
        <f t="shared" si="55"/>
        <v>-6.8521979939570752</v>
      </c>
      <c r="AD101">
        <f t="shared" si="56"/>
        <v>25.755001275323821</v>
      </c>
      <c r="AE101">
        <f t="shared" si="57"/>
        <v>38.063479470267801</v>
      </c>
      <c r="AF101">
        <f t="shared" si="58"/>
        <v>1.8976887551574364</v>
      </c>
      <c r="AG101">
        <f t="shared" si="59"/>
        <v>15.018126049971524</v>
      </c>
      <c r="AH101">
        <v>579.6603144860926</v>
      </c>
      <c r="AI101">
        <v>566.54319999999973</v>
      </c>
      <c r="AJ101">
        <v>1.698046992878729</v>
      </c>
      <c r="AK101">
        <v>64.34915154629374</v>
      </c>
      <c r="AL101">
        <f t="shared" si="60"/>
        <v>1.9056278118719305</v>
      </c>
      <c r="AM101">
        <v>33.598665122962757</v>
      </c>
      <c r="AN101">
        <v>34.363038823529408</v>
      </c>
      <c r="AO101">
        <v>-3.475234553857352E-6</v>
      </c>
      <c r="AP101">
        <v>92.967221928645301</v>
      </c>
      <c r="AQ101">
        <v>43</v>
      </c>
      <c r="AR101">
        <v>7</v>
      </c>
      <c r="AS101">
        <f t="shared" si="61"/>
        <v>1</v>
      </c>
      <c r="AT101">
        <f t="shared" si="62"/>
        <v>0</v>
      </c>
      <c r="AU101">
        <f t="shared" si="63"/>
        <v>47242.375934871787</v>
      </c>
      <c r="AV101">
        <f t="shared" si="64"/>
        <v>1200.0542857142859</v>
      </c>
      <c r="AW101">
        <f t="shared" si="65"/>
        <v>1025.9716850219045</v>
      </c>
      <c r="AX101">
        <f t="shared" si="66"/>
        <v>0.85493772843053883</v>
      </c>
      <c r="AY101">
        <f t="shared" si="67"/>
        <v>0.18842981587094004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1670265290.5</v>
      </c>
      <c r="BF101">
        <v>544.6211428571429</v>
      </c>
      <c r="BG101">
        <v>560.86114285714291</v>
      </c>
      <c r="BH101">
        <v>34.360742857142853</v>
      </c>
      <c r="BI101">
        <v>33.59957142857143</v>
      </c>
      <c r="BJ101">
        <v>548.83128571428574</v>
      </c>
      <c r="BK101">
        <v>34.230628571428568</v>
      </c>
      <c r="BL101">
        <v>650.01171428571422</v>
      </c>
      <c r="BM101">
        <v>100.94799999999999</v>
      </c>
      <c r="BN101">
        <v>0.1000332285714286</v>
      </c>
      <c r="BO101">
        <v>33.2239</v>
      </c>
      <c r="BP101">
        <v>33.776157142857137</v>
      </c>
      <c r="BQ101">
        <v>999.89999999999986</v>
      </c>
      <c r="BR101">
        <v>0</v>
      </c>
      <c r="BS101">
        <v>0</v>
      </c>
      <c r="BT101">
        <v>9007.5</v>
      </c>
      <c r="BU101">
        <v>0</v>
      </c>
      <c r="BV101">
        <v>684.52114285714288</v>
      </c>
      <c r="BW101">
        <v>-16.239785714285709</v>
      </c>
      <c r="BX101">
        <v>564.00057142857145</v>
      </c>
      <c r="BY101">
        <v>580.36114285714291</v>
      </c>
      <c r="BZ101">
        <v>0.76115314285714286</v>
      </c>
      <c r="CA101">
        <v>560.86114285714291</v>
      </c>
      <c r="CB101">
        <v>33.59957142857143</v>
      </c>
      <c r="CC101">
        <v>3.4686428571428571</v>
      </c>
      <c r="CD101">
        <v>3.391807142857143</v>
      </c>
      <c r="CE101">
        <v>26.467057142857151</v>
      </c>
      <c r="CF101">
        <v>26.087700000000002</v>
      </c>
      <c r="CG101">
        <v>1200.0542857142859</v>
      </c>
      <c r="CH101">
        <v>0.49999257142857151</v>
      </c>
      <c r="CI101">
        <v>0.50000742857142855</v>
      </c>
      <c r="CJ101">
        <v>0</v>
      </c>
      <c r="CK101">
        <v>929.24714285714288</v>
      </c>
      <c r="CL101">
        <v>4.9990899999999998</v>
      </c>
      <c r="CM101">
        <v>9391.8714285714286</v>
      </c>
      <c r="CN101">
        <v>9558.2728571428579</v>
      </c>
      <c r="CO101">
        <v>43.544285714285721</v>
      </c>
      <c r="CP101">
        <v>45.436999999999998</v>
      </c>
      <c r="CQ101">
        <v>44.375</v>
      </c>
      <c r="CR101">
        <v>44.5</v>
      </c>
      <c r="CS101">
        <v>44.875</v>
      </c>
      <c r="CT101">
        <v>597.51857142857148</v>
      </c>
      <c r="CU101">
        <v>597.53571428571433</v>
      </c>
      <c r="CV101">
        <v>0</v>
      </c>
      <c r="CW101">
        <v>1670265311.5999999</v>
      </c>
      <c r="CX101">
        <v>0</v>
      </c>
      <c r="CY101">
        <v>1670262879</v>
      </c>
      <c r="CZ101" t="s">
        <v>356</v>
      </c>
      <c r="DA101">
        <v>1670262873</v>
      </c>
      <c r="DB101">
        <v>1670262879</v>
      </c>
      <c r="DC101">
        <v>3</v>
      </c>
      <c r="DD101">
        <v>-7.0000000000000001E-3</v>
      </c>
      <c r="DE101">
        <v>-1.0999999999999999E-2</v>
      </c>
      <c r="DF101">
        <v>-3.9849999999999999</v>
      </c>
      <c r="DG101">
        <v>0.13</v>
      </c>
      <c r="DH101">
        <v>415</v>
      </c>
      <c r="DI101">
        <v>34</v>
      </c>
      <c r="DJ101">
        <v>0.34</v>
      </c>
      <c r="DK101">
        <v>0.13</v>
      </c>
      <c r="DL101">
        <v>-16.017060000000001</v>
      </c>
      <c r="DM101">
        <v>-1.7265568480299569</v>
      </c>
      <c r="DN101">
        <v>0.16930237860112901</v>
      </c>
      <c r="DO101">
        <v>0</v>
      </c>
      <c r="DP101">
        <v>0.7589747750000001</v>
      </c>
      <c r="DQ101">
        <v>1.397989868667775E-2</v>
      </c>
      <c r="DR101">
        <v>1.9851814210230258E-3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3.2957999999999998</v>
      </c>
      <c r="EB101">
        <v>2.6253799999999998</v>
      </c>
      <c r="EC101">
        <v>0.12431200000000001</v>
      </c>
      <c r="ED101">
        <v>0.125277</v>
      </c>
      <c r="EE101">
        <v>0.13992299999999999</v>
      </c>
      <c r="EF101">
        <v>0.13627300000000001</v>
      </c>
      <c r="EG101">
        <v>26468.6</v>
      </c>
      <c r="EH101">
        <v>26907.8</v>
      </c>
      <c r="EI101">
        <v>28125.4</v>
      </c>
      <c r="EJ101">
        <v>29613.8</v>
      </c>
      <c r="EK101">
        <v>33281.199999999997</v>
      </c>
      <c r="EL101">
        <v>35501.599999999999</v>
      </c>
      <c r="EM101">
        <v>39694.300000000003</v>
      </c>
      <c r="EN101">
        <v>42319</v>
      </c>
      <c r="EO101">
        <v>2.1395</v>
      </c>
      <c r="EP101">
        <v>2.1387299999999998</v>
      </c>
      <c r="EQ101">
        <v>0.14035</v>
      </c>
      <c r="ER101">
        <v>0</v>
      </c>
      <c r="ES101">
        <v>31.5154</v>
      </c>
      <c r="ET101">
        <v>999.9</v>
      </c>
      <c r="EU101">
        <v>50.6</v>
      </c>
      <c r="EV101">
        <v>39</v>
      </c>
      <c r="EW101">
        <v>35.219799999999999</v>
      </c>
      <c r="EX101">
        <v>57.240299999999998</v>
      </c>
      <c r="EY101">
        <v>-1.8509599999999999</v>
      </c>
      <c r="EZ101">
        <v>2</v>
      </c>
      <c r="FA101">
        <v>0.54114099999999998</v>
      </c>
      <c r="FB101">
        <v>0.60209999999999997</v>
      </c>
      <c r="FC101">
        <v>20.271899999999999</v>
      </c>
      <c r="FD101">
        <v>5.2160900000000003</v>
      </c>
      <c r="FE101">
        <v>12.0091</v>
      </c>
      <c r="FF101">
        <v>4.9859999999999998</v>
      </c>
      <c r="FG101">
        <v>3.2845800000000001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1.8623099999999999</v>
      </c>
      <c r="FN101">
        <v>1.86432</v>
      </c>
      <c r="FO101">
        <v>1.8604099999999999</v>
      </c>
      <c r="FP101">
        <v>1.86111</v>
      </c>
      <c r="FQ101">
        <v>1.8602000000000001</v>
      </c>
      <c r="FR101">
        <v>1.8619399999999999</v>
      </c>
      <c r="FS101">
        <v>1.8584799999999999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-4.2149999999999999</v>
      </c>
      <c r="GH101">
        <v>0.13009999999999999</v>
      </c>
      <c r="GI101">
        <v>-3.0386377359327348</v>
      </c>
      <c r="GJ101">
        <v>-2.737337881603403E-3</v>
      </c>
      <c r="GK101">
        <v>1.2769921614711079E-6</v>
      </c>
      <c r="GL101">
        <v>-3.2469241445839119E-10</v>
      </c>
      <c r="GM101">
        <v>0.13012000000000509</v>
      </c>
      <c r="GN101">
        <v>0</v>
      </c>
      <c r="GO101">
        <v>0</v>
      </c>
      <c r="GP101">
        <v>0</v>
      </c>
      <c r="GQ101">
        <v>4</v>
      </c>
      <c r="GR101">
        <v>2074</v>
      </c>
      <c r="GS101">
        <v>4</v>
      </c>
      <c r="GT101">
        <v>30</v>
      </c>
      <c r="GU101">
        <v>40.299999999999997</v>
      </c>
      <c r="GV101">
        <v>40.200000000000003</v>
      </c>
      <c r="GW101">
        <v>1.7675799999999999</v>
      </c>
      <c r="GX101">
        <v>2.5769000000000002</v>
      </c>
      <c r="GY101">
        <v>2.04834</v>
      </c>
      <c r="GZ101">
        <v>2.6061999999999999</v>
      </c>
      <c r="HA101">
        <v>2.1972700000000001</v>
      </c>
      <c r="HB101">
        <v>2.3571800000000001</v>
      </c>
      <c r="HC101">
        <v>42.483699999999999</v>
      </c>
      <c r="HD101">
        <v>13.0025</v>
      </c>
      <c r="HE101">
        <v>18</v>
      </c>
      <c r="HF101">
        <v>644.95799999999997</v>
      </c>
      <c r="HG101">
        <v>714.22699999999998</v>
      </c>
      <c r="HH101">
        <v>30.999400000000001</v>
      </c>
      <c r="HI101">
        <v>34.140999999999998</v>
      </c>
      <c r="HJ101">
        <v>29.999700000000001</v>
      </c>
      <c r="HK101">
        <v>33.924599999999998</v>
      </c>
      <c r="HL101">
        <v>33.897500000000001</v>
      </c>
      <c r="HM101">
        <v>35.370699999999999</v>
      </c>
      <c r="HN101">
        <v>-30</v>
      </c>
      <c r="HO101">
        <v>-30</v>
      </c>
      <c r="HP101">
        <v>31</v>
      </c>
      <c r="HQ101">
        <v>578.32899999999995</v>
      </c>
      <c r="HR101">
        <v>33.834600000000002</v>
      </c>
      <c r="HS101">
        <v>99.097300000000004</v>
      </c>
      <c r="HT101">
        <v>98.143100000000004</v>
      </c>
    </row>
    <row r="102" spans="1:228" x14ac:dyDescent="0.2">
      <c r="A102">
        <v>87</v>
      </c>
      <c r="B102">
        <v>1670265296.5</v>
      </c>
      <c r="C102">
        <v>343.5</v>
      </c>
      <c r="D102" t="s">
        <v>532</v>
      </c>
      <c r="E102" t="s">
        <v>533</v>
      </c>
      <c r="F102">
        <v>4</v>
      </c>
      <c r="G102">
        <v>1670265294.1875</v>
      </c>
      <c r="H102">
        <f t="shared" si="34"/>
        <v>1.9294829139423352E-3</v>
      </c>
      <c r="I102">
        <f t="shared" si="35"/>
        <v>1.9294829139423351</v>
      </c>
      <c r="J102">
        <f t="shared" si="36"/>
        <v>14.369558022708476</v>
      </c>
      <c r="K102">
        <f t="shared" si="37"/>
        <v>550.73699999999997</v>
      </c>
      <c r="L102">
        <f t="shared" si="38"/>
        <v>315.27282765909359</v>
      </c>
      <c r="M102">
        <f t="shared" si="39"/>
        <v>31.857818037855456</v>
      </c>
      <c r="N102">
        <f t="shared" si="40"/>
        <v>55.65109832962267</v>
      </c>
      <c r="O102">
        <f t="shared" si="41"/>
        <v>0.10471727718843059</v>
      </c>
      <c r="P102">
        <f t="shared" si="42"/>
        <v>3.678262462805423</v>
      </c>
      <c r="Q102">
        <f t="shared" si="43"/>
        <v>0.10308883713315717</v>
      </c>
      <c r="R102">
        <f t="shared" si="44"/>
        <v>6.4574722576399984E-2</v>
      </c>
      <c r="S102">
        <f t="shared" si="45"/>
        <v>226.11647323458718</v>
      </c>
      <c r="T102">
        <f t="shared" si="46"/>
        <v>33.900469221230793</v>
      </c>
      <c r="U102">
        <f t="shared" si="47"/>
        <v>33.795162500000004</v>
      </c>
      <c r="V102">
        <f t="shared" si="48"/>
        <v>5.2822639407795515</v>
      </c>
      <c r="W102">
        <f t="shared" si="49"/>
        <v>67.855707280614979</v>
      </c>
      <c r="X102">
        <f t="shared" si="50"/>
        <v>3.4729050244286492</v>
      </c>
      <c r="Y102">
        <f t="shared" si="51"/>
        <v>5.1180735764297145</v>
      </c>
      <c r="Z102">
        <f t="shared" si="52"/>
        <v>1.8093589163509023</v>
      </c>
      <c r="AA102">
        <f t="shared" si="53"/>
        <v>-85.090196504856976</v>
      </c>
      <c r="AB102">
        <f t="shared" si="54"/>
        <v>-111.85995351216509</v>
      </c>
      <c r="AC102">
        <f t="shared" si="55"/>
        <v>-6.9998816297764952</v>
      </c>
      <c r="AD102">
        <f t="shared" si="56"/>
        <v>22.166441587788611</v>
      </c>
      <c r="AE102">
        <f t="shared" si="57"/>
        <v>38.161664695497379</v>
      </c>
      <c r="AF102">
        <f t="shared" si="58"/>
        <v>1.9147009906773389</v>
      </c>
      <c r="AG102">
        <f t="shared" si="59"/>
        <v>14.369558022708476</v>
      </c>
      <c r="AH102">
        <v>586.57773435988588</v>
      </c>
      <c r="AI102">
        <v>573.51755151515147</v>
      </c>
      <c r="AJ102">
        <v>1.7545168566870071</v>
      </c>
      <c r="AK102">
        <v>64.34915154629374</v>
      </c>
      <c r="AL102">
        <f t="shared" si="60"/>
        <v>1.9294829139423351</v>
      </c>
      <c r="AM102">
        <v>33.599641123175189</v>
      </c>
      <c r="AN102">
        <v>34.373085000000003</v>
      </c>
      <c r="AO102">
        <v>8.7215130898632602E-5</v>
      </c>
      <c r="AP102">
        <v>92.967221928645301</v>
      </c>
      <c r="AQ102">
        <v>44</v>
      </c>
      <c r="AR102">
        <v>7</v>
      </c>
      <c r="AS102">
        <f t="shared" si="61"/>
        <v>1</v>
      </c>
      <c r="AT102">
        <f t="shared" si="62"/>
        <v>0</v>
      </c>
      <c r="AU102">
        <f t="shared" si="63"/>
        <v>47261.267333204116</v>
      </c>
      <c r="AV102">
        <f t="shared" si="64"/>
        <v>1200.0074999999999</v>
      </c>
      <c r="AW102">
        <f t="shared" si="65"/>
        <v>1025.9313135930504</v>
      </c>
      <c r="AX102">
        <f t="shared" si="66"/>
        <v>0.85493741796867972</v>
      </c>
      <c r="AY102">
        <f t="shared" si="67"/>
        <v>0.18842921667955173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1670265294.1875</v>
      </c>
      <c r="BF102">
        <v>550.73699999999997</v>
      </c>
      <c r="BG102">
        <v>567.02700000000004</v>
      </c>
      <c r="BH102">
        <v>34.368724999999998</v>
      </c>
      <c r="BI102">
        <v>33.6007125</v>
      </c>
      <c r="BJ102">
        <v>554.95699999999999</v>
      </c>
      <c r="BK102">
        <v>34.238612500000002</v>
      </c>
      <c r="BL102">
        <v>649.991625</v>
      </c>
      <c r="BM102">
        <v>100.9485</v>
      </c>
      <c r="BN102">
        <v>9.9910274999999993E-2</v>
      </c>
      <c r="BO102">
        <v>33.231074999999997</v>
      </c>
      <c r="BP102">
        <v>33.795162500000004</v>
      </c>
      <c r="BQ102">
        <v>999.9</v>
      </c>
      <c r="BR102">
        <v>0</v>
      </c>
      <c r="BS102">
        <v>0</v>
      </c>
      <c r="BT102">
        <v>9011.3274999999994</v>
      </c>
      <c r="BU102">
        <v>0</v>
      </c>
      <c r="BV102">
        <v>740.33137499999998</v>
      </c>
      <c r="BW102">
        <v>-16.290125</v>
      </c>
      <c r="BX102">
        <v>570.33875</v>
      </c>
      <c r="BY102">
        <v>586.74199999999996</v>
      </c>
      <c r="BZ102">
        <v>0.76800287499999997</v>
      </c>
      <c r="CA102">
        <v>567.02700000000004</v>
      </c>
      <c r="CB102">
        <v>33.6007125</v>
      </c>
      <c r="CC102">
        <v>3.4694712499999998</v>
      </c>
      <c r="CD102">
        <v>3.3919424999999999</v>
      </c>
      <c r="CE102">
        <v>26.471087499999999</v>
      </c>
      <c r="CF102">
        <v>26.088362499999999</v>
      </c>
      <c r="CG102">
        <v>1200.0074999999999</v>
      </c>
      <c r="CH102">
        <v>0.50000587500000004</v>
      </c>
      <c r="CI102">
        <v>0.49999412500000001</v>
      </c>
      <c r="CJ102">
        <v>0</v>
      </c>
      <c r="CK102">
        <v>929.15975000000003</v>
      </c>
      <c r="CL102">
        <v>4.9990899999999998</v>
      </c>
      <c r="CM102">
        <v>9392.34375</v>
      </c>
      <c r="CN102">
        <v>9557.9362499999988</v>
      </c>
      <c r="CO102">
        <v>43.530999999999999</v>
      </c>
      <c r="CP102">
        <v>45.436999999999998</v>
      </c>
      <c r="CQ102">
        <v>44.375</v>
      </c>
      <c r="CR102">
        <v>44.5</v>
      </c>
      <c r="CS102">
        <v>44.859250000000003</v>
      </c>
      <c r="CT102">
        <v>597.50750000000005</v>
      </c>
      <c r="CU102">
        <v>597.5</v>
      </c>
      <c r="CV102">
        <v>0</v>
      </c>
      <c r="CW102">
        <v>1670265315.2</v>
      </c>
      <c r="CX102">
        <v>0</v>
      </c>
      <c r="CY102">
        <v>1670262879</v>
      </c>
      <c r="CZ102" t="s">
        <v>356</v>
      </c>
      <c r="DA102">
        <v>1670262873</v>
      </c>
      <c r="DB102">
        <v>1670262879</v>
      </c>
      <c r="DC102">
        <v>3</v>
      </c>
      <c r="DD102">
        <v>-7.0000000000000001E-3</v>
      </c>
      <c r="DE102">
        <v>-1.0999999999999999E-2</v>
      </c>
      <c r="DF102">
        <v>-3.9849999999999999</v>
      </c>
      <c r="DG102">
        <v>0.13</v>
      </c>
      <c r="DH102">
        <v>415</v>
      </c>
      <c r="DI102">
        <v>34</v>
      </c>
      <c r="DJ102">
        <v>0.34</v>
      </c>
      <c r="DK102">
        <v>0.13</v>
      </c>
      <c r="DL102">
        <v>-16.122147500000001</v>
      </c>
      <c r="DM102">
        <v>-1.412833395872392</v>
      </c>
      <c r="DN102">
        <v>0.1409849051982163</v>
      </c>
      <c r="DO102">
        <v>0</v>
      </c>
      <c r="DP102">
        <v>0.76124997499999991</v>
      </c>
      <c r="DQ102">
        <v>2.623390243902381E-2</v>
      </c>
      <c r="DR102">
        <v>3.4448851612753359E-3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3.2957299999999998</v>
      </c>
      <c r="EB102">
        <v>2.6252800000000001</v>
      </c>
      <c r="EC102">
        <v>0.125386</v>
      </c>
      <c r="ED102">
        <v>0.12633800000000001</v>
      </c>
      <c r="EE102">
        <v>0.13994400000000001</v>
      </c>
      <c r="EF102">
        <v>0.13628000000000001</v>
      </c>
      <c r="EG102">
        <v>26436.5</v>
      </c>
      <c r="EH102">
        <v>26875.8</v>
      </c>
      <c r="EI102">
        <v>28125.7</v>
      </c>
      <c r="EJ102">
        <v>29614.6</v>
      </c>
      <c r="EK102">
        <v>33281</v>
      </c>
      <c r="EL102">
        <v>35502.6</v>
      </c>
      <c r="EM102">
        <v>39695</v>
      </c>
      <c r="EN102">
        <v>42320.4</v>
      </c>
      <c r="EO102">
        <v>2.1393200000000001</v>
      </c>
      <c r="EP102">
        <v>2.1388199999999999</v>
      </c>
      <c r="EQ102">
        <v>0.141263</v>
      </c>
      <c r="ER102">
        <v>0</v>
      </c>
      <c r="ES102">
        <v>31.5154</v>
      </c>
      <c r="ET102">
        <v>999.9</v>
      </c>
      <c r="EU102">
        <v>50.6</v>
      </c>
      <c r="EV102">
        <v>39</v>
      </c>
      <c r="EW102">
        <v>35.218600000000002</v>
      </c>
      <c r="EX102">
        <v>57.420299999999997</v>
      </c>
      <c r="EY102">
        <v>-1.8109</v>
      </c>
      <c r="EZ102">
        <v>2</v>
      </c>
      <c r="FA102">
        <v>0.540798</v>
      </c>
      <c r="FB102">
        <v>0.60216000000000003</v>
      </c>
      <c r="FC102">
        <v>20.271899999999999</v>
      </c>
      <c r="FD102">
        <v>5.2163899999999996</v>
      </c>
      <c r="FE102">
        <v>12.009499999999999</v>
      </c>
      <c r="FF102">
        <v>4.9854000000000003</v>
      </c>
      <c r="FG102">
        <v>3.28443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1.86233</v>
      </c>
      <c r="FN102">
        <v>1.86432</v>
      </c>
      <c r="FO102">
        <v>1.86043</v>
      </c>
      <c r="FP102">
        <v>1.86111</v>
      </c>
      <c r="FQ102">
        <v>1.8602000000000001</v>
      </c>
      <c r="FR102">
        <v>1.86189</v>
      </c>
      <c r="FS102">
        <v>1.8584700000000001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-4.226</v>
      </c>
      <c r="GH102">
        <v>0.13009999999999999</v>
      </c>
      <c r="GI102">
        <v>-3.0386377359327348</v>
      </c>
      <c r="GJ102">
        <v>-2.737337881603403E-3</v>
      </c>
      <c r="GK102">
        <v>1.2769921614711079E-6</v>
      </c>
      <c r="GL102">
        <v>-3.2469241445839119E-10</v>
      </c>
      <c r="GM102">
        <v>0.13012000000000509</v>
      </c>
      <c r="GN102">
        <v>0</v>
      </c>
      <c r="GO102">
        <v>0</v>
      </c>
      <c r="GP102">
        <v>0</v>
      </c>
      <c r="GQ102">
        <v>4</v>
      </c>
      <c r="GR102">
        <v>2074</v>
      </c>
      <c r="GS102">
        <v>4</v>
      </c>
      <c r="GT102">
        <v>30</v>
      </c>
      <c r="GU102">
        <v>40.4</v>
      </c>
      <c r="GV102">
        <v>40.299999999999997</v>
      </c>
      <c r="GW102">
        <v>1.78467</v>
      </c>
      <c r="GX102">
        <v>2.5830099999999998</v>
      </c>
      <c r="GY102">
        <v>2.04834</v>
      </c>
      <c r="GZ102">
        <v>2.6061999999999999</v>
      </c>
      <c r="HA102">
        <v>2.1972700000000001</v>
      </c>
      <c r="HB102">
        <v>2.2949199999999998</v>
      </c>
      <c r="HC102">
        <v>42.457099999999997</v>
      </c>
      <c r="HD102">
        <v>13.0025</v>
      </c>
      <c r="HE102">
        <v>18</v>
      </c>
      <c r="HF102">
        <v>644.83900000000006</v>
      </c>
      <c r="HG102">
        <v>714.33100000000002</v>
      </c>
      <c r="HH102">
        <v>30.9998</v>
      </c>
      <c r="HI102">
        <v>34.139099999999999</v>
      </c>
      <c r="HJ102">
        <v>29.9998</v>
      </c>
      <c r="HK102">
        <v>33.926499999999997</v>
      </c>
      <c r="HL102">
        <v>33.898499999999999</v>
      </c>
      <c r="HM102">
        <v>35.708100000000002</v>
      </c>
      <c r="HN102">
        <v>-30</v>
      </c>
      <c r="HO102">
        <v>-30</v>
      </c>
      <c r="HP102">
        <v>31</v>
      </c>
      <c r="HQ102">
        <v>585.01499999999999</v>
      </c>
      <c r="HR102">
        <v>33.834600000000002</v>
      </c>
      <c r="HS102">
        <v>99.0989</v>
      </c>
      <c r="HT102">
        <v>98.146100000000004</v>
      </c>
    </row>
    <row r="103" spans="1:228" x14ac:dyDescent="0.2">
      <c r="A103">
        <v>88</v>
      </c>
      <c r="B103">
        <v>1670265300</v>
      </c>
      <c r="C103">
        <v>347</v>
      </c>
      <c r="D103" t="s">
        <v>534</v>
      </c>
      <c r="E103" t="s">
        <v>535</v>
      </c>
      <c r="F103">
        <v>4</v>
      </c>
      <c r="G103">
        <v>1670265297.625</v>
      </c>
      <c r="H103">
        <f t="shared" si="34"/>
        <v>1.9187662159343565E-3</v>
      </c>
      <c r="I103">
        <f t="shared" si="35"/>
        <v>1.9187662159343564</v>
      </c>
      <c r="J103">
        <f t="shared" si="36"/>
        <v>15.127707833869518</v>
      </c>
      <c r="K103">
        <f t="shared" si="37"/>
        <v>556.48824999999999</v>
      </c>
      <c r="L103">
        <f t="shared" si="38"/>
        <v>307.42048076595768</v>
      </c>
      <c r="M103">
        <f t="shared" si="39"/>
        <v>31.064188203514348</v>
      </c>
      <c r="N103">
        <f t="shared" si="40"/>
        <v>56.231958547371484</v>
      </c>
      <c r="O103">
        <f t="shared" si="41"/>
        <v>0.10387750772571626</v>
      </c>
      <c r="P103">
        <f t="shared" si="42"/>
        <v>3.6838275225845756</v>
      </c>
      <c r="Q103">
        <f t="shared" si="43"/>
        <v>0.10227724651891824</v>
      </c>
      <c r="R103">
        <f t="shared" si="44"/>
        <v>6.4065002573648264E-2</v>
      </c>
      <c r="S103">
        <f t="shared" si="45"/>
        <v>226.12421473456348</v>
      </c>
      <c r="T103">
        <f t="shared" si="46"/>
        <v>33.908091644820537</v>
      </c>
      <c r="U103">
        <f t="shared" si="47"/>
        <v>33.81015</v>
      </c>
      <c r="V103">
        <f t="shared" si="48"/>
        <v>5.2866881406344906</v>
      </c>
      <c r="W103">
        <f t="shared" si="49"/>
        <v>67.836607560833272</v>
      </c>
      <c r="X103">
        <f t="shared" si="50"/>
        <v>3.473154615962081</v>
      </c>
      <c r="Y103">
        <f t="shared" si="51"/>
        <v>5.1198825248557558</v>
      </c>
      <c r="Z103">
        <f t="shared" si="52"/>
        <v>1.8135335246724096</v>
      </c>
      <c r="AA103">
        <f t="shared" si="53"/>
        <v>-84.617590122705124</v>
      </c>
      <c r="AB103">
        <f t="shared" si="54"/>
        <v>-113.75455232019868</v>
      </c>
      <c r="AC103">
        <f t="shared" si="55"/>
        <v>-7.1084273240238298</v>
      </c>
      <c r="AD103">
        <f t="shared" si="56"/>
        <v>20.643644967635851</v>
      </c>
      <c r="AE103">
        <f t="shared" si="57"/>
        <v>38.280983914871236</v>
      </c>
      <c r="AF103">
        <f t="shared" si="58"/>
        <v>1.9123299323956049</v>
      </c>
      <c r="AG103">
        <f t="shared" si="59"/>
        <v>15.127707833869518</v>
      </c>
      <c r="AH103">
        <v>592.71666890348797</v>
      </c>
      <c r="AI103">
        <v>579.50341818181789</v>
      </c>
      <c r="AJ103">
        <v>1.7106042845157241</v>
      </c>
      <c r="AK103">
        <v>64.34915154629374</v>
      </c>
      <c r="AL103">
        <f t="shared" si="60"/>
        <v>1.9187662159343564</v>
      </c>
      <c r="AM103">
        <v>33.601514188005723</v>
      </c>
      <c r="AN103">
        <v>34.370257352941181</v>
      </c>
      <c r="AO103">
        <v>1.546987293120146E-4</v>
      </c>
      <c r="AP103">
        <v>92.967221928645301</v>
      </c>
      <c r="AQ103">
        <v>43</v>
      </c>
      <c r="AR103">
        <v>7</v>
      </c>
      <c r="AS103">
        <f t="shared" si="61"/>
        <v>1</v>
      </c>
      <c r="AT103">
        <f t="shared" si="62"/>
        <v>0</v>
      </c>
      <c r="AU103">
        <f t="shared" si="63"/>
        <v>47359.665572678794</v>
      </c>
      <c r="AV103">
        <f t="shared" si="64"/>
        <v>1200.0487499999999</v>
      </c>
      <c r="AW103">
        <f t="shared" si="65"/>
        <v>1025.966563593038</v>
      </c>
      <c r="AX103">
        <f t="shared" si="66"/>
        <v>0.85493740449547406</v>
      </c>
      <c r="AY103">
        <f t="shared" si="67"/>
        <v>0.18842919067626501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1670265297.625</v>
      </c>
      <c r="BF103">
        <v>556.48824999999999</v>
      </c>
      <c r="BG103">
        <v>572.83137499999998</v>
      </c>
      <c r="BH103">
        <v>34.371375</v>
      </c>
      <c r="BI103">
        <v>33.6043375</v>
      </c>
      <c r="BJ103">
        <v>560.717625</v>
      </c>
      <c r="BK103">
        <v>34.241262499999998</v>
      </c>
      <c r="BL103">
        <v>650.01012500000002</v>
      </c>
      <c r="BM103">
        <v>100.94799999999999</v>
      </c>
      <c r="BN103">
        <v>9.9881150000000002E-2</v>
      </c>
      <c r="BO103">
        <v>33.237375</v>
      </c>
      <c r="BP103">
        <v>33.81015</v>
      </c>
      <c r="BQ103">
        <v>999.9</v>
      </c>
      <c r="BR103">
        <v>0</v>
      </c>
      <c r="BS103">
        <v>0</v>
      </c>
      <c r="BT103">
        <v>9030.6237500000007</v>
      </c>
      <c r="BU103">
        <v>0</v>
      </c>
      <c r="BV103">
        <v>738.33387500000003</v>
      </c>
      <c r="BW103">
        <v>-16.343025000000001</v>
      </c>
      <c r="BX103">
        <v>576.2963749999999</v>
      </c>
      <c r="BY103">
        <v>592.75012500000003</v>
      </c>
      <c r="BZ103">
        <v>0.7670617500000001</v>
      </c>
      <c r="CA103">
        <v>572.83137499999998</v>
      </c>
      <c r="CB103">
        <v>33.6043375</v>
      </c>
      <c r="CC103">
        <v>3.46972375</v>
      </c>
      <c r="CD103">
        <v>3.39229125</v>
      </c>
      <c r="CE103">
        <v>26.472300000000001</v>
      </c>
      <c r="CF103">
        <v>26.0901125</v>
      </c>
      <c r="CG103">
        <v>1200.0487499999999</v>
      </c>
      <c r="CH103">
        <v>0.50000412500000002</v>
      </c>
      <c r="CI103">
        <v>0.49999587499999998</v>
      </c>
      <c r="CJ103">
        <v>0</v>
      </c>
      <c r="CK103">
        <v>929.265625</v>
      </c>
      <c r="CL103">
        <v>4.9990899999999998</v>
      </c>
      <c r="CM103">
        <v>9395.286250000001</v>
      </c>
      <c r="CN103">
        <v>9558.2525000000005</v>
      </c>
      <c r="CO103">
        <v>43.523249999999997</v>
      </c>
      <c r="CP103">
        <v>45.436999999999998</v>
      </c>
      <c r="CQ103">
        <v>44.375</v>
      </c>
      <c r="CR103">
        <v>44.5</v>
      </c>
      <c r="CS103">
        <v>44.875</v>
      </c>
      <c r="CT103">
        <v>597.52875000000006</v>
      </c>
      <c r="CU103">
        <v>597.52</v>
      </c>
      <c r="CV103">
        <v>0</v>
      </c>
      <c r="CW103">
        <v>1670265319.4000001</v>
      </c>
      <c r="CX103">
        <v>0</v>
      </c>
      <c r="CY103">
        <v>1670262879</v>
      </c>
      <c r="CZ103" t="s">
        <v>356</v>
      </c>
      <c r="DA103">
        <v>1670262873</v>
      </c>
      <c r="DB103">
        <v>1670262879</v>
      </c>
      <c r="DC103">
        <v>3</v>
      </c>
      <c r="DD103">
        <v>-7.0000000000000001E-3</v>
      </c>
      <c r="DE103">
        <v>-1.0999999999999999E-2</v>
      </c>
      <c r="DF103">
        <v>-3.9849999999999999</v>
      </c>
      <c r="DG103">
        <v>0.13</v>
      </c>
      <c r="DH103">
        <v>415</v>
      </c>
      <c r="DI103">
        <v>34</v>
      </c>
      <c r="DJ103">
        <v>0.34</v>
      </c>
      <c r="DK103">
        <v>0.13</v>
      </c>
      <c r="DL103">
        <v>-16.209117500000001</v>
      </c>
      <c r="DM103">
        <v>-1.2055868667916749</v>
      </c>
      <c r="DN103">
        <v>0.1220162159048952</v>
      </c>
      <c r="DO103">
        <v>0</v>
      </c>
      <c r="DP103">
        <v>0.76286209999999988</v>
      </c>
      <c r="DQ103">
        <v>3.3164465290802483E-2</v>
      </c>
      <c r="DR103">
        <v>3.9161314444231751E-3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3.2956699999999999</v>
      </c>
      <c r="EB103">
        <v>2.6252499999999999</v>
      </c>
      <c r="EC103">
        <v>0.12631800000000001</v>
      </c>
      <c r="ED103">
        <v>0.12726499999999999</v>
      </c>
      <c r="EE103">
        <v>0.139935</v>
      </c>
      <c r="EF103">
        <v>0.13628399999999999</v>
      </c>
      <c r="EG103">
        <v>26408.5</v>
      </c>
      <c r="EH103">
        <v>26847.5</v>
      </c>
      <c r="EI103">
        <v>28125.9</v>
      </c>
      <c r="EJ103">
        <v>29615</v>
      </c>
      <c r="EK103">
        <v>33281.5</v>
      </c>
      <c r="EL103">
        <v>35502.699999999997</v>
      </c>
      <c r="EM103">
        <v>39695</v>
      </c>
      <c r="EN103">
        <v>42320.7</v>
      </c>
      <c r="EO103">
        <v>2.1393499999999999</v>
      </c>
      <c r="EP103">
        <v>2.1390500000000001</v>
      </c>
      <c r="EQ103">
        <v>0.14186299999999999</v>
      </c>
      <c r="ER103">
        <v>0</v>
      </c>
      <c r="ES103">
        <v>31.5154</v>
      </c>
      <c r="ET103">
        <v>999.9</v>
      </c>
      <c r="EU103">
        <v>50.6</v>
      </c>
      <c r="EV103">
        <v>39</v>
      </c>
      <c r="EW103">
        <v>35.224299999999999</v>
      </c>
      <c r="EX103">
        <v>57.390300000000003</v>
      </c>
      <c r="EY103">
        <v>-1.8149</v>
      </c>
      <c r="EZ103">
        <v>2</v>
      </c>
      <c r="FA103">
        <v>0.54078000000000004</v>
      </c>
      <c r="FB103">
        <v>0.60544900000000001</v>
      </c>
      <c r="FC103">
        <v>20.271999999999998</v>
      </c>
      <c r="FD103">
        <v>5.2165400000000002</v>
      </c>
      <c r="FE103">
        <v>12.009399999999999</v>
      </c>
      <c r="FF103">
        <v>4.9852999999999996</v>
      </c>
      <c r="FG103">
        <v>3.2845499999999999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1.86232</v>
      </c>
      <c r="FN103">
        <v>1.86432</v>
      </c>
      <c r="FO103">
        <v>1.8604400000000001</v>
      </c>
      <c r="FP103">
        <v>1.8611200000000001</v>
      </c>
      <c r="FQ103">
        <v>1.8602000000000001</v>
      </c>
      <c r="FR103">
        <v>1.8619000000000001</v>
      </c>
      <c r="FS103">
        <v>1.85849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-4.2359999999999998</v>
      </c>
      <c r="GH103">
        <v>0.13020000000000001</v>
      </c>
      <c r="GI103">
        <v>-3.0386377359327348</v>
      </c>
      <c r="GJ103">
        <v>-2.737337881603403E-3</v>
      </c>
      <c r="GK103">
        <v>1.2769921614711079E-6</v>
      </c>
      <c r="GL103">
        <v>-3.2469241445839119E-10</v>
      </c>
      <c r="GM103">
        <v>0.13012000000000509</v>
      </c>
      <c r="GN103">
        <v>0</v>
      </c>
      <c r="GO103">
        <v>0</v>
      </c>
      <c r="GP103">
        <v>0</v>
      </c>
      <c r="GQ103">
        <v>4</v>
      </c>
      <c r="GR103">
        <v>2074</v>
      </c>
      <c r="GS103">
        <v>4</v>
      </c>
      <c r="GT103">
        <v>30</v>
      </c>
      <c r="GU103">
        <v>40.5</v>
      </c>
      <c r="GV103">
        <v>40.4</v>
      </c>
      <c r="GW103">
        <v>1.7981</v>
      </c>
      <c r="GX103">
        <v>2.5830099999999998</v>
      </c>
      <c r="GY103">
        <v>2.04834</v>
      </c>
      <c r="GZ103">
        <v>2.6074199999999998</v>
      </c>
      <c r="HA103">
        <v>2.1972700000000001</v>
      </c>
      <c r="HB103">
        <v>2.3120099999999999</v>
      </c>
      <c r="HC103">
        <v>42.457099999999997</v>
      </c>
      <c r="HD103">
        <v>13.02</v>
      </c>
      <c r="HE103">
        <v>18</v>
      </c>
      <c r="HF103">
        <v>644.87099999999998</v>
      </c>
      <c r="HG103">
        <v>714.56600000000003</v>
      </c>
      <c r="HH103">
        <v>31.000399999999999</v>
      </c>
      <c r="HI103">
        <v>34.139099999999999</v>
      </c>
      <c r="HJ103">
        <v>29.9998</v>
      </c>
      <c r="HK103">
        <v>33.927700000000002</v>
      </c>
      <c r="HL103">
        <v>33.900599999999997</v>
      </c>
      <c r="HM103">
        <v>35.979900000000001</v>
      </c>
      <c r="HN103">
        <v>-30</v>
      </c>
      <c r="HO103">
        <v>-30</v>
      </c>
      <c r="HP103">
        <v>31</v>
      </c>
      <c r="HQ103">
        <v>591.69299999999998</v>
      </c>
      <c r="HR103">
        <v>33.834600000000002</v>
      </c>
      <c r="HS103">
        <v>99.099199999999996</v>
      </c>
      <c r="HT103">
        <v>98.146900000000002</v>
      </c>
    </row>
    <row r="104" spans="1:228" x14ac:dyDescent="0.2">
      <c r="A104">
        <v>89</v>
      </c>
      <c r="B104">
        <v>1670265304</v>
      </c>
      <c r="C104">
        <v>351</v>
      </c>
      <c r="D104" t="s">
        <v>536</v>
      </c>
      <c r="E104" t="s">
        <v>537</v>
      </c>
      <c r="F104">
        <v>4</v>
      </c>
      <c r="G104">
        <v>1670265302</v>
      </c>
      <c r="H104">
        <f t="shared" si="34"/>
        <v>1.9055915060498631E-3</v>
      </c>
      <c r="I104">
        <f t="shared" si="35"/>
        <v>1.9055915060498632</v>
      </c>
      <c r="J104">
        <f t="shared" si="36"/>
        <v>15.375872297161223</v>
      </c>
      <c r="K104">
        <f t="shared" si="37"/>
        <v>563.74728571428568</v>
      </c>
      <c r="L104">
        <f t="shared" si="38"/>
        <v>309.09148405132379</v>
      </c>
      <c r="M104">
        <f t="shared" si="39"/>
        <v>31.232857584946419</v>
      </c>
      <c r="N104">
        <f t="shared" si="40"/>
        <v>56.965136851491891</v>
      </c>
      <c r="O104">
        <f t="shared" si="41"/>
        <v>0.10318938059416911</v>
      </c>
      <c r="P104">
        <f t="shared" si="42"/>
        <v>3.6776146054560139</v>
      </c>
      <c r="Q104">
        <f t="shared" si="43"/>
        <v>0.10160745300222446</v>
      </c>
      <c r="R104">
        <f t="shared" si="44"/>
        <v>6.3644767816914333E-2</v>
      </c>
      <c r="S104">
        <f t="shared" si="45"/>
        <v>226.12082880630771</v>
      </c>
      <c r="T104">
        <f t="shared" si="46"/>
        <v>33.919965063613333</v>
      </c>
      <c r="U104">
        <f t="shared" si="47"/>
        <v>33.807428571428566</v>
      </c>
      <c r="V104">
        <f t="shared" si="48"/>
        <v>5.2858845555457847</v>
      </c>
      <c r="W104">
        <f t="shared" si="49"/>
        <v>67.801569541801243</v>
      </c>
      <c r="X104">
        <f t="shared" si="50"/>
        <v>3.4729319263110265</v>
      </c>
      <c r="Y104">
        <f t="shared" si="51"/>
        <v>5.1221998985877208</v>
      </c>
      <c r="Z104">
        <f t="shared" si="52"/>
        <v>1.8129526292347582</v>
      </c>
      <c r="AA104">
        <f t="shared" si="53"/>
        <v>-84.036585416798971</v>
      </c>
      <c r="AB104">
        <f t="shared" si="54"/>
        <v>-111.42353554475528</v>
      </c>
      <c r="AC104">
        <f t="shared" si="55"/>
        <v>-6.9747090838658599</v>
      </c>
      <c r="AD104">
        <f t="shared" si="56"/>
        <v>23.6859987608876</v>
      </c>
      <c r="AE104">
        <f t="shared" si="57"/>
        <v>38.491751044318384</v>
      </c>
      <c r="AF104">
        <f t="shared" si="58"/>
        <v>1.9005935708145212</v>
      </c>
      <c r="AG104">
        <f t="shared" si="59"/>
        <v>15.375872297161223</v>
      </c>
      <c r="AH104">
        <v>599.6679199307024</v>
      </c>
      <c r="AI104">
        <v>586.36543030303005</v>
      </c>
      <c r="AJ104">
        <v>1.70597384073223</v>
      </c>
      <c r="AK104">
        <v>64.34915154629374</v>
      </c>
      <c r="AL104">
        <f t="shared" si="60"/>
        <v>1.9055915060498632</v>
      </c>
      <c r="AM104">
        <v>33.60506575234951</v>
      </c>
      <c r="AN104">
        <v>34.369769705882327</v>
      </c>
      <c r="AO104">
        <v>-5.5349634510087329E-5</v>
      </c>
      <c r="AP104">
        <v>92.967221928645301</v>
      </c>
      <c r="AQ104">
        <v>44</v>
      </c>
      <c r="AR104">
        <v>7</v>
      </c>
      <c r="AS104">
        <f t="shared" si="61"/>
        <v>1</v>
      </c>
      <c r="AT104">
        <f t="shared" si="62"/>
        <v>0</v>
      </c>
      <c r="AU104">
        <f t="shared" si="63"/>
        <v>47247.474439236699</v>
      </c>
      <c r="AV104">
        <f t="shared" si="64"/>
        <v>1200.028571428571</v>
      </c>
      <c r="AW104">
        <f t="shared" si="65"/>
        <v>1025.9495278789154</v>
      </c>
      <c r="AX104">
        <f t="shared" si="66"/>
        <v>0.85493758424232891</v>
      </c>
      <c r="AY104">
        <f t="shared" si="67"/>
        <v>0.18842953758769487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1670265302</v>
      </c>
      <c r="BF104">
        <v>563.74728571428568</v>
      </c>
      <c r="BG104">
        <v>580.18214285714282</v>
      </c>
      <c r="BH104">
        <v>34.369371428571426</v>
      </c>
      <c r="BI104">
        <v>33.606985714285713</v>
      </c>
      <c r="BJ104">
        <v>567.98828571428578</v>
      </c>
      <c r="BK104">
        <v>34.239242857142862</v>
      </c>
      <c r="BL104">
        <v>649.96399999999994</v>
      </c>
      <c r="BM104">
        <v>100.9472857142857</v>
      </c>
      <c r="BN104">
        <v>0.10000674285714289</v>
      </c>
      <c r="BO104">
        <v>33.245442857142862</v>
      </c>
      <c r="BP104">
        <v>33.807428571428566</v>
      </c>
      <c r="BQ104">
        <v>999.89999999999986</v>
      </c>
      <c r="BR104">
        <v>0</v>
      </c>
      <c r="BS104">
        <v>0</v>
      </c>
      <c r="BT104">
        <v>9009.1957142857154</v>
      </c>
      <c r="BU104">
        <v>0</v>
      </c>
      <c r="BV104">
        <v>850.17242857142867</v>
      </c>
      <c r="BW104">
        <v>-16.434957142857151</v>
      </c>
      <c r="BX104">
        <v>583.81242857142854</v>
      </c>
      <c r="BY104">
        <v>600.35857142857151</v>
      </c>
      <c r="BZ104">
        <v>0.76237471428571435</v>
      </c>
      <c r="CA104">
        <v>580.18214285714282</v>
      </c>
      <c r="CB104">
        <v>33.606985714285713</v>
      </c>
      <c r="CC104">
        <v>3.46949</v>
      </c>
      <c r="CD104">
        <v>3.3925299999999998</v>
      </c>
      <c r="CE104">
        <v>26.471171428571431</v>
      </c>
      <c r="CF104">
        <v>26.0913</v>
      </c>
      <c r="CG104">
        <v>1200.028571428571</v>
      </c>
      <c r="CH104">
        <v>0.49999842857142862</v>
      </c>
      <c r="CI104">
        <v>0.50000157142857138</v>
      </c>
      <c r="CJ104">
        <v>0</v>
      </c>
      <c r="CK104">
        <v>928.923</v>
      </c>
      <c r="CL104">
        <v>4.9990899999999998</v>
      </c>
      <c r="CM104">
        <v>9405.1485714285718</v>
      </c>
      <c r="CN104">
        <v>9558.0771428571443</v>
      </c>
      <c r="CO104">
        <v>43.561999999999998</v>
      </c>
      <c r="CP104">
        <v>45.436999999999998</v>
      </c>
      <c r="CQ104">
        <v>44.375</v>
      </c>
      <c r="CR104">
        <v>44.5</v>
      </c>
      <c r="CS104">
        <v>44.857000000000014</v>
      </c>
      <c r="CT104">
        <v>597.51142857142861</v>
      </c>
      <c r="CU104">
        <v>597.51714285714286</v>
      </c>
      <c r="CV104">
        <v>0</v>
      </c>
      <c r="CW104">
        <v>1670265323</v>
      </c>
      <c r="CX104">
        <v>0</v>
      </c>
      <c r="CY104">
        <v>1670262879</v>
      </c>
      <c r="CZ104" t="s">
        <v>356</v>
      </c>
      <c r="DA104">
        <v>1670262873</v>
      </c>
      <c r="DB104">
        <v>1670262879</v>
      </c>
      <c r="DC104">
        <v>3</v>
      </c>
      <c r="DD104">
        <v>-7.0000000000000001E-3</v>
      </c>
      <c r="DE104">
        <v>-1.0999999999999999E-2</v>
      </c>
      <c r="DF104">
        <v>-3.9849999999999999</v>
      </c>
      <c r="DG104">
        <v>0.13</v>
      </c>
      <c r="DH104">
        <v>415</v>
      </c>
      <c r="DI104">
        <v>34</v>
      </c>
      <c r="DJ104">
        <v>0.34</v>
      </c>
      <c r="DK104">
        <v>0.13</v>
      </c>
      <c r="DL104">
        <v>-16.2919375</v>
      </c>
      <c r="DM104">
        <v>-1.012465666041245</v>
      </c>
      <c r="DN104">
        <v>0.1010660444647459</v>
      </c>
      <c r="DO104">
        <v>0</v>
      </c>
      <c r="DP104">
        <v>0.763402425</v>
      </c>
      <c r="DQ104">
        <v>1.9642165103188829E-2</v>
      </c>
      <c r="DR104">
        <v>3.6686902355438748E-3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3.2958099999999999</v>
      </c>
      <c r="EB104">
        <v>2.6255700000000002</v>
      </c>
      <c r="EC104">
        <v>0.12737200000000001</v>
      </c>
      <c r="ED104">
        <v>0.12831300000000001</v>
      </c>
      <c r="EE104">
        <v>0.13993700000000001</v>
      </c>
      <c r="EF104">
        <v>0.136294</v>
      </c>
      <c r="EG104">
        <v>26376.400000000001</v>
      </c>
      <c r="EH104">
        <v>26815.1</v>
      </c>
      <c r="EI104">
        <v>28125.8</v>
      </c>
      <c r="EJ104">
        <v>29614.799999999999</v>
      </c>
      <c r="EK104">
        <v>33281.199999999997</v>
      </c>
      <c r="EL104">
        <v>35501.9</v>
      </c>
      <c r="EM104">
        <v>39694.6</v>
      </c>
      <c r="EN104">
        <v>42320.1</v>
      </c>
      <c r="EO104">
        <v>2.1391300000000002</v>
      </c>
      <c r="EP104">
        <v>2.1389999999999998</v>
      </c>
      <c r="EQ104">
        <v>0.141319</v>
      </c>
      <c r="ER104">
        <v>0</v>
      </c>
      <c r="ES104">
        <v>31.5154</v>
      </c>
      <c r="ET104">
        <v>999.9</v>
      </c>
      <c r="EU104">
        <v>50.6</v>
      </c>
      <c r="EV104">
        <v>39</v>
      </c>
      <c r="EW104">
        <v>35.220100000000002</v>
      </c>
      <c r="EX104">
        <v>57.330300000000001</v>
      </c>
      <c r="EY104">
        <v>-1.7227600000000001</v>
      </c>
      <c r="EZ104">
        <v>2</v>
      </c>
      <c r="FA104">
        <v>0.54025699999999999</v>
      </c>
      <c r="FB104">
        <v>0.60797400000000001</v>
      </c>
      <c r="FC104">
        <v>20.271899999999999</v>
      </c>
      <c r="FD104">
        <v>5.2159399999999998</v>
      </c>
      <c r="FE104">
        <v>12.008900000000001</v>
      </c>
      <c r="FF104">
        <v>4.9854500000000002</v>
      </c>
      <c r="FG104">
        <v>3.2845</v>
      </c>
      <c r="FH104">
        <v>9999</v>
      </c>
      <c r="FI104">
        <v>9999</v>
      </c>
      <c r="FJ104">
        <v>9999</v>
      </c>
      <c r="FK104">
        <v>999.9</v>
      </c>
      <c r="FL104">
        <v>1.86585</v>
      </c>
      <c r="FM104">
        <v>1.8623000000000001</v>
      </c>
      <c r="FN104">
        <v>1.86432</v>
      </c>
      <c r="FO104">
        <v>1.8604099999999999</v>
      </c>
      <c r="FP104">
        <v>1.8611200000000001</v>
      </c>
      <c r="FQ104">
        <v>1.8602000000000001</v>
      </c>
      <c r="FR104">
        <v>1.86191</v>
      </c>
      <c r="FS104">
        <v>1.8584700000000001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-4.2460000000000004</v>
      </c>
      <c r="GH104">
        <v>0.13009999999999999</v>
      </c>
      <c r="GI104">
        <v>-3.0386377359327348</v>
      </c>
      <c r="GJ104">
        <v>-2.737337881603403E-3</v>
      </c>
      <c r="GK104">
        <v>1.2769921614711079E-6</v>
      </c>
      <c r="GL104">
        <v>-3.2469241445839119E-10</v>
      </c>
      <c r="GM104">
        <v>0.13012000000000509</v>
      </c>
      <c r="GN104">
        <v>0</v>
      </c>
      <c r="GO104">
        <v>0</v>
      </c>
      <c r="GP104">
        <v>0</v>
      </c>
      <c r="GQ104">
        <v>4</v>
      </c>
      <c r="GR104">
        <v>2074</v>
      </c>
      <c r="GS104">
        <v>4</v>
      </c>
      <c r="GT104">
        <v>30</v>
      </c>
      <c r="GU104">
        <v>40.5</v>
      </c>
      <c r="GV104">
        <v>40.4</v>
      </c>
      <c r="GW104">
        <v>1.8151900000000001</v>
      </c>
      <c r="GX104">
        <v>2.5854499999999998</v>
      </c>
      <c r="GY104">
        <v>2.04834</v>
      </c>
      <c r="GZ104">
        <v>2.6074199999999998</v>
      </c>
      <c r="HA104">
        <v>2.1972700000000001</v>
      </c>
      <c r="HB104">
        <v>2.3120099999999999</v>
      </c>
      <c r="HC104">
        <v>42.457099999999997</v>
      </c>
      <c r="HD104">
        <v>13.02</v>
      </c>
      <c r="HE104">
        <v>18</v>
      </c>
      <c r="HF104">
        <v>644.69500000000005</v>
      </c>
      <c r="HG104">
        <v>714.51900000000001</v>
      </c>
      <c r="HH104">
        <v>31.000599999999999</v>
      </c>
      <c r="HI104">
        <v>34.138399999999997</v>
      </c>
      <c r="HJ104">
        <v>29.9998</v>
      </c>
      <c r="HK104">
        <v>33.927700000000002</v>
      </c>
      <c r="HL104">
        <v>33.900599999999997</v>
      </c>
      <c r="HM104">
        <v>36.316299999999998</v>
      </c>
      <c r="HN104">
        <v>-30</v>
      </c>
      <c r="HO104">
        <v>-30</v>
      </c>
      <c r="HP104">
        <v>31</v>
      </c>
      <c r="HQ104">
        <v>598.38599999999997</v>
      </c>
      <c r="HR104">
        <v>33.834600000000002</v>
      </c>
      <c r="HS104">
        <v>99.098500000000001</v>
      </c>
      <c r="HT104">
        <v>98.146000000000001</v>
      </c>
    </row>
    <row r="105" spans="1:228" x14ac:dyDescent="0.2">
      <c r="A105">
        <v>90</v>
      </c>
      <c r="B105">
        <v>1670265308</v>
      </c>
      <c r="C105">
        <v>355</v>
      </c>
      <c r="D105" t="s">
        <v>538</v>
      </c>
      <c r="E105" t="s">
        <v>539</v>
      </c>
      <c r="F105">
        <v>4</v>
      </c>
      <c r="G105">
        <v>1670265305.6875</v>
      </c>
      <c r="H105">
        <f t="shared" si="34"/>
        <v>1.9049911226901492E-3</v>
      </c>
      <c r="I105">
        <f t="shared" si="35"/>
        <v>1.9049911226901493</v>
      </c>
      <c r="J105">
        <f t="shared" si="36"/>
        <v>15.268450339729334</v>
      </c>
      <c r="K105">
        <f t="shared" si="37"/>
        <v>569.80700000000002</v>
      </c>
      <c r="L105">
        <f t="shared" si="38"/>
        <v>316.73565830070453</v>
      </c>
      <c r="M105">
        <f t="shared" si="39"/>
        <v>32.005464020253584</v>
      </c>
      <c r="N105">
        <f t="shared" si="40"/>
        <v>57.577784373348756</v>
      </c>
      <c r="O105">
        <f t="shared" si="41"/>
        <v>0.10323200319815001</v>
      </c>
      <c r="P105">
        <f t="shared" si="42"/>
        <v>3.6714818732037298</v>
      </c>
      <c r="Q105">
        <f t="shared" si="43"/>
        <v>0.10164617854263755</v>
      </c>
      <c r="R105">
        <f t="shared" si="44"/>
        <v>6.3669312291588787E-2</v>
      </c>
      <c r="S105">
        <f t="shared" si="45"/>
        <v>226.11868348519161</v>
      </c>
      <c r="T105">
        <f t="shared" si="46"/>
        <v>33.925896441670311</v>
      </c>
      <c r="U105">
        <f t="shared" si="47"/>
        <v>33.8040375</v>
      </c>
      <c r="V105">
        <f t="shared" si="48"/>
        <v>5.2848833865621589</v>
      </c>
      <c r="W105">
        <f t="shared" si="49"/>
        <v>67.788215858227744</v>
      </c>
      <c r="X105">
        <f t="shared" si="50"/>
        <v>3.4731744852597193</v>
      </c>
      <c r="Y105">
        <f t="shared" si="51"/>
        <v>5.1235667457652454</v>
      </c>
      <c r="Z105">
        <f t="shared" si="52"/>
        <v>1.8117089013024397</v>
      </c>
      <c r="AA105">
        <f t="shared" si="53"/>
        <v>-84.010108510635575</v>
      </c>
      <c r="AB105">
        <f t="shared" si="54"/>
        <v>-109.62489488323384</v>
      </c>
      <c r="AC105">
        <f t="shared" si="55"/>
        <v>-6.8736287659030069</v>
      </c>
      <c r="AD105">
        <f t="shared" si="56"/>
        <v>25.610051325419178</v>
      </c>
      <c r="AE105">
        <f t="shared" si="57"/>
        <v>38.611494162502296</v>
      </c>
      <c r="AF105">
        <f t="shared" si="58"/>
        <v>1.9015307172843237</v>
      </c>
      <c r="AG105">
        <f t="shared" si="59"/>
        <v>15.268450339729334</v>
      </c>
      <c r="AH105">
        <v>606.52498245694721</v>
      </c>
      <c r="AI105">
        <v>593.20861818181811</v>
      </c>
      <c r="AJ105">
        <v>1.7217308150859749</v>
      </c>
      <c r="AK105">
        <v>64.34915154629374</v>
      </c>
      <c r="AL105">
        <f t="shared" si="60"/>
        <v>1.9049911226901493</v>
      </c>
      <c r="AM105">
        <v>33.608015883139608</v>
      </c>
      <c r="AN105">
        <v>34.371880588235271</v>
      </c>
      <c r="AO105">
        <v>3.2721704323165078E-5</v>
      </c>
      <c r="AP105">
        <v>92.967221928645301</v>
      </c>
      <c r="AQ105">
        <v>43</v>
      </c>
      <c r="AR105">
        <v>7</v>
      </c>
      <c r="AS105">
        <f t="shared" si="61"/>
        <v>1</v>
      </c>
      <c r="AT105">
        <f t="shared" si="62"/>
        <v>0</v>
      </c>
      <c r="AU105">
        <f t="shared" si="63"/>
        <v>47137.267399350429</v>
      </c>
      <c r="AV105">
        <f t="shared" si="64"/>
        <v>1200.0150000000001</v>
      </c>
      <c r="AW105">
        <f t="shared" si="65"/>
        <v>1025.9381385933636</v>
      </c>
      <c r="AX105">
        <f t="shared" si="66"/>
        <v>0.85493776210577666</v>
      </c>
      <c r="AY105">
        <f t="shared" si="67"/>
        <v>0.18842988086414886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1670265305.6875</v>
      </c>
      <c r="BF105">
        <v>569.80700000000002</v>
      </c>
      <c r="BG105">
        <v>586.29449999999997</v>
      </c>
      <c r="BH105">
        <v>34.371575000000007</v>
      </c>
      <c r="BI105">
        <v>33.608912500000002</v>
      </c>
      <c r="BJ105">
        <v>574.05762500000003</v>
      </c>
      <c r="BK105">
        <v>34.241475000000001</v>
      </c>
      <c r="BL105">
        <v>650.04700000000003</v>
      </c>
      <c r="BM105">
        <v>100.947625</v>
      </c>
      <c r="BN105">
        <v>0.10024625</v>
      </c>
      <c r="BO105">
        <v>33.2502</v>
      </c>
      <c r="BP105">
        <v>33.8040375</v>
      </c>
      <c r="BQ105">
        <v>999.9</v>
      </c>
      <c r="BR105">
        <v>0</v>
      </c>
      <c r="BS105">
        <v>0</v>
      </c>
      <c r="BT105">
        <v>8987.9699999999993</v>
      </c>
      <c r="BU105">
        <v>0</v>
      </c>
      <c r="BV105">
        <v>958.23450000000003</v>
      </c>
      <c r="BW105">
        <v>-16.487387500000001</v>
      </c>
      <c r="BX105">
        <v>590.08950000000004</v>
      </c>
      <c r="BY105">
        <v>606.68462499999998</v>
      </c>
      <c r="BZ105">
        <v>0.76265187499999998</v>
      </c>
      <c r="CA105">
        <v>586.29449999999997</v>
      </c>
      <c r="CB105">
        <v>33.608912500000002</v>
      </c>
      <c r="CC105">
        <v>3.4697249999999999</v>
      </c>
      <c r="CD105">
        <v>3.3927375</v>
      </c>
      <c r="CE105">
        <v>26.472325000000001</v>
      </c>
      <c r="CF105">
        <v>26.092324999999999</v>
      </c>
      <c r="CG105">
        <v>1200.0150000000001</v>
      </c>
      <c r="CH105">
        <v>0.49999212500000001</v>
      </c>
      <c r="CI105">
        <v>0.50000787499999999</v>
      </c>
      <c r="CJ105">
        <v>0</v>
      </c>
      <c r="CK105">
        <v>928.80825000000004</v>
      </c>
      <c r="CL105">
        <v>4.9990899999999998</v>
      </c>
      <c r="CM105">
        <v>9409.0537499999991</v>
      </c>
      <c r="CN105">
        <v>9557.9462500000009</v>
      </c>
      <c r="CO105">
        <v>43.561999999999998</v>
      </c>
      <c r="CP105">
        <v>45.436999999999998</v>
      </c>
      <c r="CQ105">
        <v>44.375</v>
      </c>
      <c r="CR105">
        <v>44.5</v>
      </c>
      <c r="CS105">
        <v>44.875</v>
      </c>
      <c r="CT105">
        <v>597.49749999999995</v>
      </c>
      <c r="CU105">
        <v>597.51749999999993</v>
      </c>
      <c r="CV105">
        <v>0</v>
      </c>
      <c r="CW105">
        <v>1670265327.2</v>
      </c>
      <c r="CX105">
        <v>0</v>
      </c>
      <c r="CY105">
        <v>1670262879</v>
      </c>
      <c r="CZ105" t="s">
        <v>356</v>
      </c>
      <c r="DA105">
        <v>1670262873</v>
      </c>
      <c r="DB105">
        <v>1670262879</v>
      </c>
      <c r="DC105">
        <v>3</v>
      </c>
      <c r="DD105">
        <v>-7.0000000000000001E-3</v>
      </c>
      <c r="DE105">
        <v>-1.0999999999999999E-2</v>
      </c>
      <c r="DF105">
        <v>-3.9849999999999999</v>
      </c>
      <c r="DG105">
        <v>0.13</v>
      </c>
      <c r="DH105">
        <v>415</v>
      </c>
      <c r="DI105">
        <v>34</v>
      </c>
      <c r="DJ105">
        <v>0.34</v>
      </c>
      <c r="DK105">
        <v>0.13</v>
      </c>
      <c r="DL105">
        <v>-16.357489999999999</v>
      </c>
      <c r="DM105">
        <v>-1.0259437148217021</v>
      </c>
      <c r="DN105">
        <v>0.1025237357883529</v>
      </c>
      <c r="DO105">
        <v>0</v>
      </c>
      <c r="DP105">
        <v>0.76406812499999999</v>
      </c>
      <c r="DQ105">
        <v>-5.6439399625011187E-4</v>
      </c>
      <c r="DR105">
        <v>3.143651636135115E-3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3.2957399999999999</v>
      </c>
      <c r="EB105">
        <v>2.6252200000000001</v>
      </c>
      <c r="EC105">
        <v>0.12842500000000001</v>
      </c>
      <c r="ED105">
        <v>0.12934399999999999</v>
      </c>
      <c r="EE105">
        <v>0.13994400000000001</v>
      </c>
      <c r="EF105">
        <v>0.13630300000000001</v>
      </c>
      <c r="EG105">
        <v>26344.9</v>
      </c>
      <c r="EH105">
        <v>26783.4</v>
      </c>
      <c r="EI105">
        <v>28126.1</v>
      </c>
      <c r="EJ105">
        <v>29614.9</v>
      </c>
      <c r="EK105">
        <v>33281.300000000003</v>
      </c>
      <c r="EL105">
        <v>35501.9</v>
      </c>
      <c r="EM105">
        <v>39695.1</v>
      </c>
      <c r="EN105">
        <v>42320.5</v>
      </c>
      <c r="EO105">
        <v>2.1397300000000001</v>
      </c>
      <c r="EP105">
        <v>2.13917</v>
      </c>
      <c r="EQ105">
        <v>0.141453</v>
      </c>
      <c r="ER105">
        <v>0</v>
      </c>
      <c r="ES105">
        <v>31.5154</v>
      </c>
      <c r="ET105">
        <v>999.9</v>
      </c>
      <c r="EU105">
        <v>50.6</v>
      </c>
      <c r="EV105">
        <v>39</v>
      </c>
      <c r="EW105">
        <v>35.220500000000001</v>
      </c>
      <c r="EX105">
        <v>57.450299999999999</v>
      </c>
      <c r="EY105">
        <v>-1.8429500000000001</v>
      </c>
      <c r="EZ105">
        <v>2</v>
      </c>
      <c r="FA105">
        <v>0.54019799999999996</v>
      </c>
      <c r="FB105">
        <v>0.60734999999999995</v>
      </c>
      <c r="FC105">
        <v>20.271699999999999</v>
      </c>
      <c r="FD105">
        <v>5.2171399999999997</v>
      </c>
      <c r="FE105">
        <v>12.0092</v>
      </c>
      <c r="FF105">
        <v>4.9862500000000001</v>
      </c>
      <c r="FG105">
        <v>3.2846500000000001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1.8623099999999999</v>
      </c>
      <c r="FN105">
        <v>1.86432</v>
      </c>
      <c r="FO105">
        <v>1.8603799999999999</v>
      </c>
      <c r="FP105">
        <v>1.8611200000000001</v>
      </c>
      <c r="FQ105">
        <v>1.8602000000000001</v>
      </c>
      <c r="FR105">
        <v>1.8619300000000001</v>
      </c>
      <c r="FS105">
        <v>1.85849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-4.2560000000000002</v>
      </c>
      <c r="GH105">
        <v>0.13009999999999999</v>
      </c>
      <c r="GI105">
        <v>-3.0386377359327348</v>
      </c>
      <c r="GJ105">
        <v>-2.737337881603403E-3</v>
      </c>
      <c r="GK105">
        <v>1.2769921614711079E-6</v>
      </c>
      <c r="GL105">
        <v>-3.2469241445839119E-10</v>
      </c>
      <c r="GM105">
        <v>0.13012000000000509</v>
      </c>
      <c r="GN105">
        <v>0</v>
      </c>
      <c r="GO105">
        <v>0</v>
      </c>
      <c r="GP105">
        <v>0</v>
      </c>
      <c r="GQ105">
        <v>4</v>
      </c>
      <c r="GR105">
        <v>2074</v>
      </c>
      <c r="GS105">
        <v>4</v>
      </c>
      <c r="GT105">
        <v>30</v>
      </c>
      <c r="GU105">
        <v>40.6</v>
      </c>
      <c r="GV105">
        <v>40.5</v>
      </c>
      <c r="GW105">
        <v>1.8322799999999999</v>
      </c>
      <c r="GX105">
        <v>2.5756800000000002</v>
      </c>
      <c r="GY105">
        <v>2.04834</v>
      </c>
      <c r="GZ105">
        <v>2.6061999999999999</v>
      </c>
      <c r="HA105">
        <v>2.1972700000000001</v>
      </c>
      <c r="HB105">
        <v>2.34375</v>
      </c>
      <c r="HC105">
        <v>42.457099999999997</v>
      </c>
      <c r="HD105">
        <v>13.0113</v>
      </c>
      <c r="HE105">
        <v>18</v>
      </c>
      <c r="HF105">
        <v>645.16499999999996</v>
      </c>
      <c r="HG105">
        <v>714.68200000000002</v>
      </c>
      <c r="HH105">
        <v>31.0001</v>
      </c>
      <c r="HI105">
        <v>34.136000000000003</v>
      </c>
      <c r="HJ105">
        <v>29.9999</v>
      </c>
      <c r="HK105">
        <v>33.927700000000002</v>
      </c>
      <c r="HL105">
        <v>33.900599999999997</v>
      </c>
      <c r="HM105">
        <v>36.654800000000002</v>
      </c>
      <c r="HN105">
        <v>-30</v>
      </c>
      <c r="HO105">
        <v>-30</v>
      </c>
      <c r="HP105">
        <v>31</v>
      </c>
      <c r="HQ105">
        <v>605.07899999999995</v>
      </c>
      <c r="HR105">
        <v>33.834600000000002</v>
      </c>
      <c r="HS105">
        <v>99.099599999999995</v>
      </c>
      <c r="HT105">
        <v>98.146600000000007</v>
      </c>
    </row>
    <row r="106" spans="1:228" x14ac:dyDescent="0.2">
      <c r="A106">
        <v>91</v>
      </c>
      <c r="B106">
        <v>1670265312</v>
      </c>
      <c r="C106">
        <v>359</v>
      </c>
      <c r="D106" t="s">
        <v>540</v>
      </c>
      <c r="E106" t="s">
        <v>541</v>
      </c>
      <c r="F106">
        <v>4</v>
      </c>
      <c r="G106">
        <v>1670265310</v>
      </c>
      <c r="H106">
        <f t="shared" si="34"/>
        <v>1.9134080610752654E-3</v>
      </c>
      <c r="I106">
        <f t="shared" si="35"/>
        <v>1.9134080610752655</v>
      </c>
      <c r="J106">
        <f t="shared" si="36"/>
        <v>15.495698061598139</v>
      </c>
      <c r="K106">
        <f t="shared" si="37"/>
        <v>576.95142857142866</v>
      </c>
      <c r="L106">
        <f t="shared" si="38"/>
        <v>320.60734322027787</v>
      </c>
      <c r="M106">
        <f t="shared" si="39"/>
        <v>32.396341998877098</v>
      </c>
      <c r="N106">
        <f t="shared" si="40"/>
        <v>58.299088252319649</v>
      </c>
      <c r="O106">
        <f t="shared" si="41"/>
        <v>0.10344066985002144</v>
      </c>
      <c r="P106">
        <f t="shared" si="42"/>
        <v>3.6815315377873925</v>
      </c>
      <c r="Q106">
        <f t="shared" si="43"/>
        <v>0.10185275539063948</v>
      </c>
      <c r="R106">
        <f t="shared" si="44"/>
        <v>6.3798609333282408E-2</v>
      </c>
      <c r="S106">
        <f t="shared" si="45"/>
        <v>226.12182352053114</v>
      </c>
      <c r="T106">
        <f t="shared" si="46"/>
        <v>33.92752704963366</v>
      </c>
      <c r="U106">
        <f t="shared" si="47"/>
        <v>33.819357142857143</v>
      </c>
      <c r="V106">
        <f t="shared" si="48"/>
        <v>5.2894076192222537</v>
      </c>
      <c r="W106">
        <f t="shared" si="49"/>
        <v>67.77415278257493</v>
      </c>
      <c r="X106">
        <f t="shared" si="50"/>
        <v>3.4734501103859778</v>
      </c>
      <c r="Y106">
        <f t="shared" si="51"/>
        <v>5.1250365630229151</v>
      </c>
      <c r="Z106">
        <f t="shared" si="52"/>
        <v>1.8159575088362758</v>
      </c>
      <c r="AA106">
        <f t="shared" si="53"/>
        <v>-84.381295493419202</v>
      </c>
      <c r="AB106">
        <f t="shared" si="54"/>
        <v>-111.95050897278244</v>
      </c>
      <c r="AC106">
        <f t="shared" si="55"/>
        <v>-7.0009867832594201</v>
      </c>
      <c r="AD106">
        <f t="shared" si="56"/>
        <v>22.789032271070084</v>
      </c>
      <c r="AE106">
        <f t="shared" si="57"/>
        <v>38.789986265527695</v>
      </c>
      <c r="AF106">
        <f t="shared" si="58"/>
        <v>1.8938595612378626</v>
      </c>
      <c r="AG106">
        <f t="shared" si="59"/>
        <v>15.495698061598139</v>
      </c>
      <c r="AH106">
        <v>613.45975758012491</v>
      </c>
      <c r="AI106">
        <v>600.06567272727261</v>
      </c>
      <c r="AJ106">
        <v>1.7164701992036391</v>
      </c>
      <c r="AK106">
        <v>64.34915154629374</v>
      </c>
      <c r="AL106">
        <f t="shared" si="60"/>
        <v>1.9134080610752655</v>
      </c>
      <c r="AM106">
        <v>33.609842902988639</v>
      </c>
      <c r="AN106">
        <v>34.377423235294117</v>
      </c>
      <c r="AO106">
        <v>-1.9943097033603288E-5</v>
      </c>
      <c r="AP106">
        <v>92.967221928645301</v>
      </c>
      <c r="AQ106">
        <v>43</v>
      </c>
      <c r="AR106">
        <v>7</v>
      </c>
      <c r="AS106">
        <f t="shared" si="61"/>
        <v>1</v>
      </c>
      <c r="AT106">
        <f t="shared" si="62"/>
        <v>0</v>
      </c>
      <c r="AU106">
        <f t="shared" si="63"/>
        <v>47315.884591956041</v>
      </c>
      <c r="AV106">
        <f t="shared" si="64"/>
        <v>1200.034285714285</v>
      </c>
      <c r="AW106">
        <f t="shared" si="65"/>
        <v>1025.9543707360258</v>
      </c>
      <c r="AX106">
        <f t="shared" si="66"/>
        <v>0.85493754882624606</v>
      </c>
      <c r="AY106">
        <f t="shared" si="67"/>
        <v>0.18842946923465506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1670265310</v>
      </c>
      <c r="BF106">
        <v>576.95142857142866</v>
      </c>
      <c r="BG106">
        <v>593.51785714285711</v>
      </c>
      <c r="BH106">
        <v>34.374671428571432</v>
      </c>
      <c r="BI106">
        <v>33.615042857142853</v>
      </c>
      <c r="BJ106">
        <v>581.21342857142849</v>
      </c>
      <c r="BK106">
        <v>34.244571428571433</v>
      </c>
      <c r="BL106">
        <v>650.00828571428576</v>
      </c>
      <c r="BM106">
        <v>100.947</v>
      </c>
      <c r="BN106">
        <v>9.9787242857142869E-2</v>
      </c>
      <c r="BO106">
        <v>33.255314285714277</v>
      </c>
      <c r="BP106">
        <v>33.819357142857143</v>
      </c>
      <c r="BQ106">
        <v>999.89999999999986</v>
      </c>
      <c r="BR106">
        <v>0</v>
      </c>
      <c r="BS106">
        <v>0</v>
      </c>
      <c r="BT106">
        <v>9022.7685714285726</v>
      </c>
      <c r="BU106">
        <v>0</v>
      </c>
      <c r="BV106">
        <v>1004.837714285714</v>
      </c>
      <c r="BW106">
        <v>-16.56634285714286</v>
      </c>
      <c r="BX106">
        <v>597.4898571428572</v>
      </c>
      <c r="BY106">
        <v>614.16285714285721</v>
      </c>
      <c r="BZ106">
        <v>0.75964214285714271</v>
      </c>
      <c r="CA106">
        <v>593.51785714285711</v>
      </c>
      <c r="CB106">
        <v>33.615042857142853</v>
      </c>
      <c r="CC106">
        <v>3.4700157142857142</v>
      </c>
      <c r="CD106">
        <v>3.3933342857142859</v>
      </c>
      <c r="CE106">
        <v>26.473757142857149</v>
      </c>
      <c r="CF106">
        <v>26.095285714285708</v>
      </c>
      <c r="CG106">
        <v>1200.034285714285</v>
      </c>
      <c r="CH106">
        <v>0.50000042857142868</v>
      </c>
      <c r="CI106">
        <v>0.49999957142857138</v>
      </c>
      <c r="CJ106">
        <v>0</v>
      </c>
      <c r="CK106">
        <v>928.96028571428565</v>
      </c>
      <c r="CL106">
        <v>4.9990899999999998</v>
      </c>
      <c r="CM106">
        <v>9411.778571428571</v>
      </c>
      <c r="CN106">
        <v>9558.1342857142863</v>
      </c>
      <c r="CO106">
        <v>43.526571428571437</v>
      </c>
      <c r="CP106">
        <v>45.436999999999998</v>
      </c>
      <c r="CQ106">
        <v>44.375</v>
      </c>
      <c r="CR106">
        <v>44.5</v>
      </c>
      <c r="CS106">
        <v>44.857000000000014</v>
      </c>
      <c r="CT106">
        <v>597.51571428571424</v>
      </c>
      <c r="CU106">
        <v>597.51857142857148</v>
      </c>
      <c r="CV106">
        <v>0</v>
      </c>
      <c r="CW106">
        <v>1670265330.8</v>
      </c>
      <c r="CX106">
        <v>0</v>
      </c>
      <c r="CY106">
        <v>1670262879</v>
      </c>
      <c r="CZ106" t="s">
        <v>356</v>
      </c>
      <c r="DA106">
        <v>1670262873</v>
      </c>
      <c r="DB106">
        <v>1670262879</v>
      </c>
      <c r="DC106">
        <v>3</v>
      </c>
      <c r="DD106">
        <v>-7.0000000000000001E-3</v>
      </c>
      <c r="DE106">
        <v>-1.0999999999999999E-2</v>
      </c>
      <c r="DF106">
        <v>-3.9849999999999999</v>
      </c>
      <c r="DG106">
        <v>0.13</v>
      </c>
      <c r="DH106">
        <v>415</v>
      </c>
      <c r="DI106">
        <v>34</v>
      </c>
      <c r="DJ106">
        <v>0.34</v>
      </c>
      <c r="DK106">
        <v>0.13</v>
      </c>
      <c r="DL106">
        <v>-16.4250525</v>
      </c>
      <c r="DM106">
        <v>-0.99667654784234316</v>
      </c>
      <c r="DN106">
        <v>9.9449328774758511E-2</v>
      </c>
      <c r="DO106">
        <v>0</v>
      </c>
      <c r="DP106">
        <v>0.7639186</v>
      </c>
      <c r="DQ106">
        <v>-2.8676465290808851E-2</v>
      </c>
      <c r="DR106">
        <v>3.2939105467513878E-3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3.2957399999999999</v>
      </c>
      <c r="EB106">
        <v>2.6253500000000001</v>
      </c>
      <c r="EC106">
        <v>0.12945799999999999</v>
      </c>
      <c r="ED106">
        <v>0.130383</v>
      </c>
      <c r="EE106">
        <v>0.139955</v>
      </c>
      <c r="EF106">
        <v>0.13631799999999999</v>
      </c>
      <c r="EG106">
        <v>26313.7</v>
      </c>
      <c r="EH106">
        <v>26751.7</v>
      </c>
      <c r="EI106">
        <v>28126.2</v>
      </c>
      <c r="EJ106">
        <v>29615.200000000001</v>
      </c>
      <c r="EK106">
        <v>33281</v>
      </c>
      <c r="EL106">
        <v>35501.699999999997</v>
      </c>
      <c r="EM106">
        <v>39695.1</v>
      </c>
      <c r="EN106">
        <v>42320.9</v>
      </c>
      <c r="EO106">
        <v>2.1396700000000002</v>
      </c>
      <c r="EP106">
        <v>2.13923</v>
      </c>
      <c r="EQ106">
        <v>0.14289499999999999</v>
      </c>
      <c r="ER106">
        <v>0</v>
      </c>
      <c r="ES106">
        <v>31.5154</v>
      </c>
      <c r="ET106">
        <v>999.9</v>
      </c>
      <c r="EU106">
        <v>50.6</v>
      </c>
      <c r="EV106">
        <v>39</v>
      </c>
      <c r="EW106">
        <v>35.219900000000003</v>
      </c>
      <c r="EX106">
        <v>57.390300000000003</v>
      </c>
      <c r="EY106">
        <v>-1.89103</v>
      </c>
      <c r="EZ106">
        <v>2</v>
      </c>
      <c r="FA106">
        <v>0.53997200000000001</v>
      </c>
      <c r="FB106">
        <v>0.60653000000000001</v>
      </c>
      <c r="FC106">
        <v>20.271799999999999</v>
      </c>
      <c r="FD106">
        <v>5.2171399999999997</v>
      </c>
      <c r="FE106">
        <v>12.008599999999999</v>
      </c>
      <c r="FF106">
        <v>4.9860499999999996</v>
      </c>
      <c r="FG106">
        <v>3.2846500000000001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1.86233</v>
      </c>
      <c r="FN106">
        <v>1.86432</v>
      </c>
      <c r="FO106">
        <v>1.8604099999999999</v>
      </c>
      <c r="FP106">
        <v>1.86111</v>
      </c>
      <c r="FQ106">
        <v>1.8602000000000001</v>
      </c>
      <c r="FR106">
        <v>1.8619399999999999</v>
      </c>
      <c r="FS106">
        <v>1.8585100000000001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-4.2679999999999998</v>
      </c>
      <c r="GH106">
        <v>0.13009999999999999</v>
      </c>
      <c r="GI106">
        <v>-3.0386377359327348</v>
      </c>
      <c r="GJ106">
        <v>-2.737337881603403E-3</v>
      </c>
      <c r="GK106">
        <v>1.2769921614711079E-6</v>
      </c>
      <c r="GL106">
        <v>-3.2469241445839119E-10</v>
      </c>
      <c r="GM106">
        <v>0.13012000000000509</v>
      </c>
      <c r="GN106">
        <v>0</v>
      </c>
      <c r="GO106">
        <v>0</v>
      </c>
      <c r="GP106">
        <v>0</v>
      </c>
      <c r="GQ106">
        <v>4</v>
      </c>
      <c r="GR106">
        <v>2074</v>
      </c>
      <c r="GS106">
        <v>4</v>
      </c>
      <c r="GT106">
        <v>30</v>
      </c>
      <c r="GU106">
        <v>40.6</v>
      </c>
      <c r="GV106">
        <v>40.5</v>
      </c>
      <c r="GW106">
        <v>1.8481399999999999</v>
      </c>
      <c r="GX106">
        <v>2.5708000000000002</v>
      </c>
      <c r="GY106">
        <v>2.04834</v>
      </c>
      <c r="GZ106">
        <v>2.6061999999999999</v>
      </c>
      <c r="HA106">
        <v>2.1972700000000001</v>
      </c>
      <c r="HB106">
        <v>2.3571800000000001</v>
      </c>
      <c r="HC106">
        <v>42.457099999999997</v>
      </c>
      <c r="HD106">
        <v>13.0288</v>
      </c>
      <c r="HE106">
        <v>18</v>
      </c>
      <c r="HF106">
        <v>645.12599999999998</v>
      </c>
      <c r="HG106">
        <v>714.72900000000004</v>
      </c>
      <c r="HH106">
        <v>30.9999</v>
      </c>
      <c r="HI106">
        <v>34.136000000000003</v>
      </c>
      <c r="HJ106">
        <v>29.9998</v>
      </c>
      <c r="HK106">
        <v>33.927700000000002</v>
      </c>
      <c r="HL106">
        <v>33.900599999999997</v>
      </c>
      <c r="HM106">
        <v>36.991999999999997</v>
      </c>
      <c r="HN106">
        <v>-30</v>
      </c>
      <c r="HO106">
        <v>-30</v>
      </c>
      <c r="HP106">
        <v>31</v>
      </c>
      <c r="HQ106">
        <v>611.75699999999995</v>
      </c>
      <c r="HR106">
        <v>33.834600000000002</v>
      </c>
      <c r="HS106">
        <v>99.099800000000002</v>
      </c>
      <c r="HT106">
        <v>98.147499999999994</v>
      </c>
    </row>
    <row r="107" spans="1:228" x14ac:dyDescent="0.2">
      <c r="A107">
        <v>92</v>
      </c>
      <c r="B107">
        <v>1670265316</v>
      </c>
      <c r="C107">
        <v>363</v>
      </c>
      <c r="D107" t="s">
        <v>542</v>
      </c>
      <c r="E107" t="s">
        <v>543</v>
      </c>
      <c r="F107">
        <v>4</v>
      </c>
      <c r="G107">
        <v>1670265313.6875</v>
      </c>
      <c r="H107">
        <f t="shared" si="34"/>
        <v>1.9035109019505021E-3</v>
      </c>
      <c r="I107">
        <f t="shared" si="35"/>
        <v>1.9035109019505021</v>
      </c>
      <c r="J107">
        <f t="shared" si="36"/>
        <v>15.943926997037591</v>
      </c>
      <c r="K107">
        <f t="shared" si="37"/>
        <v>583.03037500000005</v>
      </c>
      <c r="L107">
        <f t="shared" si="38"/>
        <v>317.69577250717009</v>
      </c>
      <c r="M107">
        <f t="shared" si="39"/>
        <v>32.101750109823953</v>
      </c>
      <c r="N107">
        <f t="shared" si="40"/>
        <v>58.912636000734139</v>
      </c>
      <c r="O107">
        <f t="shared" si="41"/>
        <v>0.10265926093100899</v>
      </c>
      <c r="P107">
        <f t="shared" si="42"/>
        <v>3.6719242468652786</v>
      </c>
      <c r="Q107">
        <f t="shared" si="43"/>
        <v>0.10109102582335548</v>
      </c>
      <c r="R107">
        <f t="shared" si="44"/>
        <v>6.3320795176790012E-2</v>
      </c>
      <c r="S107">
        <f t="shared" si="45"/>
        <v>226.12087719781957</v>
      </c>
      <c r="T107">
        <f t="shared" si="46"/>
        <v>33.934762243103634</v>
      </c>
      <c r="U107">
        <f t="shared" si="47"/>
        <v>33.834725000000013</v>
      </c>
      <c r="V107">
        <f t="shared" si="48"/>
        <v>5.2939494745421305</v>
      </c>
      <c r="W107">
        <f t="shared" si="49"/>
        <v>67.76845170385252</v>
      </c>
      <c r="X107">
        <f t="shared" si="50"/>
        <v>3.4738418283016363</v>
      </c>
      <c r="Y107">
        <f t="shared" si="51"/>
        <v>5.1260457350896722</v>
      </c>
      <c r="Z107">
        <f t="shared" si="52"/>
        <v>1.8201076462404941</v>
      </c>
      <c r="AA107">
        <f t="shared" si="53"/>
        <v>-83.944830776017142</v>
      </c>
      <c r="AB107">
        <f t="shared" si="54"/>
        <v>-114.00561320027508</v>
      </c>
      <c r="AC107">
        <f t="shared" si="55"/>
        <v>-7.1488200884898134</v>
      </c>
      <c r="AD107">
        <f t="shared" si="56"/>
        <v>21.021613133037519</v>
      </c>
      <c r="AE107">
        <f t="shared" si="57"/>
        <v>39.102311067949032</v>
      </c>
      <c r="AF107">
        <f t="shared" si="58"/>
        <v>1.8908900253998382</v>
      </c>
      <c r="AG107">
        <f t="shared" si="59"/>
        <v>15.943926997037591</v>
      </c>
      <c r="AH107">
        <v>620.43970672405555</v>
      </c>
      <c r="AI107">
        <v>606.88326060606062</v>
      </c>
      <c r="AJ107">
        <v>1.7085952264516411</v>
      </c>
      <c r="AK107">
        <v>64.34915154629374</v>
      </c>
      <c r="AL107">
        <f t="shared" si="60"/>
        <v>1.9035109019505021</v>
      </c>
      <c r="AM107">
        <v>33.61701798859481</v>
      </c>
      <c r="AN107">
        <v>34.380165294117617</v>
      </c>
      <c r="AO107">
        <v>6.8675919316185137E-5</v>
      </c>
      <c r="AP107">
        <v>92.967221928645301</v>
      </c>
      <c r="AQ107">
        <v>43</v>
      </c>
      <c r="AR107">
        <v>7</v>
      </c>
      <c r="AS107">
        <f t="shared" si="61"/>
        <v>1</v>
      </c>
      <c r="AT107">
        <f t="shared" si="62"/>
        <v>0</v>
      </c>
      <c r="AU107">
        <f t="shared" si="63"/>
        <v>47143.820765953133</v>
      </c>
      <c r="AV107">
        <f t="shared" si="64"/>
        <v>1200.0262499999999</v>
      </c>
      <c r="AW107">
        <f t="shared" si="65"/>
        <v>1025.94779492115</v>
      </c>
      <c r="AX107">
        <f t="shared" si="66"/>
        <v>0.85493779400338132</v>
      </c>
      <c r="AY107">
        <f t="shared" si="67"/>
        <v>0.18842994242652575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1670265313.6875</v>
      </c>
      <c r="BF107">
        <v>583.03037500000005</v>
      </c>
      <c r="BG107">
        <v>599.73149999999998</v>
      </c>
      <c r="BH107">
        <v>34.3789625</v>
      </c>
      <c r="BI107">
        <v>33.620487500000003</v>
      </c>
      <c r="BJ107">
        <v>587.30200000000002</v>
      </c>
      <c r="BK107">
        <v>34.248849999999997</v>
      </c>
      <c r="BL107">
        <v>649.97325000000001</v>
      </c>
      <c r="BM107">
        <v>100.9455</v>
      </c>
      <c r="BN107">
        <v>0.10006902500000001</v>
      </c>
      <c r="BO107">
        <v>33.258825000000002</v>
      </c>
      <c r="BP107">
        <v>33.834725000000013</v>
      </c>
      <c r="BQ107">
        <v>999.9</v>
      </c>
      <c r="BR107">
        <v>0</v>
      </c>
      <c r="BS107">
        <v>0</v>
      </c>
      <c r="BT107">
        <v>8989.6875</v>
      </c>
      <c r="BU107">
        <v>0</v>
      </c>
      <c r="BV107">
        <v>1037.885</v>
      </c>
      <c r="BW107">
        <v>-16.701225000000001</v>
      </c>
      <c r="BX107">
        <v>603.78787499999999</v>
      </c>
      <c r="BY107">
        <v>620.59637500000008</v>
      </c>
      <c r="BZ107">
        <v>0.75846812500000005</v>
      </c>
      <c r="CA107">
        <v>599.73149999999998</v>
      </c>
      <c r="CB107">
        <v>33.620487500000003</v>
      </c>
      <c r="CC107">
        <v>3.4704000000000002</v>
      </c>
      <c r="CD107">
        <v>3.3938375000000001</v>
      </c>
      <c r="CE107">
        <v>26.475625000000001</v>
      </c>
      <c r="CF107">
        <v>26.097787499999999</v>
      </c>
      <c r="CG107">
        <v>1200.0262499999999</v>
      </c>
      <c r="CH107">
        <v>0.49999037499999999</v>
      </c>
      <c r="CI107">
        <v>0.50000962500000001</v>
      </c>
      <c r="CJ107">
        <v>0</v>
      </c>
      <c r="CK107">
        <v>929.09799999999996</v>
      </c>
      <c r="CL107">
        <v>4.9990899999999998</v>
      </c>
      <c r="CM107">
        <v>9415.2125000000015</v>
      </c>
      <c r="CN107">
        <v>9558.0387499999997</v>
      </c>
      <c r="CO107">
        <v>43.5</v>
      </c>
      <c r="CP107">
        <v>45.436999999999998</v>
      </c>
      <c r="CQ107">
        <v>44.375</v>
      </c>
      <c r="CR107">
        <v>44.5</v>
      </c>
      <c r="CS107">
        <v>44.867125000000001</v>
      </c>
      <c r="CT107">
        <v>597.50250000000005</v>
      </c>
      <c r="CU107">
        <v>597.52500000000009</v>
      </c>
      <c r="CV107">
        <v>0</v>
      </c>
      <c r="CW107">
        <v>1670265335</v>
      </c>
      <c r="CX107">
        <v>0</v>
      </c>
      <c r="CY107">
        <v>1670262879</v>
      </c>
      <c r="CZ107" t="s">
        <v>356</v>
      </c>
      <c r="DA107">
        <v>1670262873</v>
      </c>
      <c r="DB107">
        <v>1670262879</v>
      </c>
      <c r="DC107">
        <v>3</v>
      </c>
      <c r="DD107">
        <v>-7.0000000000000001E-3</v>
      </c>
      <c r="DE107">
        <v>-1.0999999999999999E-2</v>
      </c>
      <c r="DF107">
        <v>-3.9849999999999999</v>
      </c>
      <c r="DG107">
        <v>0.13</v>
      </c>
      <c r="DH107">
        <v>415</v>
      </c>
      <c r="DI107">
        <v>34</v>
      </c>
      <c r="DJ107">
        <v>0.34</v>
      </c>
      <c r="DK107">
        <v>0.13</v>
      </c>
      <c r="DL107">
        <v>-16.507680000000001</v>
      </c>
      <c r="DM107">
        <v>-1.247524953095668</v>
      </c>
      <c r="DN107">
        <v>0.1243687746180689</v>
      </c>
      <c r="DO107">
        <v>0</v>
      </c>
      <c r="DP107">
        <v>0.76217317500000004</v>
      </c>
      <c r="DQ107">
        <v>-3.0487215759850882E-2</v>
      </c>
      <c r="DR107">
        <v>3.1850825098221529E-3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3.2957100000000001</v>
      </c>
      <c r="EB107">
        <v>2.6252300000000002</v>
      </c>
      <c r="EC107">
        <v>0.130497</v>
      </c>
      <c r="ED107">
        <v>0.13142300000000001</v>
      </c>
      <c r="EE107">
        <v>0.13997000000000001</v>
      </c>
      <c r="EF107">
        <v>0.13633200000000001</v>
      </c>
      <c r="EG107">
        <v>26282.400000000001</v>
      </c>
      <c r="EH107">
        <v>26720.400000000001</v>
      </c>
      <c r="EI107">
        <v>28126.400000000001</v>
      </c>
      <c r="EJ107">
        <v>29616</v>
      </c>
      <c r="EK107">
        <v>33281.199999999997</v>
      </c>
      <c r="EL107">
        <v>35501.9</v>
      </c>
      <c r="EM107">
        <v>39695.9</v>
      </c>
      <c r="EN107">
        <v>42321.7</v>
      </c>
      <c r="EO107">
        <v>2.13978</v>
      </c>
      <c r="EP107">
        <v>2.1393</v>
      </c>
      <c r="EQ107">
        <v>0.142928</v>
      </c>
      <c r="ER107">
        <v>0</v>
      </c>
      <c r="ES107">
        <v>31.512899999999998</v>
      </c>
      <c r="ET107">
        <v>999.9</v>
      </c>
      <c r="EU107">
        <v>50.6</v>
      </c>
      <c r="EV107">
        <v>39</v>
      </c>
      <c r="EW107">
        <v>35.219200000000001</v>
      </c>
      <c r="EX107">
        <v>57.3003</v>
      </c>
      <c r="EY107">
        <v>-1.68269</v>
      </c>
      <c r="EZ107">
        <v>2</v>
      </c>
      <c r="FA107">
        <v>0.53954800000000003</v>
      </c>
      <c r="FB107">
        <v>0.60456699999999997</v>
      </c>
      <c r="FC107">
        <v>20.271599999999999</v>
      </c>
      <c r="FD107">
        <v>5.2187900000000003</v>
      </c>
      <c r="FE107">
        <v>12.0097</v>
      </c>
      <c r="FF107">
        <v>4.9855499999999999</v>
      </c>
      <c r="FG107">
        <v>3.2846500000000001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1.8623099999999999</v>
      </c>
      <c r="FN107">
        <v>1.86432</v>
      </c>
      <c r="FO107">
        <v>1.8604000000000001</v>
      </c>
      <c r="FP107">
        <v>1.86111</v>
      </c>
      <c r="FQ107">
        <v>1.8602099999999999</v>
      </c>
      <c r="FR107">
        <v>1.8619399999999999</v>
      </c>
      <c r="FS107">
        <v>1.85846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-4.2770000000000001</v>
      </c>
      <c r="GH107">
        <v>0.13009999999999999</v>
      </c>
      <c r="GI107">
        <v>-3.0386377359327348</v>
      </c>
      <c r="GJ107">
        <v>-2.737337881603403E-3</v>
      </c>
      <c r="GK107">
        <v>1.2769921614711079E-6</v>
      </c>
      <c r="GL107">
        <v>-3.2469241445839119E-10</v>
      </c>
      <c r="GM107">
        <v>0.13012000000000509</v>
      </c>
      <c r="GN107">
        <v>0</v>
      </c>
      <c r="GO107">
        <v>0</v>
      </c>
      <c r="GP107">
        <v>0</v>
      </c>
      <c r="GQ107">
        <v>4</v>
      </c>
      <c r="GR107">
        <v>2074</v>
      </c>
      <c r="GS107">
        <v>4</v>
      </c>
      <c r="GT107">
        <v>30</v>
      </c>
      <c r="GU107">
        <v>40.700000000000003</v>
      </c>
      <c r="GV107">
        <v>40.6</v>
      </c>
      <c r="GW107">
        <v>1.8652299999999999</v>
      </c>
      <c r="GX107">
        <v>2.5708000000000002</v>
      </c>
      <c r="GY107">
        <v>2.04834</v>
      </c>
      <c r="GZ107">
        <v>2.6074199999999998</v>
      </c>
      <c r="HA107">
        <v>2.1972700000000001</v>
      </c>
      <c r="HB107">
        <v>2.32178</v>
      </c>
      <c r="HC107">
        <v>42.457099999999997</v>
      </c>
      <c r="HD107">
        <v>13.0288</v>
      </c>
      <c r="HE107">
        <v>18</v>
      </c>
      <c r="HF107">
        <v>645.20500000000004</v>
      </c>
      <c r="HG107">
        <v>714.80799999999999</v>
      </c>
      <c r="HH107">
        <v>30.999700000000001</v>
      </c>
      <c r="HI107">
        <v>34.134500000000003</v>
      </c>
      <c r="HJ107">
        <v>29.9998</v>
      </c>
      <c r="HK107">
        <v>33.927700000000002</v>
      </c>
      <c r="HL107">
        <v>33.901299999999999</v>
      </c>
      <c r="HM107">
        <v>37.325899999999997</v>
      </c>
      <c r="HN107">
        <v>-30</v>
      </c>
      <c r="HO107">
        <v>-30</v>
      </c>
      <c r="HP107">
        <v>31</v>
      </c>
      <c r="HQ107">
        <v>618.44000000000005</v>
      </c>
      <c r="HR107">
        <v>33.834600000000002</v>
      </c>
      <c r="HS107">
        <v>99.101299999999995</v>
      </c>
      <c r="HT107">
        <v>98.149799999999999</v>
      </c>
    </row>
    <row r="108" spans="1:228" x14ac:dyDescent="0.2">
      <c r="A108">
        <v>93</v>
      </c>
      <c r="B108">
        <v>1670265320</v>
      </c>
      <c r="C108">
        <v>367</v>
      </c>
      <c r="D108" t="s">
        <v>544</v>
      </c>
      <c r="E108" t="s">
        <v>545</v>
      </c>
      <c r="F108">
        <v>4</v>
      </c>
      <c r="G108">
        <v>1670265318</v>
      </c>
      <c r="H108">
        <f t="shared" si="34"/>
        <v>1.904522859606287E-3</v>
      </c>
      <c r="I108">
        <f t="shared" si="35"/>
        <v>1.9045228596062871</v>
      </c>
      <c r="J108">
        <f t="shared" si="36"/>
        <v>16.321015124381812</v>
      </c>
      <c r="K108">
        <f t="shared" si="37"/>
        <v>590.13014285714291</v>
      </c>
      <c r="L108">
        <f t="shared" si="38"/>
        <v>319.39340221472241</v>
      </c>
      <c r="M108">
        <f t="shared" si="39"/>
        <v>32.27345948463423</v>
      </c>
      <c r="N108">
        <f t="shared" si="40"/>
        <v>59.630352800329419</v>
      </c>
      <c r="O108">
        <f t="shared" si="41"/>
        <v>0.10292334269577876</v>
      </c>
      <c r="P108">
        <f t="shared" si="42"/>
        <v>3.6773529085662839</v>
      </c>
      <c r="Q108">
        <f t="shared" si="43"/>
        <v>0.10134938426163674</v>
      </c>
      <c r="R108">
        <f t="shared" si="44"/>
        <v>6.3482773985787583E-2</v>
      </c>
      <c r="S108">
        <f t="shared" si="45"/>
        <v>226.11676723506525</v>
      </c>
      <c r="T108">
        <f t="shared" si="46"/>
        <v>33.936079970043046</v>
      </c>
      <c r="U108">
        <f t="shared" si="47"/>
        <v>33.824414285714283</v>
      </c>
      <c r="V108">
        <f t="shared" si="48"/>
        <v>5.2909018457505761</v>
      </c>
      <c r="W108">
        <f t="shared" si="49"/>
        <v>67.770575445129595</v>
      </c>
      <c r="X108">
        <f t="shared" si="50"/>
        <v>3.4744357006066129</v>
      </c>
      <c r="Y108">
        <f t="shared" si="51"/>
        <v>5.1267613972374901</v>
      </c>
      <c r="Z108">
        <f t="shared" si="52"/>
        <v>1.8164661451439632</v>
      </c>
      <c r="AA108">
        <f t="shared" si="53"/>
        <v>-83.989458108637265</v>
      </c>
      <c r="AB108">
        <f t="shared" si="54"/>
        <v>-111.63651769873196</v>
      </c>
      <c r="AC108">
        <f t="shared" si="55"/>
        <v>-6.9896620489574843</v>
      </c>
      <c r="AD108">
        <f t="shared" si="56"/>
        <v>23.501129378738526</v>
      </c>
      <c r="AE108">
        <f t="shared" si="57"/>
        <v>39.456507775492483</v>
      </c>
      <c r="AF108">
        <f t="shared" si="58"/>
        <v>1.8922230664103326</v>
      </c>
      <c r="AG108">
        <f t="shared" si="59"/>
        <v>16.321015124381812</v>
      </c>
      <c r="AH108">
        <v>627.39750312669412</v>
      </c>
      <c r="AI108">
        <v>613.69951515151513</v>
      </c>
      <c r="AJ108">
        <v>1.7037684419913119</v>
      </c>
      <c r="AK108">
        <v>64.34915154629374</v>
      </c>
      <c r="AL108">
        <f t="shared" si="60"/>
        <v>1.9045228596062871</v>
      </c>
      <c r="AM108">
        <v>33.622375579297213</v>
      </c>
      <c r="AN108">
        <v>34.385941470588243</v>
      </c>
      <c r="AO108">
        <v>4.9489392906098607E-5</v>
      </c>
      <c r="AP108">
        <v>92.967221928645301</v>
      </c>
      <c r="AQ108">
        <v>43</v>
      </c>
      <c r="AR108">
        <v>7</v>
      </c>
      <c r="AS108">
        <f t="shared" si="61"/>
        <v>1</v>
      </c>
      <c r="AT108">
        <f t="shared" si="62"/>
        <v>0</v>
      </c>
      <c r="AU108">
        <f t="shared" si="63"/>
        <v>47240.345716222349</v>
      </c>
      <c r="AV108">
        <f t="shared" si="64"/>
        <v>1200.005714285714</v>
      </c>
      <c r="AW108">
        <f t="shared" si="65"/>
        <v>1025.9301135932978</v>
      </c>
      <c r="AX108">
        <f t="shared" si="66"/>
        <v>0.85493769019589039</v>
      </c>
      <c r="AY108">
        <f t="shared" si="67"/>
        <v>0.18842974207806834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1670265318</v>
      </c>
      <c r="BF108">
        <v>590.13014285714291</v>
      </c>
      <c r="BG108">
        <v>606.98228571428569</v>
      </c>
      <c r="BH108">
        <v>34.384657142857137</v>
      </c>
      <c r="BI108">
        <v>33.625742857142853</v>
      </c>
      <c r="BJ108">
        <v>594.41285714285721</v>
      </c>
      <c r="BK108">
        <v>34.2545</v>
      </c>
      <c r="BL108">
        <v>650.05114285714285</v>
      </c>
      <c r="BM108">
        <v>100.9461428571429</v>
      </c>
      <c r="BN108">
        <v>9.9962857142857145E-2</v>
      </c>
      <c r="BO108">
        <v>33.261314285714278</v>
      </c>
      <c r="BP108">
        <v>33.824414285714283</v>
      </c>
      <c r="BQ108">
        <v>999.89999999999986</v>
      </c>
      <c r="BR108">
        <v>0</v>
      </c>
      <c r="BS108">
        <v>0</v>
      </c>
      <c r="BT108">
        <v>9008.3928571428569</v>
      </c>
      <c r="BU108">
        <v>0</v>
      </c>
      <c r="BV108">
        <v>1097.81</v>
      </c>
      <c r="BW108">
        <v>-16.852014285714279</v>
      </c>
      <c r="BX108">
        <v>611.14400000000001</v>
      </c>
      <c r="BY108">
        <v>628.10257142857142</v>
      </c>
      <c r="BZ108">
        <v>0.75889414285714285</v>
      </c>
      <c r="CA108">
        <v>606.98228571428569</v>
      </c>
      <c r="CB108">
        <v>33.625742857142853</v>
      </c>
      <c r="CC108">
        <v>3.4709942857142861</v>
      </c>
      <c r="CD108">
        <v>3.3943871428571422</v>
      </c>
      <c r="CE108">
        <v>26.478528571428569</v>
      </c>
      <c r="CF108">
        <v>26.100542857142859</v>
      </c>
      <c r="CG108">
        <v>1200.005714285714</v>
      </c>
      <c r="CH108">
        <v>0.4999965714285714</v>
      </c>
      <c r="CI108">
        <v>0.50000342857142865</v>
      </c>
      <c r="CJ108">
        <v>0</v>
      </c>
      <c r="CK108">
        <v>929.18271428571427</v>
      </c>
      <c r="CL108">
        <v>4.9990899999999998</v>
      </c>
      <c r="CM108">
        <v>9420.0785714285721</v>
      </c>
      <c r="CN108">
        <v>9557.869999999999</v>
      </c>
      <c r="CO108">
        <v>43.5</v>
      </c>
      <c r="CP108">
        <v>45.436999999999998</v>
      </c>
      <c r="CQ108">
        <v>44.375</v>
      </c>
      <c r="CR108">
        <v>44.5</v>
      </c>
      <c r="CS108">
        <v>44.857000000000014</v>
      </c>
      <c r="CT108">
        <v>597.49571428571437</v>
      </c>
      <c r="CU108">
        <v>597.51</v>
      </c>
      <c r="CV108">
        <v>0</v>
      </c>
      <c r="CW108">
        <v>1670265339.2</v>
      </c>
      <c r="CX108">
        <v>0</v>
      </c>
      <c r="CY108">
        <v>1670262879</v>
      </c>
      <c r="CZ108" t="s">
        <v>356</v>
      </c>
      <c r="DA108">
        <v>1670262873</v>
      </c>
      <c r="DB108">
        <v>1670262879</v>
      </c>
      <c r="DC108">
        <v>3</v>
      </c>
      <c r="DD108">
        <v>-7.0000000000000001E-3</v>
      </c>
      <c r="DE108">
        <v>-1.0999999999999999E-2</v>
      </c>
      <c r="DF108">
        <v>-3.9849999999999999</v>
      </c>
      <c r="DG108">
        <v>0.13</v>
      </c>
      <c r="DH108">
        <v>415</v>
      </c>
      <c r="DI108">
        <v>34</v>
      </c>
      <c r="DJ108">
        <v>0.34</v>
      </c>
      <c r="DK108">
        <v>0.13</v>
      </c>
      <c r="DL108">
        <v>-16.605532499999999</v>
      </c>
      <c r="DM108">
        <v>-1.547075797373362</v>
      </c>
      <c r="DN108">
        <v>0.15380718836826171</v>
      </c>
      <c r="DO108">
        <v>0</v>
      </c>
      <c r="DP108">
        <v>0.76052889999999995</v>
      </c>
      <c r="DQ108">
        <v>-1.7565410881803491E-2</v>
      </c>
      <c r="DR108">
        <v>2.0133247974432771E-3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3.2958799999999999</v>
      </c>
      <c r="EB108">
        <v>2.6253299999999999</v>
      </c>
      <c r="EC108">
        <v>0.13152800000000001</v>
      </c>
      <c r="ED108">
        <v>0.13245299999999999</v>
      </c>
      <c r="EE108">
        <v>0.13997899999999999</v>
      </c>
      <c r="EF108">
        <v>0.136351</v>
      </c>
      <c r="EG108">
        <v>26251.5</v>
      </c>
      <c r="EH108">
        <v>26688.6</v>
      </c>
      <c r="EI108">
        <v>28126.7</v>
      </c>
      <c r="EJ108">
        <v>29615.9</v>
      </c>
      <c r="EK108">
        <v>33281.300000000003</v>
      </c>
      <c r="EL108">
        <v>35501.4</v>
      </c>
      <c r="EM108">
        <v>39696.400000000001</v>
      </c>
      <c r="EN108">
        <v>42322</v>
      </c>
      <c r="EO108">
        <v>2.1401300000000001</v>
      </c>
      <c r="EP108">
        <v>2.1392500000000001</v>
      </c>
      <c r="EQ108">
        <v>0.14269399999999999</v>
      </c>
      <c r="ER108">
        <v>0</v>
      </c>
      <c r="ES108">
        <v>31.5108</v>
      </c>
      <c r="ET108">
        <v>999.9</v>
      </c>
      <c r="EU108">
        <v>50.6</v>
      </c>
      <c r="EV108">
        <v>39</v>
      </c>
      <c r="EW108">
        <v>35.221699999999998</v>
      </c>
      <c r="EX108">
        <v>57.240299999999998</v>
      </c>
      <c r="EY108">
        <v>-1.8790100000000001</v>
      </c>
      <c r="EZ108">
        <v>2</v>
      </c>
      <c r="FA108">
        <v>0.53952199999999995</v>
      </c>
      <c r="FB108">
        <v>0.60435700000000003</v>
      </c>
      <c r="FC108">
        <v>20.271799999999999</v>
      </c>
      <c r="FD108">
        <v>5.2195400000000003</v>
      </c>
      <c r="FE108">
        <v>12.009399999999999</v>
      </c>
      <c r="FF108">
        <v>4.9865500000000003</v>
      </c>
      <c r="FG108">
        <v>3.2846500000000001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1.8622799999999999</v>
      </c>
      <c r="FN108">
        <v>1.86432</v>
      </c>
      <c r="FO108">
        <v>1.8604099999999999</v>
      </c>
      <c r="FP108">
        <v>1.8611200000000001</v>
      </c>
      <c r="FQ108">
        <v>1.8602000000000001</v>
      </c>
      <c r="FR108">
        <v>1.86192</v>
      </c>
      <c r="FS108">
        <v>1.8584499999999999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-4.2880000000000003</v>
      </c>
      <c r="GH108">
        <v>0.13009999999999999</v>
      </c>
      <c r="GI108">
        <v>-3.0386377359327348</v>
      </c>
      <c r="GJ108">
        <v>-2.737337881603403E-3</v>
      </c>
      <c r="GK108">
        <v>1.2769921614711079E-6</v>
      </c>
      <c r="GL108">
        <v>-3.2469241445839119E-10</v>
      </c>
      <c r="GM108">
        <v>0.13012000000000509</v>
      </c>
      <c r="GN108">
        <v>0</v>
      </c>
      <c r="GO108">
        <v>0</v>
      </c>
      <c r="GP108">
        <v>0</v>
      </c>
      <c r="GQ108">
        <v>4</v>
      </c>
      <c r="GR108">
        <v>2074</v>
      </c>
      <c r="GS108">
        <v>4</v>
      </c>
      <c r="GT108">
        <v>30</v>
      </c>
      <c r="GU108">
        <v>40.799999999999997</v>
      </c>
      <c r="GV108">
        <v>40.700000000000003</v>
      </c>
      <c r="GW108">
        <v>1.88232</v>
      </c>
      <c r="GX108">
        <v>2.5647000000000002</v>
      </c>
      <c r="GY108">
        <v>2.04834</v>
      </c>
      <c r="GZ108">
        <v>2.6074199999999998</v>
      </c>
      <c r="HA108">
        <v>2.1972700000000001</v>
      </c>
      <c r="HB108">
        <v>2.34497</v>
      </c>
      <c r="HC108">
        <v>42.457099999999997</v>
      </c>
      <c r="HD108">
        <v>13.0375</v>
      </c>
      <c r="HE108">
        <v>18</v>
      </c>
      <c r="HF108">
        <v>645.47900000000004</v>
      </c>
      <c r="HG108">
        <v>714.78499999999997</v>
      </c>
      <c r="HH108">
        <v>30.9999</v>
      </c>
      <c r="HI108">
        <v>34.132899999999999</v>
      </c>
      <c r="HJ108">
        <v>29.9998</v>
      </c>
      <c r="HK108">
        <v>33.927700000000002</v>
      </c>
      <c r="HL108">
        <v>33.903399999999998</v>
      </c>
      <c r="HM108">
        <v>37.658299999999997</v>
      </c>
      <c r="HN108">
        <v>-30</v>
      </c>
      <c r="HO108">
        <v>-30</v>
      </c>
      <c r="HP108">
        <v>31</v>
      </c>
      <c r="HQ108">
        <v>625.12800000000004</v>
      </c>
      <c r="HR108">
        <v>33.834600000000002</v>
      </c>
      <c r="HS108">
        <v>99.102400000000003</v>
      </c>
      <c r="HT108">
        <v>98.150099999999995</v>
      </c>
    </row>
    <row r="109" spans="1:228" x14ac:dyDescent="0.2">
      <c r="A109">
        <v>94</v>
      </c>
      <c r="B109">
        <v>1670265324</v>
      </c>
      <c r="C109">
        <v>371</v>
      </c>
      <c r="D109" t="s">
        <v>546</v>
      </c>
      <c r="E109" t="s">
        <v>547</v>
      </c>
      <c r="F109">
        <v>4</v>
      </c>
      <c r="G109">
        <v>1670265321.6875</v>
      </c>
      <c r="H109">
        <f t="shared" si="34"/>
        <v>1.9030592710484321E-3</v>
      </c>
      <c r="I109">
        <f t="shared" si="35"/>
        <v>1.9030592710484322</v>
      </c>
      <c r="J109">
        <f t="shared" si="36"/>
        <v>16.218839125975176</v>
      </c>
      <c r="K109">
        <f t="shared" si="37"/>
        <v>596.29600000000005</v>
      </c>
      <c r="L109">
        <f t="shared" si="38"/>
        <v>326.95308145844666</v>
      </c>
      <c r="M109">
        <f t="shared" si="39"/>
        <v>33.036991697870697</v>
      </c>
      <c r="N109">
        <f t="shared" si="40"/>
        <v>60.252761385817408</v>
      </c>
      <c r="O109">
        <f t="shared" si="41"/>
        <v>0.10291576192571714</v>
      </c>
      <c r="P109">
        <f t="shared" si="42"/>
        <v>3.6764548767197116</v>
      </c>
      <c r="Q109">
        <f t="shared" si="43"/>
        <v>0.10134165536174666</v>
      </c>
      <c r="R109">
        <f t="shared" si="44"/>
        <v>6.3477956207397629E-2</v>
      </c>
      <c r="S109">
        <f t="shared" si="45"/>
        <v>226.13048548538927</v>
      </c>
      <c r="T109">
        <f t="shared" si="46"/>
        <v>33.937442138460575</v>
      </c>
      <c r="U109">
        <f t="shared" si="47"/>
        <v>33.821087499999997</v>
      </c>
      <c r="V109">
        <f t="shared" si="48"/>
        <v>5.2899188439818383</v>
      </c>
      <c r="W109">
        <f t="shared" si="49"/>
        <v>67.773011030472404</v>
      </c>
      <c r="X109">
        <f t="shared" si="50"/>
        <v>3.4747234155198057</v>
      </c>
      <c r="Y109">
        <f t="shared" si="51"/>
        <v>5.1270016820670472</v>
      </c>
      <c r="Z109">
        <f t="shared" si="52"/>
        <v>1.8151954284620326</v>
      </c>
      <c r="AA109">
        <f t="shared" si="53"/>
        <v>-83.92491385323585</v>
      </c>
      <c r="AB109">
        <f t="shared" si="54"/>
        <v>-110.78422692565552</v>
      </c>
      <c r="AC109">
        <f t="shared" si="55"/>
        <v>-6.9379090061825508</v>
      </c>
      <c r="AD109">
        <f t="shared" si="56"/>
        <v>24.483435700315326</v>
      </c>
      <c r="AE109">
        <f t="shared" si="57"/>
        <v>39.564765596228355</v>
      </c>
      <c r="AF109">
        <f t="shared" si="58"/>
        <v>1.8812344255716258</v>
      </c>
      <c r="AG109">
        <f t="shared" si="59"/>
        <v>16.218839125975176</v>
      </c>
      <c r="AH109">
        <v>634.39245378538783</v>
      </c>
      <c r="AI109">
        <v>620.6583939393937</v>
      </c>
      <c r="AJ109">
        <v>1.7239595563117569</v>
      </c>
      <c r="AK109">
        <v>64.34915154629374</v>
      </c>
      <c r="AL109">
        <f t="shared" si="60"/>
        <v>1.9030592710484322</v>
      </c>
      <c r="AM109">
        <v>33.627195574794413</v>
      </c>
      <c r="AN109">
        <v>34.390434999999997</v>
      </c>
      <c r="AO109">
        <v>1.0998946233952839E-5</v>
      </c>
      <c r="AP109">
        <v>92.967221928645301</v>
      </c>
      <c r="AQ109">
        <v>43</v>
      </c>
      <c r="AR109">
        <v>7</v>
      </c>
      <c r="AS109">
        <f t="shared" si="61"/>
        <v>1</v>
      </c>
      <c r="AT109">
        <f t="shared" si="62"/>
        <v>0</v>
      </c>
      <c r="AU109">
        <f t="shared" si="63"/>
        <v>47224.176893151009</v>
      </c>
      <c r="AV109">
        <f t="shared" si="64"/>
        <v>1200.0762500000001</v>
      </c>
      <c r="AW109">
        <f t="shared" si="65"/>
        <v>1025.990638593466</v>
      </c>
      <c r="AX109">
        <f t="shared" si="66"/>
        <v>0.85493787465043658</v>
      </c>
      <c r="AY109">
        <f t="shared" si="67"/>
        <v>0.1884300980753425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1670265321.6875</v>
      </c>
      <c r="BF109">
        <v>596.29600000000005</v>
      </c>
      <c r="BG109">
        <v>613.19624999999996</v>
      </c>
      <c r="BH109">
        <v>34.387862499999997</v>
      </c>
      <c r="BI109">
        <v>33.633312500000002</v>
      </c>
      <c r="BJ109">
        <v>600.58825000000002</v>
      </c>
      <c r="BK109">
        <v>34.257725000000001</v>
      </c>
      <c r="BL109">
        <v>650.01199999999994</v>
      </c>
      <c r="BM109">
        <v>100.94499999999999</v>
      </c>
      <c r="BN109">
        <v>0.100053775</v>
      </c>
      <c r="BO109">
        <v>33.262150000000013</v>
      </c>
      <c r="BP109">
        <v>33.821087499999997</v>
      </c>
      <c r="BQ109">
        <v>999.9</v>
      </c>
      <c r="BR109">
        <v>0</v>
      </c>
      <c r="BS109">
        <v>0</v>
      </c>
      <c r="BT109">
        <v>9005.39</v>
      </c>
      <c r="BU109">
        <v>0</v>
      </c>
      <c r="BV109">
        <v>1160.8487500000001</v>
      </c>
      <c r="BW109">
        <v>-16.900237499999999</v>
      </c>
      <c r="BX109">
        <v>617.53150000000005</v>
      </c>
      <c r="BY109">
        <v>634.53787499999999</v>
      </c>
      <c r="BZ109">
        <v>0.75455099999999997</v>
      </c>
      <c r="CA109">
        <v>613.19624999999996</v>
      </c>
      <c r="CB109">
        <v>33.633312500000002</v>
      </c>
      <c r="CC109">
        <v>3.47128375</v>
      </c>
      <c r="CD109">
        <v>3.3951137500000002</v>
      </c>
      <c r="CE109">
        <v>26.479912500000001</v>
      </c>
      <c r="CF109">
        <v>26.104175000000001</v>
      </c>
      <c r="CG109">
        <v>1200.0762500000001</v>
      </c>
      <c r="CH109">
        <v>0.49998874999999998</v>
      </c>
      <c r="CI109">
        <v>0.50001125000000002</v>
      </c>
      <c r="CJ109">
        <v>0</v>
      </c>
      <c r="CK109">
        <v>929.16300000000001</v>
      </c>
      <c r="CL109">
        <v>4.9990899999999998</v>
      </c>
      <c r="CM109">
        <v>9423.8474999999999</v>
      </c>
      <c r="CN109">
        <v>9558.4174999999996</v>
      </c>
      <c r="CO109">
        <v>43.5</v>
      </c>
      <c r="CP109">
        <v>45.436999999999998</v>
      </c>
      <c r="CQ109">
        <v>44.375</v>
      </c>
      <c r="CR109">
        <v>44.5</v>
      </c>
      <c r="CS109">
        <v>44.835624999999993</v>
      </c>
      <c r="CT109">
        <v>597.52374999999995</v>
      </c>
      <c r="CU109">
        <v>597.55250000000001</v>
      </c>
      <c r="CV109">
        <v>0</v>
      </c>
      <c r="CW109">
        <v>1670265343.4000001</v>
      </c>
      <c r="CX109">
        <v>0</v>
      </c>
      <c r="CY109">
        <v>1670262879</v>
      </c>
      <c r="CZ109" t="s">
        <v>356</v>
      </c>
      <c r="DA109">
        <v>1670262873</v>
      </c>
      <c r="DB109">
        <v>1670262879</v>
      </c>
      <c r="DC109">
        <v>3</v>
      </c>
      <c r="DD109">
        <v>-7.0000000000000001E-3</v>
      </c>
      <c r="DE109">
        <v>-1.0999999999999999E-2</v>
      </c>
      <c r="DF109">
        <v>-3.9849999999999999</v>
      </c>
      <c r="DG109">
        <v>0.13</v>
      </c>
      <c r="DH109">
        <v>415</v>
      </c>
      <c r="DI109">
        <v>34</v>
      </c>
      <c r="DJ109">
        <v>0.34</v>
      </c>
      <c r="DK109">
        <v>0.13</v>
      </c>
      <c r="DL109">
        <v>-16.698797500000001</v>
      </c>
      <c r="DM109">
        <v>-1.638915196998094</v>
      </c>
      <c r="DN109">
        <v>0.16166500005799031</v>
      </c>
      <c r="DO109">
        <v>0</v>
      </c>
      <c r="DP109">
        <v>0.75889922500000007</v>
      </c>
      <c r="DQ109">
        <v>-2.5737219512197471E-2</v>
      </c>
      <c r="DR109">
        <v>2.790601579297012E-3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3.2958400000000001</v>
      </c>
      <c r="EB109">
        <v>2.6252900000000001</v>
      </c>
      <c r="EC109">
        <v>0.13255700000000001</v>
      </c>
      <c r="ED109">
        <v>0.133469</v>
      </c>
      <c r="EE109">
        <v>0.139989</v>
      </c>
      <c r="EF109">
        <v>0.13637099999999999</v>
      </c>
      <c r="EG109">
        <v>26220.400000000001</v>
      </c>
      <c r="EH109">
        <v>26657.4</v>
      </c>
      <c r="EI109">
        <v>28126.9</v>
      </c>
      <c r="EJ109">
        <v>29616.1</v>
      </c>
      <c r="EK109">
        <v>33281.5</v>
      </c>
      <c r="EL109">
        <v>35500.800000000003</v>
      </c>
      <c r="EM109">
        <v>39697</v>
      </c>
      <c r="EN109">
        <v>42322.1</v>
      </c>
      <c r="EO109">
        <v>2.1398299999999999</v>
      </c>
      <c r="EP109">
        <v>2.1394500000000001</v>
      </c>
      <c r="EQ109">
        <v>0.14271600000000001</v>
      </c>
      <c r="ER109">
        <v>0</v>
      </c>
      <c r="ES109">
        <v>31.507999999999999</v>
      </c>
      <c r="ET109">
        <v>999.9</v>
      </c>
      <c r="EU109">
        <v>50.6</v>
      </c>
      <c r="EV109">
        <v>39</v>
      </c>
      <c r="EW109">
        <v>35.2239</v>
      </c>
      <c r="EX109">
        <v>57.390300000000003</v>
      </c>
      <c r="EY109">
        <v>-1.83494</v>
      </c>
      <c r="EZ109">
        <v>2</v>
      </c>
      <c r="FA109">
        <v>0.53898100000000004</v>
      </c>
      <c r="FB109">
        <v>0.60245099999999996</v>
      </c>
      <c r="FC109">
        <v>20.271699999999999</v>
      </c>
      <c r="FD109">
        <v>5.2193899999999998</v>
      </c>
      <c r="FE109">
        <v>12.0097</v>
      </c>
      <c r="FF109">
        <v>4.9864499999999996</v>
      </c>
      <c r="FG109">
        <v>3.2845800000000001</v>
      </c>
      <c r="FH109">
        <v>9999</v>
      </c>
      <c r="FI109">
        <v>9999</v>
      </c>
      <c r="FJ109">
        <v>9999</v>
      </c>
      <c r="FK109">
        <v>999.9</v>
      </c>
      <c r="FL109">
        <v>1.86585</v>
      </c>
      <c r="FM109">
        <v>1.8623000000000001</v>
      </c>
      <c r="FN109">
        <v>1.86432</v>
      </c>
      <c r="FO109">
        <v>1.8604000000000001</v>
      </c>
      <c r="FP109">
        <v>1.86111</v>
      </c>
      <c r="FQ109">
        <v>1.8602000000000001</v>
      </c>
      <c r="FR109">
        <v>1.86192</v>
      </c>
      <c r="FS109">
        <v>1.85846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-4.2990000000000004</v>
      </c>
      <c r="GH109">
        <v>0.13009999999999999</v>
      </c>
      <c r="GI109">
        <v>-3.0386377359327348</v>
      </c>
      <c r="GJ109">
        <v>-2.737337881603403E-3</v>
      </c>
      <c r="GK109">
        <v>1.2769921614711079E-6</v>
      </c>
      <c r="GL109">
        <v>-3.2469241445839119E-10</v>
      </c>
      <c r="GM109">
        <v>0.13012000000000509</v>
      </c>
      <c r="GN109">
        <v>0</v>
      </c>
      <c r="GO109">
        <v>0</v>
      </c>
      <c r="GP109">
        <v>0</v>
      </c>
      <c r="GQ109">
        <v>4</v>
      </c>
      <c r="GR109">
        <v>2074</v>
      </c>
      <c r="GS109">
        <v>4</v>
      </c>
      <c r="GT109">
        <v>30</v>
      </c>
      <c r="GU109">
        <v>40.9</v>
      </c>
      <c r="GV109">
        <v>40.799999999999997</v>
      </c>
      <c r="GW109">
        <v>1.89819</v>
      </c>
      <c r="GX109">
        <v>2.5622600000000002</v>
      </c>
      <c r="GY109">
        <v>2.04834</v>
      </c>
      <c r="GZ109">
        <v>2.6061999999999999</v>
      </c>
      <c r="HA109">
        <v>2.1972700000000001</v>
      </c>
      <c r="HB109">
        <v>2.3535200000000001</v>
      </c>
      <c r="HC109">
        <v>42.457099999999997</v>
      </c>
      <c r="HD109">
        <v>13.0375</v>
      </c>
      <c r="HE109">
        <v>18</v>
      </c>
      <c r="HF109">
        <v>645.24400000000003</v>
      </c>
      <c r="HG109">
        <v>714.97500000000002</v>
      </c>
      <c r="HH109">
        <v>30.999700000000001</v>
      </c>
      <c r="HI109">
        <v>34.132100000000001</v>
      </c>
      <c r="HJ109">
        <v>29.999600000000001</v>
      </c>
      <c r="HK109">
        <v>33.927700000000002</v>
      </c>
      <c r="HL109">
        <v>33.903599999999997</v>
      </c>
      <c r="HM109">
        <v>37.9938</v>
      </c>
      <c r="HN109">
        <v>-30</v>
      </c>
      <c r="HO109">
        <v>-30</v>
      </c>
      <c r="HP109">
        <v>31</v>
      </c>
      <c r="HQ109">
        <v>631.83399999999995</v>
      </c>
      <c r="HR109">
        <v>33.834600000000002</v>
      </c>
      <c r="HS109">
        <v>99.103499999999997</v>
      </c>
      <c r="HT109">
        <v>98.150499999999994</v>
      </c>
    </row>
    <row r="110" spans="1:228" x14ac:dyDescent="0.2">
      <c r="A110">
        <v>95</v>
      </c>
      <c r="B110">
        <v>1670265328</v>
      </c>
      <c r="C110">
        <v>375</v>
      </c>
      <c r="D110" t="s">
        <v>548</v>
      </c>
      <c r="E110" t="s">
        <v>549</v>
      </c>
      <c r="F110">
        <v>4</v>
      </c>
      <c r="G110">
        <v>1670265326</v>
      </c>
      <c r="H110">
        <f t="shared" si="34"/>
        <v>1.8942058335435698E-3</v>
      </c>
      <c r="I110">
        <f t="shared" si="35"/>
        <v>1.8942058335435699</v>
      </c>
      <c r="J110">
        <f t="shared" si="36"/>
        <v>16.510962714075422</v>
      </c>
      <c r="K110">
        <f t="shared" si="37"/>
        <v>603.41085714285714</v>
      </c>
      <c r="L110">
        <f t="shared" si="38"/>
        <v>328.0207534647966</v>
      </c>
      <c r="M110">
        <f t="shared" si="39"/>
        <v>33.144876096542177</v>
      </c>
      <c r="N110">
        <f t="shared" si="40"/>
        <v>60.97168512679098</v>
      </c>
      <c r="O110">
        <f t="shared" si="41"/>
        <v>0.10239139094780149</v>
      </c>
      <c r="P110">
        <f t="shared" si="42"/>
        <v>3.6737109212185719</v>
      </c>
      <c r="Q110">
        <f t="shared" si="43"/>
        <v>0.10083200843186389</v>
      </c>
      <c r="R110">
        <f t="shared" si="44"/>
        <v>6.3158131236220688E-2</v>
      </c>
      <c r="S110">
        <f t="shared" si="45"/>
        <v>226.11997937770465</v>
      </c>
      <c r="T110">
        <f t="shared" si="46"/>
        <v>33.94261402845008</v>
      </c>
      <c r="U110">
        <f t="shared" si="47"/>
        <v>33.825414285714281</v>
      </c>
      <c r="V110">
        <f t="shared" si="48"/>
        <v>5.2911973577417974</v>
      </c>
      <c r="W110">
        <f t="shared" si="49"/>
        <v>67.77388875891242</v>
      </c>
      <c r="X110">
        <f t="shared" si="50"/>
        <v>3.4753321807761037</v>
      </c>
      <c r="Y110">
        <f t="shared" si="51"/>
        <v>5.1278335129015158</v>
      </c>
      <c r="Z110">
        <f t="shared" si="52"/>
        <v>1.8158651769656937</v>
      </c>
      <c r="AA110">
        <f t="shared" si="53"/>
        <v>-83.534477259271426</v>
      </c>
      <c r="AB110">
        <f t="shared" si="54"/>
        <v>-110.98554185034783</v>
      </c>
      <c r="AC110">
        <f t="shared" si="55"/>
        <v>-6.9559536570072718</v>
      </c>
      <c r="AD110">
        <f t="shared" si="56"/>
        <v>24.644006611078112</v>
      </c>
      <c r="AE110">
        <f t="shared" si="57"/>
        <v>39.678956369631791</v>
      </c>
      <c r="AF110">
        <f t="shared" si="58"/>
        <v>1.8779749268449546</v>
      </c>
      <c r="AG110">
        <f t="shared" si="59"/>
        <v>16.510962714075422</v>
      </c>
      <c r="AH110">
        <v>641.26836721322343</v>
      </c>
      <c r="AI110">
        <v>627.46822424242407</v>
      </c>
      <c r="AJ110">
        <v>1.708706675659134</v>
      </c>
      <c r="AK110">
        <v>64.34915154629374</v>
      </c>
      <c r="AL110">
        <f t="shared" si="60"/>
        <v>1.8942058335435699</v>
      </c>
      <c r="AM110">
        <v>33.636313832209382</v>
      </c>
      <c r="AN110">
        <v>34.395844999999987</v>
      </c>
      <c r="AO110">
        <v>4.1405524792738177E-5</v>
      </c>
      <c r="AP110">
        <v>92.967221928645301</v>
      </c>
      <c r="AQ110">
        <v>43</v>
      </c>
      <c r="AR110">
        <v>7</v>
      </c>
      <c r="AS110">
        <f t="shared" si="61"/>
        <v>1</v>
      </c>
      <c r="AT110">
        <f t="shared" si="62"/>
        <v>0</v>
      </c>
      <c r="AU110">
        <f t="shared" si="63"/>
        <v>47174.75100232174</v>
      </c>
      <c r="AV110">
        <f t="shared" si="64"/>
        <v>1200.024285714286</v>
      </c>
      <c r="AW110">
        <f t="shared" si="65"/>
        <v>1025.9458421646139</v>
      </c>
      <c r="AX110">
        <f t="shared" si="66"/>
        <v>0.85493756616262484</v>
      </c>
      <c r="AY110">
        <f t="shared" si="67"/>
        <v>0.18842950269386599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1670265326</v>
      </c>
      <c r="BF110">
        <v>603.41085714285714</v>
      </c>
      <c r="BG110">
        <v>620.36371428571431</v>
      </c>
      <c r="BH110">
        <v>34.393885714285723</v>
      </c>
      <c r="BI110">
        <v>33.640628571428572</v>
      </c>
      <c r="BJ110">
        <v>607.71428571428567</v>
      </c>
      <c r="BK110">
        <v>34.263771428571431</v>
      </c>
      <c r="BL110">
        <v>649.99542857142853</v>
      </c>
      <c r="BM110">
        <v>100.9451428571429</v>
      </c>
      <c r="BN110">
        <v>9.9915257142857136E-2</v>
      </c>
      <c r="BO110">
        <v>33.265042857142859</v>
      </c>
      <c r="BP110">
        <v>33.825414285714281</v>
      </c>
      <c r="BQ110">
        <v>999.89999999999986</v>
      </c>
      <c r="BR110">
        <v>0</v>
      </c>
      <c r="BS110">
        <v>0</v>
      </c>
      <c r="BT110">
        <v>8995.8928571428569</v>
      </c>
      <c r="BU110">
        <v>0</v>
      </c>
      <c r="BV110">
        <v>1186.6400000000001</v>
      </c>
      <c r="BW110">
        <v>-16.9529</v>
      </c>
      <c r="BX110">
        <v>624.90371428571427</v>
      </c>
      <c r="BY110">
        <v>641.95957142857139</v>
      </c>
      <c r="BZ110">
        <v>0.75324799999999992</v>
      </c>
      <c r="CA110">
        <v>620.36371428571431</v>
      </c>
      <c r="CB110">
        <v>33.640628571428572</v>
      </c>
      <c r="CC110">
        <v>3.471895714285715</v>
      </c>
      <c r="CD110">
        <v>3.395861428571429</v>
      </c>
      <c r="CE110">
        <v>26.482942857142859</v>
      </c>
      <c r="CF110">
        <v>26.107900000000001</v>
      </c>
      <c r="CG110">
        <v>1200.024285714286</v>
      </c>
      <c r="CH110">
        <v>0.50000057142857146</v>
      </c>
      <c r="CI110">
        <v>0.49999942857142848</v>
      </c>
      <c r="CJ110">
        <v>0</v>
      </c>
      <c r="CK110">
        <v>929.25557142857156</v>
      </c>
      <c r="CL110">
        <v>4.9990899999999998</v>
      </c>
      <c r="CM110">
        <v>9423.9857142857163</v>
      </c>
      <c r="CN110">
        <v>9558.0371428571434</v>
      </c>
      <c r="CO110">
        <v>43.5</v>
      </c>
      <c r="CP110">
        <v>45.436999999999998</v>
      </c>
      <c r="CQ110">
        <v>44.357000000000014</v>
      </c>
      <c r="CR110">
        <v>44.5</v>
      </c>
      <c r="CS110">
        <v>44.857000000000014</v>
      </c>
      <c r="CT110">
        <v>597.51</v>
      </c>
      <c r="CU110">
        <v>597.51428571428573</v>
      </c>
      <c r="CV110">
        <v>0</v>
      </c>
      <c r="CW110">
        <v>1670265347</v>
      </c>
      <c r="CX110">
        <v>0</v>
      </c>
      <c r="CY110">
        <v>1670262879</v>
      </c>
      <c r="CZ110" t="s">
        <v>356</v>
      </c>
      <c r="DA110">
        <v>1670262873</v>
      </c>
      <c r="DB110">
        <v>1670262879</v>
      </c>
      <c r="DC110">
        <v>3</v>
      </c>
      <c r="DD110">
        <v>-7.0000000000000001E-3</v>
      </c>
      <c r="DE110">
        <v>-1.0999999999999999E-2</v>
      </c>
      <c r="DF110">
        <v>-3.9849999999999999</v>
      </c>
      <c r="DG110">
        <v>0.13</v>
      </c>
      <c r="DH110">
        <v>415</v>
      </c>
      <c r="DI110">
        <v>34</v>
      </c>
      <c r="DJ110">
        <v>0.34</v>
      </c>
      <c r="DK110">
        <v>0.13</v>
      </c>
      <c r="DL110">
        <v>-16.790289999999999</v>
      </c>
      <c r="DM110">
        <v>-1.473093433395853</v>
      </c>
      <c r="DN110">
        <v>0.14750718931631759</v>
      </c>
      <c r="DO110">
        <v>0</v>
      </c>
      <c r="DP110">
        <v>0.756998175</v>
      </c>
      <c r="DQ110">
        <v>-2.6102735459662199E-2</v>
      </c>
      <c r="DR110">
        <v>2.840759941349314E-3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3.29562</v>
      </c>
      <c r="EB110">
        <v>2.6252499999999999</v>
      </c>
      <c r="EC110">
        <v>0.133576</v>
      </c>
      <c r="ED110">
        <v>0.13447799999999999</v>
      </c>
      <c r="EE110">
        <v>0.14000599999999999</v>
      </c>
      <c r="EF110">
        <v>0.13638900000000001</v>
      </c>
      <c r="EG110">
        <v>26189.8</v>
      </c>
      <c r="EH110">
        <v>26626.5</v>
      </c>
      <c r="EI110">
        <v>28127.1</v>
      </c>
      <c r="EJ110">
        <v>29616.3</v>
      </c>
      <c r="EK110">
        <v>33281.300000000003</v>
      </c>
      <c r="EL110">
        <v>35500.1</v>
      </c>
      <c r="EM110">
        <v>39697.4</v>
      </c>
      <c r="EN110">
        <v>42322.2</v>
      </c>
      <c r="EO110">
        <v>2.1399300000000001</v>
      </c>
      <c r="EP110">
        <v>2.1397300000000001</v>
      </c>
      <c r="EQ110">
        <v>0.14349799999999999</v>
      </c>
      <c r="ER110">
        <v>0</v>
      </c>
      <c r="ES110">
        <v>31.5045</v>
      </c>
      <c r="ET110">
        <v>999.9</v>
      </c>
      <c r="EU110">
        <v>50.6</v>
      </c>
      <c r="EV110">
        <v>39</v>
      </c>
      <c r="EW110">
        <v>35.224899999999998</v>
      </c>
      <c r="EX110">
        <v>56.880299999999998</v>
      </c>
      <c r="EY110">
        <v>-1.8028900000000001</v>
      </c>
      <c r="EZ110">
        <v>2</v>
      </c>
      <c r="FA110">
        <v>0.53886400000000001</v>
      </c>
      <c r="FB110">
        <v>0.60351299999999997</v>
      </c>
      <c r="FC110">
        <v>20.271699999999999</v>
      </c>
      <c r="FD110">
        <v>5.2181899999999999</v>
      </c>
      <c r="FE110">
        <v>12.009399999999999</v>
      </c>
      <c r="FF110">
        <v>4.9856999999999996</v>
      </c>
      <c r="FG110">
        <v>3.2845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1.8623099999999999</v>
      </c>
      <c r="FN110">
        <v>1.86432</v>
      </c>
      <c r="FO110">
        <v>1.86042</v>
      </c>
      <c r="FP110">
        <v>1.8611200000000001</v>
      </c>
      <c r="FQ110">
        <v>1.8602000000000001</v>
      </c>
      <c r="FR110">
        <v>1.8619399999999999</v>
      </c>
      <c r="FS110">
        <v>1.8584700000000001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-4.3079999999999998</v>
      </c>
      <c r="GH110">
        <v>0.13009999999999999</v>
      </c>
      <c r="GI110">
        <v>-3.0386377359327348</v>
      </c>
      <c r="GJ110">
        <v>-2.737337881603403E-3</v>
      </c>
      <c r="GK110">
        <v>1.2769921614711079E-6</v>
      </c>
      <c r="GL110">
        <v>-3.2469241445839119E-10</v>
      </c>
      <c r="GM110">
        <v>0.13012000000000509</v>
      </c>
      <c r="GN110">
        <v>0</v>
      </c>
      <c r="GO110">
        <v>0</v>
      </c>
      <c r="GP110">
        <v>0</v>
      </c>
      <c r="GQ110">
        <v>4</v>
      </c>
      <c r="GR110">
        <v>2074</v>
      </c>
      <c r="GS110">
        <v>4</v>
      </c>
      <c r="GT110">
        <v>30</v>
      </c>
      <c r="GU110">
        <v>40.9</v>
      </c>
      <c r="GV110">
        <v>40.799999999999997</v>
      </c>
      <c r="GW110">
        <v>1.9152800000000001</v>
      </c>
      <c r="GX110">
        <v>2.5634800000000002</v>
      </c>
      <c r="GY110">
        <v>2.04834</v>
      </c>
      <c r="GZ110">
        <v>2.6061999999999999</v>
      </c>
      <c r="HA110">
        <v>2.1972700000000001</v>
      </c>
      <c r="HB110">
        <v>2.36328</v>
      </c>
      <c r="HC110">
        <v>42.457099999999997</v>
      </c>
      <c r="HD110">
        <v>13.0288</v>
      </c>
      <c r="HE110">
        <v>18</v>
      </c>
      <c r="HF110">
        <v>645.322</v>
      </c>
      <c r="HG110">
        <v>715.23199999999997</v>
      </c>
      <c r="HH110">
        <v>31.0001</v>
      </c>
      <c r="HI110">
        <v>34.129899999999999</v>
      </c>
      <c r="HJ110">
        <v>29.9998</v>
      </c>
      <c r="HK110">
        <v>33.927700000000002</v>
      </c>
      <c r="HL110">
        <v>33.903599999999997</v>
      </c>
      <c r="HM110">
        <v>38.328200000000002</v>
      </c>
      <c r="HN110">
        <v>-30</v>
      </c>
      <c r="HO110">
        <v>-30</v>
      </c>
      <c r="HP110">
        <v>31</v>
      </c>
      <c r="HQ110">
        <v>638.52700000000004</v>
      </c>
      <c r="HR110">
        <v>33.834600000000002</v>
      </c>
      <c r="HS110">
        <v>99.104399999999998</v>
      </c>
      <c r="HT110">
        <v>98.150800000000004</v>
      </c>
    </row>
    <row r="111" spans="1:228" x14ac:dyDescent="0.2">
      <c r="A111">
        <v>96</v>
      </c>
      <c r="B111">
        <v>1670265332</v>
      </c>
      <c r="C111">
        <v>379</v>
      </c>
      <c r="D111" t="s">
        <v>550</v>
      </c>
      <c r="E111" t="s">
        <v>551</v>
      </c>
      <c r="F111">
        <v>4</v>
      </c>
      <c r="G111">
        <v>1670265329.6875</v>
      </c>
      <c r="H111">
        <f t="shared" si="34"/>
        <v>1.8958629542512261E-3</v>
      </c>
      <c r="I111">
        <f t="shared" si="35"/>
        <v>1.8958629542512262</v>
      </c>
      <c r="J111">
        <f t="shared" si="36"/>
        <v>16.641473892774215</v>
      </c>
      <c r="K111">
        <f t="shared" si="37"/>
        <v>609.53099999999995</v>
      </c>
      <c r="L111">
        <f t="shared" si="38"/>
        <v>331.88438194338198</v>
      </c>
      <c r="M111">
        <f t="shared" si="39"/>
        <v>33.53514204364631</v>
      </c>
      <c r="N111">
        <f t="shared" si="40"/>
        <v>61.58984808297749</v>
      </c>
      <c r="O111">
        <f t="shared" si="41"/>
        <v>0.10238136732207472</v>
      </c>
      <c r="P111">
        <f t="shared" si="42"/>
        <v>3.6724896021179956</v>
      </c>
      <c r="Q111">
        <f t="shared" si="43"/>
        <v>0.10082177762732519</v>
      </c>
      <c r="R111">
        <f t="shared" si="44"/>
        <v>6.315175487854513E-2</v>
      </c>
      <c r="S111">
        <f t="shared" si="45"/>
        <v>226.11598236010801</v>
      </c>
      <c r="T111">
        <f t="shared" si="46"/>
        <v>33.944053738835692</v>
      </c>
      <c r="U111">
        <f t="shared" si="47"/>
        <v>33.832862499999997</v>
      </c>
      <c r="V111">
        <f t="shared" si="48"/>
        <v>5.2933988460298194</v>
      </c>
      <c r="W111">
        <f t="shared" si="49"/>
        <v>67.776820326910467</v>
      </c>
      <c r="X111">
        <f t="shared" si="50"/>
        <v>3.4757933204283438</v>
      </c>
      <c r="Y111">
        <f t="shared" si="51"/>
        <v>5.1282920970081216</v>
      </c>
      <c r="Z111">
        <f t="shared" si="52"/>
        <v>1.8176055256014756</v>
      </c>
      <c r="AA111">
        <f t="shared" si="53"/>
        <v>-83.607556282479067</v>
      </c>
      <c r="AB111">
        <f t="shared" si="54"/>
        <v>-112.10760087040291</v>
      </c>
      <c r="AC111">
        <f t="shared" si="55"/>
        <v>-7.0289258345519094</v>
      </c>
      <c r="AD111">
        <f t="shared" si="56"/>
        <v>23.371899372674136</v>
      </c>
      <c r="AE111">
        <f t="shared" si="57"/>
        <v>39.880372004101709</v>
      </c>
      <c r="AF111">
        <f t="shared" si="58"/>
        <v>1.8737454141580294</v>
      </c>
      <c r="AG111">
        <f t="shared" si="59"/>
        <v>16.641473892774215</v>
      </c>
      <c r="AH111">
        <v>648.23977429706906</v>
      </c>
      <c r="AI111">
        <v>634.35610909090872</v>
      </c>
      <c r="AJ111">
        <v>1.7158535326956279</v>
      </c>
      <c r="AK111">
        <v>64.34915154629374</v>
      </c>
      <c r="AL111">
        <f t="shared" si="60"/>
        <v>1.8958629542512262</v>
      </c>
      <c r="AM111">
        <v>33.642039487071337</v>
      </c>
      <c r="AN111">
        <v>34.402353823529403</v>
      </c>
      <c r="AO111">
        <v>1.38762446034677E-5</v>
      </c>
      <c r="AP111">
        <v>92.967221928645301</v>
      </c>
      <c r="AQ111">
        <v>43</v>
      </c>
      <c r="AR111">
        <v>7</v>
      </c>
      <c r="AS111">
        <f t="shared" si="61"/>
        <v>1</v>
      </c>
      <c r="AT111">
        <f t="shared" si="62"/>
        <v>0</v>
      </c>
      <c r="AU111">
        <f t="shared" si="63"/>
        <v>47152.702634509333</v>
      </c>
      <c r="AV111">
        <f t="shared" si="64"/>
        <v>1200.00125</v>
      </c>
      <c r="AW111">
        <f t="shared" si="65"/>
        <v>1025.9263260933203</v>
      </c>
      <c r="AX111">
        <f t="shared" si="66"/>
        <v>0.85493771451764755</v>
      </c>
      <c r="AY111">
        <f t="shared" si="67"/>
        <v>0.18842978901905977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1670265329.6875</v>
      </c>
      <c r="BF111">
        <v>609.53099999999995</v>
      </c>
      <c r="BG111">
        <v>626.57049999999992</v>
      </c>
      <c r="BH111">
        <v>34.398587499999998</v>
      </c>
      <c r="BI111">
        <v>33.647062499999997</v>
      </c>
      <c r="BJ111">
        <v>613.84375</v>
      </c>
      <c r="BK111">
        <v>34.268487499999999</v>
      </c>
      <c r="BL111">
        <v>650.02312499999994</v>
      </c>
      <c r="BM111">
        <v>100.944625</v>
      </c>
      <c r="BN111">
        <v>0.10002750000000001</v>
      </c>
      <c r="BO111">
        <v>33.266637500000002</v>
      </c>
      <c r="BP111">
        <v>33.832862499999997</v>
      </c>
      <c r="BQ111">
        <v>999.9</v>
      </c>
      <c r="BR111">
        <v>0</v>
      </c>
      <c r="BS111">
        <v>0</v>
      </c>
      <c r="BT111">
        <v>8991.71875</v>
      </c>
      <c r="BU111">
        <v>0</v>
      </c>
      <c r="BV111">
        <v>1173.75125</v>
      </c>
      <c r="BW111">
        <v>-17.039549999999998</v>
      </c>
      <c r="BX111">
        <v>631.24474999999995</v>
      </c>
      <c r="BY111">
        <v>648.38675000000001</v>
      </c>
      <c r="BZ111">
        <v>0.75152924999999993</v>
      </c>
      <c r="CA111">
        <v>626.57049999999992</v>
      </c>
      <c r="CB111">
        <v>33.647062499999997</v>
      </c>
      <c r="CC111">
        <v>3.4723549999999999</v>
      </c>
      <c r="CD111">
        <v>3.3964924999999999</v>
      </c>
      <c r="CE111">
        <v>26.485187499999999</v>
      </c>
      <c r="CF111">
        <v>26.111049999999999</v>
      </c>
      <c r="CG111">
        <v>1200.00125</v>
      </c>
      <c r="CH111">
        <v>0.49999562499999989</v>
      </c>
      <c r="CI111">
        <v>0.50000437500000006</v>
      </c>
      <c r="CJ111">
        <v>0</v>
      </c>
      <c r="CK111">
        <v>929.43887499999994</v>
      </c>
      <c r="CL111">
        <v>4.9990899999999998</v>
      </c>
      <c r="CM111">
        <v>9424.2275000000009</v>
      </c>
      <c r="CN111">
        <v>9557.8474999999999</v>
      </c>
      <c r="CO111">
        <v>43.5</v>
      </c>
      <c r="CP111">
        <v>45.436999999999998</v>
      </c>
      <c r="CQ111">
        <v>44.367125000000001</v>
      </c>
      <c r="CR111">
        <v>44.5</v>
      </c>
      <c r="CS111">
        <v>44.827749999999988</v>
      </c>
      <c r="CT111">
        <v>597.49250000000006</v>
      </c>
      <c r="CU111">
        <v>597.50874999999996</v>
      </c>
      <c r="CV111">
        <v>0</v>
      </c>
      <c r="CW111">
        <v>1670265351.2</v>
      </c>
      <c r="CX111">
        <v>0</v>
      </c>
      <c r="CY111">
        <v>1670262879</v>
      </c>
      <c r="CZ111" t="s">
        <v>356</v>
      </c>
      <c r="DA111">
        <v>1670262873</v>
      </c>
      <c r="DB111">
        <v>1670262879</v>
      </c>
      <c r="DC111">
        <v>3</v>
      </c>
      <c r="DD111">
        <v>-7.0000000000000001E-3</v>
      </c>
      <c r="DE111">
        <v>-1.0999999999999999E-2</v>
      </c>
      <c r="DF111">
        <v>-3.9849999999999999</v>
      </c>
      <c r="DG111">
        <v>0.13</v>
      </c>
      <c r="DH111">
        <v>415</v>
      </c>
      <c r="DI111">
        <v>34</v>
      </c>
      <c r="DJ111">
        <v>0.34</v>
      </c>
      <c r="DK111">
        <v>0.13</v>
      </c>
      <c r="DL111">
        <v>-16.8872325</v>
      </c>
      <c r="DM111">
        <v>-1.1827778611632069</v>
      </c>
      <c r="DN111">
        <v>0.11807678304285719</v>
      </c>
      <c r="DO111">
        <v>0</v>
      </c>
      <c r="DP111">
        <v>0.75531254999999997</v>
      </c>
      <c r="DQ111">
        <v>-3.003025891182225E-2</v>
      </c>
      <c r="DR111">
        <v>3.1818902475572639E-3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3.2959000000000001</v>
      </c>
      <c r="EB111">
        <v>2.6250800000000001</v>
      </c>
      <c r="EC111">
        <v>0.13458999999999999</v>
      </c>
      <c r="ED111">
        <v>0.135491</v>
      </c>
      <c r="EE111">
        <v>0.14002700000000001</v>
      </c>
      <c r="EF111">
        <v>0.136404</v>
      </c>
      <c r="EG111">
        <v>26159.8</v>
      </c>
      <c r="EH111">
        <v>26595.5</v>
      </c>
      <c r="EI111">
        <v>28127.9</v>
      </c>
      <c r="EJ111">
        <v>29616.5</v>
      </c>
      <c r="EK111">
        <v>33281.4</v>
      </c>
      <c r="EL111">
        <v>35499.9</v>
      </c>
      <c r="EM111">
        <v>39698.400000000001</v>
      </c>
      <c r="EN111">
        <v>42322.5</v>
      </c>
      <c r="EO111">
        <v>2.1400800000000002</v>
      </c>
      <c r="EP111">
        <v>2.1396000000000002</v>
      </c>
      <c r="EQ111">
        <v>0.143982</v>
      </c>
      <c r="ER111">
        <v>0</v>
      </c>
      <c r="ES111">
        <v>31.5044</v>
      </c>
      <c r="ET111">
        <v>999.9</v>
      </c>
      <c r="EU111">
        <v>50.6</v>
      </c>
      <c r="EV111">
        <v>39</v>
      </c>
      <c r="EW111">
        <v>35.221200000000003</v>
      </c>
      <c r="EX111">
        <v>57.240299999999998</v>
      </c>
      <c r="EY111">
        <v>-1.89103</v>
      </c>
      <c r="EZ111">
        <v>2</v>
      </c>
      <c r="FA111">
        <v>0.53829800000000005</v>
      </c>
      <c r="FB111">
        <v>0.60472499999999996</v>
      </c>
      <c r="FC111">
        <v>20.271599999999999</v>
      </c>
      <c r="FD111">
        <v>5.2181899999999999</v>
      </c>
      <c r="FE111">
        <v>12.009399999999999</v>
      </c>
      <c r="FF111">
        <v>4.9861000000000004</v>
      </c>
      <c r="FG111">
        <v>3.2844799999999998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1.8623000000000001</v>
      </c>
      <c r="FN111">
        <v>1.86432</v>
      </c>
      <c r="FO111">
        <v>1.8603799999999999</v>
      </c>
      <c r="FP111">
        <v>1.86111</v>
      </c>
      <c r="FQ111">
        <v>1.8602000000000001</v>
      </c>
      <c r="FR111">
        <v>1.86195</v>
      </c>
      <c r="FS111">
        <v>1.8584499999999999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-4.319</v>
      </c>
      <c r="GH111">
        <v>0.13009999999999999</v>
      </c>
      <c r="GI111">
        <v>-3.0386377359327348</v>
      </c>
      <c r="GJ111">
        <v>-2.737337881603403E-3</v>
      </c>
      <c r="GK111">
        <v>1.2769921614711079E-6</v>
      </c>
      <c r="GL111">
        <v>-3.2469241445839119E-10</v>
      </c>
      <c r="GM111">
        <v>0.13012000000000509</v>
      </c>
      <c r="GN111">
        <v>0</v>
      </c>
      <c r="GO111">
        <v>0</v>
      </c>
      <c r="GP111">
        <v>0</v>
      </c>
      <c r="GQ111">
        <v>4</v>
      </c>
      <c r="GR111">
        <v>2074</v>
      </c>
      <c r="GS111">
        <v>4</v>
      </c>
      <c r="GT111">
        <v>30</v>
      </c>
      <c r="GU111">
        <v>41</v>
      </c>
      <c r="GV111">
        <v>40.9</v>
      </c>
      <c r="GW111">
        <v>1.9323699999999999</v>
      </c>
      <c r="GX111">
        <v>2.5756800000000002</v>
      </c>
      <c r="GY111">
        <v>2.04834</v>
      </c>
      <c r="GZ111">
        <v>2.6061999999999999</v>
      </c>
      <c r="HA111">
        <v>2.1972700000000001</v>
      </c>
      <c r="HB111">
        <v>2.3168899999999999</v>
      </c>
      <c r="HC111">
        <v>42.457099999999997</v>
      </c>
      <c r="HD111">
        <v>13.0025</v>
      </c>
      <c r="HE111">
        <v>18</v>
      </c>
      <c r="HF111">
        <v>645.44000000000005</v>
      </c>
      <c r="HG111">
        <v>715.11500000000001</v>
      </c>
      <c r="HH111">
        <v>31.0002</v>
      </c>
      <c r="HI111">
        <v>34.129899999999999</v>
      </c>
      <c r="HJ111">
        <v>29.999700000000001</v>
      </c>
      <c r="HK111">
        <v>33.927700000000002</v>
      </c>
      <c r="HL111">
        <v>33.903599999999997</v>
      </c>
      <c r="HM111">
        <v>38.662700000000001</v>
      </c>
      <c r="HN111">
        <v>-30</v>
      </c>
      <c r="HO111">
        <v>-30</v>
      </c>
      <c r="HP111">
        <v>31</v>
      </c>
      <c r="HQ111">
        <v>645.21400000000006</v>
      </c>
      <c r="HR111">
        <v>33.834600000000002</v>
      </c>
      <c r="HS111">
        <v>99.107100000000003</v>
      </c>
      <c r="HT111">
        <v>98.151600000000002</v>
      </c>
    </row>
    <row r="112" spans="1:228" x14ac:dyDescent="0.2">
      <c r="A112">
        <v>97</v>
      </c>
      <c r="B112">
        <v>1670265336</v>
      </c>
      <c r="C112">
        <v>383</v>
      </c>
      <c r="D112" t="s">
        <v>552</v>
      </c>
      <c r="E112" t="s">
        <v>553</v>
      </c>
      <c r="F112">
        <v>4</v>
      </c>
      <c r="G112">
        <v>1670265334</v>
      </c>
      <c r="H112">
        <f t="shared" si="34"/>
        <v>1.8885792660746712E-3</v>
      </c>
      <c r="I112">
        <f t="shared" si="35"/>
        <v>1.8885792660746712</v>
      </c>
      <c r="J112">
        <f t="shared" si="36"/>
        <v>16.610801857229703</v>
      </c>
      <c r="K112">
        <f t="shared" si="37"/>
        <v>616.67271428571428</v>
      </c>
      <c r="L112">
        <f t="shared" si="38"/>
        <v>338.35717151399939</v>
      </c>
      <c r="M112">
        <f t="shared" si="39"/>
        <v>34.188922856700096</v>
      </c>
      <c r="N112">
        <f t="shared" si="40"/>
        <v>62.311006331585403</v>
      </c>
      <c r="O112">
        <f t="shared" si="41"/>
        <v>0.10200828038482589</v>
      </c>
      <c r="P112">
        <f t="shared" si="42"/>
        <v>3.6680985124632048</v>
      </c>
      <c r="Q112">
        <f t="shared" si="43"/>
        <v>0.10045812072916364</v>
      </c>
      <c r="R112">
        <f t="shared" si="44"/>
        <v>6.2923638770673099E-2</v>
      </c>
      <c r="S112">
        <f t="shared" si="45"/>
        <v>226.13452376389296</v>
      </c>
      <c r="T112">
        <f t="shared" si="46"/>
        <v>33.9502947234256</v>
      </c>
      <c r="U112">
        <f t="shared" si="47"/>
        <v>33.833742857142859</v>
      </c>
      <c r="V112">
        <f t="shared" si="48"/>
        <v>5.2936591081409645</v>
      </c>
      <c r="W112">
        <f t="shared" si="49"/>
        <v>67.776030962164256</v>
      </c>
      <c r="X112">
        <f t="shared" si="50"/>
        <v>3.4765057753967805</v>
      </c>
      <c r="Y112">
        <f t="shared" si="51"/>
        <v>5.1294030146697853</v>
      </c>
      <c r="Z112">
        <f t="shared" si="52"/>
        <v>1.817153332744184</v>
      </c>
      <c r="AA112">
        <f t="shared" si="53"/>
        <v>-83.286345633893006</v>
      </c>
      <c r="AB112">
        <f t="shared" si="54"/>
        <v>-111.38382480262219</v>
      </c>
      <c r="AC112">
        <f t="shared" si="55"/>
        <v>-6.9920687246471207</v>
      </c>
      <c r="AD112">
        <f t="shared" si="56"/>
        <v>24.472284602730653</v>
      </c>
      <c r="AE112">
        <f t="shared" si="57"/>
        <v>40.141366739911099</v>
      </c>
      <c r="AF112">
        <f t="shared" si="58"/>
        <v>1.8746299493576715</v>
      </c>
      <c r="AG112">
        <f t="shared" si="59"/>
        <v>16.610801857229703</v>
      </c>
      <c r="AH112">
        <v>655.19589433820784</v>
      </c>
      <c r="AI112">
        <v>641.25221212121232</v>
      </c>
      <c r="AJ112">
        <v>1.7344117842854641</v>
      </c>
      <c r="AK112">
        <v>64.34915154629374</v>
      </c>
      <c r="AL112">
        <f t="shared" si="60"/>
        <v>1.8885792660746712</v>
      </c>
      <c r="AM112">
        <v>33.649656206121939</v>
      </c>
      <c r="AN112">
        <v>34.406699117647072</v>
      </c>
      <c r="AO112">
        <v>7.9656203787715474E-5</v>
      </c>
      <c r="AP112">
        <v>92.967221928645301</v>
      </c>
      <c r="AQ112">
        <v>43</v>
      </c>
      <c r="AR112">
        <v>7</v>
      </c>
      <c r="AS112">
        <f t="shared" si="61"/>
        <v>1</v>
      </c>
      <c r="AT112">
        <f t="shared" si="62"/>
        <v>0</v>
      </c>
      <c r="AU112">
        <f t="shared" si="63"/>
        <v>47073.738421065493</v>
      </c>
      <c r="AV112">
        <f t="shared" si="64"/>
        <v>1200.0985714285709</v>
      </c>
      <c r="AW112">
        <f t="shared" si="65"/>
        <v>1026.009635110825</v>
      </c>
      <c r="AX112">
        <f t="shared" si="66"/>
        <v>0.85493780222526694</v>
      </c>
      <c r="AY112">
        <f t="shared" si="67"/>
        <v>0.18842995829476522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1670265334</v>
      </c>
      <c r="BF112">
        <v>616.67271428571428</v>
      </c>
      <c r="BG112">
        <v>633.827</v>
      </c>
      <c r="BH112">
        <v>34.405900000000003</v>
      </c>
      <c r="BI112">
        <v>33.654000000000003</v>
      </c>
      <c r="BJ112">
        <v>620.99657142857143</v>
      </c>
      <c r="BK112">
        <v>34.275785714285718</v>
      </c>
      <c r="BL112">
        <v>650.00071428571425</v>
      </c>
      <c r="BM112">
        <v>100.944</v>
      </c>
      <c r="BN112">
        <v>9.9884200000000006E-2</v>
      </c>
      <c r="BO112">
        <v>33.270499999999991</v>
      </c>
      <c r="BP112">
        <v>33.833742857142859</v>
      </c>
      <c r="BQ112">
        <v>999.89999999999986</v>
      </c>
      <c r="BR112">
        <v>0</v>
      </c>
      <c r="BS112">
        <v>0</v>
      </c>
      <c r="BT112">
        <v>8976.6071428571431</v>
      </c>
      <c r="BU112">
        <v>0</v>
      </c>
      <c r="BV112">
        <v>1171.038571428571</v>
      </c>
      <c r="BW112">
        <v>-17.154028571428569</v>
      </c>
      <c r="BX112">
        <v>638.64614285714288</v>
      </c>
      <c r="BY112">
        <v>655.90042857142851</v>
      </c>
      <c r="BZ112">
        <v>0.75189599999999979</v>
      </c>
      <c r="CA112">
        <v>633.827</v>
      </c>
      <c r="CB112">
        <v>33.654000000000003</v>
      </c>
      <c r="CC112">
        <v>3.4730628571428568</v>
      </c>
      <c r="CD112">
        <v>3.3971642857142861</v>
      </c>
      <c r="CE112">
        <v>26.48864285714286</v>
      </c>
      <c r="CF112">
        <v>26.11438571428571</v>
      </c>
      <c r="CG112">
        <v>1200.0985714285709</v>
      </c>
      <c r="CH112">
        <v>0.49999057142857151</v>
      </c>
      <c r="CI112">
        <v>0.5000094285714286</v>
      </c>
      <c r="CJ112">
        <v>0</v>
      </c>
      <c r="CK112">
        <v>929.43142857142846</v>
      </c>
      <c r="CL112">
        <v>4.9990899999999998</v>
      </c>
      <c r="CM112">
        <v>9424.4214285714279</v>
      </c>
      <c r="CN112">
        <v>9558.61</v>
      </c>
      <c r="CO112">
        <v>43.5</v>
      </c>
      <c r="CP112">
        <v>45.436999999999998</v>
      </c>
      <c r="CQ112">
        <v>44.375</v>
      </c>
      <c r="CR112">
        <v>44.5</v>
      </c>
      <c r="CS112">
        <v>44.838999999999999</v>
      </c>
      <c r="CT112">
        <v>597.53857142857146</v>
      </c>
      <c r="CU112">
        <v>597.56142857142856</v>
      </c>
      <c r="CV112">
        <v>0</v>
      </c>
      <c r="CW112">
        <v>1670265355.4000001</v>
      </c>
      <c r="CX112">
        <v>0</v>
      </c>
      <c r="CY112">
        <v>1670262879</v>
      </c>
      <c r="CZ112" t="s">
        <v>356</v>
      </c>
      <c r="DA112">
        <v>1670262873</v>
      </c>
      <c r="DB112">
        <v>1670262879</v>
      </c>
      <c r="DC112">
        <v>3</v>
      </c>
      <c r="DD112">
        <v>-7.0000000000000001E-3</v>
      </c>
      <c r="DE112">
        <v>-1.0999999999999999E-2</v>
      </c>
      <c r="DF112">
        <v>-3.9849999999999999</v>
      </c>
      <c r="DG112">
        <v>0.13</v>
      </c>
      <c r="DH112">
        <v>415</v>
      </c>
      <c r="DI112">
        <v>34</v>
      </c>
      <c r="DJ112">
        <v>0.34</v>
      </c>
      <c r="DK112">
        <v>0.13</v>
      </c>
      <c r="DL112">
        <v>-16.975774999999999</v>
      </c>
      <c r="DM112">
        <v>-1.132640150093768</v>
      </c>
      <c r="DN112">
        <v>0.11271187770150939</v>
      </c>
      <c r="DO112">
        <v>0</v>
      </c>
      <c r="DP112">
        <v>0.75402215000000006</v>
      </c>
      <c r="DQ112">
        <v>-2.5233005628521991E-2</v>
      </c>
      <c r="DR112">
        <v>2.9196009363438771E-3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3.2957100000000001</v>
      </c>
      <c r="EB112">
        <v>2.62513</v>
      </c>
      <c r="EC112">
        <v>0.13560800000000001</v>
      </c>
      <c r="ED112">
        <v>0.13650599999999999</v>
      </c>
      <c r="EE112">
        <v>0.14003499999999999</v>
      </c>
      <c r="EF112">
        <v>0.13642599999999999</v>
      </c>
      <c r="EG112">
        <v>26129.200000000001</v>
      </c>
      <c r="EH112">
        <v>26564.1</v>
      </c>
      <c r="EI112">
        <v>28128</v>
      </c>
      <c r="EJ112">
        <v>29616.400000000001</v>
      </c>
      <c r="EK112">
        <v>33281.1</v>
      </c>
      <c r="EL112">
        <v>35498.800000000003</v>
      </c>
      <c r="EM112">
        <v>39698.5</v>
      </c>
      <c r="EN112">
        <v>42322.3</v>
      </c>
      <c r="EO112">
        <v>2.1401500000000002</v>
      </c>
      <c r="EP112">
        <v>2.13985</v>
      </c>
      <c r="EQ112">
        <v>0.14368400000000001</v>
      </c>
      <c r="ER112">
        <v>0</v>
      </c>
      <c r="ES112">
        <v>31.5044</v>
      </c>
      <c r="ET112">
        <v>999.9</v>
      </c>
      <c r="EU112">
        <v>50.7</v>
      </c>
      <c r="EV112">
        <v>39</v>
      </c>
      <c r="EW112">
        <v>35.295699999999997</v>
      </c>
      <c r="EX112">
        <v>57.240299999999998</v>
      </c>
      <c r="EY112">
        <v>-1.875</v>
      </c>
      <c r="EZ112">
        <v>2</v>
      </c>
      <c r="FA112">
        <v>0.53818600000000005</v>
      </c>
      <c r="FB112">
        <v>0.60555800000000004</v>
      </c>
      <c r="FC112">
        <v>20.271999999999998</v>
      </c>
      <c r="FD112">
        <v>5.2184900000000001</v>
      </c>
      <c r="FE112">
        <v>12.0082</v>
      </c>
      <c r="FF112">
        <v>4.9864499999999996</v>
      </c>
      <c r="FG112">
        <v>3.2845800000000001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1.86226</v>
      </c>
      <c r="FN112">
        <v>1.86432</v>
      </c>
      <c r="FO112">
        <v>1.8603799999999999</v>
      </c>
      <c r="FP112">
        <v>1.86111</v>
      </c>
      <c r="FQ112">
        <v>1.8602099999999999</v>
      </c>
      <c r="FR112">
        <v>1.86192</v>
      </c>
      <c r="FS112">
        <v>1.8584700000000001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-4.3289999999999997</v>
      </c>
      <c r="GH112">
        <v>0.13009999999999999</v>
      </c>
      <c r="GI112">
        <v>-3.0386377359327348</v>
      </c>
      <c r="GJ112">
        <v>-2.737337881603403E-3</v>
      </c>
      <c r="GK112">
        <v>1.2769921614711079E-6</v>
      </c>
      <c r="GL112">
        <v>-3.2469241445839119E-10</v>
      </c>
      <c r="GM112">
        <v>0.13012000000000509</v>
      </c>
      <c r="GN112">
        <v>0</v>
      </c>
      <c r="GO112">
        <v>0</v>
      </c>
      <c r="GP112">
        <v>0</v>
      </c>
      <c r="GQ112">
        <v>4</v>
      </c>
      <c r="GR112">
        <v>2074</v>
      </c>
      <c r="GS112">
        <v>4</v>
      </c>
      <c r="GT112">
        <v>30</v>
      </c>
      <c r="GU112">
        <v>41</v>
      </c>
      <c r="GV112">
        <v>41</v>
      </c>
      <c r="GW112">
        <v>1.94824</v>
      </c>
      <c r="GX112">
        <v>2.5769000000000002</v>
      </c>
      <c r="GY112">
        <v>2.04834</v>
      </c>
      <c r="GZ112">
        <v>2.6061999999999999</v>
      </c>
      <c r="HA112">
        <v>2.1972700000000001</v>
      </c>
      <c r="HB112">
        <v>2.31934</v>
      </c>
      <c r="HC112">
        <v>42.483699999999999</v>
      </c>
      <c r="HD112">
        <v>13.0113</v>
      </c>
      <c r="HE112">
        <v>18</v>
      </c>
      <c r="HF112">
        <v>645.46900000000005</v>
      </c>
      <c r="HG112">
        <v>715.34799999999996</v>
      </c>
      <c r="HH112">
        <v>31.0002</v>
      </c>
      <c r="HI112">
        <v>34.1267</v>
      </c>
      <c r="HJ112">
        <v>29.999700000000001</v>
      </c>
      <c r="HK112">
        <v>33.924599999999998</v>
      </c>
      <c r="HL112">
        <v>33.903599999999997</v>
      </c>
      <c r="HM112">
        <v>38.991</v>
      </c>
      <c r="HN112">
        <v>-30</v>
      </c>
      <c r="HO112">
        <v>-30</v>
      </c>
      <c r="HP112">
        <v>31</v>
      </c>
      <c r="HQ112">
        <v>651.899</v>
      </c>
      <c r="HR112">
        <v>33.834600000000002</v>
      </c>
      <c r="HS112">
        <v>99.107399999999998</v>
      </c>
      <c r="HT112">
        <v>98.1511</v>
      </c>
    </row>
    <row r="113" spans="1:228" x14ac:dyDescent="0.2">
      <c r="A113">
        <v>98</v>
      </c>
      <c r="B113">
        <v>1670265340</v>
      </c>
      <c r="C113">
        <v>387</v>
      </c>
      <c r="D113" t="s">
        <v>554</v>
      </c>
      <c r="E113" t="s">
        <v>555</v>
      </c>
      <c r="F113">
        <v>4</v>
      </c>
      <c r="G113">
        <v>1670265337.6875</v>
      </c>
      <c r="H113">
        <f t="shared" si="34"/>
        <v>1.8790697914950873E-3</v>
      </c>
      <c r="I113">
        <f t="shared" si="35"/>
        <v>1.8790697914950873</v>
      </c>
      <c r="J113">
        <f t="shared" si="36"/>
        <v>17.142207564192159</v>
      </c>
      <c r="K113">
        <f t="shared" si="37"/>
        <v>622.8252500000001</v>
      </c>
      <c r="L113">
        <f t="shared" si="38"/>
        <v>334.7820968119384</v>
      </c>
      <c r="M113">
        <f t="shared" si="39"/>
        <v>33.827667984859254</v>
      </c>
      <c r="N113">
        <f t="shared" si="40"/>
        <v>62.932653717806716</v>
      </c>
      <c r="O113">
        <f t="shared" si="41"/>
        <v>0.101535151096718</v>
      </c>
      <c r="P113">
        <f t="shared" si="42"/>
        <v>3.6706803760578537</v>
      </c>
      <c r="Q113">
        <f t="shared" si="43"/>
        <v>0.10000028382324973</v>
      </c>
      <c r="R113">
        <f t="shared" si="44"/>
        <v>6.2636146297033263E-2</v>
      </c>
      <c r="S113">
        <f t="shared" si="45"/>
        <v>226.12408760964573</v>
      </c>
      <c r="T113">
        <f t="shared" si="46"/>
        <v>33.952939033169358</v>
      </c>
      <c r="U113">
        <f t="shared" si="47"/>
        <v>33.831562499999997</v>
      </c>
      <c r="V113">
        <f t="shared" si="48"/>
        <v>5.2930145442353282</v>
      </c>
      <c r="W113">
        <f t="shared" si="49"/>
        <v>67.776036743080212</v>
      </c>
      <c r="X113">
        <f t="shared" si="50"/>
        <v>3.4767302744424371</v>
      </c>
      <c r="Y113">
        <f t="shared" si="51"/>
        <v>5.1297338137692208</v>
      </c>
      <c r="Z113">
        <f t="shared" si="52"/>
        <v>1.8162842697928911</v>
      </c>
      <c r="AA113">
        <f t="shared" si="53"/>
        <v>-82.866977804933356</v>
      </c>
      <c r="AB113">
        <f t="shared" si="54"/>
        <v>-110.80316774251857</v>
      </c>
      <c r="AC113">
        <f t="shared" si="55"/>
        <v>-6.9506907248713068</v>
      </c>
      <c r="AD113">
        <f t="shared" si="56"/>
        <v>25.50325133732251</v>
      </c>
      <c r="AE113">
        <f t="shared" si="57"/>
        <v>40.345837684025994</v>
      </c>
      <c r="AF113">
        <f t="shared" si="58"/>
        <v>1.8580609928295297</v>
      </c>
      <c r="AG113">
        <f t="shared" si="59"/>
        <v>17.142207564192159</v>
      </c>
      <c r="AH113">
        <v>662.21197167280252</v>
      </c>
      <c r="AI113">
        <v>648.1247454545454</v>
      </c>
      <c r="AJ113">
        <v>1.712839302612156</v>
      </c>
      <c r="AK113">
        <v>64.34915154629374</v>
      </c>
      <c r="AL113">
        <f t="shared" si="60"/>
        <v>1.8790697914950873</v>
      </c>
      <c r="AM113">
        <v>33.656224407403862</v>
      </c>
      <c r="AN113">
        <v>34.409832352941173</v>
      </c>
      <c r="AO113">
        <v>9.6192685552292011E-6</v>
      </c>
      <c r="AP113">
        <v>92.967221928645301</v>
      </c>
      <c r="AQ113">
        <v>43</v>
      </c>
      <c r="AR113">
        <v>7</v>
      </c>
      <c r="AS113">
        <f t="shared" si="61"/>
        <v>1</v>
      </c>
      <c r="AT113">
        <f t="shared" si="62"/>
        <v>0</v>
      </c>
      <c r="AU113">
        <f t="shared" si="63"/>
        <v>47119.634981056675</v>
      </c>
      <c r="AV113">
        <f t="shared" si="64"/>
        <v>1200.0474999999999</v>
      </c>
      <c r="AW113">
        <f t="shared" si="65"/>
        <v>1025.9655510930806</v>
      </c>
      <c r="AX113">
        <f t="shared" si="66"/>
        <v>0.85493745130345322</v>
      </c>
      <c r="AY113">
        <f t="shared" si="67"/>
        <v>0.18842928101566458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1670265337.6875</v>
      </c>
      <c r="BF113">
        <v>622.8252500000001</v>
      </c>
      <c r="BG113">
        <v>640.06462499999998</v>
      </c>
      <c r="BH113">
        <v>34.408137500000002</v>
      </c>
      <c r="BI113">
        <v>33.6629</v>
      </c>
      <c r="BJ113">
        <v>627.1585</v>
      </c>
      <c r="BK113">
        <v>34.278012500000003</v>
      </c>
      <c r="BL113">
        <v>650.01387499999987</v>
      </c>
      <c r="BM113">
        <v>100.94374999999999</v>
      </c>
      <c r="BN113">
        <v>0.10008808750000001</v>
      </c>
      <c r="BO113">
        <v>33.271650000000001</v>
      </c>
      <c r="BP113">
        <v>33.831562499999997</v>
      </c>
      <c r="BQ113">
        <v>999.9</v>
      </c>
      <c r="BR113">
        <v>0</v>
      </c>
      <c r="BS113">
        <v>0</v>
      </c>
      <c r="BT113">
        <v>8985.5462499999994</v>
      </c>
      <c r="BU113">
        <v>0</v>
      </c>
      <c r="BV113">
        <v>1140.8512499999999</v>
      </c>
      <c r="BW113">
        <v>-17.239225000000001</v>
      </c>
      <c r="BX113">
        <v>645.01937500000008</v>
      </c>
      <c r="BY113">
        <v>662.36149999999998</v>
      </c>
      <c r="BZ113">
        <v>0.74521725000000005</v>
      </c>
      <c r="CA113">
        <v>640.06462499999998</v>
      </c>
      <c r="CB113">
        <v>33.6629</v>
      </c>
      <c r="CC113">
        <v>3.4732862500000001</v>
      </c>
      <c r="CD113">
        <v>3.3980637499999999</v>
      </c>
      <c r="CE113">
        <v>26.4897375</v>
      </c>
      <c r="CF113">
        <v>26.118837500000001</v>
      </c>
      <c r="CG113">
        <v>1200.0474999999999</v>
      </c>
      <c r="CH113">
        <v>0.50000412500000002</v>
      </c>
      <c r="CI113">
        <v>0.49999587499999998</v>
      </c>
      <c r="CJ113">
        <v>0</v>
      </c>
      <c r="CK113">
        <v>929.47862499999997</v>
      </c>
      <c r="CL113">
        <v>4.9990899999999998</v>
      </c>
      <c r="CM113">
        <v>9421.25</v>
      </c>
      <c r="CN113">
        <v>9558.2687499999993</v>
      </c>
      <c r="CO113">
        <v>43.5</v>
      </c>
      <c r="CP113">
        <v>45.436999999999998</v>
      </c>
      <c r="CQ113">
        <v>44.375</v>
      </c>
      <c r="CR113">
        <v>44.5</v>
      </c>
      <c r="CS113">
        <v>44.859250000000003</v>
      </c>
      <c r="CT113">
        <v>597.52625</v>
      </c>
      <c r="CU113">
        <v>597.52125000000001</v>
      </c>
      <c r="CV113">
        <v>0</v>
      </c>
      <c r="CW113">
        <v>1670265359</v>
      </c>
      <c r="CX113">
        <v>0</v>
      </c>
      <c r="CY113">
        <v>1670262879</v>
      </c>
      <c r="CZ113" t="s">
        <v>356</v>
      </c>
      <c r="DA113">
        <v>1670262873</v>
      </c>
      <c r="DB113">
        <v>1670262879</v>
      </c>
      <c r="DC113">
        <v>3</v>
      </c>
      <c r="DD113">
        <v>-7.0000000000000001E-3</v>
      </c>
      <c r="DE113">
        <v>-1.0999999999999999E-2</v>
      </c>
      <c r="DF113">
        <v>-3.9849999999999999</v>
      </c>
      <c r="DG113">
        <v>0.13</v>
      </c>
      <c r="DH113">
        <v>415</v>
      </c>
      <c r="DI113">
        <v>34</v>
      </c>
      <c r="DJ113">
        <v>0.34</v>
      </c>
      <c r="DK113">
        <v>0.13</v>
      </c>
      <c r="DL113">
        <v>-17.05538</v>
      </c>
      <c r="DM113">
        <v>-1.308436772983063</v>
      </c>
      <c r="DN113">
        <v>0.1282457118191484</v>
      </c>
      <c r="DO113">
        <v>0</v>
      </c>
      <c r="DP113">
        <v>0.75125480000000011</v>
      </c>
      <c r="DQ113">
        <v>-2.9820540337712621E-2</v>
      </c>
      <c r="DR113">
        <v>3.5115949382011642E-3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3.2958099999999999</v>
      </c>
      <c r="EB113">
        <v>2.6253799999999998</v>
      </c>
      <c r="EC113">
        <v>0.13661400000000001</v>
      </c>
      <c r="ED113">
        <v>0.13750399999999999</v>
      </c>
      <c r="EE113">
        <v>0.140047</v>
      </c>
      <c r="EF113">
        <v>0.13645699999999999</v>
      </c>
      <c r="EG113">
        <v>26098.9</v>
      </c>
      <c r="EH113">
        <v>26533.8</v>
      </c>
      <c r="EI113">
        <v>28128.2</v>
      </c>
      <c r="EJ113">
        <v>29616.9</v>
      </c>
      <c r="EK113">
        <v>33280.9</v>
      </c>
      <c r="EL113">
        <v>35498</v>
      </c>
      <c r="EM113">
        <v>39698.6</v>
      </c>
      <c r="EN113">
        <v>42322.7</v>
      </c>
      <c r="EO113">
        <v>2.14045</v>
      </c>
      <c r="EP113">
        <v>2.13985</v>
      </c>
      <c r="EQ113">
        <v>0.14360999999999999</v>
      </c>
      <c r="ER113">
        <v>0</v>
      </c>
      <c r="ES113">
        <v>31.5044</v>
      </c>
      <c r="ET113">
        <v>999.9</v>
      </c>
      <c r="EU113">
        <v>50.7</v>
      </c>
      <c r="EV113">
        <v>39</v>
      </c>
      <c r="EW113">
        <v>35.292499999999997</v>
      </c>
      <c r="EX113">
        <v>57.900300000000001</v>
      </c>
      <c r="EY113">
        <v>-1.8149</v>
      </c>
      <c r="EZ113">
        <v>2</v>
      </c>
      <c r="FA113">
        <v>0.537632</v>
      </c>
      <c r="FB113">
        <v>0.60651100000000002</v>
      </c>
      <c r="FC113">
        <v>20.271899999999999</v>
      </c>
      <c r="FD113">
        <v>5.2192400000000001</v>
      </c>
      <c r="FE113">
        <v>12.008800000000001</v>
      </c>
      <c r="FF113">
        <v>4.98665</v>
      </c>
      <c r="FG113">
        <v>3.2846500000000001</v>
      </c>
      <c r="FH113">
        <v>9999</v>
      </c>
      <c r="FI113">
        <v>9999</v>
      </c>
      <c r="FJ113">
        <v>9999</v>
      </c>
      <c r="FK113">
        <v>999.9</v>
      </c>
      <c r="FL113">
        <v>1.8658600000000001</v>
      </c>
      <c r="FM113">
        <v>1.8623000000000001</v>
      </c>
      <c r="FN113">
        <v>1.86432</v>
      </c>
      <c r="FO113">
        <v>1.86043</v>
      </c>
      <c r="FP113">
        <v>1.86111</v>
      </c>
      <c r="FQ113">
        <v>1.8602000000000001</v>
      </c>
      <c r="FR113">
        <v>1.86192</v>
      </c>
      <c r="FS113">
        <v>1.8584700000000001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-4.3390000000000004</v>
      </c>
      <c r="GH113">
        <v>0.13009999999999999</v>
      </c>
      <c r="GI113">
        <v>-3.0386377359327348</v>
      </c>
      <c r="GJ113">
        <v>-2.737337881603403E-3</v>
      </c>
      <c r="GK113">
        <v>1.2769921614711079E-6</v>
      </c>
      <c r="GL113">
        <v>-3.2469241445839119E-10</v>
      </c>
      <c r="GM113">
        <v>0.13012000000000509</v>
      </c>
      <c r="GN113">
        <v>0</v>
      </c>
      <c r="GO113">
        <v>0</v>
      </c>
      <c r="GP113">
        <v>0</v>
      </c>
      <c r="GQ113">
        <v>4</v>
      </c>
      <c r="GR113">
        <v>2074</v>
      </c>
      <c r="GS113">
        <v>4</v>
      </c>
      <c r="GT113">
        <v>30</v>
      </c>
      <c r="GU113">
        <v>41.1</v>
      </c>
      <c r="GV113">
        <v>41</v>
      </c>
      <c r="GW113">
        <v>1.96533</v>
      </c>
      <c r="GX113">
        <v>2.5695800000000002</v>
      </c>
      <c r="GY113">
        <v>2.04834</v>
      </c>
      <c r="GZ113">
        <v>2.6061999999999999</v>
      </c>
      <c r="HA113">
        <v>2.1972700000000001</v>
      </c>
      <c r="HB113">
        <v>2.34741</v>
      </c>
      <c r="HC113">
        <v>42.483699999999999</v>
      </c>
      <c r="HD113">
        <v>13.02</v>
      </c>
      <c r="HE113">
        <v>18</v>
      </c>
      <c r="HF113">
        <v>645.70299999999997</v>
      </c>
      <c r="HG113">
        <v>715.34799999999996</v>
      </c>
      <c r="HH113">
        <v>31.000299999999999</v>
      </c>
      <c r="HI113">
        <v>34.125999999999998</v>
      </c>
      <c r="HJ113">
        <v>29.999600000000001</v>
      </c>
      <c r="HK113">
        <v>33.924599999999998</v>
      </c>
      <c r="HL113">
        <v>33.903599999999997</v>
      </c>
      <c r="HM113">
        <v>39.3215</v>
      </c>
      <c r="HN113">
        <v>-30</v>
      </c>
      <c r="HO113">
        <v>-30</v>
      </c>
      <c r="HP113">
        <v>31</v>
      </c>
      <c r="HQ113">
        <v>658.57799999999997</v>
      </c>
      <c r="HR113">
        <v>33.834600000000002</v>
      </c>
      <c r="HS113">
        <v>99.107799999999997</v>
      </c>
      <c r="HT113">
        <v>98.1524</v>
      </c>
    </row>
    <row r="114" spans="1:228" x14ac:dyDescent="0.2">
      <c r="A114">
        <v>99</v>
      </c>
      <c r="B114">
        <v>1670265344</v>
      </c>
      <c r="C114">
        <v>391</v>
      </c>
      <c r="D114" t="s">
        <v>556</v>
      </c>
      <c r="E114" t="s">
        <v>557</v>
      </c>
      <c r="F114">
        <v>4</v>
      </c>
      <c r="G114">
        <v>1670265342</v>
      </c>
      <c r="H114">
        <f t="shared" si="34"/>
        <v>1.8784541000652312E-3</v>
      </c>
      <c r="I114">
        <f t="shared" si="35"/>
        <v>1.8784541000652311</v>
      </c>
      <c r="J114">
        <f t="shared" si="36"/>
        <v>17.230310748728904</v>
      </c>
      <c r="K114">
        <f t="shared" si="37"/>
        <v>629.97199999999998</v>
      </c>
      <c r="L114">
        <f t="shared" si="38"/>
        <v>340.42359007579506</v>
      </c>
      <c r="M114">
        <f t="shared" si="39"/>
        <v>34.397227908569654</v>
      </c>
      <c r="N114">
        <f t="shared" si="40"/>
        <v>63.653903817866414</v>
      </c>
      <c r="O114">
        <f t="shared" si="41"/>
        <v>0.10156467053861018</v>
      </c>
      <c r="P114">
        <f t="shared" si="42"/>
        <v>3.6758624800093518</v>
      </c>
      <c r="Q114">
        <f t="shared" si="43"/>
        <v>0.10003104774556336</v>
      </c>
      <c r="R114">
        <f t="shared" si="44"/>
        <v>6.2655265628671269E-2</v>
      </c>
      <c r="S114">
        <f t="shared" si="45"/>
        <v>226.11042780617746</v>
      </c>
      <c r="T114">
        <f t="shared" si="46"/>
        <v>33.951406541673272</v>
      </c>
      <c r="U114">
        <f t="shared" si="47"/>
        <v>33.830171428571433</v>
      </c>
      <c r="V114">
        <f t="shared" si="48"/>
        <v>5.2926033470737917</v>
      </c>
      <c r="W114">
        <f t="shared" si="49"/>
        <v>67.793722048952404</v>
      </c>
      <c r="X114">
        <f t="shared" si="50"/>
        <v>3.4775023682677744</v>
      </c>
      <c r="Y114">
        <f t="shared" si="51"/>
        <v>5.129534510226101</v>
      </c>
      <c r="Z114">
        <f t="shared" si="52"/>
        <v>1.8151009788060173</v>
      </c>
      <c r="AA114">
        <f t="shared" si="53"/>
        <v>-82.839825812876697</v>
      </c>
      <c r="AB114">
        <f t="shared" si="54"/>
        <v>-110.82122745830851</v>
      </c>
      <c r="AC114">
        <f t="shared" si="55"/>
        <v>-6.9419523697054766</v>
      </c>
      <c r="AD114">
        <f t="shared" si="56"/>
        <v>25.507422165286741</v>
      </c>
      <c r="AE114">
        <f t="shared" si="57"/>
        <v>40.54704451333884</v>
      </c>
      <c r="AF114">
        <f t="shared" si="58"/>
        <v>1.8454637454694962</v>
      </c>
      <c r="AG114">
        <f t="shared" si="59"/>
        <v>17.230310748728904</v>
      </c>
      <c r="AH114">
        <v>669.15227665757618</v>
      </c>
      <c r="AI114">
        <v>655.00455757575764</v>
      </c>
      <c r="AJ114">
        <v>1.718634891310086</v>
      </c>
      <c r="AK114">
        <v>64.34915154629374</v>
      </c>
      <c r="AL114">
        <f t="shared" si="60"/>
        <v>1.8784541000652311</v>
      </c>
      <c r="AM114">
        <v>33.666799186869909</v>
      </c>
      <c r="AN114">
        <v>34.420070294117643</v>
      </c>
      <c r="AO114">
        <v>2.2761745672864639E-5</v>
      </c>
      <c r="AP114">
        <v>92.967221928645301</v>
      </c>
      <c r="AQ114">
        <v>43</v>
      </c>
      <c r="AR114">
        <v>7</v>
      </c>
      <c r="AS114">
        <f t="shared" si="61"/>
        <v>1</v>
      </c>
      <c r="AT114">
        <f t="shared" si="62"/>
        <v>0</v>
      </c>
      <c r="AU114">
        <f t="shared" si="63"/>
        <v>47212.225724128162</v>
      </c>
      <c r="AV114">
        <f t="shared" si="64"/>
        <v>1199.974285714286</v>
      </c>
      <c r="AW114">
        <f t="shared" si="65"/>
        <v>1025.9030278788487</v>
      </c>
      <c r="AX114">
        <f t="shared" si="66"/>
        <v>0.85493750998854012</v>
      </c>
      <c r="AY114">
        <f t="shared" si="67"/>
        <v>0.18842939427788236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1670265342</v>
      </c>
      <c r="BF114">
        <v>629.97199999999998</v>
      </c>
      <c r="BG114">
        <v>647.29699999999991</v>
      </c>
      <c r="BH114">
        <v>34.416257142857141</v>
      </c>
      <c r="BI114">
        <v>33.676085714285712</v>
      </c>
      <c r="BJ114">
        <v>634.31614285714284</v>
      </c>
      <c r="BK114">
        <v>34.286142857142863</v>
      </c>
      <c r="BL114">
        <v>650.02028571428571</v>
      </c>
      <c r="BM114">
        <v>100.94242857142859</v>
      </c>
      <c r="BN114">
        <v>0.10000477142857141</v>
      </c>
      <c r="BO114">
        <v>33.270957142857142</v>
      </c>
      <c r="BP114">
        <v>33.830171428571433</v>
      </c>
      <c r="BQ114">
        <v>999.89999999999986</v>
      </c>
      <c r="BR114">
        <v>0</v>
      </c>
      <c r="BS114">
        <v>0</v>
      </c>
      <c r="BT114">
        <v>9003.5714285714294</v>
      </c>
      <c r="BU114">
        <v>0</v>
      </c>
      <c r="BV114">
        <v>1114.308571428571</v>
      </c>
      <c r="BW114">
        <v>-17.325114285714289</v>
      </c>
      <c r="BX114">
        <v>652.42614285714285</v>
      </c>
      <c r="BY114">
        <v>669.85528571428574</v>
      </c>
      <c r="BZ114">
        <v>0.74015471428571433</v>
      </c>
      <c r="CA114">
        <v>647.29699999999991</v>
      </c>
      <c r="CB114">
        <v>33.676085714285712</v>
      </c>
      <c r="CC114">
        <v>3.474065714285715</v>
      </c>
      <c r="CD114">
        <v>3.3993485714285709</v>
      </c>
      <c r="CE114">
        <v>26.49352857142857</v>
      </c>
      <c r="CF114">
        <v>26.125257142857141</v>
      </c>
      <c r="CG114">
        <v>1199.974285714286</v>
      </c>
      <c r="CH114">
        <v>0.50000257142857141</v>
      </c>
      <c r="CI114">
        <v>0.49999742857142859</v>
      </c>
      <c r="CJ114">
        <v>0</v>
      </c>
      <c r="CK114">
        <v>929.48585714285707</v>
      </c>
      <c r="CL114">
        <v>4.9990899999999998</v>
      </c>
      <c r="CM114">
        <v>9424.1742857142854</v>
      </c>
      <c r="CN114">
        <v>9557.6457142857125</v>
      </c>
      <c r="CO114">
        <v>43.5</v>
      </c>
      <c r="CP114">
        <v>45.436999999999998</v>
      </c>
      <c r="CQ114">
        <v>44.375</v>
      </c>
      <c r="CR114">
        <v>44.5</v>
      </c>
      <c r="CS114">
        <v>44.875</v>
      </c>
      <c r="CT114">
        <v>597.48714285714289</v>
      </c>
      <c r="CU114">
        <v>597.487142857143</v>
      </c>
      <c r="CV114">
        <v>0</v>
      </c>
      <c r="CW114">
        <v>1670265363.2</v>
      </c>
      <c r="CX114">
        <v>0</v>
      </c>
      <c r="CY114">
        <v>1670262879</v>
      </c>
      <c r="CZ114" t="s">
        <v>356</v>
      </c>
      <c r="DA114">
        <v>1670262873</v>
      </c>
      <c r="DB114">
        <v>1670262879</v>
      </c>
      <c r="DC114">
        <v>3</v>
      </c>
      <c r="DD114">
        <v>-7.0000000000000001E-3</v>
      </c>
      <c r="DE114">
        <v>-1.0999999999999999E-2</v>
      </c>
      <c r="DF114">
        <v>-3.9849999999999999</v>
      </c>
      <c r="DG114">
        <v>0.13</v>
      </c>
      <c r="DH114">
        <v>415</v>
      </c>
      <c r="DI114">
        <v>34</v>
      </c>
      <c r="DJ114">
        <v>0.34</v>
      </c>
      <c r="DK114">
        <v>0.13</v>
      </c>
      <c r="DL114">
        <v>-17.139209999999999</v>
      </c>
      <c r="DM114">
        <v>-1.4033786116322859</v>
      </c>
      <c r="DN114">
        <v>0.1364811210387725</v>
      </c>
      <c r="DO114">
        <v>0</v>
      </c>
      <c r="DP114">
        <v>0.74841967499999995</v>
      </c>
      <c r="DQ114">
        <v>-4.7412731707318648E-2</v>
      </c>
      <c r="DR114">
        <v>5.1161203484061052E-3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3.2957100000000001</v>
      </c>
      <c r="EB114">
        <v>2.6253700000000002</v>
      </c>
      <c r="EC114">
        <v>0.13761300000000001</v>
      </c>
      <c r="ED114">
        <v>0.13850000000000001</v>
      </c>
      <c r="EE114">
        <v>0.140074</v>
      </c>
      <c r="EF114">
        <v>0.136488</v>
      </c>
      <c r="EG114">
        <v>26068.5</v>
      </c>
      <c r="EH114">
        <v>26503</v>
      </c>
      <c r="EI114">
        <v>28128</v>
      </c>
      <c r="EJ114">
        <v>29616.799999999999</v>
      </c>
      <c r="EK114">
        <v>33279.599999999999</v>
      </c>
      <c r="EL114">
        <v>35497.1</v>
      </c>
      <c r="EM114">
        <v>39698.300000000003</v>
      </c>
      <c r="EN114">
        <v>42323.1</v>
      </c>
      <c r="EO114">
        <v>2.1405699999999999</v>
      </c>
      <c r="EP114">
        <v>2.1398999999999999</v>
      </c>
      <c r="EQ114">
        <v>0.14360999999999999</v>
      </c>
      <c r="ER114">
        <v>0</v>
      </c>
      <c r="ES114">
        <v>31.505600000000001</v>
      </c>
      <c r="ET114">
        <v>999.9</v>
      </c>
      <c r="EU114">
        <v>50.7</v>
      </c>
      <c r="EV114">
        <v>39</v>
      </c>
      <c r="EW114">
        <v>35.290300000000002</v>
      </c>
      <c r="EX114">
        <v>57.360300000000002</v>
      </c>
      <c r="EY114">
        <v>-1.8830100000000001</v>
      </c>
      <c r="EZ114">
        <v>2</v>
      </c>
      <c r="FA114">
        <v>0.537269</v>
      </c>
      <c r="FB114">
        <v>0.60915900000000001</v>
      </c>
      <c r="FC114">
        <v>20.271799999999999</v>
      </c>
      <c r="FD114">
        <v>5.2186399999999997</v>
      </c>
      <c r="FE114">
        <v>12.009499999999999</v>
      </c>
      <c r="FF114">
        <v>4.9861000000000004</v>
      </c>
      <c r="FG114">
        <v>3.2846500000000001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1.8622799999999999</v>
      </c>
      <c r="FN114">
        <v>1.86432</v>
      </c>
      <c r="FO114">
        <v>1.8604499999999999</v>
      </c>
      <c r="FP114">
        <v>1.86111</v>
      </c>
      <c r="FQ114">
        <v>1.8602000000000001</v>
      </c>
      <c r="FR114">
        <v>1.86192</v>
      </c>
      <c r="FS114">
        <v>1.85849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-4.3490000000000002</v>
      </c>
      <c r="GH114">
        <v>0.13020000000000001</v>
      </c>
      <c r="GI114">
        <v>-3.0386377359327348</v>
      </c>
      <c r="GJ114">
        <v>-2.737337881603403E-3</v>
      </c>
      <c r="GK114">
        <v>1.2769921614711079E-6</v>
      </c>
      <c r="GL114">
        <v>-3.2469241445839119E-10</v>
      </c>
      <c r="GM114">
        <v>0.13012000000000509</v>
      </c>
      <c r="GN114">
        <v>0</v>
      </c>
      <c r="GO114">
        <v>0</v>
      </c>
      <c r="GP114">
        <v>0</v>
      </c>
      <c r="GQ114">
        <v>4</v>
      </c>
      <c r="GR114">
        <v>2074</v>
      </c>
      <c r="GS114">
        <v>4</v>
      </c>
      <c r="GT114">
        <v>30</v>
      </c>
      <c r="GU114">
        <v>41.2</v>
      </c>
      <c r="GV114">
        <v>41.1</v>
      </c>
      <c r="GW114">
        <v>1.9812000000000001</v>
      </c>
      <c r="GX114">
        <v>2.5695800000000002</v>
      </c>
      <c r="GY114">
        <v>2.04834</v>
      </c>
      <c r="GZ114">
        <v>2.6061999999999999</v>
      </c>
      <c r="HA114">
        <v>2.1972700000000001</v>
      </c>
      <c r="HB114">
        <v>2.3706100000000001</v>
      </c>
      <c r="HC114">
        <v>42.483699999999999</v>
      </c>
      <c r="HD114">
        <v>13.0288</v>
      </c>
      <c r="HE114">
        <v>18</v>
      </c>
      <c r="HF114">
        <v>645.80200000000002</v>
      </c>
      <c r="HG114">
        <v>715.39499999999998</v>
      </c>
      <c r="HH114">
        <v>31.000599999999999</v>
      </c>
      <c r="HI114">
        <v>34.123600000000003</v>
      </c>
      <c r="HJ114">
        <v>29.999600000000001</v>
      </c>
      <c r="HK114">
        <v>33.924599999999998</v>
      </c>
      <c r="HL114">
        <v>33.903599999999997</v>
      </c>
      <c r="HM114">
        <v>39.650300000000001</v>
      </c>
      <c r="HN114">
        <v>-30</v>
      </c>
      <c r="HO114">
        <v>-30</v>
      </c>
      <c r="HP114">
        <v>31</v>
      </c>
      <c r="HQ114">
        <v>665.27300000000002</v>
      </c>
      <c r="HR114">
        <v>33.834600000000002</v>
      </c>
      <c r="HS114">
        <v>99.107100000000003</v>
      </c>
      <c r="HT114">
        <v>98.152699999999996</v>
      </c>
    </row>
    <row r="115" spans="1:228" x14ac:dyDescent="0.2">
      <c r="A115">
        <v>100</v>
      </c>
      <c r="B115">
        <v>1670265348</v>
      </c>
      <c r="C115">
        <v>395</v>
      </c>
      <c r="D115" t="s">
        <v>558</v>
      </c>
      <c r="E115" t="s">
        <v>559</v>
      </c>
      <c r="F115">
        <v>4</v>
      </c>
      <c r="G115">
        <v>1670265345.6875</v>
      </c>
      <c r="H115">
        <f t="shared" si="34"/>
        <v>1.8696993158116005E-3</v>
      </c>
      <c r="I115">
        <f t="shared" si="35"/>
        <v>1.8696993158116004</v>
      </c>
      <c r="J115">
        <f t="shared" si="36"/>
        <v>17.691096537978893</v>
      </c>
      <c r="K115">
        <f t="shared" si="37"/>
        <v>636.061375</v>
      </c>
      <c r="L115">
        <f t="shared" si="38"/>
        <v>337.77642055467129</v>
      </c>
      <c r="M115">
        <f t="shared" si="39"/>
        <v>34.130099860585922</v>
      </c>
      <c r="N115">
        <f t="shared" si="40"/>
        <v>64.269845155452089</v>
      </c>
      <c r="O115">
        <f t="shared" si="41"/>
        <v>0.10107946301598611</v>
      </c>
      <c r="P115">
        <f t="shared" si="42"/>
        <v>3.683530968794531</v>
      </c>
      <c r="Q115">
        <f t="shared" si="43"/>
        <v>9.956345170195148E-2</v>
      </c>
      <c r="R115">
        <f t="shared" si="44"/>
        <v>6.2361470770790406E-2</v>
      </c>
      <c r="S115">
        <f t="shared" si="45"/>
        <v>226.10983498562609</v>
      </c>
      <c r="T115">
        <f t="shared" si="46"/>
        <v>33.959590207495367</v>
      </c>
      <c r="U115">
        <f t="shared" si="47"/>
        <v>33.833212500000002</v>
      </c>
      <c r="V115">
        <f t="shared" si="48"/>
        <v>5.2935023160435604</v>
      </c>
      <c r="W115">
        <f t="shared" si="49"/>
        <v>67.781454455539887</v>
      </c>
      <c r="X115">
        <f t="shared" si="50"/>
        <v>3.4783732800942202</v>
      </c>
      <c r="Y115">
        <f t="shared" si="51"/>
        <v>5.1317477738336246</v>
      </c>
      <c r="Z115">
        <f t="shared" si="52"/>
        <v>1.8151290359493402</v>
      </c>
      <c r="AA115">
        <f t="shared" si="53"/>
        <v>-82.453739827291585</v>
      </c>
      <c r="AB115">
        <f t="shared" si="54"/>
        <v>-110.12863787906129</v>
      </c>
      <c r="AC115">
        <f t="shared" si="55"/>
        <v>-6.8845677036336319</v>
      </c>
      <c r="AD115">
        <f t="shared" si="56"/>
        <v>26.642889575639614</v>
      </c>
      <c r="AE115">
        <f t="shared" si="57"/>
        <v>40.752953010306562</v>
      </c>
      <c r="AF115">
        <f t="shared" si="58"/>
        <v>1.846220799663824</v>
      </c>
      <c r="AG115">
        <f t="shared" si="59"/>
        <v>17.691096537978893</v>
      </c>
      <c r="AH115">
        <v>676.10189037533826</v>
      </c>
      <c r="AI115">
        <v>661.82289090909092</v>
      </c>
      <c r="AJ115">
        <v>1.70164740946224</v>
      </c>
      <c r="AK115">
        <v>64.34915154629374</v>
      </c>
      <c r="AL115">
        <f t="shared" si="60"/>
        <v>1.8696993158116004</v>
      </c>
      <c r="AM115">
        <v>33.679211795801073</v>
      </c>
      <c r="AN115">
        <v>34.428817352941167</v>
      </c>
      <c r="AO115">
        <v>4.7667355143666912E-5</v>
      </c>
      <c r="AP115">
        <v>92.967221928645301</v>
      </c>
      <c r="AQ115">
        <v>43</v>
      </c>
      <c r="AR115">
        <v>7</v>
      </c>
      <c r="AS115">
        <f t="shared" si="61"/>
        <v>1</v>
      </c>
      <c r="AT115">
        <f t="shared" si="62"/>
        <v>0</v>
      </c>
      <c r="AU115">
        <f t="shared" si="63"/>
        <v>47347.954115614753</v>
      </c>
      <c r="AV115">
        <f t="shared" si="64"/>
        <v>1199.9649999999999</v>
      </c>
      <c r="AW115">
        <f t="shared" si="65"/>
        <v>1025.8956885935886</v>
      </c>
      <c r="AX115">
        <f t="shared" si="66"/>
        <v>0.85493800951993493</v>
      </c>
      <c r="AY115">
        <f t="shared" si="67"/>
        <v>0.18843035837347433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1670265345.6875</v>
      </c>
      <c r="BF115">
        <v>636.061375</v>
      </c>
      <c r="BG115">
        <v>653.47662500000001</v>
      </c>
      <c r="BH115">
        <v>34.424525000000003</v>
      </c>
      <c r="BI115">
        <v>33.684062500000003</v>
      </c>
      <c r="BJ115">
        <v>640.414625</v>
      </c>
      <c r="BK115">
        <v>34.294387499999999</v>
      </c>
      <c r="BL115">
        <v>650.02575000000002</v>
      </c>
      <c r="BM115">
        <v>100.9435</v>
      </c>
      <c r="BN115">
        <v>9.9964800000000006E-2</v>
      </c>
      <c r="BO115">
        <v>33.278649999999999</v>
      </c>
      <c r="BP115">
        <v>33.833212500000002</v>
      </c>
      <c r="BQ115">
        <v>999.9</v>
      </c>
      <c r="BR115">
        <v>0</v>
      </c>
      <c r="BS115">
        <v>0</v>
      </c>
      <c r="BT115">
        <v>9030</v>
      </c>
      <c r="BU115">
        <v>0</v>
      </c>
      <c r="BV115">
        <v>1213.1949999999999</v>
      </c>
      <c r="BW115">
        <v>-17.415299999999998</v>
      </c>
      <c r="BX115">
        <v>658.73812500000008</v>
      </c>
      <c r="BY115">
        <v>676.25562500000001</v>
      </c>
      <c r="BZ115">
        <v>0.74045012499999996</v>
      </c>
      <c r="CA115">
        <v>653.47662500000001</v>
      </c>
      <c r="CB115">
        <v>33.684062500000003</v>
      </c>
      <c r="CC115">
        <v>3.4749237499999999</v>
      </c>
      <c r="CD115">
        <v>3.4001800000000002</v>
      </c>
      <c r="CE115">
        <v>26.497712499999999</v>
      </c>
      <c r="CF115">
        <v>26.129375</v>
      </c>
      <c r="CG115">
        <v>1199.9649999999999</v>
      </c>
      <c r="CH115">
        <v>0.49998350000000003</v>
      </c>
      <c r="CI115">
        <v>0.50001650000000009</v>
      </c>
      <c r="CJ115">
        <v>0</v>
      </c>
      <c r="CK115">
        <v>929.60349999999994</v>
      </c>
      <c r="CL115">
        <v>4.9990899999999998</v>
      </c>
      <c r="CM115">
        <v>9434.1112499999981</v>
      </c>
      <c r="CN115">
        <v>9557.5250000000015</v>
      </c>
      <c r="CO115">
        <v>43.507750000000001</v>
      </c>
      <c r="CP115">
        <v>45.436999999999998</v>
      </c>
      <c r="CQ115">
        <v>44.335624999999993</v>
      </c>
      <c r="CR115">
        <v>44.5</v>
      </c>
      <c r="CS115">
        <v>44.867125000000001</v>
      </c>
      <c r="CT115">
        <v>597.46249999999998</v>
      </c>
      <c r="CU115">
        <v>597.50250000000005</v>
      </c>
      <c r="CV115">
        <v>0</v>
      </c>
      <c r="CW115">
        <v>1670265367.4000001</v>
      </c>
      <c r="CX115">
        <v>0</v>
      </c>
      <c r="CY115">
        <v>1670262879</v>
      </c>
      <c r="CZ115" t="s">
        <v>356</v>
      </c>
      <c r="DA115">
        <v>1670262873</v>
      </c>
      <c r="DB115">
        <v>1670262879</v>
      </c>
      <c r="DC115">
        <v>3</v>
      </c>
      <c r="DD115">
        <v>-7.0000000000000001E-3</v>
      </c>
      <c r="DE115">
        <v>-1.0999999999999999E-2</v>
      </c>
      <c r="DF115">
        <v>-3.9849999999999999</v>
      </c>
      <c r="DG115">
        <v>0.13</v>
      </c>
      <c r="DH115">
        <v>415</v>
      </c>
      <c r="DI115">
        <v>34</v>
      </c>
      <c r="DJ115">
        <v>0.34</v>
      </c>
      <c r="DK115">
        <v>0.13</v>
      </c>
      <c r="DL115">
        <v>-17.23292</v>
      </c>
      <c r="DM115">
        <v>-1.3946318949343131</v>
      </c>
      <c r="DN115">
        <v>0.13553366408387271</v>
      </c>
      <c r="DO115">
        <v>0</v>
      </c>
      <c r="DP115">
        <v>0.74588152499999993</v>
      </c>
      <c r="DQ115">
        <v>-5.0084769230771389E-2</v>
      </c>
      <c r="DR115">
        <v>5.297257063742988E-3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3.2957900000000002</v>
      </c>
      <c r="EB115">
        <v>2.6253099999999998</v>
      </c>
      <c r="EC115">
        <v>0.138596</v>
      </c>
      <c r="ED115">
        <v>0.139488</v>
      </c>
      <c r="EE115">
        <v>0.140102</v>
      </c>
      <c r="EF115">
        <v>0.13651099999999999</v>
      </c>
      <c r="EG115">
        <v>26038.2</v>
      </c>
      <c r="EH115">
        <v>26473.1</v>
      </c>
      <c r="EI115">
        <v>28127.5</v>
      </c>
      <c r="EJ115">
        <v>29617.3</v>
      </c>
      <c r="EK115">
        <v>33278.1</v>
      </c>
      <c r="EL115">
        <v>35496.9</v>
      </c>
      <c r="EM115">
        <v>39697.699999999997</v>
      </c>
      <c r="EN115">
        <v>42323.9</v>
      </c>
      <c r="EO115">
        <v>2.1409699999999998</v>
      </c>
      <c r="EP115">
        <v>2.1398299999999999</v>
      </c>
      <c r="EQ115">
        <v>0.14327500000000001</v>
      </c>
      <c r="ER115">
        <v>0</v>
      </c>
      <c r="ES115">
        <v>31.509599999999999</v>
      </c>
      <c r="ET115">
        <v>999.9</v>
      </c>
      <c r="EU115">
        <v>50.7</v>
      </c>
      <c r="EV115">
        <v>39</v>
      </c>
      <c r="EW115">
        <v>35.290999999999997</v>
      </c>
      <c r="EX115">
        <v>57.360300000000002</v>
      </c>
      <c r="EY115">
        <v>-1.77084</v>
      </c>
      <c r="EZ115">
        <v>2</v>
      </c>
      <c r="FA115">
        <v>0.53709899999999999</v>
      </c>
      <c r="FB115">
        <v>0.61326800000000004</v>
      </c>
      <c r="FC115">
        <v>20.271799999999999</v>
      </c>
      <c r="FD115">
        <v>5.2190899999999996</v>
      </c>
      <c r="FE115">
        <v>12.008900000000001</v>
      </c>
      <c r="FF115">
        <v>4.9865000000000004</v>
      </c>
      <c r="FG115">
        <v>3.2846500000000001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1.8623000000000001</v>
      </c>
      <c r="FN115">
        <v>1.86432</v>
      </c>
      <c r="FO115">
        <v>1.8604400000000001</v>
      </c>
      <c r="FP115">
        <v>1.86111</v>
      </c>
      <c r="FQ115">
        <v>1.86022</v>
      </c>
      <c r="FR115">
        <v>1.8619399999999999</v>
      </c>
      <c r="FS115">
        <v>1.8584799999999999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-4.359</v>
      </c>
      <c r="GH115">
        <v>0.13020000000000001</v>
      </c>
      <c r="GI115">
        <v>-3.0386377359327348</v>
      </c>
      <c r="GJ115">
        <v>-2.737337881603403E-3</v>
      </c>
      <c r="GK115">
        <v>1.2769921614711079E-6</v>
      </c>
      <c r="GL115">
        <v>-3.2469241445839119E-10</v>
      </c>
      <c r="GM115">
        <v>0.13012000000000509</v>
      </c>
      <c r="GN115">
        <v>0</v>
      </c>
      <c r="GO115">
        <v>0</v>
      </c>
      <c r="GP115">
        <v>0</v>
      </c>
      <c r="GQ115">
        <v>4</v>
      </c>
      <c r="GR115">
        <v>2074</v>
      </c>
      <c r="GS115">
        <v>4</v>
      </c>
      <c r="GT115">
        <v>30</v>
      </c>
      <c r="GU115">
        <v>41.2</v>
      </c>
      <c r="GV115">
        <v>41.1</v>
      </c>
      <c r="GW115">
        <v>1.9982899999999999</v>
      </c>
      <c r="GX115">
        <v>2.5708000000000002</v>
      </c>
      <c r="GY115">
        <v>2.04834</v>
      </c>
      <c r="GZ115">
        <v>2.6061999999999999</v>
      </c>
      <c r="HA115">
        <v>2.1972700000000001</v>
      </c>
      <c r="HB115">
        <v>2.3742700000000001</v>
      </c>
      <c r="HC115">
        <v>42.483699999999999</v>
      </c>
      <c r="HD115">
        <v>13.0025</v>
      </c>
      <c r="HE115">
        <v>18</v>
      </c>
      <c r="HF115">
        <v>646.11599999999999</v>
      </c>
      <c r="HG115">
        <v>715.32500000000005</v>
      </c>
      <c r="HH115">
        <v>31.000900000000001</v>
      </c>
      <c r="HI115">
        <v>34.123600000000003</v>
      </c>
      <c r="HJ115">
        <v>29.9998</v>
      </c>
      <c r="HK115">
        <v>33.924599999999998</v>
      </c>
      <c r="HL115">
        <v>33.903599999999997</v>
      </c>
      <c r="HM115">
        <v>39.978999999999999</v>
      </c>
      <c r="HN115">
        <v>-30</v>
      </c>
      <c r="HO115">
        <v>-30</v>
      </c>
      <c r="HP115">
        <v>31</v>
      </c>
      <c r="HQ115">
        <v>671.95899999999995</v>
      </c>
      <c r="HR115">
        <v>33.834600000000002</v>
      </c>
      <c r="HS115">
        <v>99.105400000000003</v>
      </c>
      <c r="HT115">
        <v>98.154600000000002</v>
      </c>
    </row>
    <row r="116" spans="1:228" x14ac:dyDescent="0.2">
      <c r="A116">
        <v>101</v>
      </c>
      <c r="B116">
        <v>1670265352.5</v>
      </c>
      <c r="C116">
        <v>399.5</v>
      </c>
      <c r="D116" t="s">
        <v>560</v>
      </c>
      <c r="E116" t="s">
        <v>561</v>
      </c>
      <c r="F116">
        <v>4</v>
      </c>
      <c r="G116">
        <v>1670265350.25</v>
      </c>
      <c r="H116">
        <f t="shared" si="34"/>
        <v>1.8936530649094989E-3</v>
      </c>
      <c r="I116">
        <f t="shared" si="35"/>
        <v>1.8936530649094989</v>
      </c>
      <c r="J116">
        <f t="shared" si="36"/>
        <v>17.635670715305672</v>
      </c>
      <c r="K116">
        <f t="shared" si="37"/>
        <v>643.51224999999999</v>
      </c>
      <c r="L116">
        <f t="shared" si="38"/>
        <v>349.02552359288734</v>
      </c>
      <c r="M116">
        <f t="shared" si="39"/>
        <v>35.267281352672406</v>
      </c>
      <c r="N116">
        <f t="shared" si="40"/>
        <v>65.023690362293479</v>
      </c>
      <c r="O116">
        <f t="shared" si="41"/>
        <v>0.10226181543383707</v>
      </c>
      <c r="P116">
        <f t="shared" si="42"/>
        <v>3.6650981015317412</v>
      </c>
      <c r="Q116">
        <f t="shared" si="43"/>
        <v>0.10070274967016089</v>
      </c>
      <c r="R116">
        <f t="shared" si="44"/>
        <v>6.3077314351097147E-2</v>
      </c>
      <c r="S116">
        <f t="shared" si="45"/>
        <v>226.11996861098748</v>
      </c>
      <c r="T116">
        <f t="shared" si="46"/>
        <v>33.968026267664172</v>
      </c>
      <c r="U116">
        <f t="shared" si="47"/>
        <v>33.846874999999997</v>
      </c>
      <c r="V116">
        <f t="shared" si="48"/>
        <v>5.2975427166514599</v>
      </c>
      <c r="W116">
        <f t="shared" si="49"/>
        <v>67.774028668480142</v>
      </c>
      <c r="X116">
        <f t="shared" si="50"/>
        <v>3.4799819572985755</v>
      </c>
      <c r="Y116">
        <f t="shared" si="51"/>
        <v>5.1346836327541805</v>
      </c>
      <c r="Z116">
        <f t="shared" si="52"/>
        <v>1.8175607593528844</v>
      </c>
      <c r="AA116">
        <f t="shared" si="53"/>
        <v>-83.510100162508905</v>
      </c>
      <c r="AB116">
        <f t="shared" si="54"/>
        <v>-110.2617048373982</v>
      </c>
      <c r="AC116">
        <f t="shared" si="55"/>
        <v>-6.9283615767565996</v>
      </c>
      <c r="AD116">
        <f t="shared" si="56"/>
        <v>25.41980203432378</v>
      </c>
      <c r="AE116">
        <f t="shared" si="57"/>
        <v>41.136931069500399</v>
      </c>
      <c r="AF116">
        <f t="shared" si="58"/>
        <v>1.8621190210223266</v>
      </c>
      <c r="AG116">
        <f t="shared" si="59"/>
        <v>17.635670715305672</v>
      </c>
      <c r="AH116">
        <v>683.87389732853694</v>
      </c>
      <c r="AI116">
        <v>669.49716363636355</v>
      </c>
      <c r="AJ116">
        <v>1.7325409598891619</v>
      </c>
      <c r="AK116">
        <v>64.34915154629374</v>
      </c>
      <c r="AL116">
        <f t="shared" si="60"/>
        <v>1.8936530649094989</v>
      </c>
      <c r="AM116">
        <v>33.687801880393948</v>
      </c>
      <c r="AN116">
        <v>34.446949705882361</v>
      </c>
      <c r="AO116">
        <v>6.0734774804707032E-5</v>
      </c>
      <c r="AP116">
        <v>92.967221928645301</v>
      </c>
      <c r="AQ116">
        <v>42</v>
      </c>
      <c r="AR116">
        <v>6</v>
      </c>
      <c r="AS116">
        <f t="shared" si="61"/>
        <v>1</v>
      </c>
      <c r="AT116">
        <f t="shared" si="62"/>
        <v>0</v>
      </c>
      <c r="AU116">
        <f t="shared" si="63"/>
        <v>47017.389115562022</v>
      </c>
      <c r="AV116">
        <f t="shared" si="64"/>
        <v>1200.0162499999999</v>
      </c>
      <c r="AW116">
        <f t="shared" si="65"/>
        <v>1025.9397510937758</v>
      </c>
      <c r="AX116">
        <f t="shared" si="66"/>
        <v>0.85493821528981462</v>
      </c>
      <c r="AY116">
        <f t="shared" si="67"/>
        <v>0.18843075550934207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1670265350.25</v>
      </c>
      <c r="BF116">
        <v>643.51224999999999</v>
      </c>
      <c r="BG116">
        <v>661.09750000000008</v>
      </c>
      <c r="BH116">
        <v>34.439925000000002</v>
      </c>
      <c r="BI116">
        <v>33.693074999999993</v>
      </c>
      <c r="BJ116">
        <v>647.87675000000002</v>
      </c>
      <c r="BK116">
        <v>34.309787499999999</v>
      </c>
      <c r="BL116">
        <v>650.00562500000001</v>
      </c>
      <c r="BM116">
        <v>100.944875</v>
      </c>
      <c r="BN116">
        <v>0.10011732499999999</v>
      </c>
      <c r="BO116">
        <v>33.288849999999996</v>
      </c>
      <c r="BP116">
        <v>33.846874999999997</v>
      </c>
      <c r="BQ116">
        <v>999.9</v>
      </c>
      <c r="BR116">
        <v>0</v>
      </c>
      <c r="BS116">
        <v>0</v>
      </c>
      <c r="BT116">
        <v>8966.1712499999994</v>
      </c>
      <c r="BU116">
        <v>0</v>
      </c>
      <c r="BV116">
        <v>1363.3512499999999</v>
      </c>
      <c r="BW116">
        <v>-17.585312500000001</v>
      </c>
      <c r="BX116">
        <v>666.46537499999999</v>
      </c>
      <c r="BY116">
        <v>684.14850000000001</v>
      </c>
      <c r="BZ116">
        <v>0.74683237499999999</v>
      </c>
      <c r="CA116">
        <v>661.09750000000008</v>
      </c>
      <c r="CB116">
        <v>33.693074999999993</v>
      </c>
      <c r="CC116">
        <v>3.4765350000000002</v>
      </c>
      <c r="CD116">
        <v>3.40114625</v>
      </c>
      <c r="CE116">
        <v>26.505600000000001</v>
      </c>
      <c r="CF116">
        <v>26.134174999999999</v>
      </c>
      <c r="CG116">
        <v>1200.0162499999999</v>
      </c>
      <c r="CH116">
        <v>0.49997649999999999</v>
      </c>
      <c r="CI116">
        <v>0.50002349999999995</v>
      </c>
      <c r="CJ116">
        <v>0</v>
      </c>
      <c r="CK116">
        <v>929.57224999999994</v>
      </c>
      <c r="CL116">
        <v>4.9990899999999998</v>
      </c>
      <c r="CM116">
        <v>9435.4162499999984</v>
      </c>
      <c r="CN116">
        <v>9557.8987500000003</v>
      </c>
      <c r="CO116">
        <v>43.5</v>
      </c>
      <c r="CP116">
        <v>45.436999999999998</v>
      </c>
      <c r="CQ116">
        <v>44.359250000000003</v>
      </c>
      <c r="CR116">
        <v>44.5</v>
      </c>
      <c r="CS116">
        <v>44.843499999999999</v>
      </c>
      <c r="CT116">
        <v>597.48</v>
      </c>
      <c r="CU116">
        <v>597.53625</v>
      </c>
      <c r="CV116">
        <v>0</v>
      </c>
      <c r="CW116">
        <v>1670265371.5999999</v>
      </c>
      <c r="CX116">
        <v>0</v>
      </c>
      <c r="CY116">
        <v>1670262879</v>
      </c>
      <c r="CZ116" t="s">
        <v>356</v>
      </c>
      <c r="DA116">
        <v>1670262873</v>
      </c>
      <c r="DB116">
        <v>1670262879</v>
      </c>
      <c r="DC116">
        <v>3</v>
      </c>
      <c r="DD116">
        <v>-7.0000000000000001E-3</v>
      </c>
      <c r="DE116">
        <v>-1.0999999999999999E-2</v>
      </c>
      <c r="DF116">
        <v>-3.9849999999999999</v>
      </c>
      <c r="DG116">
        <v>0.13</v>
      </c>
      <c r="DH116">
        <v>415</v>
      </c>
      <c r="DI116">
        <v>34</v>
      </c>
      <c r="DJ116">
        <v>0.34</v>
      </c>
      <c r="DK116">
        <v>0.13</v>
      </c>
      <c r="DL116">
        <v>-17.3398425</v>
      </c>
      <c r="DM116">
        <v>-1.550027392120064</v>
      </c>
      <c r="DN116">
        <v>0.15147686768530061</v>
      </c>
      <c r="DO116">
        <v>0</v>
      </c>
      <c r="DP116">
        <v>0.74480212499999998</v>
      </c>
      <c r="DQ116">
        <v>-2.544651782363952E-2</v>
      </c>
      <c r="DR116">
        <v>4.6454549679633096E-3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3.2958699999999999</v>
      </c>
      <c r="EB116">
        <v>2.6249899999999999</v>
      </c>
      <c r="EC116">
        <v>0.139711</v>
      </c>
      <c r="ED116">
        <v>0.140597</v>
      </c>
      <c r="EE116">
        <v>0.14014699999999999</v>
      </c>
      <c r="EF116">
        <v>0.136543</v>
      </c>
      <c r="EG116">
        <v>26005</v>
      </c>
      <c r="EH116">
        <v>26439</v>
      </c>
      <c r="EI116">
        <v>28128.1</v>
      </c>
      <c r="EJ116">
        <v>29617.4</v>
      </c>
      <c r="EK116">
        <v>33277.1</v>
      </c>
      <c r="EL116">
        <v>35495.9</v>
      </c>
      <c r="EM116">
        <v>39698.5</v>
      </c>
      <c r="EN116">
        <v>42324.1</v>
      </c>
      <c r="EO116">
        <v>2.1411199999999999</v>
      </c>
      <c r="EP116">
        <v>2.1398700000000002</v>
      </c>
      <c r="EQ116">
        <v>0.144318</v>
      </c>
      <c r="ER116">
        <v>0</v>
      </c>
      <c r="ES116">
        <v>31.520399999999999</v>
      </c>
      <c r="ET116">
        <v>999.9</v>
      </c>
      <c r="EU116">
        <v>50.7</v>
      </c>
      <c r="EV116">
        <v>39</v>
      </c>
      <c r="EW116">
        <v>35.293700000000001</v>
      </c>
      <c r="EX116">
        <v>57.510300000000001</v>
      </c>
      <c r="EY116">
        <v>-1.8269200000000001</v>
      </c>
      <c r="EZ116">
        <v>2</v>
      </c>
      <c r="FA116">
        <v>0.536883</v>
      </c>
      <c r="FB116">
        <v>0.616811</v>
      </c>
      <c r="FC116">
        <v>20.271899999999999</v>
      </c>
      <c r="FD116">
        <v>5.2187900000000003</v>
      </c>
      <c r="FE116">
        <v>12.0083</v>
      </c>
      <c r="FF116">
        <v>4.9863999999999997</v>
      </c>
      <c r="FG116">
        <v>3.2845300000000002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1.8623000000000001</v>
      </c>
      <c r="FN116">
        <v>1.86432</v>
      </c>
      <c r="FO116">
        <v>1.8604400000000001</v>
      </c>
      <c r="FP116">
        <v>1.86111</v>
      </c>
      <c r="FQ116">
        <v>1.8602099999999999</v>
      </c>
      <c r="FR116">
        <v>1.8619300000000001</v>
      </c>
      <c r="FS116">
        <v>1.8584400000000001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-4.37</v>
      </c>
      <c r="GH116">
        <v>0.13009999999999999</v>
      </c>
      <c r="GI116">
        <v>-3.0386377359327348</v>
      </c>
      <c r="GJ116">
        <v>-2.737337881603403E-3</v>
      </c>
      <c r="GK116">
        <v>1.2769921614711079E-6</v>
      </c>
      <c r="GL116">
        <v>-3.2469241445839119E-10</v>
      </c>
      <c r="GM116">
        <v>0.13012000000000509</v>
      </c>
      <c r="GN116">
        <v>0</v>
      </c>
      <c r="GO116">
        <v>0</v>
      </c>
      <c r="GP116">
        <v>0</v>
      </c>
      <c r="GQ116">
        <v>4</v>
      </c>
      <c r="GR116">
        <v>2074</v>
      </c>
      <c r="GS116">
        <v>4</v>
      </c>
      <c r="GT116">
        <v>30</v>
      </c>
      <c r="GU116">
        <v>41.3</v>
      </c>
      <c r="GV116">
        <v>41.2</v>
      </c>
      <c r="GW116">
        <v>2.01416</v>
      </c>
      <c r="GX116">
        <v>2.5634800000000002</v>
      </c>
      <c r="GY116">
        <v>2.04834</v>
      </c>
      <c r="GZ116">
        <v>2.6074199999999998</v>
      </c>
      <c r="HA116">
        <v>2.1972700000000001</v>
      </c>
      <c r="HB116">
        <v>2.3571800000000001</v>
      </c>
      <c r="HC116">
        <v>42.483699999999999</v>
      </c>
      <c r="HD116">
        <v>13.02</v>
      </c>
      <c r="HE116">
        <v>18</v>
      </c>
      <c r="HF116">
        <v>646.23400000000004</v>
      </c>
      <c r="HG116">
        <v>715.38199999999995</v>
      </c>
      <c r="HH116">
        <v>31.000900000000001</v>
      </c>
      <c r="HI116">
        <v>34.1205</v>
      </c>
      <c r="HJ116">
        <v>29.9998</v>
      </c>
      <c r="HK116">
        <v>33.924599999999998</v>
      </c>
      <c r="HL116">
        <v>33.904600000000002</v>
      </c>
      <c r="HM116">
        <v>40.373100000000001</v>
      </c>
      <c r="HN116">
        <v>-30</v>
      </c>
      <c r="HO116">
        <v>-30</v>
      </c>
      <c r="HP116">
        <v>31</v>
      </c>
      <c r="HQ116">
        <v>678.66899999999998</v>
      </c>
      <c r="HR116">
        <v>33.834600000000002</v>
      </c>
      <c r="HS116">
        <v>99.107399999999998</v>
      </c>
      <c r="HT116">
        <v>98.155000000000001</v>
      </c>
    </row>
    <row r="117" spans="1:228" x14ac:dyDescent="0.2">
      <c r="A117">
        <v>102</v>
      </c>
      <c r="B117">
        <v>1670265356.5</v>
      </c>
      <c r="C117">
        <v>403.5</v>
      </c>
      <c r="D117" t="s">
        <v>562</v>
      </c>
      <c r="E117" t="s">
        <v>563</v>
      </c>
      <c r="F117">
        <v>4</v>
      </c>
      <c r="G117">
        <v>1670265354.5</v>
      </c>
      <c r="H117">
        <f t="shared" si="34"/>
        <v>1.9037334424687998E-3</v>
      </c>
      <c r="I117">
        <f t="shared" si="35"/>
        <v>1.9037334424687997</v>
      </c>
      <c r="J117">
        <f t="shared" si="36"/>
        <v>18.058056655687651</v>
      </c>
      <c r="K117">
        <f t="shared" si="37"/>
        <v>650.61571428571438</v>
      </c>
      <c r="L117">
        <f t="shared" si="38"/>
        <v>350.35817779847457</v>
      </c>
      <c r="M117">
        <f t="shared" si="39"/>
        <v>35.401199191182023</v>
      </c>
      <c r="N117">
        <f t="shared" si="40"/>
        <v>65.740085312322989</v>
      </c>
      <c r="O117">
        <f t="shared" si="41"/>
        <v>0.10264771538605692</v>
      </c>
      <c r="P117">
        <f t="shared" si="42"/>
        <v>3.6780501167063178</v>
      </c>
      <c r="Q117">
        <f t="shared" si="43"/>
        <v>0.10108239850513567</v>
      </c>
      <c r="R117">
        <f t="shared" si="44"/>
        <v>6.3315148105183294E-2</v>
      </c>
      <c r="S117">
        <f t="shared" si="45"/>
        <v>226.12147037801873</v>
      </c>
      <c r="T117">
        <f t="shared" si="46"/>
        <v>33.973789667817925</v>
      </c>
      <c r="U117">
        <f t="shared" si="47"/>
        <v>33.860871428571429</v>
      </c>
      <c r="V117">
        <f t="shared" si="48"/>
        <v>5.3016846505931374</v>
      </c>
      <c r="W117">
        <f t="shared" si="49"/>
        <v>67.763249117046527</v>
      </c>
      <c r="X117">
        <f t="shared" si="50"/>
        <v>3.4814035487004613</v>
      </c>
      <c r="Y117">
        <f t="shared" si="51"/>
        <v>5.1375983207167071</v>
      </c>
      <c r="Z117">
        <f t="shared" si="52"/>
        <v>1.8202811018926761</v>
      </c>
      <c r="AA117">
        <f t="shared" si="53"/>
        <v>-83.954644812874065</v>
      </c>
      <c r="AB117">
        <f t="shared" si="54"/>
        <v>-111.4197341914426</v>
      </c>
      <c r="AC117">
        <f t="shared" si="55"/>
        <v>-6.9772964200324248</v>
      </c>
      <c r="AD117">
        <f t="shared" si="56"/>
        <v>23.76979495366966</v>
      </c>
      <c r="AE117">
        <f t="shared" si="57"/>
        <v>41.295676312956424</v>
      </c>
      <c r="AF117">
        <f t="shared" si="58"/>
        <v>1.8628657075193027</v>
      </c>
      <c r="AG117">
        <f t="shared" si="59"/>
        <v>18.058056655687651</v>
      </c>
      <c r="AH117">
        <v>690.88369848863385</v>
      </c>
      <c r="AI117">
        <v>676.39972121212111</v>
      </c>
      <c r="AJ117">
        <v>1.713624728394578</v>
      </c>
      <c r="AK117">
        <v>64.34915154629374</v>
      </c>
      <c r="AL117">
        <f t="shared" si="60"/>
        <v>1.9037334424687997</v>
      </c>
      <c r="AM117">
        <v>33.696666651406048</v>
      </c>
      <c r="AN117">
        <v>34.459757941176463</v>
      </c>
      <c r="AO117">
        <v>7.7378382144186931E-5</v>
      </c>
      <c r="AP117">
        <v>92.967221928645301</v>
      </c>
      <c r="AQ117">
        <v>43</v>
      </c>
      <c r="AR117">
        <v>7</v>
      </c>
      <c r="AS117">
        <f t="shared" si="61"/>
        <v>1</v>
      </c>
      <c r="AT117">
        <f t="shared" si="62"/>
        <v>0</v>
      </c>
      <c r="AU117">
        <f t="shared" si="63"/>
        <v>47246.961694003236</v>
      </c>
      <c r="AV117">
        <f t="shared" si="64"/>
        <v>1200.03</v>
      </c>
      <c r="AW117">
        <f t="shared" si="65"/>
        <v>1025.9509421647765</v>
      </c>
      <c r="AX117">
        <f t="shared" si="66"/>
        <v>0.85493774502702147</v>
      </c>
      <c r="AY117">
        <f t="shared" si="67"/>
        <v>0.18842984790215139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1670265354.5</v>
      </c>
      <c r="BF117">
        <v>650.61571428571438</v>
      </c>
      <c r="BG117">
        <v>668.27271428571419</v>
      </c>
      <c r="BH117">
        <v>34.454714285714289</v>
      </c>
      <c r="BI117">
        <v>33.707571428571427</v>
      </c>
      <c r="BJ117">
        <v>654.99042857142854</v>
      </c>
      <c r="BK117">
        <v>34.32458571428571</v>
      </c>
      <c r="BL117">
        <v>650.00142857142851</v>
      </c>
      <c r="BM117">
        <v>100.9431428571429</v>
      </c>
      <c r="BN117">
        <v>9.9736785714285708E-2</v>
      </c>
      <c r="BO117">
        <v>33.298971428571427</v>
      </c>
      <c r="BP117">
        <v>33.860871428571429</v>
      </c>
      <c r="BQ117">
        <v>999.89999999999986</v>
      </c>
      <c r="BR117">
        <v>0</v>
      </c>
      <c r="BS117">
        <v>0</v>
      </c>
      <c r="BT117">
        <v>9011.0714285714294</v>
      </c>
      <c r="BU117">
        <v>0</v>
      </c>
      <c r="BV117">
        <v>1139.272857142857</v>
      </c>
      <c r="BW117">
        <v>-17.657128571428569</v>
      </c>
      <c r="BX117">
        <v>673.83257142857133</v>
      </c>
      <c r="BY117">
        <v>691.58428571428578</v>
      </c>
      <c r="BZ117">
        <v>0.74715371428571431</v>
      </c>
      <c r="CA117">
        <v>668.27271428571419</v>
      </c>
      <c r="CB117">
        <v>33.707571428571427</v>
      </c>
      <c r="CC117">
        <v>3.4779614285714282</v>
      </c>
      <c r="CD117">
        <v>3.4025414285714279</v>
      </c>
      <c r="CE117">
        <v>26.51255714285714</v>
      </c>
      <c r="CF117">
        <v>26.141114285714281</v>
      </c>
      <c r="CG117">
        <v>1200.03</v>
      </c>
      <c r="CH117">
        <v>0.4999924285714285</v>
      </c>
      <c r="CI117">
        <v>0.50000757142857144</v>
      </c>
      <c r="CJ117">
        <v>0</v>
      </c>
      <c r="CK117">
        <v>929.73742857142861</v>
      </c>
      <c r="CL117">
        <v>4.9990899999999998</v>
      </c>
      <c r="CM117">
        <v>9402.9600000000009</v>
      </c>
      <c r="CN117">
        <v>9558.0557142857142</v>
      </c>
      <c r="CO117">
        <v>43.508857142857153</v>
      </c>
      <c r="CP117">
        <v>45.463999999999999</v>
      </c>
      <c r="CQ117">
        <v>44.375</v>
      </c>
      <c r="CR117">
        <v>44.5</v>
      </c>
      <c r="CS117">
        <v>44.838999999999999</v>
      </c>
      <c r="CT117">
        <v>597.50571428571425</v>
      </c>
      <c r="CU117">
        <v>597.52428571428572</v>
      </c>
      <c r="CV117">
        <v>0</v>
      </c>
      <c r="CW117">
        <v>1670265375.2</v>
      </c>
      <c r="CX117">
        <v>0</v>
      </c>
      <c r="CY117">
        <v>1670262879</v>
      </c>
      <c r="CZ117" t="s">
        <v>356</v>
      </c>
      <c r="DA117">
        <v>1670262873</v>
      </c>
      <c r="DB117">
        <v>1670262879</v>
      </c>
      <c r="DC117">
        <v>3</v>
      </c>
      <c r="DD117">
        <v>-7.0000000000000001E-3</v>
      </c>
      <c r="DE117">
        <v>-1.0999999999999999E-2</v>
      </c>
      <c r="DF117">
        <v>-3.9849999999999999</v>
      </c>
      <c r="DG117">
        <v>0.13</v>
      </c>
      <c r="DH117">
        <v>415</v>
      </c>
      <c r="DI117">
        <v>34</v>
      </c>
      <c r="DJ117">
        <v>0.34</v>
      </c>
      <c r="DK117">
        <v>0.13</v>
      </c>
      <c r="DL117">
        <v>-17.41924146341464</v>
      </c>
      <c r="DM117">
        <v>-1.5823128919860681</v>
      </c>
      <c r="DN117">
        <v>0.15791131190363381</v>
      </c>
      <c r="DO117">
        <v>0</v>
      </c>
      <c r="DP117">
        <v>0.74405307317073166</v>
      </c>
      <c r="DQ117">
        <v>6.8586062717783426E-3</v>
      </c>
      <c r="DR117">
        <v>3.4729779615591178E-3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3.2956300000000001</v>
      </c>
      <c r="EB117">
        <v>2.6253099999999998</v>
      </c>
      <c r="EC117">
        <v>0.140685</v>
      </c>
      <c r="ED117">
        <v>0.141573</v>
      </c>
      <c r="EE117">
        <v>0.14019300000000001</v>
      </c>
      <c r="EF117">
        <v>0.136577</v>
      </c>
      <c r="EG117">
        <v>25975.3</v>
      </c>
      <c r="EH117">
        <v>26409</v>
      </c>
      <c r="EI117">
        <v>28127.9</v>
      </c>
      <c r="EJ117">
        <v>29617.5</v>
      </c>
      <c r="EK117">
        <v>33275.199999999997</v>
      </c>
      <c r="EL117">
        <v>35494.800000000003</v>
      </c>
      <c r="EM117">
        <v>39698.199999999997</v>
      </c>
      <c r="EN117">
        <v>42324.4</v>
      </c>
      <c r="EO117">
        <v>2.1406200000000002</v>
      </c>
      <c r="EP117">
        <v>2.14025</v>
      </c>
      <c r="EQ117">
        <v>0.14457900000000001</v>
      </c>
      <c r="ER117">
        <v>0</v>
      </c>
      <c r="ES117">
        <v>31.533100000000001</v>
      </c>
      <c r="ET117">
        <v>999.9</v>
      </c>
      <c r="EU117">
        <v>50.7</v>
      </c>
      <c r="EV117">
        <v>39</v>
      </c>
      <c r="EW117">
        <v>35.2913</v>
      </c>
      <c r="EX117">
        <v>57.540300000000002</v>
      </c>
      <c r="EY117">
        <v>-1.8149</v>
      </c>
      <c r="EZ117">
        <v>2</v>
      </c>
      <c r="FA117">
        <v>0.53656300000000001</v>
      </c>
      <c r="FB117">
        <v>0.62273999999999996</v>
      </c>
      <c r="FC117">
        <v>20.271899999999999</v>
      </c>
      <c r="FD117">
        <v>5.2192400000000001</v>
      </c>
      <c r="FE117">
        <v>12.0085</v>
      </c>
      <c r="FF117">
        <v>4.9864499999999996</v>
      </c>
      <c r="FG117">
        <v>3.2845800000000001</v>
      </c>
      <c r="FH117">
        <v>9999</v>
      </c>
      <c r="FI117">
        <v>9999</v>
      </c>
      <c r="FJ117">
        <v>9999</v>
      </c>
      <c r="FK117">
        <v>999.9</v>
      </c>
      <c r="FL117">
        <v>1.86585</v>
      </c>
      <c r="FM117">
        <v>1.8623000000000001</v>
      </c>
      <c r="FN117">
        <v>1.86432</v>
      </c>
      <c r="FO117">
        <v>1.8604099999999999</v>
      </c>
      <c r="FP117">
        <v>1.86113</v>
      </c>
      <c r="FQ117">
        <v>1.8602099999999999</v>
      </c>
      <c r="FR117">
        <v>1.8619399999999999</v>
      </c>
      <c r="FS117">
        <v>1.85846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-4.38</v>
      </c>
      <c r="GH117">
        <v>0.13009999999999999</v>
      </c>
      <c r="GI117">
        <v>-3.0386377359327348</v>
      </c>
      <c r="GJ117">
        <v>-2.737337881603403E-3</v>
      </c>
      <c r="GK117">
        <v>1.2769921614711079E-6</v>
      </c>
      <c r="GL117">
        <v>-3.2469241445839119E-10</v>
      </c>
      <c r="GM117">
        <v>0.13012000000000509</v>
      </c>
      <c r="GN117">
        <v>0</v>
      </c>
      <c r="GO117">
        <v>0</v>
      </c>
      <c r="GP117">
        <v>0</v>
      </c>
      <c r="GQ117">
        <v>4</v>
      </c>
      <c r="GR117">
        <v>2074</v>
      </c>
      <c r="GS117">
        <v>4</v>
      </c>
      <c r="GT117">
        <v>30</v>
      </c>
      <c r="GU117">
        <v>41.4</v>
      </c>
      <c r="GV117">
        <v>41.3</v>
      </c>
      <c r="GW117">
        <v>2.03003</v>
      </c>
      <c r="GX117">
        <v>2.5647000000000002</v>
      </c>
      <c r="GY117">
        <v>2.04834</v>
      </c>
      <c r="GZ117">
        <v>2.6074199999999998</v>
      </c>
      <c r="HA117">
        <v>2.1972700000000001</v>
      </c>
      <c r="HB117">
        <v>2.3852500000000001</v>
      </c>
      <c r="HC117">
        <v>42.483699999999999</v>
      </c>
      <c r="HD117">
        <v>13.02</v>
      </c>
      <c r="HE117">
        <v>18</v>
      </c>
      <c r="HF117">
        <v>645.84400000000005</v>
      </c>
      <c r="HG117">
        <v>715.75699999999995</v>
      </c>
      <c r="HH117">
        <v>31.0014</v>
      </c>
      <c r="HI117">
        <v>34.1205</v>
      </c>
      <c r="HJ117">
        <v>29.9999</v>
      </c>
      <c r="HK117">
        <v>33.924999999999997</v>
      </c>
      <c r="HL117">
        <v>33.906700000000001</v>
      </c>
      <c r="HM117">
        <v>40.697899999999997</v>
      </c>
      <c r="HN117">
        <v>-30</v>
      </c>
      <c r="HO117">
        <v>-30</v>
      </c>
      <c r="HP117">
        <v>31</v>
      </c>
      <c r="HQ117">
        <v>685.35400000000004</v>
      </c>
      <c r="HR117">
        <v>33.834600000000002</v>
      </c>
      <c r="HS117">
        <v>99.106800000000007</v>
      </c>
      <c r="HT117">
        <v>98.155500000000004</v>
      </c>
    </row>
    <row r="118" spans="1:228" x14ac:dyDescent="0.2">
      <c r="A118">
        <v>103</v>
      </c>
      <c r="B118">
        <v>1670265360.5</v>
      </c>
      <c r="C118">
        <v>407.5</v>
      </c>
      <c r="D118" t="s">
        <v>564</v>
      </c>
      <c r="E118" t="s">
        <v>565</v>
      </c>
      <c r="F118">
        <v>4</v>
      </c>
      <c r="G118">
        <v>1670265358.1875</v>
      </c>
      <c r="H118">
        <f t="shared" si="34"/>
        <v>1.9023050687368619E-3</v>
      </c>
      <c r="I118">
        <f t="shared" si="35"/>
        <v>1.9023050687368619</v>
      </c>
      <c r="J118">
        <f t="shared" si="36"/>
        <v>18.354407565121051</v>
      </c>
      <c r="K118">
        <f t="shared" si="37"/>
        <v>656.65625</v>
      </c>
      <c r="L118">
        <f t="shared" si="38"/>
        <v>350.28349660777428</v>
      </c>
      <c r="M118">
        <f t="shared" si="39"/>
        <v>35.393962609668698</v>
      </c>
      <c r="N118">
        <f t="shared" si="40"/>
        <v>66.351018489260525</v>
      </c>
      <c r="O118">
        <f t="shared" si="41"/>
        <v>0.10218674507388312</v>
      </c>
      <c r="P118">
        <f t="shared" si="42"/>
        <v>3.679563181776381</v>
      </c>
      <c r="Q118">
        <f t="shared" si="43"/>
        <v>0.100635968627222</v>
      </c>
      <c r="R118">
        <f t="shared" si="44"/>
        <v>6.3034850988656466E-2</v>
      </c>
      <c r="S118">
        <f t="shared" si="45"/>
        <v>226.1152019854093</v>
      </c>
      <c r="T118">
        <f t="shared" si="46"/>
        <v>33.982410347218639</v>
      </c>
      <c r="U118">
        <f t="shared" si="47"/>
        <v>33.88785</v>
      </c>
      <c r="V118">
        <f t="shared" si="48"/>
        <v>5.309676309814547</v>
      </c>
      <c r="W118">
        <f t="shared" si="49"/>
        <v>67.756987384931435</v>
      </c>
      <c r="X118">
        <f t="shared" si="50"/>
        <v>3.482763792182777</v>
      </c>
      <c r="Y118">
        <f t="shared" si="51"/>
        <v>5.14008064201112</v>
      </c>
      <c r="Z118">
        <f t="shared" si="52"/>
        <v>1.82691251763177</v>
      </c>
      <c r="AA118">
        <f t="shared" si="53"/>
        <v>-83.891653531295603</v>
      </c>
      <c r="AB118">
        <f t="shared" si="54"/>
        <v>-115.10818675863126</v>
      </c>
      <c r="AC118">
        <f t="shared" si="55"/>
        <v>-7.206564903392862</v>
      </c>
      <c r="AD118">
        <f t="shared" si="56"/>
        <v>19.908796792089589</v>
      </c>
      <c r="AE118">
        <f t="shared" si="57"/>
        <v>41.600531399960502</v>
      </c>
      <c r="AF118">
        <f t="shared" si="58"/>
        <v>1.871675656576046</v>
      </c>
      <c r="AG118">
        <f t="shared" si="59"/>
        <v>18.354407565121051</v>
      </c>
      <c r="AH118">
        <v>697.82353009763642</v>
      </c>
      <c r="AI118">
        <v>683.2044424242423</v>
      </c>
      <c r="AJ118">
        <v>1.7156276538513471</v>
      </c>
      <c r="AK118">
        <v>64.34915154629374</v>
      </c>
      <c r="AL118">
        <f t="shared" si="60"/>
        <v>1.9023050687368619</v>
      </c>
      <c r="AM118">
        <v>33.711211093108354</v>
      </c>
      <c r="AN118">
        <v>34.473684705882341</v>
      </c>
      <c r="AO118">
        <v>8.2708247354541927E-5</v>
      </c>
      <c r="AP118">
        <v>92.967221928645301</v>
      </c>
      <c r="AQ118">
        <v>43</v>
      </c>
      <c r="AR118">
        <v>7</v>
      </c>
      <c r="AS118">
        <f t="shared" si="61"/>
        <v>1</v>
      </c>
      <c r="AT118">
        <f t="shared" si="62"/>
        <v>0</v>
      </c>
      <c r="AU118">
        <f t="shared" si="63"/>
        <v>47272.646472596163</v>
      </c>
      <c r="AV118">
        <f t="shared" si="64"/>
        <v>1199.9949999999999</v>
      </c>
      <c r="AW118">
        <f t="shared" si="65"/>
        <v>1025.9211885934762</v>
      </c>
      <c r="AX118">
        <f t="shared" si="66"/>
        <v>0.85493788606908894</v>
      </c>
      <c r="AY118">
        <f t="shared" si="67"/>
        <v>0.18843012011334156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1670265358.1875</v>
      </c>
      <c r="BF118">
        <v>656.65625</v>
      </c>
      <c r="BG118">
        <v>674.44687500000009</v>
      </c>
      <c r="BH118">
        <v>34.467875000000006</v>
      </c>
      <c r="BI118">
        <v>33.717212500000002</v>
      </c>
      <c r="BJ118">
        <v>661.04012499999999</v>
      </c>
      <c r="BK118">
        <v>34.33775</v>
      </c>
      <c r="BL118">
        <v>650.00450000000001</v>
      </c>
      <c r="BM118">
        <v>100.94374999999999</v>
      </c>
      <c r="BN118">
        <v>0.1000129875</v>
      </c>
      <c r="BO118">
        <v>33.307587499999997</v>
      </c>
      <c r="BP118">
        <v>33.88785</v>
      </c>
      <c r="BQ118">
        <v>999.9</v>
      </c>
      <c r="BR118">
        <v>0</v>
      </c>
      <c r="BS118">
        <v>0</v>
      </c>
      <c r="BT118">
        <v>9016.25</v>
      </c>
      <c r="BU118">
        <v>0</v>
      </c>
      <c r="BV118">
        <v>706.67687500000011</v>
      </c>
      <c r="BW118">
        <v>-17.790637499999999</v>
      </c>
      <c r="BX118">
        <v>680.09787500000004</v>
      </c>
      <c r="BY118">
        <v>697.98074999999994</v>
      </c>
      <c r="BZ118">
        <v>0.75068375000000009</v>
      </c>
      <c r="CA118">
        <v>674.44687500000009</v>
      </c>
      <c r="CB118">
        <v>33.717212500000002</v>
      </c>
      <c r="CC118">
        <v>3.47931875</v>
      </c>
      <c r="CD118">
        <v>3.40354</v>
      </c>
      <c r="CE118">
        <v>26.5191625</v>
      </c>
      <c r="CF118">
        <v>26.146112500000001</v>
      </c>
      <c r="CG118">
        <v>1199.9949999999999</v>
      </c>
      <c r="CH118">
        <v>0.49998850000000011</v>
      </c>
      <c r="CI118">
        <v>0.50001149999999994</v>
      </c>
      <c r="CJ118">
        <v>0</v>
      </c>
      <c r="CK118">
        <v>929.76800000000003</v>
      </c>
      <c r="CL118">
        <v>4.9990899999999998</v>
      </c>
      <c r="CM118">
        <v>9392.0874999999996</v>
      </c>
      <c r="CN118">
        <v>9557.76</v>
      </c>
      <c r="CO118">
        <v>43.530999999999999</v>
      </c>
      <c r="CP118">
        <v>45.444875000000003</v>
      </c>
      <c r="CQ118">
        <v>44.375</v>
      </c>
      <c r="CR118">
        <v>44.5</v>
      </c>
      <c r="CS118">
        <v>44.867125000000001</v>
      </c>
      <c r="CT118">
        <v>597.48250000000007</v>
      </c>
      <c r="CU118">
        <v>597.51250000000005</v>
      </c>
      <c r="CV118">
        <v>0</v>
      </c>
      <c r="CW118">
        <v>1670265379.4000001</v>
      </c>
      <c r="CX118">
        <v>0</v>
      </c>
      <c r="CY118">
        <v>1670262879</v>
      </c>
      <c r="CZ118" t="s">
        <v>356</v>
      </c>
      <c r="DA118">
        <v>1670262873</v>
      </c>
      <c r="DB118">
        <v>1670262879</v>
      </c>
      <c r="DC118">
        <v>3</v>
      </c>
      <c r="DD118">
        <v>-7.0000000000000001E-3</v>
      </c>
      <c r="DE118">
        <v>-1.0999999999999999E-2</v>
      </c>
      <c r="DF118">
        <v>-3.9849999999999999</v>
      </c>
      <c r="DG118">
        <v>0.13</v>
      </c>
      <c r="DH118">
        <v>415</v>
      </c>
      <c r="DI118">
        <v>34</v>
      </c>
      <c r="DJ118">
        <v>0.34</v>
      </c>
      <c r="DK118">
        <v>0.13</v>
      </c>
      <c r="DL118">
        <v>-17.546267499999999</v>
      </c>
      <c r="DM118">
        <v>-1.7189324577860521</v>
      </c>
      <c r="DN118">
        <v>0.16713932419915431</v>
      </c>
      <c r="DO118">
        <v>0</v>
      </c>
      <c r="DP118">
        <v>0.74487982499999994</v>
      </c>
      <c r="DQ118">
        <v>4.0210525328329062E-2</v>
      </c>
      <c r="DR118">
        <v>4.1956540901717633E-3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3.2960099999999999</v>
      </c>
      <c r="EB118">
        <v>2.6255299999999999</v>
      </c>
      <c r="EC118">
        <v>0.14166799999999999</v>
      </c>
      <c r="ED118">
        <v>0.14254800000000001</v>
      </c>
      <c r="EE118">
        <v>0.14021400000000001</v>
      </c>
      <c r="EF118">
        <v>0.1366</v>
      </c>
      <c r="EG118">
        <v>25946.400000000001</v>
      </c>
      <c r="EH118">
        <v>26379.200000000001</v>
      </c>
      <c r="EI118">
        <v>28128.799999999999</v>
      </c>
      <c r="EJ118">
        <v>29617.9</v>
      </c>
      <c r="EK118">
        <v>33275.4</v>
      </c>
      <c r="EL118">
        <v>35494</v>
      </c>
      <c r="EM118">
        <v>39699.4</v>
      </c>
      <c r="EN118">
        <v>42324.5</v>
      </c>
      <c r="EO118">
        <v>2.1407500000000002</v>
      </c>
      <c r="EP118">
        <v>2.1399499999999998</v>
      </c>
      <c r="EQ118">
        <v>0.14463400000000001</v>
      </c>
      <c r="ER118">
        <v>0</v>
      </c>
      <c r="ES118">
        <v>31.548500000000001</v>
      </c>
      <c r="ET118">
        <v>999.9</v>
      </c>
      <c r="EU118">
        <v>50.7</v>
      </c>
      <c r="EV118">
        <v>39</v>
      </c>
      <c r="EW118">
        <v>35.289200000000001</v>
      </c>
      <c r="EX118">
        <v>57.540300000000002</v>
      </c>
      <c r="EY118">
        <v>-1.89103</v>
      </c>
      <c r="EZ118">
        <v>2</v>
      </c>
      <c r="FA118">
        <v>0.53652699999999998</v>
      </c>
      <c r="FB118">
        <v>0.62951800000000002</v>
      </c>
      <c r="FC118">
        <v>20.271799999999999</v>
      </c>
      <c r="FD118">
        <v>5.2180400000000002</v>
      </c>
      <c r="FE118">
        <v>12.007999999999999</v>
      </c>
      <c r="FF118">
        <v>4.9859</v>
      </c>
      <c r="FG118">
        <v>3.2844500000000001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1.86232</v>
      </c>
      <c r="FN118">
        <v>1.86432</v>
      </c>
      <c r="FO118">
        <v>1.86043</v>
      </c>
      <c r="FP118">
        <v>1.86111</v>
      </c>
      <c r="FQ118">
        <v>1.86022</v>
      </c>
      <c r="FR118">
        <v>1.8619300000000001</v>
      </c>
      <c r="FS118">
        <v>1.85849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-4.3899999999999997</v>
      </c>
      <c r="GH118">
        <v>0.13009999999999999</v>
      </c>
      <c r="GI118">
        <v>-3.0386377359327348</v>
      </c>
      <c r="GJ118">
        <v>-2.737337881603403E-3</v>
      </c>
      <c r="GK118">
        <v>1.2769921614711079E-6</v>
      </c>
      <c r="GL118">
        <v>-3.2469241445839119E-10</v>
      </c>
      <c r="GM118">
        <v>0.13012000000000509</v>
      </c>
      <c r="GN118">
        <v>0</v>
      </c>
      <c r="GO118">
        <v>0</v>
      </c>
      <c r="GP118">
        <v>0</v>
      </c>
      <c r="GQ118">
        <v>4</v>
      </c>
      <c r="GR118">
        <v>2074</v>
      </c>
      <c r="GS118">
        <v>4</v>
      </c>
      <c r="GT118">
        <v>30</v>
      </c>
      <c r="GU118">
        <v>41.5</v>
      </c>
      <c r="GV118">
        <v>41.4</v>
      </c>
      <c r="GW118">
        <v>2.0471200000000001</v>
      </c>
      <c r="GX118">
        <v>2.5585900000000001</v>
      </c>
      <c r="GY118">
        <v>2.04834</v>
      </c>
      <c r="GZ118">
        <v>2.6061999999999999</v>
      </c>
      <c r="HA118">
        <v>2.1972700000000001</v>
      </c>
      <c r="HB118">
        <v>2.3791500000000001</v>
      </c>
      <c r="HC118">
        <v>42.483699999999999</v>
      </c>
      <c r="HD118">
        <v>13.02</v>
      </c>
      <c r="HE118">
        <v>18</v>
      </c>
      <c r="HF118">
        <v>645.97</v>
      </c>
      <c r="HG118">
        <v>715.47699999999998</v>
      </c>
      <c r="HH118">
        <v>31.0017</v>
      </c>
      <c r="HI118">
        <v>34.118600000000001</v>
      </c>
      <c r="HJ118">
        <v>29.9999</v>
      </c>
      <c r="HK118">
        <v>33.927700000000002</v>
      </c>
      <c r="HL118">
        <v>33.906700000000001</v>
      </c>
      <c r="HM118">
        <v>41.024099999999997</v>
      </c>
      <c r="HN118">
        <v>-30</v>
      </c>
      <c r="HO118">
        <v>-30</v>
      </c>
      <c r="HP118">
        <v>31</v>
      </c>
      <c r="HQ118">
        <v>692.03099999999995</v>
      </c>
      <c r="HR118">
        <v>33.834600000000002</v>
      </c>
      <c r="HS118">
        <v>99.109899999999996</v>
      </c>
      <c r="HT118">
        <v>98.156099999999995</v>
      </c>
    </row>
    <row r="119" spans="1:228" x14ac:dyDescent="0.2">
      <c r="A119">
        <v>104</v>
      </c>
      <c r="B119">
        <v>1670265364.5</v>
      </c>
      <c r="C119">
        <v>411.5</v>
      </c>
      <c r="D119" t="s">
        <v>566</v>
      </c>
      <c r="E119" t="s">
        <v>567</v>
      </c>
      <c r="F119">
        <v>4</v>
      </c>
      <c r="G119">
        <v>1670265362.5</v>
      </c>
      <c r="H119">
        <f t="shared" si="34"/>
        <v>1.9003635294122521E-3</v>
      </c>
      <c r="I119">
        <f t="shared" si="35"/>
        <v>1.9003635294122521</v>
      </c>
      <c r="J119">
        <f t="shared" si="36"/>
        <v>18.842919478769982</v>
      </c>
      <c r="K119">
        <f t="shared" si="37"/>
        <v>663.83857142857141</v>
      </c>
      <c r="L119">
        <f t="shared" si="38"/>
        <v>349.09546659181217</v>
      </c>
      <c r="M119">
        <f t="shared" si="39"/>
        <v>35.273694887899794</v>
      </c>
      <c r="N119">
        <f t="shared" si="40"/>
        <v>67.07631998776553</v>
      </c>
      <c r="O119">
        <f t="shared" si="41"/>
        <v>0.1020099349245096</v>
      </c>
      <c r="P119">
        <f t="shared" si="42"/>
        <v>3.6722603604195716</v>
      </c>
      <c r="Q119">
        <f t="shared" si="43"/>
        <v>0.10046145352269574</v>
      </c>
      <c r="R119">
        <f t="shared" si="44"/>
        <v>6.2925575258651376E-2</v>
      </c>
      <c r="S119">
        <f t="shared" si="45"/>
        <v>226.1122475218431</v>
      </c>
      <c r="T119">
        <f t="shared" si="46"/>
        <v>33.98883408373154</v>
      </c>
      <c r="U119">
        <f t="shared" si="47"/>
        <v>33.895685714285712</v>
      </c>
      <c r="V119">
        <f t="shared" si="48"/>
        <v>5.3119993868568338</v>
      </c>
      <c r="W119">
        <f t="shared" si="49"/>
        <v>67.75951807678959</v>
      </c>
      <c r="X119">
        <f t="shared" si="50"/>
        <v>3.4838252940820826</v>
      </c>
      <c r="Y119">
        <f t="shared" si="51"/>
        <v>5.1414552419543185</v>
      </c>
      <c r="Z119">
        <f t="shared" si="52"/>
        <v>1.8281740927747512</v>
      </c>
      <c r="AA119">
        <f t="shared" si="53"/>
        <v>-83.806031647080317</v>
      </c>
      <c r="AB119">
        <f t="shared" si="54"/>
        <v>-115.48674923137945</v>
      </c>
      <c r="AC119">
        <f t="shared" si="55"/>
        <v>-7.2450908084410619</v>
      </c>
      <c r="AD119">
        <f t="shared" si="56"/>
        <v>19.574375834942273</v>
      </c>
      <c r="AE119">
        <f t="shared" si="57"/>
        <v>41.746487940469052</v>
      </c>
      <c r="AF119">
        <f t="shared" si="58"/>
        <v>1.8725477196495119</v>
      </c>
      <c r="AG119">
        <f t="shared" si="59"/>
        <v>18.842919478769982</v>
      </c>
      <c r="AH119">
        <v>704.80496262264091</v>
      </c>
      <c r="AI119">
        <v>690.07335757575731</v>
      </c>
      <c r="AJ119">
        <v>1.69116682999504</v>
      </c>
      <c r="AK119">
        <v>64.34915154629374</v>
      </c>
      <c r="AL119">
        <f t="shared" si="60"/>
        <v>1.9003635294122521</v>
      </c>
      <c r="AM119">
        <v>33.72045910531854</v>
      </c>
      <c r="AN119">
        <v>34.482265882352927</v>
      </c>
      <c r="AO119">
        <v>4.8288102883284197E-5</v>
      </c>
      <c r="AP119">
        <v>92.967221928645301</v>
      </c>
      <c r="AQ119">
        <v>43</v>
      </c>
      <c r="AR119">
        <v>7</v>
      </c>
      <c r="AS119">
        <f t="shared" si="61"/>
        <v>1</v>
      </c>
      <c r="AT119">
        <f t="shared" si="62"/>
        <v>0</v>
      </c>
      <c r="AU119">
        <f t="shared" si="63"/>
        <v>47141.562428332967</v>
      </c>
      <c r="AV119">
        <f t="shared" si="64"/>
        <v>1199.974285714286</v>
      </c>
      <c r="AW119">
        <f t="shared" si="65"/>
        <v>1025.9039707367065</v>
      </c>
      <c r="AX119">
        <f t="shared" si="66"/>
        <v>0.8549382957202587</v>
      </c>
      <c r="AY119">
        <f t="shared" si="67"/>
        <v>0.18843091074009935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1670265362.5</v>
      </c>
      <c r="BF119">
        <v>663.83857142857141</v>
      </c>
      <c r="BG119">
        <v>681.69385714285715</v>
      </c>
      <c r="BH119">
        <v>34.4786</v>
      </c>
      <c r="BI119">
        <v>33.727671428571419</v>
      </c>
      <c r="BJ119">
        <v>668.23314285714275</v>
      </c>
      <c r="BK119">
        <v>34.348485714285722</v>
      </c>
      <c r="BL119">
        <v>650.06971428571421</v>
      </c>
      <c r="BM119">
        <v>100.943</v>
      </c>
      <c r="BN119">
        <v>0.10011932857142861</v>
      </c>
      <c r="BO119">
        <v>33.312357142857138</v>
      </c>
      <c r="BP119">
        <v>33.895685714285712</v>
      </c>
      <c r="BQ119">
        <v>999.89999999999986</v>
      </c>
      <c r="BR119">
        <v>0</v>
      </c>
      <c r="BS119">
        <v>0</v>
      </c>
      <c r="BT119">
        <v>8991.0714285714294</v>
      </c>
      <c r="BU119">
        <v>0</v>
      </c>
      <c r="BV119">
        <v>656.89785714285722</v>
      </c>
      <c r="BW119">
        <v>-17.855228571428569</v>
      </c>
      <c r="BX119">
        <v>687.54428571428559</v>
      </c>
      <c r="BY119">
        <v>705.48828571428578</v>
      </c>
      <c r="BZ119">
        <v>0.75093242857142861</v>
      </c>
      <c r="CA119">
        <v>681.69385714285715</v>
      </c>
      <c r="CB119">
        <v>33.727671428571419</v>
      </c>
      <c r="CC119">
        <v>3.4803657142857141</v>
      </c>
      <c r="CD119">
        <v>3.404562857142857</v>
      </c>
      <c r="CE119">
        <v>26.524271428571431</v>
      </c>
      <c r="CF119">
        <v>26.151214285714278</v>
      </c>
      <c r="CG119">
        <v>1199.974285714286</v>
      </c>
      <c r="CH119">
        <v>0.49997257142857149</v>
      </c>
      <c r="CI119">
        <v>0.50002742857142857</v>
      </c>
      <c r="CJ119">
        <v>0</v>
      </c>
      <c r="CK119">
        <v>929.82285714285717</v>
      </c>
      <c r="CL119">
        <v>4.9990899999999998</v>
      </c>
      <c r="CM119">
        <v>9401.8842857142863</v>
      </c>
      <c r="CN119">
        <v>9557.5528571428567</v>
      </c>
      <c r="CO119">
        <v>43.526571428571437</v>
      </c>
      <c r="CP119">
        <v>45.473000000000013</v>
      </c>
      <c r="CQ119">
        <v>44.375</v>
      </c>
      <c r="CR119">
        <v>44.561999999999998</v>
      </c>
      <c r="CS119">
        <v>44.875</v>
      </c>
      <c r="CT119">
        <v>597.45571428571441</v>
      </c>
      <c r="CU119">
        <v>597.51857142857136</v>
      </c>
      <c r="CV119">
        <v>0</v>
      </c>
      <c r="CW119">
        <v>1670265383.5999999</v>
      </c>
      <c r="CX119">
        <v>0</v>
      </c>
      <c r="CY119">
        <v>1670262879</v>
      </c>
      <c r="CZ119" t="s">
        <v>356</v>
      </c>
      <c r="DA119">
        <v>1670262873</v>
      </c>
      <c r="DB119">
        <v>1670262879</v>
      </c>
      <c r="DC119">
        <v>3</v>
      </c>
      <c r="DD119">
        <v>-7.0000000000000001E-3</v>
      </c>
      <c r="DE119">
        <v>-1.0999999999999999E-2</v>
      </c>
      <c r="DF119">
        <v>-3.9849999999999999</v>
      </c>
      <c r="DG119">
        <v>0.13</v>
      </c>
      <c r="DH119">
        <v>415</v>
      </c>
      <c r="DI119">
        <v>34</v>
      </c>
      <c r="DJ119">
        <v>0.34</v>
      </c>
      <c r="DK119">
        <v>0.13</v>
      </c>
      <c r="DL119">
        <v>-17.650079999999999</v>
      </c>
      <c r="DM119">
        <v>-1.5666078799249099</v>
      </c>
      <c r="DN119">
        <v>0.15331532734857251</v>
      </c>
      <c r="DO119">
        <v>0</v>
      </c>
      <c r="DP119">
        <v>0.74701379999999995</v>
      </c>
      <c r="DQ119">
        <v>3.8451489681047633E-2</v>
      </c>
      <c r="DR119">
        <v>4.0317615703312666E-3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3.2957800000000002</v>
      </c>
      <c r="EB119">
        <v>2.6252399999999998</v>
      </c>
      <c r="EC119">
        <v>0.14263100000000001</v>
      </c>
      <c r="ED119">
        <v>0.143507</v>
      </c>
      <c r="EE119">
        <v>0.14024300000000001</v>
      </c>
      <c r="EF119">
        <v>0.136625</v>
      </c>
      <c r="EG119">
        <v>25917</v>
      </c>
      <c r="EH119">
        <v>26350</v>
      </c>
      <c r="EI119">
        <v>28128.6</v>
      </c>
      <c r="EJ119">
        <v>29618.2</v>
      </c>
      <c r="EK119">
        <v>33274.300000000003</v>
      </c>
      <c r="EL119">
        <v>35493.599999999999</v>
      </c>
      <c r="EM119">
        <v>39699.300000000003</v>
      </c>
      <c r="EN119">
        <v>42325.2</v>
      </c>
      <c r="EO119">
        <v>2.1408999999999998</v>
      </c>
      <c r="EP119">
        <v>2.14</v>
      </c>
      <c r="EQ119">
        <v>0.14422499999999999</v>
      </c>
      <c r="ER119">
        <v>0</v>
      </c>
      <c r="ES119">
        <v>31.565899999999999</v>
      </c>
      <c r="ET119">
        <v>999.9</v>
      </c>
      <c r="EU119">
        <v>50.7</v>
      </c>
      <c r="EV119">
        <v>39</v>
      </c>
      <c r="EW119">
        <v>35.290399999999998</v>
      </c>
      <c r="EX119">
        <v>57.540300000000002</v>
      </c>
      <c r="EY119">
        <v>-1.91506</v>
      </c>
      <c r="EZ119">
        <v>2</v>
      </c>
      <c r="FA119">
        <v>0.53653200000000001</v>
      </c>
      <c r="FB119">
        <v>0.63633399999999996</v>
      </c>
      <c r="FC119">
        <v>20.271799999999999</v>
      </c>
      <c r="FD119">
        <v>5.2183400000000004</v>
      </c>
      <c r="FE119">
        <v>12.008800000000001</v>
      </c>
      <c r="FF119">
        <v>4.9859499999999999</v>
      </c>
      <c r="FG119">
        <v>3.2845800000000001</v>
      </c>
      <c r="FH119">
        <v>9999</v>
      </c>
      <c r="FI119">
        <v>9999</v>
      </c>
      <c r="FJ119">
        <v>9999</v>
      </c>
      <c r="FK119">
        <v>999.9</v>
      </c>
      <c r="FL119">
        <v>1.8658600000000001</v>
      </c>
      <c r="FM119">
        <v>1.8623000000000001</v>
      </c>
      <c r="FN119">
        <v>1.86432</v>
      </c>
      <c r="FO119">
        <v>1.8604400000000001</v>
      </c>
      <c r="FP119">
        <v>1.86111</v>
      </c>
      <c r="FQ119">
        <v>1.8602099999999999</v>
      </c>
      <c r="FR119">
        <v>1.8619300000000001</v>
      </c>
      <c r="FS119">
        <v>1.8584700000000001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-4.399</v>
      </c>
      <c r="GH119">
        <v>0.13009999999999999</v>
      </c>
      <c r="GI119">
        <v>-3.0386377359327348</v>
      </c>
      <c r="GJ119">
        <v>-2.737337881603403E-3</v>
      </c>
      <c r="GK119">
        <v>1.2769921614711079E-6</v>
      </c>
      <c r="GL119">
        <v>-3.2469241445839119E-10</v>
      </c>
      <c r="GM119">
        <v>0.13012000000000509</v>
      </c>
      <c r="GN119">
        <v>0</v>
      </c>
      <c r="GO119">
        <v>0</v>
      </c>
      <c r="GP119">
        <v>0</v>
      </c>
      <c r="GQ119">
        <v>4</v>
      </c>
      <c r="GR119">
        <v>2074</v>
      </c>
      <c r="GS119">
        <v>4</v>
      </c>
      <c r="GT119">
        <v>30</v>
      </c>
      <c r="GU119">
        <v>41.5</v>
      </c>
      <c r="GV119">
        <v>41.4</v>
      </c>
      <c r="GW119">
        <v>2.0629900000000001</v>
      </c>
      <c r="GX119">
        <v>2.5610400000000002</v>
      </c>
      <c r="GY119">
        <v>2.04834</v>
      </c>
      <c r="GZ119">
        <v>2.6074199999999998</v>
      </c>
      <c r="HA119">
        <v>2.1972700000000001</v>
      </c>
      <c r="HB119">
        <v>2.3877000000000002</v>
      </c>
      <c r="HC119">
        <v>42.457099999999997</v>
      </c>
      <c r="HD119">
        <v>13.0113</v>
      </c>
      <c r="HE119">
        <v>18</v>
      </c>
      <c r="HF119">
        <v>646.08799999999997</v>
      </c>
      <c r="HG119">
        <v>715.553</v>
      </c>
      <c r="HH119">
        <v>31.001799999999999</v>
      </c>
      <c r="HI119">
        <v>34.1175</v>
      </c>
      <c r="HJ119">
        <v>29.9999</v>
      </c>
      <c r="HK119">
        <v>33.927700000000002</v>
      </c>
      <c r="HL119">
        <v>33.909199999999998</v>
      </c>
      <c r="HM119">
        <v>41.311100000000003</v>
      </c>
      <c r="HN119">
        <v>-30</v>
      </c>
      <c r="HO119">
        <v>-30</v>
      </c>
      <c r="HP119">
        <v>31</v>
      </c>
      <c r="HQ119">
        <v>698.71400000000006</v>
      </c>
      <c r="HR119">
        <v>33.834600000000002</v>
      </c>
      <c r="HS119">
        <v>99.109399999999994</v>
      </c>
      <c r="HT119">
        <v>98.157600000000002</v>
      </c>
    </row>
    <row r="120" spans="1:228" x14ac:dyDescent="0.2">
      <c r="A120">
        <v>105</v>
      </c>
      <c r="B120">
        <v>1670265368.5</v>
      </c>
      <c r="C120">
        <v>415.5</v>
      </c>
      <c r="D120" t="s">
        <v>568</v>
      </c>
      <c r="E120" t="s">
        <v>569</v>
      </c>
      <c r="F120">
        <v>4</v>
      </c>
      <c r="G120">
        <v>1670265366.1875</v>
      </c>
      <c r="H120">
        <f t="shared" si="34"/>
        <v>1.8748999508659827E-3</v>
      </c>
      <c r="I120">
        <f t="shared" si="35"/>
        <v>1.8748999508659827</v>
      </c>
      <c r="J120">
        <f t="shared" si="36"/>
        <v>18.458552386447959</v>
      </c>
      <c r="K120">
        <f t="shared" si="37"/>
        <v>669.916875</v>
      </c>
      <c r="L120">
        <f t="shared" si="38"/>
        <v>356.98087370152223</v>
      </c>
      <c r="M120">
        <f t="shared" si="39"/>
        <v>36.070287088159482</v>
      </c>
      <c r="N120">
        <f t="shared" si="40"/>
        <v>67.690164338206699</v>
      </c>
      <c r="O120">
        <f t="shared" si="41"/>
        <v>0.10058752030869801</v>
      </c>
      <c r="P120">
        <f t="shared" si="42"/>
        <v>3.6810279616302553</v>
      </c>
      <c r="Q120">
        <f t="shared" si="43"/>
        <v>9.9085106956902563E-2</v>
      </c>
      <c r="R120">
        <f t="shared" si="44"/>
        <v>6.2061308303151978E-2</v>
      </c>
      <c r="S120">
        <f t="shared" si="45"/>
        <v>226.11082982232955</v>
      </c>
      <c r="T120">
        <f t="shared" si="46"/>
        <v>33.991180315957642</v>
      </c>
      <c r="U120">
        <f t="shared" si="47"/>
        <v>33.898812499999998</v>
      </c>
      <c r="V120">
        <f t="shared" si="48"/>
        <v>5.3129266408292981</v>
      </c>
      <c r="W120">
        <f t="shared" si="49"/>
        <v>67.772662053497029</v>
      </c>
      <c r="X120">
        <f t="shared" si="50"/>
        <v>3.4842164547501642</v>
      </c>
      <c r="Y120">
        <f t="shared" si="51"/>
        <v>5.1410352628613927</v>
      </c>
      <c r="Z120">
        <f t="shared" si="52"/>
        <v>1.8287101860791339</v>
      </c>
      <c r="AA120">
        <f t="shared" si="53"/>
        <v>-82.68308783318983</v>
      </c>
      <c r="AB120">
        <f t="shared" si="54"/>
        <v>-116.6721642136342</v>
      </c>
      <c r="AC120">
        <f t="shared" si="55"/>
        <v>-7.3020841298909787</v>
      </c>
      <c r="AD120">
        <f t="shared" si="56"/>
        <v>19.453493645614543</v>
      </c>
      <c r="AE120">
        <f t="shared" si="57"/>
        <v>41.776555576374193</v>
      </c>
      <c r="AF120">
        <f t="shared" si="58"/>
        <v>1.8626302253755405</v>
      </c>
      <c r="AG120">
        <f t="shared" si="59"/>
        <v>18.458552386447959</v>
      </c>
      <c r="AH120">
        <v>711.67338524147567</v>
      </c>
      <c r="AI120">
        <v>696.96910909090877</v>
      </c>
      <c r="AJ120">
        <v>1.7258588496136571</v>
      </c>
      <c r="AK120">
        <v>64.34915154629374</v>
      </c>
      <c r="AL120">
        <f t="shared" si="60"/>
        <v>1.8748999508659827</v>
      </c>
      <c r="AM120">
        <v>33.730100384953047</v>
      </c>
      <c r="AN120">
        <v>34.48171441176472</v>
      </c>
      <c r="AO120">
        <v>6.091295716345205E-5</v>
      </c>
      <c r="AP120">
        <v>92.967221928645301</v>
      </c>
      <c r="AQ120">
        <v>43</v>
      </c>
      <c r="AR120">
        <v>7</v>
      </c>
      <c r="AS120">
        <f t="shared" si="61"/>
        <v>1</v>
      </c>
      <c r="AT120">
        <f t="shared" si="62"/>
        <v>0</v>
      </c>
      <c r="AU120">
        <f t="shared" si="63"/>
        <v>47298.2767296979</v>
      </c>
      <c r="AV120">
        <f t="shared" si="64"/>
        <v>1199.9637499999999</v>
      </c>
      <c r="AW120">
        <f t="shared" si="65"/>
        <v>1025.8952574208961</v>
      </c>
      <c r="AX120">
        <f t="shared" si="66"/>
        <v>0.85493854078583298</v>
      </c>
      <c r="AY120">
        <f t="shared" si="67"/>
        <v>0.18843138371665774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1670265366.1875</v>
      </c>
      <c r="BF120">
        <v>669.916875</v>
      </c>
      <c r="BG120">
        <v>687.78874999999994</v>
      </c>
      <c r="BH120">
        <v>34.482637500000003</v>
      </c>
      <c r="BI120">
        <v>33.735599999999998</v>
      </c>
      <c r="BJ120">
        <v>674.31999999999994</v>
      </c>
      <c r="BK120">
        <v>34.352512500000003</v>
      </c>
      <c r="BL120">
        <v>649.99212499999999</v>
      </c>
      <c r="BM120">
        <v>100.94275</v>
      </c>
      <c r="BN120">
        <v>9.9882100000000001E-2</v>
      </c>
      <c r="BO120">
        <v>33.310899999999997</v>
      </c>
      <c r="BP120">
        <v>33.898812499999998</v>
      </c>
      <c r="BQ120">
        <v>999.9</v>
      </c>
      <c r="BR120">
        <v>0</v>
      </c>
      <c r="BS120">
        <v>0</v>
      </c>
      <c r="BT120">
        <v>9021.40625</v>
      </c>
      <c r="BU120">
        <v>0</v>
      </c>
      <c r="BV120">
        <v>835.798</v>
      </c>
      <c r="BW120">
        <v>-17.872037500000001</v>
      </c>
      <c r="BX120">
        <v>693.84237499999995</v>
      </c>
      <c r="BY120">
        <v>711.80175000000008</v>
      </c>
      <c r="BZ120">
        <v>0.74703549999999996</v>
      </c>
      <c r="CA120">
        <v>687.78874999999994</v>
      </c>
      <c r="CB120">
        <v>33.735599999999998</v>
      </c>
      <c r="CC120">
        <v>3.48077375</v>
      </c>
      <c r="CD120">
        <v>3.4053687500000001</v>
      </c>
      <c r="CE120">
        <v>26.526250000000001</v>
      </c>
      <c r="CF120">
        <v>26.155175</v>
      </c>
      <c r="CG120">
        <v>1199.9637499999999</v>
      </c>
      <c r="CH120">
        <v>0.49996387499999989</v>
      </c>
      <c r="CI120">
        <v>0.50003612499999994</v>
      </c>
      <c r="CJ120">
        <v>0</v>
      </c>
      <c r="CK120">
        <v>930.01025000000004</v>
      </c>
      <c r="CL120">
        <v>4.9990899999999998</v>
      </c>
      <c r="CM120">
        <v>9410.1137500000004</v>
      </c>
      <c r="CN120">
        <v>9557.4325000000008</v>
      </c>
      <c r="CO120">
        <v>43.561999999999998</v>
      </c>
      <c r="CP120">
        <v>45.492125000000001</v>
      </c>
      <c r="CQ120">
        <v>44.375</v>
      </c>
      <c r="CR120">
        <v>44.561999999999998</v>
      </c>
      <c r="CS120">
        <v>44.875</v>
      </c>
      <c r="CT120">
        <v>597.44125000000008</v>
      </c>
      <c r="CU120">
        <v>597.52375000000006</v>
      </c>
      <c r="CV120">
        <v>0</v>
      </c>
      <c r="CW120">
        <v>1670265387.2</v>
      </c>
      <c r="CX120">
        <v>0</v>
      </c>
      <c r="CY120">
        <v>1670262879</v>
      </c>
      <c r="CZ120" t="s">
        <v>356</v>
      </c>
      <c r="DA120">
        <v>1670262873</v>
      </c>
      <c r="DB120">
        <v>1670262879</v>
      </c>
      <c r="DC120">
        <v>3</v>
      </c>
      <c r="DD120">
        <v>-7.0000000000000001E-3</v>
      </c>
      <c r="DE120">
        <v>-1.0999999999999999E-2</v>
      </c>
      <c r="DF120">
        <v>-3.9849999999999999</v>
      </c>
      <c r="DG120">
        <v>0.13</v>
      </c>
      <c r="DH120">
        <v>415</v>
      </c>
      <c r="DI120">
        <v>34</v>
      </c>
      <c r="DJ120">
        <v>0.34</v>
      </c>
      <c r="DK120">
        <v>0.13</v>
      </c>
      <c r="DL120">
        <v>-17.74446</v>
      </c>
      <c r="DM120">
        <v>-1.2319001876172211</v>
      </c>
      <c r="DN120">
        <v>0.1231796143848486</v>
      </c>
      <c r="DO120">
        <v>0</v>
      </c>
      <c r="DP120">
        <v>0.74852292499999995</v>
      </c>
      <c r="DQ120">
        <v>1.153264165102923E-2</v>
      </c>
      <c r="DR120">
        <v>2.5756614819061499E-3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3.2957800000000002</v>
      </c>
      <c r="EB120">
        <v>2.62547</v>
      </c>
      <c r="EC120">
        <v>0.14360500000000001</v>
      </c>
      <c r="ED120">
        <v>0.14444199999999999</v>
      </c>
      <c r="EE120">
        <v>0.14024600000000001</v>
      </c>
      <c r="EF120">
        <v>0.13665099999999999</v>
      </c>
      <c r="EG120">
        <v>25887.599999999999</v>
      </c>
      <c r="EH120">
        <v>26321.200000000001</v>
      </c>
      <c r="EI120">
        <v>28128.7</v>
      </c>
      <c r="EJ120">
        <v>29618.2</v>
      </c>
      <c r="EK120">
        <v>33274.199999999997</v>
      </c>
      <c r="EL120">
        <v>35492.699999999997</v>
      </c>
      <c r="EM120">
        <v>39699.199999999997</v>
      </c>
      <c r="EN120">
        <v>42325.3</v>
      </c>
      <c r="EO120">
        <v>2.1406000000000001</v>
      </c>
      <c r="EP120">
        <v>2.1402999999999999</v>
      </c>
      <c r="EQ120">
        <v>0.14254800000000001</v>
      </c>
      <c r="ER120">
        <v>0</v>
      </c>
      <c r="ES120">
        <v>31.581800000000001</v>
      </c>
      <c r="ET120">
        <v>999.9</v>
      </c>
      <c r="EU120">
        <v>50.7</v>
      </c>
      <c r="EV120">
        <v>39</v>
      </c>
      <c r="EW120">
        <v>35.2926</v>
      </c>
      <c r="EX120">
        <v>57.450299999999999</v>
      </c>
      <c r="EY120">
        <v>-1.9631400000000001</v>
      </c>
      <c r="EZ120">
        <v>2</v>
      </c>
      <c r="FA120">
        <v>0.53596600000000005</v>
      </c>
      <c r="FB120">
        <v>0.64057200000000003</v>
      </c>
      <c r="FC120">
        <v>20.271799999999999</v>
      </c>
      <c r="FD120">
        <v>5.2183400000000004</v>
      </c>
      <c r="FE120">
        <v>12.0083</v>
      </c>
      <c r="FF120">
        <v>4.9859499999999999</v>
      </c>
      <c r="FG120">
        <v>3.2845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1.86233</v>
      </c>
      <c r="FN120">
        <v>1.86432</v>
      </c>
      <c r="FO120">
        <v>1.86043</v>
      </c>
      <c r="FP120">
        <v>1.8611500000000001</v>
      </c>
      <c r="FQ120">
        <v>1.8602099999999999</v>
      </c>
      <c r="FR120">
        <v>1.86195</v>
      </c>
      <c r="FS120">
        <v>1.8584799999999999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-4.4089999999999998</v>
      </c>
      <c r="GH120">
        <v>0.13009999999999999</v>
      </c>
      <c r="GI120">
        <v>-3.0386377359327348</v>
      </c>
      <c r="GJ120">
        <v>-2.737337881603403E-3</v>
      </c>
      <c r="GK120">
        <v>1.2769921614711079E-6</v>
      </c>
      <c r="GL120">
        <v>-3.2469241445839119E-10</v>
      </c>
      <c r="GM120">
        <v>0.13012000000000509</v>
      </c>
      <c r="GN120">
        <v>0</v>
      </c>
      <c r="GO120">
        <v>0</v>
      </c>
      <c r="GP120">
        <v>0</v>
      </c>
      <c r="GQ120">
        <v>4</v>
      </c>
      <c r="GR120">
        <v>2074</v>
      </c>
      <c r="GS120">
        <v>4</v>
      </c>
      <c r="GT120">
        <v>30</v>
      </c>
      <c r="GU120">
        <v>41.6</v>
      </c>
      <c r="GV120">
        <v>41.5</v>
      </c>
      <c r="GW120">
        <v>2.0800800000000002</v>
      </c>
      <c r="GX120">
        <v>2.5622600000000002</v>
      </c>
      <c r="GY120">
        <v>2.04834</v>
      </c>
      <c r="GZ120">
        <v>2.6061999999999999</v>
      </c>
      <c r="HA120">
        <v>2.1972700000000001</v>
      </c>
      <c r="HB120">
        <v>2.34375</v>
      </c>
      <c r="HC120">
        <v>42.483699999999999</v>
      </c>
      <c r="HD120">
        <v>13.0113</v>
      </c>
      <c r="HE120">
        <v>18</v>
      </c>
      <c r="HF120">
        <v>645.85500000000002</v>
      </c>
      <c r="HG120">
        <v>715.85900000000004</v>
      </c>
      <c r="HH120">
        <v>31.0015</v>
      </c>
      <c r="HI120">
        <v>34.1175</v>
      </c>
      <c r="HJ120">
        <v>29.9999</v>
      </c>
      <c r="HK120">
        <v>33.928100000000001</v>
      </c>
      <c r="HL120">
        <v>33.9114</v>
      </c>
      <c r="HM120">
        <v>41.622900000000001</v>
      </c>
      <c r="HN120">
        <v>-30</v>
      </c>
      <c r="HO120">
        <v>-30</v>
      </c>
      <c r="HP120">
        <v>31</v>
      </c>
      <c r="HQ120">
        <v>705.553</v>
      </c>
      <c r="HR120">
        <v>33.834600000000002</v>
      </c>
      <c r="HS120">
        <v>99.109399999999994</v>
      </c>
      <c r="HT120">
        <v>98.157700000000006</v>
      </c>
    </row>
    <row r="121" spans="1:228" x14ac:dyDescent="0.2">
      <c r="A121">
        <v>106</v>
      </c>
      <c r="B121">
        <v>1670265372.5</v>
      </c>
      <c r="C121">
        <v>419.5</v>
      </c>
      <c r="D121" t="s">
        <v>570</v>
      </c>
      <c r="E121" t="s">
        <v>571</v>
      </c>
      <c r="F121">
        <v>4</v>
      </c>
      <c r="G121">
        <v>1670265370.5</v>
      </c>
      <c r="H121">
        <f t="shared" si="34"/>
        <v>1.8638641956045541E-3</v>
      </c>
      <c r="I121">
        <f t="shared" si="35"/>
        <v>1.8638641956045541</v>
      </c>
      <c r="J121">
        <f t="shared" si="36"/>
        <v>19.010543280159613</v>
      </c>
      <c r="K121">
        <f t="shared" si="37"/>
        <v>676.96</v>
      </c>
      <c r="L121">
        <f t="shared" si="38"/>
        <v>353.67524729864834</v>
      </c>
      <c r="M121">
        <f t="shared" si="39"/>
        <v>35.736472381692337</v>
      </c>
      <c r="N121">
        <f t="shared" si="40"/>
        <v>68.402192486719997</v>
      </c>
      <c r="O121">
        <f t="shared" si="41"/>
        <v>0.10012187902615116</v>
      </c>
      <c r="P121">
        <f t="shared" si="42"/>
        <v>3.6701410286121465</v>
      </c>
      <c r="Q121">
        <f t="shared" si="43"/>
        <v>9.8628887631578274E-2</v>
      </c>
      <c r="R121">
        <f t="shared" si="44"/>
        <v>6.1775339484360745E-2</v>
      </c>
      <c r="S121">
        <f t="shared" si="45"/>
        <v>226.12242176353917</v>
      </c>
      <c r="T121">
        <f t="shared" si="46"/>
        <v>33.985353284206802</v>
      </c>
      <c r="U121">
        <f t="shared" si="47"/>
        <v>33.891914285714293</v>
      </c>
      <c r="V121">
        <f t="shared" si="48"/>
        <v>5.310881150130804</v>
      </c>
      <c r="W121">
        <f t="shared" si="49"/>
        <v>67.816540768606814</v>
      </c>
      <c r="X121">
        <f t="shared" si="50"/>
        <v>3.4844986703284859</v>
      </c>
      <c r="Y121">
        <f t="shared" si="51"/>
        <v>5.1381250515530672</v>
      </c>
      <c r="Z121">
        <f t="shared" si="52"/>
        <v>1.826382479802318</v>
      </c>
      <c r="AA121">
        <f t="shared" si="53"/>
        <v>-82.196411026160831</v>
      </c>
      <c r="AB121">
        <f t="shared" si="54"/>
        <v>-116.96061719458548</v>
      </c>
      <c r="AC121">
        <f t="shared" si="55"/>
        <v>-7.3412409980799751</v>
      </c>
      <c r="AD121">
        <f t="shared" si="56"/>
        <v>19.624152544712885</v>
      </c>
      <c r="AE121">
        <f t="shared" si="57"/>
        <v>41.512002809373769</v>
      </c>
      <c r="AF121">
        <f t="shared" si="58"/>
        <v>1.8444566407122072</v>
      </c>
      <c r="AG121">
        <f t="shared" si="59"/>
        <v>19.010543280159613</v>
      </c>
      <c r="AH121">
        <v>718.28911475758071</v>
      </c>
      <c r="AI121">
        <v>703.62245454545439</v>
      </c>
      <c r="AJ121">
        <v>1.6559947736436551</v>
      </c>
      <c r="AK121">
        <v>64.34915154629374</v>
      </c>
      <c r="AL121">
        <f t="shared" si="60"/>
        <v>1.8638641956045541</v>
      </c>
      <c r="AM121">
        <v>33.738516552885358</v>
      </c>
      <c r="AN121">
        <v>34.485963529411762</v>
      </c>
      <c r="AO121">
        <v>3.7460706866312299E-6</v>
      </c>
      <c r="AP121">
        <v>92.967221928645301</v>
      </c>
      <c r="AQ121">
        <v>42</v>
      </c>
      <c r="AR121">
        <v>6</v>
      </c>
      <c r="AS121">
        <f t="shared" si="61"/>
        <v>1</v>
      </c>
      <c r="AT121">
        <f t="shared" si="62"/>
        <v>0</v>
      </c>
      <c r="AU121">
        <f t="shared" si="63"/>
        <v>47105.52104799293</v>
      </c>
      <c r="AV121">
        <f t="shared" si="64"/>
        <v>1200.03</v>
      </c>
      <c r="AW121">
        <f t="shared" si="65"/>
        <v>1025.9514351106418</v>
      </c>
      <c r="AX121">
        <f t="shared" si="66"/>
        <v>0.85493815580497312</v>
      </c>
      <c r="AY121">
        <f t="shared" si="67"/>
        <v>0.18843064070359838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1670265370.5</v>
      </c>
      <c r="BF121">
        <v>676.96</v>
      </c>
      <c r="BG121">
        <v>694.72085714285708</v>
      </c>
      <c r="BH121">
        <v>34.485242857142858</v>
      </c>
      <c r="BI121">
        <v>33.745557142857137</v>
      </c>
      <c r="BJ121">
        <v>681.37357142857138</v>
      </c>
      <c r="BK121">
        <v>34.355114285714293</v>
      </c>
      <c r="BL121">
        <v>650.04571428571433</v>
      </c>
      <c r="BM121">
        <v>100.943</v>
      </c>
      <c r="BN121">
        <v>0.10018199999999999</v>
      </c>
      <c r="BO121">
        <v>33.300800000000002</v>
      </c>
      <c r="BP121">
        <v>33.891914285714293</v>
      </c>
      <c r="BQ121">
        <v>999.89999999999986</v>
      </c>
      <c r="BR121">
        <v>0</v>
      </c>
      <c r="BS121">
        <v>0</v>
      </c>
      <c r="BT121">
        <v>8983.75</v>
      </c>
      <c r="BU121">
        <v>0</v>
      </c>
      <c r="BV121">
        <v>896.51357142857137</v>
      </c>
      <c r="BW121">
        <v>-17.760899999999999</v>
      </c>
      <c r="BX121">
        <v>701.1389999999999</v>
      </c>
      <c r="BY121">
        <v>718.98328571428578</v>
      </c>
      <c r="BZ121">
        <v>0.73965942857142852</v>
      </c>
      <c r="CA121">
        <v>694.72085714285708</v>
      </c>
      <c r="CB121">
        <v>33.745557142857137</v>
      </c>
      <c r="CC121">
        <v>3.481051428571428</v>
      </c>
      <c r="CD121">
        <v>3.4063871428571431</v>
      </c>
      <c r="CE121">
        <v>26.527571428571431</v>
      </c>
      <c r="CF121">
        <v>26.160242857142858</v>
      </c>
      <c r="CG121">
        <v>1200.03</v>
      </c>
      <c r="CH121">
        <v>0.49997814285714293</v>
      </c>
      <c r="CI121">
        <v>0.50002185714285707</v>
      </c>
      <c r="CJ121">
        <v>0</v>
      </c>
      <c r="CK121">
        <v>930.18900000000008</v>
      </c>
      <c r="CL121">
        <v>4.9990899999999998</v>
      </c>
      <c r="CM121">
        <v>9414.9914285714294</v>
      </c>
      <c r="CN121">
        <v>9558.0257142857135</v>
      </c>
      <c r="CO121">
        <v>43.561999999999998</v>
      </c>
      <c r="CP121">
        <v>45.5</v>
      </c>
      <c r="CQ121">
        <v>44.375</v>
      </c>
      <c r="CR121">
        <v>44.561999999999998</v>
      </c>
      <c r="CS121">
        <v>44.875</v>
      </c>
      <c r="CT121">
        <v>597.4899999999999</v>
      </c>
      <c r="CU121">
        <v>597.5414285714287</v>
      </c>
      <c r="CV121">
        <v>0</v>
      </c>
      <c r="CW121">
        <v>1670265391.4000001</v>
      </c>
      <c r="CX121">
        <v>0</v>
      </c>
      <c r="CY121">
        <v>1670262879</v>
      </c>
      <c r="CZ121" t="s">
        <v>356</v>
      </c>
      <c r="DA121">
        <v>1670262873</v>
      </c>
      <c r="DB121">
        <v>1670262879</v>
      </c>
      <c r="DC121">
        <v>3</v>
      </c>
      <c r="DD121">
        <v>-7.0000000000000001E-3</v>
      </c>
      <c r="DE121">
        <v>-1.0999999999999999E-2</v>
      </c>
      <c r="DF121">
        <v>-3.9849999999999999</v>
      </c>
      <c r="DG121">
        <v>0.13</v>
      </c>
      <c r="DH121">
        <v>415</v>
      </c>
      <c r="DI121">
        <v>34</v>
      </c>
      <c r="DJ121">
        <v>0.34</v>
      </c>
      <c r="DK121">
        <v>0.13</v>
      </c>
      <c r="DL121">
        <v>-17.779327500000001</v>
      </c>
      <c r="DM121">
        <v>-0.50366116322693077</v>
      </c>
      <c r="DN121">
        <v>8.9751785462741804E-2</v>
      </c>
      <c r="DO121">
        <v>0</v>
      </c>
      <c r="DP121">
        <v>0.74750927499999997</v>
      </c>
      <c r="DQ121">
        <v>-2.315906566604228E-2</v>
      </c>
      <c r="DR121">
        <v>3.9948520059415191E-3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3.2958699999999999</v>
      </c>
      <c r="EB121">
        <v>2.62513</v>
      </c>
      <c r="EC121">
        <v>0.144534</v>
      </c>
      <c r="ED121">
        <v>0.145372</v>
      </c>
      <c r="EE121">
        <v>0.14024500000000001</v>
      </c>
      <c r="EF121">
        <v>0.13666900000000001</v>
      </c>
      <c r="EG121">
        <v>25859.3</v>
      </c>
      <c r="EH121">
        <v>26293.1</v>
      </c>
      <c r="EI121">
        <v>28128.5</v>
      </c>
      <c r="EJ121">
        <v>29618.9</v>
      </c>
      <c r="EK121">
        <v>33274.1</v>
      </c>
      <c r="EL121">
        <v>35492.6</v>
      </c>
      <c r="EM121">
        <v>39699.1</v>
      </c>
      <c r="EN121">
        <v>42326</v>
      </c>
      <c r="EO121">
        <v>2.1410999999999998</v>
      </c>
      <c r="EP121">
        <v>2.1400999999999999</v>
      </c>
      <c r="EQ121">
        <v>0.14183999999999999</v>
      </c>
      <c r="ER121">
        <v>0</v>
      </c>
      <c r="ES121">
        <v>31.595300000000002</v>
      </c>
      <c r="ET121">
        <v>999.9</v>
      </c>
      <c r="EU121">
        <v>50.7</v>
      </c>
      <c r="EV121">
        <v>39</v>
      </c>
      <c r="EW121">
        <v>35.290300000000002</v>
      </c>
      <c r="EX121">
        <v>57.4803</v>
      </c>
      <c r="EY121">
        <v>-1.99119</v>
      </c>
      <c r="EZ121">
        <v>2</v>
      </c>
      <c r="FA121">
        <v>0.53602399999999994</v>
      </c>
      <c r="FB121">
        <v>0.64348300000000003</v>
      </c>
      <c r="FC121">
        <v>20.271699999999999</v>
      </c>
      <c r="FD121">
        <v>5.2178899999999997</v>
      </c>
      <c r="FE121">
        <v>12.008800000000001</v>
      </c>
      <c r="FF121">
        <v>4.9862500000000001</v>
      </c>
      <c r="FG121">
        <v>3.2845300000000002</v>
      </c>
      <c r="FH121">
        <v>9999</v>
      </c>
      <c r="FI121">
        <v>9999</v>
      </c>
      <c r="FJ121">
        <v>9999</v>
      </c>
      <c r="FK121">
        <v>999.9</v>
      </c>
      <c r="FL121">
        <v>1.86585</v>
      </c>
      <c r="FM121">
        <v>1.86232</v>
      </c>
      <c r="FN121">
        <v>1.86432</v>
      </c>
      <c r="FO121">
        <v>1.86043</v>
      </c>
      <c r="FP121">
        <v>1.86113</v>
      </c>
      <c r="FQ121">
        <v>1.8602099999999999</v>
      </c>
      <c r="FR121">
        <v>1.8619399999999999</v>
      </c>
      <c r="FS121">
        <v>1.8584700000000001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-4.4189999999999996</v>
      </c>
      <c r="GH121">
        <v>0.13009999999999999</v>
      </c>
      <c r="GI121">
        <v>-3.0386377359327348</v>
      </c>
      <c r="GJ121">
        <v>-2.737337881603403E-3</v>
      </c>
      <c r="GK121">
        <v>1.2769921614711079E-6</v>
      </c>
      <c r="GL121">
        <v>-3.2469241445839119E-10</v>
      </c>
      <c r="GM121">
        <v>0.13012000000000509</v>
      </c>
      <c r="GN121">
        <v>0</v>
      </c>
      <c r="GO121">
        <v>0</v>
      </c>
      <c r="GP121">
        <v>0</v>
      </c>
      <c r="GQ121">
        <v>4</v>
      </c>
      <c r="GR121">
        <v>2074</v>
      </c>
      <c r="GS121">
        <v>4</v>
      </c>
      <c r="GT121">
        <v>30</v>
      </c>
      <c r="GU121">
        <v>41.7</v>
      </c>
      <c r="GV121">
        <v>41.6</v>
      </c>
      <c r="GW121">
        <v>2.0959500000000002</v>
      </c>
      <c r="GX121">
        <v>2.5634800000000002</v>
      </c>
      <c r="GY121">
        <v>2.04834</v>
      </c>
      <c r="GZ121">
        <v>2.6061999999999999</v>
      </c>
      <c r="HA121">
        <v>2.1972700000000001</v>
      </c>
      <c r="HB121">
        <v>2.3730500000000001</v>
      </c>
      <c r="HC121">
        <v>42.483699999999999</v>
      </c>
      <c r="HD121">
        <v>12.9938</v>
      </c>
      <c r="HE121">
        <v>18</v>
      </c>
      <c r="HF121">
        <v>646.27599999999995</v>
      </c>
      <c r="HG121">
        <v>715.69</v>
      </c>
      <c r="HH121">
        <v>31.001100000000001</v>
      </c>
      <c r="HI121">
        <v>34.1175</v>
      </c>
      <c r="HJ121">
        <v>30</v>
      </c>
      <c r="HK121">
        <v>33.930700000000002</v>
      </c>
      <c r="HL121">
        <v>33.9129</v>
      </c>
      <c r="HM121">
        <v>41.938000000000002</v>
      </c>
      <c r="HN121">
        <v>-30</v>
      </c>
      <c r="HO121">
        <v>-30</v>
      </c>
      <c r="HP121">
        <v>31</v>
      </c>
      <c r="HQ121">
        <v>712.23400000000004</v>
      </c>
      <c r="HR121">
        <v>33.834600000000002</v>
      </c>
      <c r="HS121">
        <v>99.108900000000006</v>
      </c>
      <c r="HT121">
        <v>98.159599999999998</v>
      </c>
    </row>
    <row r="122" spans="1:228" x14ac:dyDescent="0.2">
      <c r="A122">
        <v>107</v>
      </c>
      <c r="B122">
        <v>1670265376.5</v>
      </c>
      <c r="C122">
        <v>423.5</v>
      </c>
      <c r="D122" t="s">
        <v>572</v>
      </c>
      <c r="E122" t="s">
        <v>573</v>
      </c>
      <c r="F122">
        <v>4</v>
      </c>
      <c r="G122">
        <v>1670265374.1875</v>
      </c>
      <c r="H122">
        <f t="shared" si="34"/>
        <v>1.8372345313680568E-3</v>
      </c>
      <c r="I122">
        <f t="shared" si="35"/>
        <v>1.8372345313680569</v>
      </c>
      <c r="J122">
        <f t="shared" si="36"/>
        <v>19.040637260629964</v>
      </c>
      <c r="K122">
        <f t="shared" si="37"/>
        <v>682.87487500000009</v>
      </c>
      <c r="L122">
        <f t="shared" si="38"/>
        <v>354.40277659890421</v>
      </c>
      <c r="M122">
        <f t="shared" si="39"/>
        <v>35.81053062222896</v>
      </c>
      <c r="N122">
        <f t="shared" si="40"/>
        <v>69.000903031903306</v>
      </c>
      <c r="O122">
        <f t="shared" si="41"/>
        <v>9.8632414108485764E-2</v>
      </c>
      <c r="P122">
        <f t="shared" si="42"/>
        <v>3.6714074126037115</v>
      </c>
      <c r="Q122">
        <f t="shared" si="43"/>
        <v>9.7183658633733419E-2</v>
      </c>
      <c r="R122">
        <f t="shared" si="44"/>
        <v>6.0868178813419112E-2</v>
      </c>
      <c r="S122">
        <f t="shared" si="45"/>
        <v>226.11578098584835</v>
      </c>
      <c r="T122">
        <f t="shared" si="46"/>
        <v>33.984848128322646</v>
      </c>
      <c r="U122">
        <f t="shared" si="47"/>
        <v>33.893949999999997</v>
      </c>
      <c r="V122">
        <f t="shared" si="48"/>
        <v>5.3114847183875842</v>
      </c>
      <c r="W122">
        <f t="shared" si="49"/>
        <v>67.836813499042776</v>
      </c>
      <c r="X122">
        <f t="shared" si="50"/>
        <v>3.4843997261066417</v>
      </c>
      <c r="Y122">
        <f t="shared" si="51"/>
        <v>5.1364436894663532</v>
      </c>
      <c r="Z122">
        <f t="shared" si="52"/>
        <v>1.8270849922809425</v>
      </c>
      <c r="AA122">
        <f t="shared" si="53"/>
        <v>-81.022042833331312</v>
      </c>
      <c r="AB122">
        <f t="shared" si="54"/>
        <v>-118.55934277909111</v>
      </c>
      <c r="AC122">
        <f t="shared" si="55"/>
        <v>-7.4388828335639632</v>
      </c>
      <c r="AD122">
        <f t="shared" si="56"/>
        <v>19.095512539861971</v>
      </c>
      <c r="AE122">
        <f t="shared" si="57"/>
        <v>41.874749147408046</v>
      </c>
      <c r="AF122">
        <f t="shared" si="58"/>
        <v>1.8295194371179289</v>
      </c>
      <c r="AG122">
        <f t="shared" si="59"/>
        <v>19.040637260629964</v>
      </c>
      <c r="AH122">
        <v>725.11752680050802</v>
      </c>
      <c r="AI122">
        <v>710.3183939393939</v>
      </c>
      <c r="AJ122">
        <v>1.686127717244533</v>
      </c>
      <c r="AK122">
        <v>64.34915154629374</v>
      </c>
      <c r="AL122">
        <f t="shared" si="60"/>
        <v>1.8372345313680569</v>
      </c>
      <c r="AM122">
        <v>33.747857721700697</v>
      </c>
      <c r="AN122">
        <v>34.484807352941168</v>
      </c>
      <c r="AO122">
        <v>-1.8744160477895989E-5</v>
      </c>
      <c r="AP122">
        <v>92.967221928645301</v>
      </c>
      <c r="AQ122">
        <v>42</v>
      </c>
      <c r="AR122">
        <v>6</v>
      </c>
      <c r="AS122">
        <f t="shared" si="61"/>
        <v>1</v>
      </c>
      <c r="AT122">
        <f t="shared" si="62"/>
        <v>0</v>
      </c>
      <c r="AU122">
        <f t="shared" si="63"/>
        <v>47129.029937970496</v>
      </c>
      <c r="AV122">
        <f t="shared" si="64"/>
        <v>1199.9949999999999</v>
      </c>
      <c r="AW122">
        <f t="shared" si="65"/>
        <v>1025.9214885937038</v>
      </c>
      <c r="AX122">
        <f t="shared" si="66"/>
        <v>0.8549381360703201</v>
      </c>
      <c r="AY122">
        <f t="shared" si="67"/>
        <v>0.18843060261571787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1670265374.1875</v>
      </c>
      <c r="BF122">
        <v>682.87487500000009</v>
      </c>
      <c r="BG122">
        <v>700.78800000000001</v>
      </c>
      <c r="BH122">
        <v>34.483737499999997</v>
      </c>
      <c r="BI122">
        <v>33.749987500000003</v>
      </c>
      <c r="BJ122">
        <v>687.29712500000005</v>
      </c>
      <c r="BK122">
        <v>34.353612499999997</v>
      </c>
      <c r="BL122">
        <v>649.99837500000001</v>
      </c>
      <c r="BM122">
        <v>100.94475</v>
      </c>
      <c r="BN122">
        <v>9.9973649999999997E-2</v>
      </c>
      <c r="BO122">
        <v>33.294962499999997</v>
      </c>
      <c r="BP122">
        <v>33.893949999999997</v>
      </c>
      <c r="BQ122">
        <v>999.9</v>
      </c>
      <c r="BR122">
        <v>0</v>
      </c>
      <c r="BS122">
        <v>0</v>
      </c>
      <c r="BT122">
        <v>8987.96875</v>
      </c>
      <c r="BU122">
        <v>0</v>
      </c>
      <c r="BV122">
        <v>958.99524999999994</v>
      </c>
      <c r="BW122">
        <v>-17.913174999999999</v>
      </c>
      <c r="BX122">
        <v>707.2639999999999</v>
      </c>
      <c r="BY122">
        <v>725.26575000000003</v>
      </c>
      <c r="BZ122">
        <v>0.73374625000000004</v>
      </c>
      <c r="CA122">
        <v>700.78800000000001</v>
      </c>
      <c r="CB122">
        <v>33.749987500000003</v>
      </c>
      <c r="CC122">
        <v>3.4809475000000001</v>
      </c>
      <c r="CD122">
        <v>3.4068787500000002</v>
      </c>
      <c r="CE122">
        <v>26.5270875</v>
      </c>
      <c r="CF122">
        <v>26.162700000000001</v>
      </c>
      <c r="CG122">
        <v>1199.9949999999999</v>
      </c>
      <c r="CH122">
        <v>0.49997787500000002</v>
      </c>
      <c r="CI122">
        <v>0.50002212499999987</v>
      </c>
      <c r="CJ122">
        <v>0</v>
      </c>
      <c r="CK122">
        <v>930.46062500000005</v>
      </c>
      <c r="CL122">
        <v>4.9990899999999998</v>
      </c>
      <c r="CM122">
        <v>9422.3450000000012</v>
      </c>
      <c r="CN122">
        <v>9557.7387500000004</v>
      </c>
      <c r="CO122">
        <v>43.561999999999998</v>
      </c>
      <c r="CP122">
        <v>45.5</v>
      </c>
      <c r="CQ122">
        <v>44.375</v>
      </c>
      <c r="CR122">
        <v>44.585625</v>
      </c>
      <c r="CS122">
        <v>44.875</v>
      </c>
      <c r="CT122">
        <v>597.47250000000008</v>
      </c>
      <c r="CU122">
        <v>597.52250000000004</v>
      </c>
      <c r="CV122">
        <v>0</v>
      </c>
      <c r="CW122">
        <v>1670265395.5999999</v>
      </c>
      <c r="CX122">
        <v>0</v>
      </c>
      <c r="CY122">
        <v>1670262879</v>
      </c>
      <c r="CZ122" t="s">
        <v>356</v>
      </c>
      <c r="DA122">
        <v>1670262873</v>
      </c>
      <c r="DB122">
        <v>1670262879</v>
      </c>
      <c r="DC122">
        <v>3</v>
      </c>
      <c r="DD122">
        <v>-7.0000000000000001E-3</v>
      </c>
      <c r="DE122">
        <v>-1.0999999999999999E-2</v>
      </c>
      <c r="DF122">
        <v>-3.9849999999999999</v>
      </c>
      <c r="DG122">
        <v>0.13</v>
      </c>
      <c r="DH122">
        <v>415</v>
      </c>
      <c r="DI122">
        <v>34</v>
      </c>
      <c r="DJ122">
        <v>0.34</v>
      </c>
      <c r="DK122">
        <v>0.13</v>
      </c>
      <c r="DL122">
        <v>-17.833269999999999</v>
      </c>
      <c r="DM122">
        <v>-0.25674596622885798</v>
      </c>
      <c r="DN122">
        <v>6.6421917316500337E-2</v>
      </c>
      <c r="DO122">
        <v>0</v>
      </c>
      <c r="DP122">
        <v>0.74483844999999993</v>
      </c>
      <c r="DQ122">
        <v>-6.3707549718574286E-2</v>
      </c>
      <c r="DR122">
        <v>6.7738540505018234E-3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3.2956500000000002</v>
      </c>
      <c r="EB122">
        <v>2.62514</v>
      </c>
      <c r="EC122">
        <v>0.145477</v>
      </c>
      <c r="ED122">
        <v>0.14630599999999999</v>
      </c>
      <c r="EE122">
        <v>0.14025299999999999</v>
      </c>
      <c r="EF122">
        <v>0.136685</v>
      </c>
      <c r="EG122">
        <v>25830.799999999999</v>
      </c>
      <c r="EH122">
        <v>26264.1</v>
      </c>
      <c r="EI122">
        <v>28128.6</v>
      </c>
      <c r="EJ122">
        <v>29618.7</v>
      </c>
      <c r="EK122">
        <v>33273.800000000003</v>
      </c>
      <c r="EL122">
        <v>35491.9</v>
      </c>
      <c r="EM122">
        <v>39699</v>
      </c>
      <c r="EN122">
        <v>42325.8</v>
      </c>
      <c r="EO122">
        <v>2.1410499999999999</v>
      </c>
      <c r="EP122">
        <v>2.1401300000000001</v>
      </c>
      <c r="EQ122">
        <v>0.14116999999999999</v>
      </c>
      <c r="ER122">
        <v>0</v>
      </c>
      <c r="ES122">
        <v>31.606400000000001</v>
      </c>
      <c r="ET122">
        <v>999.9</v>
      </c>
      <c r="EU122">
        <v>50.8</v>
      </c>
      <c r="EV122">
        <v>39</v>
      </c>
      <c r="EW122">
        <v>35.363300000000002</v>
      </c>
      <c r="EX122">
        <v>57.720300000000002</v>
      </c>
      <c r="EY122">
        <v>-1.8629800000000001</v>
      </c>
      <c r="EZ122">
        <v>2</v>
      </c>
      <c r="FA122">
        <v>0.53610800000000003</v>
      </c>
      <c r="FB122">
        <v>0.64596100000000001</v>
      </c>
      <c r="FC122">
        <v>20.271699999999999</v>
      </c>
      <c r="FD122">
        <v>5.2190899999999996</v>
      </c>
      <c r="FE122">
        <v>12.008900000000001</v>
      </c>
      <c r="FF122">
        <v>4.9863999999999997</v>
      </c>
      <c r="FG122">
        <v>3.2846500000000001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1.8623099999999999</v>
      </c>
      <c r="FN122">
        <v>1.86432</v>
      </c>
      <c r="FO122">
        <v>1.8604400000000001</v>
      </c>
      <c r="FP122">
        <v>1.86113</v>
      </c>
      <c r="FQ122">
        <v>1.8602000000000001</v>
      </c>
      <c r="FR122">
        <v>1.86192</v>
      </c>
      <c r="FS122">
        <v>1.85849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-4.4279999999999999</v>
      </c>
      <c r="GH122">
        <v>0.13009999999999999</v>
      </c>
      <c r="GI122">
        <v>-3.0386377359327348</v>
      </c>
      <c r="GJ122">
        <v>-2.737337881603403E-3</v>
      </c>
      <c r="GK122">
        <v>1.2769921614711079E-6</v>
      </c>
      <c r="GL122">
        <v>-3.2469241445839119E-10</v>
      </c>
      <c r="GM122">
        <v>0.13012000000000509</v>
      </c>
      <c r="GN122">
        <v>0</v>
      </c>
      <c r="GO122">
        <v>0</v>
      </c>
      <c r="GP122">
        <v>0</v>
      </c>
      <c r="GQ122">
        <v>4</v>
      </c>
      <c r="GR122">
        <v>2074</v>
      </c>
      <c r="GS122">
        <v>4</v>
      </c>
      <c r="GT122">
        <v>30</v>
      </c>
      <c r="GU122">
        <v>41.7</v>
      </c>
      <c r="GV122">
        <v>41.6</v>
      </c>
      <c r="GW122">
        <v>2.1118199999999998</v>
      </c>
      <c r="GX122">
        <v>2.5720200000000002</v>
      </c>
      <c r="GY122">
        <v>2.04834</v>
      </c>
      <c r="GZ122">
        <v>2.6061999999999999</v>
      </c>
      <c r="HA122">
        <v>2.1972700000000001</v>
      </c>
      <c r="HB122">
        <v>2.2778299999999998</v>
      </c>
      <c r="HC122">
        <v>42.483699999999999</v>
      </c>
      <c r="HD122">
        <v>12.984999999999999</v>
      </c>
      <c r="HE122">
        <v>18</v>
      </c>
      <c r="HF122">
        <v>646.24699999999996</v>
      </c>
      <c r="HG122">
        <v>715.75</v>
      </c>
      <c r="HH122">
        <v>31.000900000000001</v>
      </c>
      <c r="HI122">
        <v>34.1175</v>
      </c>
      <c r="HJ122">
        <v>30.0001</v>
      </c>
      <c r="HK122">
        <v>33.931899999999999</v>
      </c>
      <c r="HL122">
        <v>33.915999999999997</v>
      </c>
      <c r="HM122">
        <v>42.259799999999998</v>
      </c>
      <c r="HN122">
        <v>-30</v>
      </c>
      <c r="HO122">
        <v>-30</v>
      </c>
      <c r="HP122">
        <v>31</v>
      </c>
      <c r="HQ122">
        <v>718.92100000000005</v>
      </c>
      <c r="HR122">
        <v>33.834600000000002</v>
      </c>
      <c r="HS122">
        <v>99.108900000000006</v>
      </c>
      <c r="HT122">
        <v>98.159000000000006</v>
      </c>
    </row>
    <row r="123" spans="1:228" x14ac:dyDescent="0.2">
      <c r="A123">
        <v>108</v>
      </c>
      <c r="B123">
        <v>1670265380.5</v>
      </c>
      <c r="C123">
        <v>427.5</v>
      </c>
      <c r="D123" t="s">
        <v>574</v>
      </c>
      <c r="E123" t="s">
        <v>575</v>
      </c>
      <c r="F123">
        <v>4</v>
      </c>
      <c r="G123">
        <v>1670265378.5</v>
      </c>
      <c r="H123">
        <f t="shared" si="34"/>
        <v>1.838150008920701E-3</v>
      </c>
      <c r="I123">
        <f t="shared" si="35"/>
        <v>1.838150008920701</v>
      </c>
      <c r="J123">
        <f t="shared" si="36"/>
        <v>19.1739967753611</v>
      </c>
      <c r="K123">
        <f t="shared" si="37"/>
        <v>689.88342857142857</v>
      </c>
      <c r="L123">
        <f t="shared" si="38"/>
        <v>359.24722041580384</v>
      </c>
      <c r="M123">
        <f t="shared" si="39"/>
        <v>36.299825479734174</v>
      </c>
      <c r="N123">
        <f t="shared" si="40"/>
        <v>69.708675907132644</v>
      </c>
      <c r="O123">
        <f t="shared" si="41"/>
        <v>9.8696756543899367E-2</v>
      </c>
      <c r="P123">
        <f t="shared" si="42"/>
        <v>3.6719793014091504</v>
      </c>
      <c r="Q123">
        <f t="shared" si="43"/>
        <v>9.7246347609023578E-2</v>
      </c>
      <c r="R123">
        <f t="shared" si="44"/>
        <v>6.0907505090246533E-2</v>
      </c>
      <c r="S123">
        <f t="shared" si="45"/>
        <v>226.12198680718583</v>
      </c>
      <c r="T123">
        <f t="shared" si="46"/>
        <v>33.977025084104447</v>
      </c>
      <c r="U123">
        <f t="shared" si="47"/>
        <v>33.894399999999997</v>
      </c>
      <c r="V123">
        <f t="shared" si="48"/>
        <v>5.3116181467894767</v>
      </c>
      <c r="W123">
        <f t="shared" si="49"/>
        <v>67.8737193661524</v>
      </c>
      <c r="X123">
        <f t="shared" si="50"/>
        <v>3.4848174261188398</v>
      </c>
      <c r="Y123">
        <f t="shared" si="51"/>
        <v>5.1342661911889653</v>
      </c>
      <c r="Z123">
        <f t="shared" si="52"/>
        <v>1.8268007206706369</v>
      </c>
      <c r="AA123">
        <f t="shared" si="53"/>
        <v>-81.062415393402915</v>
      </c>
      <c r="AB123">
        <f t="shared" si="54"/>
        <v>-120.16399509522495</v>
      </c>
      <c r="AC123">
        <f t="shared" si="55"/>
        <v>-7.5381287135493951</v>
      </c>
      <c r="AD123">
        <f t="shared" si="56"/>
        <v>17.357447605008588</v>
      </c>
      <c r="AE123">
        <f t="shared" si="57"/>
        <v>42.092151756061085</v>
      </c>
      <c r="AF123">
        <f t="shared" si="58"/>
        <v>1.8189464667822308</v>
      </c>
      <c r="AG123">
        <f t="shared" si="59"/>
        <v>19.1739967753611</v>
      </c>
      <c r="AH123">
        <v>731.92339429071751</v>
      </c>
      <c r="AI123">
        <v>717.06012121212098</v>
      </c>
      <c r="AJ123">
        <v>1.687846440135417</v>
      </c>
      <c r="AK123">
        <v>64.34915154629374</v>
      </c>
      <c r="AL123">
        <f t="shared" si="60"/>
        <v>1.838150008920701</v>
      </c>
      <c r="AM123">
        <v>33.751839749879309</v>
      </c>
      <c r="AN123">
        <v>34.48889529411764</v>
      </c>
      <c r="AO123">
        <v>2.5680655078541279E-5</v>
      </c>
      <c r="AP123">
        <v>92.967221928645301</v>
      </c>
      <c r="AQ123">
        <v>42</v>
      </c>
      <c r="AR123">
        <v>6</v>
      </c>
      <c r="AS123">
        <f t="shared" si="61"/>
        <v>1</v>
      </c>
      <c r="AT123">
        <f t="shared" si="62"/>
        <v>0</v>
      </c>
      <c r="AU123">
        <f t="shared" si="63"/>
        <v>47140.395604344689</v>
      </c>
      <c r="AV123">
        <f t="shared" si="64"/>
        <v>1200.028571428571</v>
      </c>
      <c r="AW123">
        <f t="shared" si="65"/>
        <v>1025.9501278793707</v>
      </c>
      <c r="AX123">
        <f t="shared" si="66"/>
        <v>0.85493808423080364</v>
      </c>
      <c r="AY123">
        <f t="shared" si="67"/>
        <v>0.18843050256545099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1670265378.5</v>
      </c>
      <c r="BF123">
        <v>689.88342857142857</v>
      </c>
      <c r="BG123">
        <v>707.88900000000001</v>
      </c>
      <c r="BH123">
        <v>34.488071428571423</v>
      </c>
      <c r="BI123">
        <v>33.758571428571429</v>
      </c>
      <c r="BJ123">
        <v>694.31571428571419</v>
      </c>
      <c r="BK123">
        <v>34.357971428571432</v>
      </c>
      <c r="BL123">
        <v>650.00399999999991</v>
      </c>
      <c r="BM123">
        <v>100.94414285714289</v>
      </c>
      <c r="BN123">
        <v>9.9994485714285708E-2</v>
      </c>
      <c r="BO123">
        <v>33.287399999999998</v>
      </c>
      <c r="BP123">
        <v>33.894399999999997</v>
      </c>
      <c r="BQ123">
        <v>999.89999999999986</v>
      </c>
      <c r="BR123">
        <v>0</v>
      </c>
      <c r="BS123">
        <v>0</v>
      </c>
      <c r="BT123">
        <v>8989.9985714285722</v>
      </c>
      <c r="BU123">
        <v>0</v>
      </c>
      <c r="BV123">
        <v>1010.399714285714</v>
      </c>
      <c r="BW123">
        <v>-18.005385714285719</v>
      </c>
      <c r="BX123">
        <v>714.52599999999995</v>
      </c>
      <c r="BY123">
        <v>732.62099999999998</v>
      </c>
      <c r="BZ123">
        <v>0.7294991428571429</v>
      </c>
      <c r="CA123">
        <v>707.88900000000001</v>
      </c>
      <c r="CB123">
        <v>33.758571428571429</v>
      </c>
      <c r="CC123">
        <v>3.4813685714285718</v>
      </c>
      <c r="CD123">
        <v>3.4077314285714291</v>
      </c>
      <c r="CE123">
        <v>26.529171428571431</v>
      </c>
      <c r="CF123">
        <v>26.166899999999998</v>
      </c>
      <c r="CG123">
        <v>1200.028571428571</v>
      </c>
      <c r="CH123">
        <v>0.49998014285714287</v>
      </c>
      <c r="CI123">
        <v>0.50001985714285713</v>
      </c>
      <c r="CJ123">
        <v>0</v>
      </c>
      <c r="CK123">
        <v>930.50085714285706</v>
      </c>
      <c r="CL123">
        <v>4.9990899999999998</v>
      </c>
      <c r="CM123">
        <v>9423.028571428571</v>
      </c>
      <c r="CN123">
        <v>9558.0085714285706</v>
      </c>
      <c r="CO123">
        <v>43.561999999999998</v>
      </c>
      <c r="CP123">
        <v>45.5</v>
      </c>
      <c r="CQ123">
        <v>44.375</v>
      </c>
      <c r="CR123">
        <v>44.625</v>
      </c>
      <c r="CS123">
        <v>44.875</v>
      </c>
      <c r="CT123">
        <v>597.49142857142851</v>
      </c>
      <c r="CU123">
        <v>597.53714285714284</v>
      </c>
      <c r="CV123">
        <v>0</v>
      </c>
      <c r="CW123">
        <v>1670265399.2</v>
      </c>
      <c r="CX123">
        <v>0</v>
      </c>
      <c r="CY123">
        <v>1670262879</v>
      </c>
      <c r="CZ123" t="s">
        <v>356</v>
      </c>
      <c r="DA123">
        <v>1670262873</v>
      </c>
      <c r="DB123">
        <v>1670262879</v>
      </c>
      <c r="DC123">
        <v>3</v>
      </c>
      <c r="DD123">
        <v>-7.0000000000000001E-3</v>
      </c>
      <c r="DE123">
        <v>-1.0999999999999999E-2</v>
      </c>
      <c r="DF123">
        <v>-3.9849999999999999</v>
      </c>
      <c r="DG123">
        <v>0.13</v>
      </c>
      <c r="DH123">
        <v>415</v>
      </c>
      <c r="DI123">
        <v>34</v>
      </c>
      <c r="DJ123">
        <v>0.34</v>
      </c>
      <c r="DK123">
        <v>0.13</v>
      </c>
      <c r="DL123">
        <v>-17.872332499999999</v>
      </c>
      <c r="DM123">
        <v>-0.46449568480301612</v>
      </c>
      <c r="DN123">
        <v>8.2143171924086281E-2</v>
      </c>
      <c r="DO123">
        <v>0</v>
      </c>
      <c r="DP123">
        <v>0.74092972499999998</v>
      </c>
      <c r="DQ123">
        <v>-8.1147545966229348E-2</v>
      </c>
      <c r="DR123">
        <v>7.9707223982130333E-3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3.2958599999999998</v>
      </c>
      <c r="EB123">
        <v>2.6253000000000002</v>
      </c>
      <c r="EC123">
        <v>0.14640900000000001</v>
      </c>
      <c r="ED123">
        <v>0.14724499999999999</v>
      </c>
      <c r="EE123">
        <v>0.14025599999999999</v>
      </c>
      <c r="EF123">
        <v>0.13670499999999999</v>
      </c>
      <c r="EG123">
        <v>25802.7</v>
      </c>
      <c r="EH123">
        <v>26234.6</v>
      </c>
      <c r="EI123">
        <v>28128.7</v>
      </c>
      <c r="EJ123">
        <v>29618.1</v>
      </c>
      <c r="EK123">
        <v>33273.699999999997</v>
      </c>
      <c r="EL123">
        <v>35490.400000000001</v>
      </c>
      <c r="EM123">
        <v>39698.9</v>
      </c>
      <c r="EN123">
        <v>42325</v>
      </c>
      <c r="EO123">
        <v>2.1412499999999999</v>
      </c>
      <c r="EP123">
        <v>2.1399499999999998</v>
      </c>
      <c r="EQ123">
        <v>0.14036899999999999</v>
      </c>
      <c r="ER123">
        <v>0</v>
      </c>
      <c r="ES123">
        <v>31.6159</v>
      </c>
      <c r="ET123">
        <v>999.9</v>
      </c>
      <c r="EU123">
        <v>50.8</v>
      </c>
      <c r="EV123">
        <v>39</v>
      </c>
      <c r="EW123">
        <v>35.3611</v>
      </c>
      <c r="EX123">
        <v>57.780299999999997</v>
      </c>
      <c r="EY123">
        <v>-1.875</v>
      </c>
      <c r="EZ123">
        <v>2</v>
      </c>
      <c r="FA123">
        <v>0.536161</v>
      </c>
      <c r="FB123">
        <v>0.645536</v>
      </c>
      <c r="FC123">
        <v>20.271799999999999</v>
      </c>
      <c r="FD123">
        <v>5.2189399999999999</v>
      </c>
      <c r="FE123">
        <v>12.008900000000001</v>
      </c>
      <c r="FF123">
        <v>4.9869500000000002</v>
      </c>
      <c r="FG123">
        <v>3.2846500000000001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1.8623099999999999</v>
      </c>
      <c r="FN123">
        <v>1.86432</v>
      </c>
      <c r="FO123">
        <v>1.8604400000000001</v>
      </c>
      <c r="FP123">
        <v>1.86113</v>
      </c>
      <c r="FQ123">
        <v>1.86022</v>
      </c>
      <c r="FR123">
        <v>1.86192</v>
      </c>
      <c r="FS123">
        <v>1.8585100000000001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-4.4370000000000003</v>
      </c>
      <c r="GH123">
        <v>0.13020000000000001</v>
      </c>
      <c r="GI123">
        <v>-3.0386377359327348</v>
      </c>
      <c r="GJ123">
        <v>-2.737337881603403E-3</v>
      </c>
      <c r="GK123">
        <v>1.2769921614711079E-6</v>
      </c>
      <c r="GL123">
        <v>-3.2469241445839119E-10</v>
      </c>
      <c r="GM123">
        <v>0.13012000000000509</v>
      </c>
      <c r="GN123">
        <v>0</v>
      </c>
      <c r="GO123">
        <v>0</v>
      </c>
      <c r="GP123">
        <v>0</v>
      </c>
      <c r="GQ123">
        <v>4</v>
      </c>
      <c r="GR123">
        <v>2074</v>
      </c>
      <c r="GS123">
        <v>4</v>
      </c>
      <c r="GT123">
        <v>30</v>
      </c>
      <c r="GU123">
        <v>41.8</v>
      </c>
      <c r="GV123">
        <v>41.7</v>
      </c>
      <c r="GW123">
        <v>2.1276899999999999</v>
      </c>
      <c r="GX123">
        <v>2.5708000000000002</v>
      </c>
      <c r="GY123">
        <v>2.04834</v>
      </c>
      <c r="GZ123">
        <v>2.6061999999999999</v>
      </c>
      <c r="HA123">
        <v>2.1972700000000001</v>
      </c>
      <c r="HB123">
        <v>2.3303199999999999</v>
      </c>
      <c r="HC123">
        <v>42.483699999999999</v>
      </c>
      <c r="HD123">
        <v>12.9938</v>
      </c>
      <c r="HE123">
        <v>18</v>
      </c>
      <c r="HF123">
        <v>646.42399999999998</v>
      </c>
      <c r="HG123">
        <v>715.62</v>
      </c>
      <c r="HH123">
        <v>31.000299999999999</v>
      </c>
      <c r="HI123">
        <v>34.1175</v>
      </c>
      <c r="HJ123">
        <v>30.0001</v>
      </c>
      <c r="HK123">
        <v>33.933799999999998</v>
      </c>
      <c r="HL123">
        <v>33.918799999999997</v>
      </c>
      <c r="HM123">
        <v>42.578699999999998</v>
      </c>
      <c r="HN123">
        <v>-30</v>
      </c>
      <c r="HO123">
        <v>-30</v>
      </c>
      <c r="HP123">
        <v>31</v>
      </c>
      <c r="HQ123">
        <v>725.60199999999998</v>
      </c>
      <c r="HR123">
        <v>33.834600000000002</v>
      </c>
      <c r="HS123">
        <v>99.108999999999995</v>
      </c>
      <c r="HT123">
        <v>98.1571</v>
      </c>
    </row>
    <row r="124" spans="1:228" x14ac:dyDescent="0.2">
      <c r="A124">
        <v>109</v>
      </c>
      <c r="B124">
        <v>1670265384.5</v>
      </c>
      <c r="C124">
        <v>431.5</v>
      </c>
      <c r="D124" t="s">
        <v>576</v>
      </c>
      <c r="E124" t="s">
        <v>577</v>
      </c>
      <c r="F124">
        <v>4</v>
      </c>
      <c r="G124">
        <v>1670265382.1875</v>
      </c>
      <c r="H124">
        <f t="shared" si="34"/>
        <v>1.8283021244351629E-3</v>
      </c>
      <c r="I124">
        <f t="shared" si="35"/>
        <v>1.8283021244351629</v>
      </c>
      <c r="J124">
        <f t="shared" si="36"/>
        <v>19.590672523868033</v>
      </c>
      <c r="K124">
        <f t="shared" si="37"/>
        <v>695.93150000000003</v>
      </c>
      <c r="L124">
        <f t="shared" si="38"/>
        <v>357.51615215702196</v>
      </c>
      <c r="M124">
        <f t="shared" si="39"/>
        <v>36.124852085977679</v>
      </c>
      <c r="N124">
        <f t="shared" si="40"/>
        <v>70.319683034714586</v>
      </c>
      <c r="O124">
        <f t="shared" si="41"/>
        <v>9.8412749179960651E-2</v>
      </c>
      <c r="P124">
        <f t="shared" si="42"/>
        <v>3.675050645047333</v>
      </c>
      <c r="Q124">
        <f t="shared" si="43"/>
        <v>9.697179600451461E-2</v>
      </c>
      <c r="R124">
        <f t="shared" si="44"/>
        <v>6.073507878730941E-2</v>
      </c>
      <c r="S124">
        <f t="shared" si="45"/>
        <v>226.11851844755358</v>
      </c>
      <c r="T124">
        <f t="shared" si="46"/>
        <v>33.973031392260609</v>
      </c>
      <c r="U124">
        <f t="shared" si="47"/>
        <v>33.879787500000013</v>
      </c>
      <c r="V124">
        <f t="shared" si="48"/>
        <v>5.3072869192494601</v>
      </c>
      <c r="W124">
        <f t="shared" si="49"/>
        <v>67.900037959483925</v>
      </c>
      <c r="X124">
        <f t="shared" si="50"/>
        <v>3.4850937464303935</v>
      </c>
      <c r="Y124">
        <f t="shared" si="51"/>
        <v>5.1326830605160412</v>
      </c>
      <c r="Z124">
        <f t="shared" si="52"/>
        <v>1.8221931728190666</v>
      </c>
      <c r="AA124">
        <f t="shared" si="53"/>
        <v>-80.628123687590687</v>
      </c>
      <c r="AB124">
        <f t="shared" si="54"/>
        <v>-118.4590500150574</v>
      </c>
      <c r="AC124">
        <f t="shared" si="55"/>
        <v>-7.424232829100947</v>
      </c>
      <c r="AD124">
        <f t="shared" si="56"/>
        <v>19.607111915804538</v>
      </c>
      <c r="AE124">
        <f t="shared" si="57"/>
        <v>42.375989521655463</v>
      </c>
      <c r="AF124">
        <f t="shared" si="58"/>
        <v>1.8114786083164043</v>
      </c>
      <c r="AG124">
        <f t="shared" si="59"/>
        <v>19.590672523868033</v>
      </c>
      <c r="AH124">
        <v>738.86547216006716</v>
      </c>
      <c r="AI124">
        <v>723.84263636363619</v>
      </c>
      <c r="AJ124">
        <v>1.6828990309909599</v>
      </c>
      <c r="AK124">
        <v>64.34915154629374</v>
      </c>
      <c r="AL124">
        <f t="shared" si="60"/>
        <v>1.8283021244351629</v>
      </c>
      <c r="AM124">
        <v>33.760742930209453</v>
      </c>
      <c r="AN124">
        <v>34.493986176470578</v>
      </c>
      <c r="AO124">
        <v>-1.9592944263773739E-6</v>
      </c>
      <c r="AP124">
        <v>92.967221928645301</v>
      </c>
      <c r="AQ124">
        <v>42</v>
      </c>
      <c r="AR124">
        <v>6</v>
      </c>
      <c r="AS124">
        <f t="shared" si="61"/>
        <v>1</v>
      </c>
      <c r="AT124">
        <f t="shared" si="62"/>
        <v>0</v>
      </c>
      <c r="AU124">
        <f t="shared" si="63"/>
        <v>47196.05912620719</v>
      </c>
      <c r="AV124">
        <f t="shared" si="64"/>
        <v>1200.00875</v>
      </c>
      <c r="AW124">
        <f t="shared" si="65"/>
        <v>1025.9333199210123</v>
      </c>
      <c r="AX124">
        <f t="shared" si="66"/>
        <v>0.85493819934313997</v>
      </c>
      <c r="AY124">
        <f t="shared" si="67"/>
        <v>0.18843072473226016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1670265382.1875</v>
      </c>
      <c r="BF124">
        <v>695.93150000000003</v>
      </c>
      <c r="BG124">
        <v>714.05700000000002</v>
      </c>
      <c r="BH124">
        <v>34.490862499999999</v>
      </c>
      <c r="BI124">
        <v>33.764375000000001</v>
      </c>
      <c r="BJ124">
        <v>700.37249999999995</v>
      </c>
      <c r="BK124">
        <v>34.360750000000003</v>
      </c>
      <c r="BL124">
        <v>650.01774999999998</v>
      </c>
      <c r="BM124">
        <v>100.944</v>
      </c>
      <c r="BN124">
        <v>9.9972050000000007E-2</v>
      </c>
      <c r="BO124">
        <v>33.281900000000007</v>
      </c>
      <c r="BP124">
        <v>33.879787500000013</v>
      </c>
      <c r="BQ124">
        <v>999.9</v>
      </c>
      <c r="BR124">
        <v>0</v>
      </c>
      <c r="BS124">
        <v>0</v>
      </c>
      <c r="BT124">
        <v>9000.625</v>
      </c>
      <c r="BU124">
        <v>0</v>
      </c>
      <c r="BV124">
        <v>992.16474999999991</v>
      </c>
      <c r="BW124">
        <v>-18.125350000000001</v>
      </c>
      <c r="BX124">
        <v>720.79224999999997</v>
      </c>
      <c r="BY124">
        <v>739.00900000000001</v>
      </c>
      <c r="BZ124">
        <v>0.726493375</v>
      </c>
      <c r="CA124">
        <v>714.05700000000002</v>
      </c>
      <c r="CB124">
        <v>33.764375000000001</v>
      </c>
      <c r="CC124">
        <v>3.4816400000000001</v>
      </c>
      <c r="CD124">
        <v>3.40830375</v>
      </c>
      <c r="CE124">
        <v>26.530474999999999</v>
      </c>
      <c r="CF124">
        <v>26.169775000000001</v>
      </c>
      <c r="CG124">
        <v>1200.00875</v>
      </c>
      <c r="CH124">
        <v>0.49997787500000002</v>
      </c>
      <c r="CI124">
        <v>0.50002212499999987</v>
      </c>
      <c r="CJ124">
        <v>0</v>
      </c>
      <c r="CK124">
        <v>930.71150000000011</v>
      </c>
      <c r="CL124">
        <v>4.9990899999999998</v>
      </c>
      <c r="CM124">
        <v>9425.1487500000003</v>
      </c>
      <c r="CN124">
        <v>9557.8487499999992</v>
      </c>
      <c r="CO124">
        <v>43.561999999999998</v>
      </c>
      <c r="CP124">
        <v>45.5</v>
      </c>
      <c r="CQ124">
        <v>44.375</v>
      </c>
      <c r="CR124">
        <v>44.625</v>
      </c>
      <c r="CS124">
        <v>44.875</v>
      </c>
      <c r="CT124">
        <v>597.47749999999996</v>
      </c>
      <c r="CU124">
        <v>597.53250000000003</v>
      </c>
      <c r="CV124">
        <v>0</v>
      </c>
      <c r="CW124">
        <v>1670265403.4000001</v>
      </c>
      <c r="CX124">
        <v>0</v>
      </c>
      <c r="CY124">
        <v>1670262879</v>
      </c>
      <c r="CZ124" t="s">
        <v>356</v>
      </c>
      <c r="DA124">
        <v>1670262873</v>
      </c>
      <c r="DB124">
        <v>1670262879</v>
      </c>
      <c r="DC124">
        <v>3</v>
      </c>
      <c r="DD124">
        <v>-7.0000000000000001E-3</v>
      </c>
      <c r="DE124">
        <v>-1.0999999999999999E-2</v>
      </c>
      <c r="DF124">
        <v>-3.9849999999999999</v>
      </c>
      <c r="DG124">
        <v>0.13</v>
      </c>
      <c r="DH124">
        <v>415</v>
      </c>
      <c r="DI124">
        <v>34</v>
      </c>
      <c r="DJ124">
        <v>0.34</v>
      </c>
      <c r="DK124">
        <v>0.13</v>
      </c>
      <c r="DL124">
        <v>-17.927405</v>
      </c>
      <c r="DM124">
        <v>-1.007333583489648</v>
      </c>
      <c r="DN124">
        <v>0.12275508940569391</v>
      </c>
      <c r="DO124">
        <v>0</v>
      </c>
      <c r="DP124">
        <v>0.73599987499999997</v>
      </c>
      <c r="DQ124">
        <v>-7.9607470919325213E-2</v>
      </c>
      <c r="DR124">
        <v>7.8527480291535456E-3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3.29575</v>
      </c>
      <c r="EB124">
        <v>2.6252599999999999</v>
      </c>
      <c r="EC124">
        <v>0.147341</v>
      </c>
      <c r="ED124">
        <v>0.14818200000000001</v>
      </c>
      <c r="EE124">
        <v>0.14027600000000001</v>
      </c>
      <c r="EF124">
        <v>0.136716</v>
      </c>
      <c r="EG124">
        <v>25774.1</v>
      </c>
      <c r="EH124">
        <v>26205.5</v>
      </c>
      <c r="EI124">
        <v>28128.3</v>
      </c>
      <c r="EJ124">
        <v>29617.8</v>
      </c>
      <c r="EK124">
        <v>33272.699999999997</v>
      </c>
      <c r="EL124">
        <v>35489.699999999997</v>
      </c>
      <c r="EM124">
        <v>39698.5</v>
      </c>
      <c r="EN124">
        <v>42324.6</v>
      </c>
      <c r="EO124">
        <v>2.1411500000000001</v>
      </c>
      <c r="EP124">
        <v>2.14005</v>
      </c>
      <c r="EQ124">
        <v>0.13867399999999999</v>
      </c>
      <c r="ER124">
        <v>0</v>
      </c>
      <c r="ES124">
        <v>31.622599999999998</v>
      </c>
      <c r="ET124">
        <v>999.9</v>
      </c>
      <c r="EU124">
        <v>50.8</v>
      </c>
      <c r="EV124">
        <v>39</v>
      </c>
      <c r="EW124">
        <v>35.362900000000003</v>
      </c>
      <c r="EX124">
        <v>57.450299999999999</v>
      </c>
      <c r="EY124">
        <v>-1.83894</v>
      </c>
      <c r="EZ124">
        <v>2</v>
      </c>
      <c r="FA124">
        <v>0.53640200000000005</v>
      </c>
      <c r="FB124">
        <v>0.64519599999999999</v>
      </c>
      <c r="FC124">
        <v>20.271699999999999</v>
      </c>
      <c r="FD124">
        <v>5.2193899999999998</v>
      </c>
      <c r="FE124">
        <v>12.008599999999999</v>
      </c>
      <c r="FF124">
        <v>4.9865000000000004</v>
      </c>
      <c r="FG124">
        <v>3.2846500000000001</v>
      </c>
      <c r="FH124">
        <v>9999</v>
      </c>
      <c r="FI124">
        <v>9999</v>
      </c>
      <c r="FJ124">
        <v>9999</v>
      </c>
      <c r="FK124">
        <v>999.9</v>
      </c>
      <c r="FL124">
        <v>1.86585</v>
      </c>
      <c r="FM124">
        <v>1.86232</v>
      </c>
      <c r="FN124">
        <v>1.86432</v>
      </c>
      <c r="FO124">
        <v>1.86043</v>
      </c>
      <c r="FP124">
        <v>1.86113</v>
      </c>
      <c r="FQ124">
        <v>1.8602000000000001</v>
      </c>
      <c r="FR124">
        <v>1.8619300000000001</v>
      </c>
      <c r="FS124">
        <v>1.8585100000000001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-4.4459999999999997</v>
      </c>
      <c r="GH124">
        <v>0.13009999999999999</v>
      </c>
      <c r="GI124">
        <v>-3.0386377359327348</v>
      </c>
      <c r="GJ124">
        <v>-2.737337881603403E-3</v>
      </c>
      <c r="GK124">
        <v>1.2769921614711079E-6</v>
      </c>
      <c r="GL124">
        <v>-3.2469241445839119E-10</v>
      </c>
      <c r="GM124">
        <v>0.13012000000000509</v>
      </c>
      <c r="GN124">
        <v>0</v>
      </c>
      <c r="GO124">
        <v>0</v>
      </c>
      <c r="GP124">
        <v>0</v>
      </c>
      <c r="GQ124">
        <v>4</v>
      </c>
      <c r="GR124">
        <v>2074</v>
      </c>
      <c r="GS124">
        <v>4</v>
      </c>
      <c r="GT124">
        <v>30</v>
      </c>
      <c r="GU124">
        <v>41.9</v>
      </c>
      <c r="GV124">
        <v>41.8</v>
      </c>
      <c r="GW124">
        <v>2.1435499999999998</v>
      </c>
      <c r="GX124">
        <v>2.5695800000000002</v>
      </c>
      <c r="GY124">
        <v>2.04834</v>
      </c>
      <c r="GZ124">
        <v>2.6061999999999999</v>
      </c>
      <c r="HA124">
        <v>2.1972700000000001</v>
      </c>
      <c r="HB124">
        <v>2.33765</v>
      </c>
      <c r="HC124">
        <v>42.457099999999997</v>
      </c>
      <c r="HD124">
        <v>13.0025</v>
      </c>
      <c r="HE124">
        <v>18</v>
      </c>
      <c r="HF124">
        <v>646.37199999999996</v>
      </c>
      <c r="HG124">
        <v>715.74199999999996</v>
      </c>
      <c r="HH124">
        <v>31.0001</v>
      </c>
      <c r="HI124">
        <v>34.117899999999999</v>
      </c>
      <c r="HJ124">
        <v>30.0002</v>
      </c>
      <c r="HK124">
        <v>33.936500000000002</v>
      </c>
      <c r="HL124">
        <v>33.921300000000002</v>
      </c>
      <c r="HM124">
        <v>42.901800000000001</v>
      </c>
      <c r="HN124">
        <v>-30</v>
      </c>
      <c r="HO124">
        <v>-30</v>
      </c>
      <c r="HP124">
        <v>31</v>
      </c>
      <c r="HQ124">
        <v>732.29100000000005</v>
      </c>
      <c r="HR124">
        <v>33.834600000000002</v>
      </c>
      <c r="HS124">
        <v>99.107799999999997</v>
      </c>
      <c r="HT124">
        <v>98.156199999999998</v>
      </c>
    </row>
    <row r="125" spans="1:228" x14ac:dyDescent="0.2">
      <c r="A125">
        <v>110</v>
      </c>
      <c r="B125">
        <v>1670265388.5</v>
      </c>
      <c r="C125">
        <v>435.5</v>
      </c>
      <c r="D125" t="s">
        <v>578</v>
      </c>
      <c r="E125" t="s">
        <v>579</v>
      </c>
      <c r="F125">
        <v>4</v>
      </c>
      <c r="G125">
        <v>1670265386.5</v>
      </c>
      <c r="H125">
        <f t="shared" si="34"/>
        <v>1.836045813292463E-3</v>
      </c>
      <c r="I125">
        <f t="shared" si="35"/>
        <v>1.8360458132924631</v>
      </c>
      <c r="J125">
        <f t="shared" si="36"/>
        <v>19.665146792257403</v>
      </c>
      <c r="K125">
        <f t="shared" si="37"/>
        <v>702.90557142857142</v>
      </c>
      <c r="L125">
        <f t="shared" si="38"/>
        <v>365.26749735241549</v>
      </c>
      <c r="M125">
        <f t="shared" si="39"/>
        <v>36.907911451165106</v>
      </c>
      <c r="N125">
        <f t="shared" si="40"/>
        <v>71.024048887071785</v>
      </c>
      <c r="O125">
        <f t="shared" si="41"/>
        <v>9.908926950616076E-2</v>
      </c>
      <c r="P125">
        <f t="shared" si="42"/>
        <v>3.6763568564760893</v>
      </c>
      <c r="Q125">
        <f t="shared" si="43"/>
        <v>9.7629106368379071E-2</v>
      </c>
      <c r="R125">
        <f t="shared" si="44"/>
        <v>6.1147588861688029E-2</v>
      </c>
      <c r="S125">
        <f t="shared" si="45"/>
        <v>226.11280637920549</v>
      </c>
      <c r="T125">
        <f t="shared" si="46"/>
        <v>33.965282358481829</v>
      </c>
      <c r="U125">
        <f t="shared" si="47"/>
        <v>33.867214285714283</v>
      </c>
      <c r="V125">
        <f t="shared" si="48"/>
        <v>5.3035626062468548</v>
      </c>
      <c r="W125">
        <f t="shared" si="49"/>
        <v>67.939154569136761</v>
      </c>
      <c r="X125">
        <f t="shared" si="50"/>
        <v>3.4859535952434393</v>
      </c>
      <c r="Y125">
        <f t="shared" si="51"/>
        <v>5.1309934857903432</v>
      </c>
      <c r="Z125">
        <f t="shared" si="52"/>
        <v>1.8176090110034155</v>
      </c>
      <c r="AA125">
        <f t="shared" si="53"/>
        <v>-80.969620366197617</v>
      </c>
      <c r="AB125">
        <f t="shared" si="54"/>
        <v>-117.17286127534069</v>
      </c>
      <c r="AC125">
        <f t="shared" si="55"/>
        <v>-7.3403511846938772</v>
      </c>
      <c r="AD125">
        <f t="shared" si="56"/>
        <v>20.629973552973325</v>
      </c>
      <c r="AE125">
        <f t="shared" si="57"/>
        <v>42.772962697249021</v>
      </c>
      <c r="AF125">
        <f t="shared" si="58"/>
        <v>1.8222479538123748</v>
      </c>
      <c r="AG125">
        <f t="shared" si="59"/>
        <v>19.665146792257403</v>
      </c>
      <c r="AH125">
        <v>745.71193956196828</v>
      </c>
      <c r="AI125">
        <v>730.58054545454536</v>
      </c>
      <c r="AJ125">
        <v>1.702302445480365</v>
      </c>
      <c r="AK125">
        <v>64.34915154629374</v>
      </c>
      <c r="AL125">
        <f t="shared" si="60"/>
        <v>1.8360458132924631</v>
      </c>
      <c r="AM125">
        <v>33.765941237886047</v>
      </c>
      <c r="AN125">
        <v>34.502089705882327</v>
      </c>
      <c r="AO125">
        <v>3.4852277735494248E-5</v>
      </c>
      <c r="AP125">
        <v>92.967221928645301</v>
      </c>
      <c r="AQ125">
        <v>42</v>
      </c>
      <c r="AR125">
        <v>6</v>
      </c>
      <c r="AS125">
        <f t="shared" si="61"/>
        <v>1</v>
      </c>
      <c r="AT125">
        <f t="shared" si="62"/>
        <v>0</v>
      </c>
      <c r="AU125">
        <f t="shared" si="63"/>
        <v>47220.277007875098</v>
      </c>
      <c r="AV125">
        <f t="shared" si="64"/>
        <v>1199.975714285714</v>
      </c>
      <c r="AW125">
        <f t="shared" si="65"/>
        <v>1025.9053421653912</v>
      </c>
      <c r="AX125">
        <f t="shared" si="66"/>
        <v>0.8549384207963423</v>
      </c>
      <c r="AY125">
        <f t="shared" si="67"/>
        <v>0.18843115213694073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1670265386.5</v>
      </c>
      <c r="BF125">
        <v>702.90557142857142</v>
      </c>
      <c r="BG125">
        <v>721.20471428571432</v>
      </c>
      <c r="BH125">
        <v>34.49952857142857</v>
      </c>
      <c r="BI125">
        <v>33.768714285714289</v>
      </c>
      <c r="BJ125">
        <v>707.35642857142852</v>
      </c>
      <c r="BK125">
        <v>34.369414285714292</v>
      </c>
      <c r="BL125">
        <v>650.005</v>
      </c>
      <c r="BM125">
        <v>100.9435714285714</v>
      </c>
      <c r="BN125">
        <v>9.9942485714285725E-2</v>
      </c>
      <c r="BO125">
        <v>33.276028571428583</v>
      </c>
      <c r="BP125">
        <v>33.867214285714283</v>
      </c>
      <c r="BQ125">
        <v>999.89999999999986</v>
      </c>
      <c r="BR125">
        <v>0</v>
      </c>
      <c r="BS125">
        <v>0</v>
      </c>
      <c r="BT125">
        <v>9005.1785714285706</v>
      </c>
      <c r="BU125">
        <v>0</v>
      </c>
      <c r="BV125">
        <v>1031.924285714286</v>
      </c>
      <c r="BW125">
        <v>-18.299057142857151</v>
      </c>
      <c r="BX125">
        <v>728.02214285714285</v>
      </c>
      <c r="BY125">
        <v>746.41</v>
      </c>
      <c r="BZ125">
        <v>0.73080114285714282</v>
      </c>
      <c r="CA125">
        <v>721.20471428571432</v>
      </c>
      <c r="CB125">
        <v>33.768714285714289</v>
      </c>
      <c r="CC125">
        <v>3.4825114285714278</v>
      </c>
      <c r="CD125">
        <v>3.4087385714285721</v>
      </c>
      <c r="CE125">
        <v>26.53472857142857</v>
      </c>
      <c r="CF125">
        <v>26.17192857142857</v>
      </c>
      <c r="CG125">
        <v>1199.975714285714</v>
      </c>
      <c r="CH125">
        <v>0.4999702857142857</v>
      </c>
      <c r="CI125">
        <v>0.5000297142857143</v>
      </c>
      <c r="CJ125">
        <v>0</v>
      </c>
      <c r="CK125">
        <v>930.62857142857149</v>
      </c>
      <c r="CL125">
        <v>4.9990899999999998</v>
      </c>
      <c r="CM125">
        <v>9428.9685714285715</v>
      </c>
      <c r="CN125">
        <v>9557.5814285714278</v>
      </c>
      <c r="CO125">
        <v>43.561999999999998</v>
      </c>
      <c r="CP125">
        <v>45.508857142857153</v>
      </c>
      <c r="CQ125">
        <v>44.419285714285721</v>
      </c>
      <c r="CR125">
        <v>44.625</v>
      </c>
      <c r="CS125">
        <v>44.875</v>
      </c>
      <c r="CT125">
        <v>597.45142857142855</v>
      </c>
      <c r="CU125">
        <v>597.52428571428572</v>
      </c>
      <c r="CV125">
        <v>0</v>
      </c>
      <c r="CW125">
        <v>1670265407.5999999</v>
      </c>
      <c r="CX125">
        <v>0</v>
      </c>
      <c r="CY125">
        <v>1670262879</v>
      </c>
      <c r="CZ125" t="s">
        <v>356</v>
      </c>
      <c r="DA125">
        <v>1670262873</v>
      </c>
      <c r="DB125">
        <v>1670262879</v>
      </c>
      <c r="DC125">
        <v>3</v>
      </c>
      <c r="DD125">
        <v>-7.0000000000000001E-3</v>
      </c>
      <c r="DE125">
        <v>-1.0999999999999999E-2</v>
      </c>
      <c r="DF125">
        <v>-3.9849999999999999</v>
      </c>
      <c r="DG125">
        <v>0.13</v>
      </c>
      <c r="DH125">
        <v>415</v>
      </c>
      <c r="DI125">
        <v>34</v>
      </c>
      <c r="DJ125">
        <v>0.34</v>
      </c>
      <c r="DK125">
        <v>0.13</v>
      </c>
      <c r="DL125">
        <v>-18.004082499999999</v>
      </c>
      <c r="DM125">
        <v>-1.8661677298310759</v>
      </c>
      <c r="DN125">
        <v>0.18177869359127311</v>
      </c>
      <c r="DO125">
        <v>0</v>
      </c>
      <c r="DP125">
        <v>0.73240720000000004</v>
      </c>
      <c r="DQ125">
        <v>-4.3788697936210527E-2</v>
      </c>
      <c r="DR125">
        <v>5.1380289907706836E-3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3.2956599999999998</v>
      </c>
      <c r="EB125">
        <v>2.6252</v>
      </c>
      <c r="EC125">
        <v>0.14827799999999999</v>
      </c>
      <c r="ED125">
        <v>0.149114</v>
      </c>
      <c r="EE125">
        <v>0.140296</v>
      </c>
      <c r="EF125">
        <v>0.13672899999999999</v>
      </c>
      <c r="EG125">
        <v>25745.8</v>
      </c>
      <c r="EH125">
        <v>26176.400000000001</v>
      </c>
      <c r="EI125">
        <v>28128.400000000001</v>
      </c>
      <c r="EJ125">
        <v>29617.4</v>
      </c>
      <c r="EK125">
        <v>33272.6</v>
      </c>
      <c r="EL125">
        <v>35488.699999999997</v>
      </c>
      <c r="EM125">
        <v>39699.199999999997</v>
      </c>
      <c r="EN125">
        <v>42324</v>
      </c>
      <c r="EO125">
        <v>2.1411799999999999</v>
      </c>
      <c r="EP125">
        <v>2.1400999999999999</v>
      </c>
      <c r="EQ125">
        <v>0.13852500000000001</v>
      </c>
      <c r="ER125">
        <v>0</v>
      </c>
      <c r="ES125">
        <v>31.6282</v>
      </c>
      <c r="ET125">
        <v>999.9</v>
      </c>
      <c r="EU125">
        <v>50.8</v>
      </c>
      <c r="EV125">
        <v>39</v>
      </c>
      <c r="EW125">
        <v>35.365699999999997</v>
      </c>
      <c r="EX125">
        <v>57.570300000000003</v>
      </c>
      <c r="EY125">
        <v>-1.85497</v>
      </c>
      <c r="EZ125">
        <v>2</v>
      </c>
      <c r="FA125">
        <v>0.53656300000000001</v>
      </c>
      <c r="FB125">
        <v>0.64471900000000004</v>
      </c>
      <c r="FC125">
        <v>20.271799999999999</v>
      </c>
      <c r="FD125">
        <v>5.2180400000000002</v>
      </c>
      <c r="FE125">
        <v>12.0082</v>
      </c>
      <c r="FF125">
        <v>4.9863999999999997</v>
      </c>
      <c r="FG125">
        <v>3.2844799999999998</v>
      </c>
      <c r="FH125">
        <v>9999</v>
      </c>
      <c r="FI125">
        <v>9999</v>
      </c>
      <c r="FJ125">
        <v>9999</v>
      </c>
      <c r="FK125">
        <v>999.9</v>
      </c>
      <c r="FL125">
        <v>1.86585</v>
      </c>
      <c r="FM125">
        <v>1.86232</v>
      </c>
      <c r="FN125">
        <v>1.86432</v>
      </c>
      <c r="FO125">
        <v>1.8604400000000001</v>
      </c>
      <c r="FP125">
        <v>1.86111</v>
      </c>
      <c r="FQ125">
        <v>1.8602099999999999</v>
      </c>
      <c r="FR125">
        <v>1.86192</v>
      </c>
      <c r="FS125">
        <v>1.8585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-4.4560000000000004</v>
      </c>
      <c r="GH125">
        <v>0.13009999999999999</v>
      </c>
      <c r="GI125">
        <v>-3.0386377359327348</v>
      </c>
      <c r="GJ125">
        <v>-2.737337881603403E-3</v>
      </c>
      <c r="GK125">
        <v>1.2769921614711079E-6</v>
      </c>
      <c r="GL125">
        <v>-3.2469241445839119E-10</v>
      </c>
      <c r="GM125">
        <v>0.13012000000000509</v>
      </c>
      <c r="GN125">
        <v>0</v>
      </c>
      <c r="GO125">
        <v>0</v>
      </c>
      <c r="GP125">
        <v>0</v>
      </c>
      <c r="GQ125">
        <v>4</v>
      </c>
      <c r="GR125">
        <v>2074</v>
      </c>
      <c r="GS125">
        <v>4</v>
      </c>
      <c r="GT125">
        <v>30</v>
      </c>
      <c r="GU125">
        <v>41.9</v>
      </c>
      <c r="GV125">
        <v>41.8</v>
      </c>
      <c r="GW125">
        <v>2.1606399999999999</v>
      </c>
      <c r="GX125">
        <v>2.5598100000000001</v>
      </c>
      <c r="GY125">
        <v>2.04834</v>
      </c>
      <c r="GZ125">
        <v>2.6061999999999999</v>
      </c>
      <c r="HA125">
        <v>2.1972700000000001</v>
      </c>
      <c r="HB125">
        <v>2.3596200000000001</v>
      </c>
      <c r="HC125">
        <v>42.483699999999999</v>
      </c>
      <c r="HD125">
        <v>13.0113</v>
      </c>
      <c r="HE125">
        <v>18</v>
      </c>
      <c r="HF125">
        <v>646.40700000000004</v>
      </c>
      <c r="HG125">
        <v>715.81600000000003</v>
      </c>
      <c r="HH125">
        <v>31</v>
      </c>
      <c r="HI125">
        <v>34.1205</v>
      </c>
      <c r="HJ125">
        <v>30.000299999999999</v>
      </c>
      <c r="HK125">
        <v>33.938000000000002</v>
      </c>
      <c r="HL125">
        <v>33.9236</v>
      </c>
      <c r="HM125">
        <v>43.225000000000001</v>
      </c>
      <c r="HN125">
        <v>-30</v>
      </c>
      <c r="HO125">
        <v>-30</v>
      </c>
      <c r="HP125">
        <v>31</v>
      </c>
      <c r="HQ125">
        <v>738.97900000000004</v>
      </c>
      <c r="HR125">
        <v>33.834600000000002</v>
      </c>
      <c r="HS125">
        <v>99.108999999999995</v>
      </c>
      <c r="HT125">
        <v>98.154799999999994</v>
      </c>
    </row>
    <row r="126" spans="1:228" x14ac:dyDescent="0.2">
      <c r="A126">
        <v>111</v>
      </c>
      <c r="B126">
        <v>1670265392.5</v>
      </c>
      <c r="C126">
        <v>439.5</v>
      </c>
      <c r="D126" t="s">
        <v>580</v>
      </c>
      <c r="E126" t="s">
        <v>581</v>
      </c>
      <c r="F126">
        <v>4</v>
      </c>
      <c r="G126">
        <v>1670265390.1875</v>
      </c>
      <c r="H126">
        <f t="shared" si="34"/>
        <v>1.8405969037467464E-3</v>
      </c>
      <c r="I126">
        <f t="shared" si="35"/>
        <v>1.8405969037467464</v>
      </c>
      <c r="J126">
        <f t="shared" si="36"/>
        <v>20.047997595919391</v>
      </c>
      <c r="K126">
        <f t="shared" si="37"/>
        <v>708.97299999999996</v>
      </c>
      <c r="L126">
        <f t="shared" si="38"/>
        <v>365.73217099503591</v>
      </c>
      <c r="M126">
        <f t="shared" si="39"/>
        <v>36.95431819579445</v>
      </c>
      <c r="N126">
        <f t="shared" si="40"/>
        <v>71.636065711546564</v>
      </c>
      <c r="O126">
        <f t="shared" si="41"/>
        <v>9.9321361862356808E-2</v>
      </c>
      <c r="P126">
        <f t="shared" si="42"/>
        <v>3.678572486519406</v>
      </c>
      <c r="Q126">
        <f t="shared" si="43"/>
        <v>9.7855274656043129E-2</v>
      </c>
      <c r="R126">
        <f t="shared" si="44"/>
        <v>6.1289465947252417E-2</v>
      </c>
      <c r="S126">
        <f t="shared" si="45"/>
        <v>226.10986944740142</v>
      </c>
      <c r="T126">
        <f t="shared" si="46"/>
        <v>33.961709920794483</v>
      </c>
      <c r="U126">
        <f t="shared" si="47"/>
        <v>33.870012500000001</v>
      </c>
      <c r="V126">
        <f t="shared" si="48"/>
        <v>5.3043912688791357</v>
      </c>
      <c r="W126">
        <f t="shared" si="49"/>
        <v>67.958823144621107</v>
      </c>
      <c r="X126">
        <f t="shared" si="50"/>
        <v>3.4865294996782334</v>
      </c>
      <c r="Y126">
        <f t="shared" si="51"/>
        <v>5.130355910164389</v>
      </c>
      <c r="Z126">
        <f t="shared" si="52"/>
        <v>1.8178617692009023</v>
      </c>
      <c r="AA126">
        <f t="shared" si="53"/>
        <v>-81.170323455231511</v>
      </c>
      <c r="AB126">
        <f t="shared" si="54"/>
        <v>-118.23790697634688</v>
      </c>
      <c r="AC126">
        <f t="shared" si="55"/>
        <v>-7.4026313644435557</v>
      </c>
      <c r="AD126">
        <f t="shared" si="56"/>
        <v>19.299007651379483</v>
      </c>
      <c r="AE126">
        <f t="shared" si="57"/>
        <v>42.993361793061972</v>
      </c>
      <c r="AF126">
        <f t="shared" si="58"/>
        <v>1.8267614291694909</v>
      </c>
      <c r="AG126">
        <f t="shared" si="59"/>
        <v>20.047997595919391</v>
      </c>
      <c r="AH126">
        <v>752.63773924575378</v>
      </c>
      <c r="AI126">
        <v>737.38074545454549</v>
      </c>
      <c r="AJ126">
        <v>1.692204429414337</v>
      </c>
      <c r="AK126">
        <v>64.34915154629374</v>
      </c>
      <c r="AL126">
        <f t="shared" si="60"/>
        <v>1.8405969037467464</v>
      </c>
      <c r="AM126">
        <v>33.770011721173589</v>
      </c>
      <c r="AN126">
        <v>34.508037941176461</v>
      </c>
      <c r="AO126">
        <v>3.016378569689654E-5</v>
      </c>
      <c r="AP126">
        <v>92.967221928645301</v>
      </c>
      <c r="AQ126">
        <v>42</v>
      </c>
      <c r="AR126">
        <v>6</v>
      </c>
      <c r="AS126">
        <f t="shared" si="61"/>
        <v>1</v>
      </c>
      <c r="AT126">
        <f t="shared" si="62"/>
        <v>0</v>
      </c>
      <c r="AU126">
        <f t="shared" si="63"/>
        <v>47260.160928300764</v>
      </c>
      <c r="AV126">
        <f t="shared" si="64"/>
        <v>1199.96</v>
      </c>
      <c r="AW126">
        <f t="shared" si="65"/>
        <v>1025.8919199209336</v>
      </c>
      <c r="AX126">
        <f t="shared" si="66"/>
        <v>0.85493843121515178</v>
      </c>
      <c r="AY126">
        <f t="shared" si="67"/>
        <v>0.1884311722452427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1670265390.1875</v>
      </c>
      <c r="BF126">
        <v>708.97299999999996</v>
      </c>
      <c r="BG126">
        <v>727.37037499999997</v>
      </c>
      <c r="BH126">
        <v>34.505737500000002</v>
      </c>
      <c r="BI126">
        <v>33.773087500000003</v>
      </c>
      <c r="BJ126">
        <v>713.4325</v>
      </c>
      <c r="BK126">
        <v>34.375624999999999</v>
      </c>
      <c r="BL126">
        <v>649.97812500000009</v>
      </c>
      <c r="BM126">
        <v>100.942125</v>
      </c>
      <c r="BN126">
        <v>9.9897349999999996E-2</v>
      </c>
      <c r="BO126">
        <v>33.273812499999998</v>
      </c>
      <c r="BP126">
        <v>33.870012500000001</v>
      </c>
      <c r="BQ126">
        <v>999.9</v>
      </c>
      <c r="BR126">
        <v>0</v>
      </c>
      <c r="BS126">
        <v>0</v>
      </c>
      <c r="BT126">
        <v>9012.96875</v>
      </c>
      <c r="BU126">
        <v>0</v>
      </c>
      <c r="BV126">
        <v>1045.08375</v>
      </c>
      <c r="BW126">
        <v>-18.397512500000001</v>
      </c>
      <c r="BX126">
        <v>734.3108749999999</v>
      </c>
      <c r="BY126">
        <v>752.794625</v>
      </c>
      <c r="BZ126">
        <v>0.73265962499999993</v>
      </c>
      <c r="CA126">
        <v>727.37037499999997</v>
      </c>
      <c r="CB126">
        <v>33.773087500000003</v>
      </c>
      <c r="CC126">
        <v>3.4830825000000001</v>
      </c>
      <c r="CD126">
        <v>3.4091274999999999</v>
      </c>
      <c r="CE126">
        <v>26.537487500000001</v>
      </c>
      <c r="CF126">
        <v>26.173850000000002</v>
      </c>
      <c r="CG126">
        <v>1199.96</v>
      </c>
      <c r="CH126">
        <v>0.49996937499999999</v>
      </c>
      <c r="CI126">
        <v>0.50003062499999995</v>
      </c>
      <c r="CJ126">
        <v>0</v>
      </c>
      <c r="CK126">
        <v>930.99450000000002</v>
      </c>
      <c r="CL126">
        <v>4.9990899999999998</v>
      </c>
      <c r="CM126">
        <v>9429.2750000000015</v>
      </c>
      <c r="CN126">
        <v>9557.4287499999991</v>
      </c>
      <c r="CO126">
        <v>43.569875000000003</v>
      </c>
      <c r="CP126">
        <v>45.561999999999998</v>
      </c>
      <c r="CQ126">
        <v>44.436999999999998</v>
      </c>
      <c r="CR126">
        <v>44.625</v>
      </c>
      <c r="CS126">
        <v>44.875</v>
      </c>
      <c r="CT126">
        <v>597.44375000000002</v>
      </c>
      <c r="CU126">
        <v>597.51750000000004</v>
      </c>
      <c r="CV126">
        <v>0</v>
      </c>
      <c r="CW126">
        <v>1670265411.2</v>
      </c>
      <c r="CX126">
        <v>0</v>
      </c>
      <c r="CY126">
        <v>1670262879</v>
      </c>
      <c r="CZ126" t="s">
        <v>356</v>
      </c>
      <c r="DA126">
        <v>1670262873</v>
      </c>
      <c r="DB126">
        <v>1670262879</v>
      </c>
      <c r="DC126">
        <v>3</v>
      </c>
      <c r="DD126">
        <v>-7.0000000000000001E-3</v>
      </c>
      <c r="DE126">
        <v>-1.0999999999999999E-2</v>
      </c>
      <c r="DF126">
        <v>-3.9849999999999999</v>
      </c>
      <c r="DG126">
        <v>0.13</v>
      </c>
      <c r="DH126">
        <v>415</v>
      </c>
      <c r="DI126">
        <v>34</v>
      </c>
      <c r="DJ126">
        <v>0.34</v>
      </c>
      <c r="DK126">
        <v>0.13</v>
      </c>
      <c r="DL126">
        <v>-18.1298475</v>
      </c>
      <c r="DM126">
        <v>-1.860336585365769</v>
      </c>
      <c r="DN126">
        <v>0.1805047700027621</v>
      </c>
      <c r="DO126">
        <v>0</v>
      </c>
      <c r="DP126">
        <v>0.73074747500000004</v>
      </c>
      <c r="DQ126">
        <v>-5.5811819887427172E-3</v>
      </c>
      <c r="DR126">
        <v>2.8895273574366799E-3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3.2957299999999998</v>
      </c>
      <c r="EB126">
        <v>2.6251500000000001</v>
      </c>
      <c r="EC126">
        <v>0.14920600000000001</v>
      </c>
      <c r="ED126">
        <v>0.15004899999999999</v>
      </c>
      <c r="EE126">
        <v>0.14030899999999999</v>
      </c>
      <c r="EF126">
        <v>0.13674</v>
      </c>
      <c r="EG126">
        <v>25717.7</v>
      </c>
      <c r="EH126">
        <v>26147.9</v>
      </c>
      <c r="EI126">
        <v>28128.400000000001</v>
      </c>
      <c r="EJ126">
        <v>29617.8</v>
      </c>
      <c r="EK126">
        <v>33272</v>
      </c>
      <c r="EL126">
        <v>35489.1</v>
      </c>
      <c r="EM126">
        <v>39699.1</v>
      </c>
      <c r="EN126">
        <v>42324.9</v>
      </c>
      <c r="EO126">
        <v>2.1408299999999998</v>
      </c>
      <c r="EP126">
        <v>2.14018</v>
      </c>
      <c r="EQ126">
        <v>0.13750000000000001</v>
      </c>
      <c r="ER126">
        <v>0</v>
      </c>
      <c r="ES126">
        <v>31.6328</v>
      </c>
      <c r="ET126">
        <v>999.9</v>
      </c>
      <c r="EU126">
        <v>50.8</v>
      </c>
      <c r="EV126">
        <v>39</v>
      </c>
      <c r="EW126">
        <v>35.361899999999999</v>
      </c>
      <c r="EX126">
        <v>57.540300000000002</v>
      </c>
      <c r="EY126">
        <v>-1.89503</v>
      </c>
      <c r="EZ126">
        <v>2</v>
      </c>
      <c r="FA126">
        <v>0.53678400000000004</v>
      </c>
      <c r="FB126">
        <v>0.64537</v>
      </c>
      <c r="FC126">
        <v>20.271699999999999</v>
      </c>
      <c r="FD126">
        <v>5.2180400000000002</v>
      </c>
      <c r="FE126">
        <v>12.007999999999999</v>
      </c>
      <c r="FF126">
        <v>4.9855499999999999</v>
      </c>
      <c r="FG126">
        <v>3.2845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1.8623400000000001</v>
      </c>
      <c r="FN126">
        <v>1.86432</v>
      </c>
      <c r="FO126">
        <v>1.86043</v>
      </c>
      <c r="FP126">
        <v>1.86111</v>
      </c>
      <c r="FQ126">
        <v>1.8602099999999999</v>
      </c>
      <c r="FR126">
        <v>1.86191</v>
      </c>
      <c r="FS126">
        <v>1.85846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-4.4640000000000004</v>
      </c>
      <c r="GH126">
        <v>0.13009999999999999</v>
      </c>
      <c r="GI126">
        <v>-3.0386377359327348</v>
      </c>
      <c r="GJ126">
        <v>-2.737337881603403E-3</v>
      </c>
      <c r="GK126">
        <v>1.2769921614711079E-6</v>
      </c>
      <c r="GL126">
        <v>-3.2469241445839119E-10</v>
      </c>
      <c r="GM126">
        <v>0.13012000000000509</v>
      </c>
      <c r="GN126">
        <v>0</v>
      </c>
      <c r="GO126">
        <v>0</v>
      </c>
      <c r="GP126">
        <v>0</v>
      </c>
      <c r="GQ126">
        <v>4</v>
      </c>
      <c r="GR126">
        <v>2074</v>
      </c>
      <c r="GS126">
        <v>4</v>
      </c>
      <c r="GT126">
        <v>30</v>
      </c>
      <c r="GU126">
        <v>42</v>
      </c>
      <c r="GV126">
        <v>41.9</v>
      </c>
      <c r="GW126">
        <v>2.1765099999999999</v>
      </c>
      <c r="GX126">
        <v>2.5598100000000001</v>
      </c>
      <c r="GY126">
        <v>2.04834</v>
      </c>
      <c r="GZ126">
        <v>2.6061999999999999</v>
      </c>
      <c r="HA126">
        <v>2.1972700000000001</v>
      </c>
      <c r="HB126">
        <v>2.3779300000000001</v>
      </c>
      <c r="HC126">
        <v>42.457099999999997</v>
      </c>
      <c r="HD126">
        <v>13.0113</v>
      </c>
      <c r="HE126">
        <v>18</v>
      </c>
      <c r="HF126">
        <v>646.15499999999997</v>
      </c>
      <c r="HG126">
        <v>715.92200000000003</v>
      </c>
      <c r="HH126">
        <v>31.0001</v>
      </c>
      <c r="HI126">
        <v>34.1205</v>
      </c>
      <c r="HJ126">
        <v>30.0001</v>
      </c>
      <c r="HK126">
        <v>33.940300000000001</v>
      </c>
      <c r="HL126">
        <v>33.926699999999997</v>
      </c>
      <c r="HM126">
        <v>43.546500000000002</v>
      </c>
      <c r="HN126">
        <v>-30</v>
      </c>
      <c r="HO126">
        <v>-30</v>
      </c>
      <c r="HP126">
        <v>31</v>
      </c>
      <c r="HQ126">
        <v>745.66600000000005</v>
      </c>
      <c r="HR126">
        <v>33.834600000000002</v>
      </c>
      <c r="HS126">
        <v>99.108900000000006</v>
      </c>
      <c r="HT126">
        <v>98.156599999999997</v>
      </c>
    </row>
    <row r="127" spans="1:228" x14ac:dyDescent="0.2">
      <c r="A127">
        <v>112</v>
      </c>
      <c r="B127">
        <v>1670265396.5</v>
      </c>
      <c r="C127">
        <v>443.5</v>
      </c>
      <c r="D127" t="s">
        <v>582</v>
      </c>
      <c r="E127" t="s">
        <v>583</v>
      </c>
      <c r="F127">
        <v>4</v>
      </c>
      <c r="G127">
        <v>1670265394.5</v>
      </c>
      <c r="H127">
        <f t="shared" si="34"/>
        <v>1.8371153807787892E-3</v>
      </c>
      <c r="I127">
        <f t="shared" si="35"/>
        <v>1.8371153807787892</v>
      </c>
      <c r="J127">
        <f t="shared" si="36"/>
        <v>19.793770482366995</v>
      </c>
      <c r="K127">
        <f t="shared" si="37"/>
        <v>716.10114285714292</v>
      </c>
      <c r="L127">
        <f t="shared" si="38"/>
        <v>376.74843143183188</v>
      </c>
      <c r="M127">
        <f t="shared" si="39"/>
        <v>38.067466623270278</v>
      </c>
      <c r="N127">
        <f t="shared" si="40"/>
        <v>72.356389782428025</v>
      </c>
      <c r="O127">
        <f t="shared" si="41"/>
        <v>9.9317398867466808E-2</v>
      </c>
      <c r="P127">
        <f t="shared" si="42"/>
        <v>3.6742279702168901</v>
      </c>
      <c r="Q127">
        <f t="shared" si="43"/>
        <v>9.7849721937215139E-2</v>
      </c>
      <c r="R127">
        <f t="shared" si="44"/>
        <v>6.1286134346524315E-2</v>
      </c>
      <c r="S127">
        <f t="shared" si="45"/>
        <v>226.12057852122012</v>
      </c>
      <c r="T127">
        <f t="shared" si="46"/>
        <v>33.962615035332945</v>
      </c>
      <c r="U127">
        <f t="shared" si="47"/>
        <v>33.860342857142861</v>
      </c>
      <c r="V127">
        <f t="shared" si="48"/>
        <v>5.3015281803959988</v>
      </c>
      <c r="W127">
        <f t="shared" si="49"/>
        <v>67.969991847856534</v>
      </c>
      <c r="X127">
        <f t="shared" si="50"/>
        <v>3.4869771390019011</v>
      </c>
      <c r="Y127">
        <f t="shared" si="51"/>
        <v>5.1301714833321173</v>
      </c>
      <c r="Z127">
        <f t="shared" si="52"/>
        <v>1.8145510413940977</v>
      </c>
      <c r="AA127">
        <f t="shared" si="53"/>
        <v>-81.0167882923446</v>
      </c>
      <c r="AB127">
        <f t="shared" si="54"/>
        <v>-116.30983970476386</v>
      </c>
      <c r="AC127">
        <f t="shared" si="55"/>
        <v>-7.2901614121398337</v>
      </c>
      <c r="AD127">
        <f t="shared" si="56"/>
        <v>21.503789111971813</v>
      </c>
      <c r="AE127">
        <f t="shared" si="57"/>
        <v>43.311027311597883</v>
      </c>
      <c r="AF127">
        <f t="shared" si="58"/>
        <v>1.8235678551302128</v>
      </c>
      <c r="AG127">
        <f t="shared" si="59"/>
        <v>19.793770482366995</v>
      </c>
      <c r="AH127">
        <v>759.61847695678159</v>
      </c>
      <c r="AI127">
        <v>744.3019878787876</v>
      </c>
      <c r="AJ127">
        <v>1.7352638767343911</v>
      </c>
      <c r="AK127">
        <v>64.34915154629374</v>
      </c>
      <c r="AL127">
        <f t="shared" si="60"/>
        <v>1.8371153807787892</v>
      </c>
      <c r="AM127">
        <v>33.774598388160271</v>
      </c>
      <c r="AN127">
        <v>34.511287941176477</v>
      </c>
      <c r="AO127">
        <v>1.7654922356362021E-5</v>
      </c>
      <c r="AP127">
        <v>92.967221928645301</v>
      </c>
      <c r="AQ127">
        <v>42</v>
      </c>
      <c r="AR127">
        <v>6</v>
      </c>
      <c r="AS127">
        <f t="shared" si="61"/>
        <v>1</v>
      </c>
      <c r="AT127">
        <f t="shared" si="62"/>
        <v>0</v>
      </c>
      <c r="AU127">
        <f t="shared" si="63"/>
        <v>47182.70666025766</v>
      </c>
      <c r="AV127">
        <f t="shared" si="64"/>
        <v>1200.022857142857</v>
      </c>
      <c r="AW127">
        <f t="shared" si="65"/>
        <v>1025.9450707363833</v>
      </c>
      <c r="AX127">
        <f t="shared" si="66"/>
        <v>0.85493794108144172</v>
      </c>
      <c r="AY127">
        <f t="shared" si="67"/>
        <v>0.18843022628718276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1670265394.5</v>
      </c>
      <c r="BF127">
        <v>716.10114285714292</v>
      </c>
      <c r="BG127">
        <v>734.63471428571427</v>
      </c>
      <c r="BH127">
        <v>34.510128571428567</v>
      </c>
      <c r="BI127">
        <v>33.778771428571417</v>
      </c>
      <c r="BJ127">
        <v>720.57085714285711</v>
      </c>
      <c r="BK127">
        <v>34.380028571428568</v>
      </c>
      <c r="BL127">
        <v>649.98585714285707</v>
      </c>
      <c r="BM127">
        <v>100.9421428571429</v>
      </c>
      <c r="BN127">
        <v>9.9994142857142851E-2</v>
      </c>
      <c r="BO127">
        <v>33.273171428571423</v>
      </c>
      <c r="BP127">
        <v>33.860342857142861</v>
      </c>
      <c r="BQ127">
        <v>999.89999999999986</v>
      </c>
      <c r="BR127">
        <v>0</v>
      </c>
      <c r="BS127">
        <v>0</v>
      </c>
      <c r="BT127">
        <v>8997.9471428571433</v>
      </c>
      <c r="BU127">
        <v>0</v>
      </c>
      <c r="BV127">
        <v>1025.418571428572</v>
      </c>
      <c r="BW127">
        <v>-18.5336</v>
      </c>
      <c r="BX127">
        <v>741.69714285714292</v>
      </c>
      <c r="BY127">
        <v>760.31742857142854</v>
      </c>
      <c r="BZ127">
        <v>0.73136857142857148</v>
      </c>
      <c r="CA127">
        <v>734.63471428571427</v>
      </c>
      <c r="CB127">
        <v>33.778771428571417</v>
      </c>
      <c r="CC127">
        <v>3.4835257142857139</v>
      </c>
      <c r="CD127">
        <v>3.409697142857143</v>
      </c>
      <c r="CE127">
        <v>26.539657142857141</v>
      </c>
      <c r="CF127">
        <v>26.176671428571431</v>
      </c>
      <c r="CG127">
        <v>1200.022857142857</v>
      </c>
      <c r="CH127">
        <v>0.49998442857142861</v>
      </c>
      <c r="CI127">
        <v>0.50001557142857145</v>
      </c>
      <c r="CJ127">
        <v>0</v>
      </c>
      <c r="CK127">
        <v>931.10157142857145</v>
      </c>
      <c r="CL127">
        <v>4.9990899999999998</v>
      </c>
      <c r="CM127">
        <v>9430.1314285714288</v>
      </c>
      <c r="CN127">
        <v>9557.9757142857143</v>
      </c>
      <c r="CO127">
        <v>43.588999999999999</v>
      </c>
      <c r="CP127">
        <v>45.561999999999998</v>
      </c>
      <c r="CQ127">
        <v>44.436999999999998</v>
      </c>
      <c r="CR127">
        <v>44.642714285714291</v>
      </c>
      <c r="CS127">
        <v>44.875</v>
      </c>
      <c r="CT127">
        <v>597.49428571428575</v>
      </c>
      <c r="CU127">
        <v>597.52857142857135</v>
      </c>
      <c r="CV127">
        <v>0</v>
      </c>
      <c r="CW127">
        <v>1670265415.4000001</v>
      </c>
      <c r="CX127">
        <v>0</v>
      </c>
      <c r="CY127">
        <v>1670262879</v>
      </c>
      <c r="CZ127" t="s">
        <v>356</v>
      </c>
      <c r="DA127">
        <v>1670262873</v>
      </c>
      <c r="DB127">
        <v>1670262879</v>
      </c>
      <c r="DC127">
        <v>3</v>
      </c>
      <c r="DD127">
        <v>-7.0000000000000001E-3</v>
      </c>
      <c r="DE127">
        <v>-1.0999999999999999E-2</v>
      </c>
      <c r="DF127">
        <v>-3.9849999999999999</v>
      </c>
      <c r="DG127">
        <v>0.13</v>
      </c>
      <c r="DH127">
        <v>415</v>
      </c>
      <c r="DI127">
        <v>34</v>
      </c>
      <c r="DJ127">
        <v>0.34</v>
      </c>
      <c r="DK127">
        <v>0.13</v>
      </c>
      <c r="DL127">
        <v>-18.252337499999999</v>
      </c>
      <c r="DM127">
        <v>-2.0109962476547341</v>
      </c>
      <c r="DN127">
        <v>0.1941675805683073</v>
      </c>
      <c r="DO127">
        <v>0</v>
      </c>
      <c r="DP127">
        <v>0.73031954999999993</v>
      </c>
      <c r="DQ127">
        <v>1.1438994371480689E-2</v>
      </c>
      <c r="DR127">
        <v>2.4657319395059961E-3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3.2958699999999999</v>
      </c>
      <c r="EB127">
        <v>2.6255000000000002</v>
      </c>
      <c r="EC127">
        <v>0.150147</v>
      </c>
      <c r="ED127">
        <v>0.15098700000000001</v>
      </c>
      <c r="EE127">
        <v>0.140317</v>
      </c>
      <c r="EF127">
        <v>0.13675499999999999</v>
      </c>
      <c r="EG127">
        <v>25688.7</v>
      </c>
      <c r="EH127">
        <v>26119.200000000001</v>
      </c>
      <c r="EI127">
        <v>28127.9</v>
      </c>
      <c r="EJ127">
        <v>29618.1</v>
      </c>
      <c r="EK127">
        <v>33271</v>
      </c>
      <c r="EL127">
        <v>35488.699999999997</v>
      </c>
      <c r="EM127">
        <v>39698.199999999997</v>
      </c>
      <c r="EN127">
        <v>42325.1</v>
      </c>
      <c r="EO127">
        <v>2.1410999999999998</v>
      </c>
      <c r="EP127">
        <v>2.13998</v>
      </c>
      <c r="EQ127">
        <v>0.13742599999999999</v>
      </c>
      <c r="ER127">
        <v>0</v>
      </c>
      <c r="ES127">
        <v>31.637899999999998</v>
      </c>
      <c r="ET127">
        <v>999.9</v>
      </c>
      <c r="EU127">
        <v>50.8</v>
      </c>
      <c r="EV127">
        <v>39</v>
      </c>
      <c r="EW127">
        <v>35.362099999999998</v>
      </c>
      <c r="EX127">
        <v>57.4803</v>
      </c>
      <c r="EY127">
        <v>-1.9230799999999999</v>
      </c>
      <c r="EZ127">
        <v>2</v>
      </c>
      <c r="FA127">
        <v>0.53688000000000002</v>
      </c>
      <c r="FB127">
        <v>0.64668300000000001</v>
      </c>
      <c r="FC127">
        <v>20.271799999999999</v>
      </c>
      <c r="FD127">
        <v>5.2180400000000002</v>
      </c>
      <c r="FE127">
        <v>12.0092</v>
      </c>
      <c r="FF127">
        <v>4.9863</v>
      </c>
      <c r="FG127">
        <v>3.2845</v>
      </c>
      <c r="FH127">
        <v>9999</v>
      </c>
      <c r="FI127">
        <v>9999</v>
      </c>
      <c r="FJ127">
        <v>9999</v>
      </c>
      <c r="FK127">
        <v>999.9</v>
      </c>
      <c r="FL127">
        <v>1.86585</v>
      </c>
      <c r="FM127">
        <v>1.86233</v>
      </c>
      <c r="FN127">
        <v>1.86433</v>
      </c>
      <c r="FO127">
        <v>1.8604499999999999</v>
      </c>
      <c r="FP127">
        <v>1.86111</v>
      </c>
      <c r="FQ127">
        <v>1.86022</v>
      </c>
      <c r="FR127">
        <v>1.8619000000000001</v>
      </c>
      <c r="FS127">
        <v>1.8585100000000001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-4.4740000000000002</v>
      </c>
      <c r="GH127">
        <v>0.13009999999999999</v>
      </c>
      <c r="GI127">
        <v>-3.0386377359327348</v>
      </c>
      <c r="GJ127">
        <v>-2.737337881603403E-3</v>
      </c>
      <c r="GK127">
        <v>1.2769921614711079E-6</v>
      </c>
      <c r="GL127">
        <v>-3.2469241445839119E-10</v>
      </c>
      <c r="GM127">
        <v>0.13012000000000509</v>
      </c>
      <c r="GN127">
        <v>0</v>
      </c>
      <c r="GO127">
        <v>0</v>
      </c>
      <c r="GP127">
        <v>0</v>
      </c>
      <c r="GQ127">
        <v>4</v>
      </c>
      <c r="GR127">
        <v>2074</v>
      </c>
      <c r="GS127">
        <v>4</v>
      </c>
      <c r="GT127">
        <v>30</v>
      </c>
      <c r="GU127">
        <v>42.1</v>
      </c>
      <c r="GV127">
        <v>42</v>
      </c>
      <c r="GW127">
        <v>2.19238</v>
      </c>
      <c r="GX127">
        <v>2.5561500000000001</v>
      </c>
      <c r="GY127">
        <v>2.04834</v>
      </c>
      <c r="GZ127">
        <v>2.6061999999999999</v>
      </c>
      <c r="HA127">
        <v>2.1972700000000001</v>
      </c>
      <c r="HB127">
        <v>2.3596200000000001</v>
      </c>
      <c r="HC127">
        <v>42.483699999999999</v>
      </c>
      <c r="HD127">
        <v>13.0025</v>
      </c>
      <c r="HE127">
        <v>18</v>
      </c>
      <c r="HF127">
        <v>646.399</v>
      </c>
      <c r="HG127">
        <v>715.76199999999994</v>
      </c>
      <c r="HH127">
        <v>31.000299999999999</v>
      </c>
      <c r="HI127">
        <v>34.1205</v>
      </c>
      <c r="HJ127">
        <v>30.000299999999999</v>
      </c>
      <c r="HK127">
        <v>33.942900000000002</v>
      </c>
      <c r="HL127">
        <v>33.929000000000002</v>
      </c>
      <c r="HM127">
        <v>43.866300000000003</v>
      </c>
      <c r="HN127">
        <v>-30</v>
      </c>
      <c r="HO127">
        <v>-30</v>
      </c>
      <c r="HP127">
        <v>31</v>
      </c>
      <c r="HQ127">
        <v>752.34699999999998</v>
      </c>
      <c r="HR127">
        <v>33.834600000000002</v>
      </c>
      <c r="HS127">
        <v>99.106800000000007</v>
      </c>
      <c r="HT127">
        <v>98.157300000000006</v>
      </c>
    </row>
    <row r="128" spans="1:228" x14ac:dyDescent="0.2">
      <c r="A128">
        <v>113</v>
      </c>
      <c r="B128">
        <v>1670265400.5</v>
      </c>
      <c r="C128">
        <v>447.5</v>
      </c>
      <c r="D128" t="s">
        <v>584</v>
      </c>
      <c r="E128" t="s">
        <v>585</v>
      </c>
      <c r="F128">
        <v>4</v>
      </c>
      <c r="G128">
        <v>1670265398.1875</v>
      </c>
      <c r="H128">
        <f t="shared" si="34"/>
        <v>1.8314496677289992E-3</v>
      </c>
      <c r="I128">
        <f t="shared" si="35"/>
        <v>1.8314496677289993</v>
      </c>
      <c r="J128">
        <f t="shared" si="36"/>
        <v>20.351281687288207</v>
      </c>
      <c r="K128">
        <f t="shared" si="37"/>
        <v>722.22775000000001</v>
      </c>
      <c r="L128">
        <f t="shared" si="38"/>
        <v>372.3565498565348</v>
      </c>
      <c r="M128">
        <f t="shared" si="39"/>
        <v>37.624137417991953</v>
      </c>
      <c r="N128">
        <f t="shared" si="40"/>
        <v>72.97628072758944</v>
      </c>
      <c r="O128">
        <f t="shared" si="41"/>
        <v>9.8900864432032373E-2</v>
      </c>
      <c r="P128">
        <f t="shared" si="42"/>
        <v>3.6764100800257733</v>
      </c>
      <c r="Q128">
        <f t="shared" si="43"/>
        <v>9.7446225404436509E-2</v>
      </c>
      <c r="R128">
        <f t="shared" si="44"/>
        <v>6.1032802084506926E-2</v>
      </c>
      <c r="S128">
        <f t="shared" si="45"/>
        <v>226.11826419749215</v>
      </c>
      <c r="T128">
        <f t="shared" si="46"/>
        <v>33.96073502866782</v>
      </c>
      <c r="U128">
        <f t="shared" si="47"/>
        <v>33.867775000000002</v>
      </c>
      <c r="V128">
        <f t="shared" si="48"/>
        <v>5.3037286470457952</v>
      </c>
      <c r="W128">
        <f t="shared" si="49"/>
        <v>67.986175618788209</v>
      </c>
      <c r="X128">
        <f t="shared" si="50"/>
        <v>3.4872849417488192</v>
      </c>
      <c r="Y128">
        <f t="shared" si="51"/>
        <v>5.129403014669788</v>
      </c>
      <c r="Z128">
        <f t="shared" si="52"/>
        <v>1.816443705296976</v>
      </c>
      <c r="AA128">
        <f t="shared" si="53"/>
        <v>-80.766930346848866</v>
      </c>
      <c r="AB128">
        <f t="shared" si="54"/>
        <v>-118.38147000047175</v>
      </c>
      <c r="AC128">
        <f t="shared" si="55"/>
        <v>-7.415777592383594</v>
      </c>
      <c r="AD128">
        <f t="shared" si="56"/>
        <v>19.55408625778793</v>
      </c>
      <c r="AE128">
        <f t="shared" si="57"/>
        <v>43.454428211670553</v>
      </c>
      <c r="AF128">
        <f t="shared" si="58"/>
        <v>1.8175090908547902</v>
      </c>
      <c r="AG128">
        <f t="shared" si="59"/>
        <v>20.351281687288207</v>
      </c>
      <c r="AH128">
        <v>766.58105999822988</v>
      </c>
      <c r="AI128">
        <v>751.13849696969658</v>
      </c>
      <c r="AJ128">
        <v>1.7064599819509849</v>
      </c>
      <c r="AK128">
        <v>64.34915154629374</v>
      </c>
      <c r="AL128">
        <f t="shared" si="60"/>
        <v>1.8314496677289993</v>
      </c>
      <c r="AM128">
        <v>33.780544996924647</v>
      </c>
      <c r="AN128">
        <v>34.514999411764691</v>
      </c>
      <c r="AO128">
        <v>3.8950534031771644E-6</v>
      </c>
      <c r="AP128">
        <v>92.967221928645301</v>
      </c>
      <c r="AQ128">
        <v>42</v>
      </c>
      <c r="AR128">
        <v>6</v>
      </c>
      <c r="AS128">
        <f t="shared" si="61"/>
        <v>1</v>
      </c>
      <c r="AT128">
        <f t="shared" si="62"/>
        <v>0</v>
      </c>
      <c r="AU128">
        <f t="shared" si="63"/>
        <v>47222.077187812494</v>
      </c>
      <c r="AV128">
        <f t="shared" si="64"/>
        <v>1200.0062499999999</v>
      </c>
      <c r="AW128">
        <f t="shared" si="65"/>
        <v>1025.9312949209802</v>
      </c>
      <c r="AX128">
        <f t="shared" si="66"/>
        <v>0.85493829296387447</v>
      </c>
      <c r="AY128">
        <f t="shared" si="67"/>
        <v>0.18843090542027774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1670265398.1875</v>
      </c>
      <c r="BF128">
        <v>722.22775000000001</v>
      </c>
      <c r="BG128">
        <v>740.82275000000004</v>
      </c>
      <c r="BH128">
        <v>34.512774999999998</v>
      </c>
      <c r="BI128">
        <v>33.783887499999999</v>
      </c>
      <c r="BJ128">
        <v>726.70562500000005</v>
      </c>
      <c r="BK128">
        <v>34.382675000000013</v>
      </c>
      <c r="BL128">
        <v>650.01949999999999</v>
      </c>
      <c r="BM128">
        <v>100.94325000000001</v>
      </c>
      <c r="BN128">
        <v>0.1000576375</v>
      </c>
      <c r="BO128">
        <v>33.270499999999998</v>
      </c>
      <c r="BP128">
        <v>33.867775000000002</v>
      </c>
      <c r="BQ128">
        <v>999.9</v>
      </c>
      <c r="BR128">
        <v>0</v>
      </c>
      <c r="BS128">
        <v>0</v>
      </c>
      <c r="BT128">
        <v>9005.3912500000006</v>
      </c>
      <c r="BU128">
        <v>0</v>
      </c>
      <c r="BV128">
        <v>1007.638875</v>
      </c>
      <c r="BW128">
        <v>-18.595112499999999</v>
      </c>
      <c r="BX128">
        <v>748.04499999999996</v>
      </c>
      <c r="BY128">
        <v>766.72550000000001</v>
      </c>
      <c r="BZ128">
        <v>0.72887362499999997</v>
      </c>
      <c r="CA128">
        <v>740.82275000000004</v>
      </c>
      <c r="CB128">
        <v>33.783887499999999</v>
      </c>
      <c r="CC128">
        <v>3.4838300000000002</v>
      </c>
      <c r="CD128">
        <v>3.4102549999999998</v>
      </c>
      <c r="CE128">
        <v>26.541149999999998</v>
      </c>
      <c r="CF128">
        <v>26.179437499999999</v>
      </c>
      <c r="CG128">
        <v>1200.0062499999999</v>
      </c>
      <c r="CH128">
        <v>0.49997412499999999</v>
      </c>
      <c r="CI128">
        <v>0.50002587499999995</v>
      </c>
      <c r="CJ128">
        <v>0</v>
      </c>
      <c r="CK128">
        <v>931.11775</v>
      </c>
      <c r="CL128">
        <v>4.9990899999999998</v>
      </c>
      <c r="CM128">
        <v>9430.1912499999999</v>
      </c>
      <c r="CN128">
        <v>9557.8037500000009</v>
      </c>
      <c r="CO128">
        <v>43.625</v>
      </c>
      <c r="CP128">
        <v>45.561999999999998</v>
      </c>
      <c r="CQ128">
        <v>44.436999999999998</v>
      </c>
      <c r="CR128">
        <v>44.648249999999997</v>
      </c>
      <c r="CS128">
        <v>44.875</v>
      </c>
      <c r="CT128">
        <v>597.47250000000008</v>
      </c>
      <c r="CU128">
        <v>597.53499999999997</v>
      </c>
      <c r="CV128">
        <v>0</v>
      </c>
      <c r="CW128">
        <v>1670265419.5999999</v>
      </c>
      <c r="CX128">
        <v>0</v>
      </c>
      <c r="CY128">
        <v>1670262879</v>
      </c>
      <c r="CZ128" t="s">
        <v>356</v>
      </c>
      <c r="DA128">
        <v>1670262873</v>
      </c>
      <c r="DB128">
        <v>1670262879</v>
      </c>
      <c r="DC128">
        <v>3</v>
      </c>
      <c r="DD128">
        <v>-7.0000000000000001E-3</v>
      </c>
      <c r="DE128">
        <v>-1.0999999999999999E-2</v>
      </c>
      <c r="DF128">
        <v>-3.9849999999999999</v>
      </c>
      <c r="DG128">
        <v>0.13</v>
      </c>
      <c r="DH128">
        <v>415</v>
      </c>
      <c r="DI128">
        <v>34</v>
      </c>
      <c r="DJ128">
        <v>0.34</v>
      </c>
      <c r="DK128">
        <v>0.13</v>
      </c>
      <c r="DL128">
        <v>-18.351707317073171</v>
      </c>
      <c r="DM128">
        <v>-1.8320299651567491</v>
      </c>
      <c r="DN128">
        <v>0.18230241477902989</v>
      </c>
      <c r="DO128">
        <v>0</v>
      </c>
      <c r="DP128">
        <v>0.72987351219512198</v>
      </c>
      <c r="DQ128">
        <v>1.0414515679443509E-2</v>
      </c>
      <c r="DR128">
        <v>2.402929686678238E-3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3.29583</v>
      </c>
      <c r="EB128">
        <v>2.6253799999999998</v>
      </c>
      <c r="EC128">
        <v>0.15107999999999999</v>
      </c>
      <c r="ED128">
        <v>0.15190699999999999</v>
      </c>
      <c r="EE128">
        <v>0.14033399999999999</v>
      </c>
      <c r="EF128">
        <v>0.136769</v>
      </c>
      <c r="EG128">
        <v>25660.799999999999</v>
      </c>
      <c r="EH128">
        <v>26090.7</v>
      </c>
      <c r="EI128">
        <v>28128.2</v>
      </c>
      <c r="EJ128">
        <v>29617.9</v>
      </c>
      <c r="EK128">
        <v>33270.5</v>
      </c>
      <c r="EL128">
        <v>35488.199999999997</v>
      </c>
      <c r="EM128">
        <v>39698.300000000003</v>
      </c>
      <c r="EN128">
        <v>42325.2</v>
      </c>
      <c r="EO128">
        <v>2.1412499999999999</v>
      </c>
      <c r="EP128">
        <v>2.14005</v>
      </c>
      <c r="EQ128">
        <v>0.137348</v>
      </c>
      <c r="ER128">
        <v>0</v>
      </c>
      <c r="ES128">
        <v>31.6432</v>
      </c>
      <c r="ET128">
        <v>999.9</v>
      </c>
      <c r="EU128">
        <v>50.8</v>
      </c>
      <c r="EV128">
        <v>39</v>
      </c>
      <c r="EW128">
        <v>35.3613</v>
      </c>
      <c r="EX128">
        <v>57.270299999999999</v>
      </c>
      <c r="EY128">
        <v>-1.8469500000000001</v>
      </c>
      <c r="EZ128">
        <v>2</v>
      </c>
      <c r="FA128">
        <v>0.53714200000000001</v>
      </c>
      <c r="FB128">
        <v>0.64703200000000005</v>
      </c>
      <c r="FC128">
        <v>20.271599999999999</v>
      </c>
      <c r="FD128">
        <v>5.2184900000000001</v>
      </c>
      <c r="FE128">
        <v>12.007400000000001</v>
      </c>
      <c r="FF128">
        <v>4.9863</v>
      </c>
      <c r="FG128">
        <v>3.2844799999999998</v>
      </c>
      <c r="FH128">
        <v>9999</v>
      </c>
      <c r="FI128">
        <v>9999</v>
      </c>
      <c r="FJ128">
        <v>9999</v>
      </c>
      <c r="FK128">
        <v>999.9</v>
      </c>
      <c r="FL128">
        <v>1.86585</v>
      </c>
      <c r="FM128">
        <v>1.8623400000000001</v>
      </c>
      <c r="FN128">
        <v>1.86432</v>
      </c>
      <c r="FO128">
        <v>1.8604400000000001</v>
      </c>
      <c r="FP128">
        <v>1.8611200000000001</v>
      </c>
      <c r="FQ128">
        <v>1.8602099999999999</v>
      </c>
      <c r="FR128">
        <v>1.86192</v>
      </c>
      <c r="FS128">
        <v>1.85849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-4.484</v>
      </c>
      <c r="GH128">
        <v>0.13009999999999999</v>
      </c>
      <c r="GI128">
        <v>-3.0386377359327348</v>
      </c>
      <c r="GJ128">
        <v>-2.737337881603403E-3</v>
      </c>
      <c r="GK128">
        <v>1.2769921614711079E-6</v>
      </c>
      <c r="GL128">
        <v>-3.2469241445839119E-10</v>
      </c>
      <c r="GM128">
        <v>0.13012000000000509</v>
      </c>
      <c r="GN128">
        <v>0</v>
      </c>
      <c r="GO128">
        <v>0</v>
      </c>
      <c r="GP128">
        <v>0</v>
      </c>
      <c r="GQ128">
        <v>4</v>
      </c>
      <c r="GR128">
        <v>2074</v>
      </c>
      <c r="GS128">
        <v>4</v>
      </c>
      <c r="GT128">
        <v>30</v>
      </c>
      <c r="GU128">
        <v>42.1</v>
      </c>
      <c r="GV128">
        <v>42</v>
      </c>
      <c r="GW128">
        <v>2.20825</v>
      </c>
      <c r="GX128">
        <v>2.5561500000000001</v>
      </c>
      <c r="GY128">
        <v>2.04834</v>
      </c>
      <c r="GZ128">
        <v>2.6074199999999998</v>
      </c>
      <c r="HA128">
        <v>2.1972700000000001</v>
      </c>
      <c r="HB128">
        <v>2.36206</v>
      </c>
      <c r="HC128">
        <v>42.483699999999999</v>
      </c>
      <c r="HD128">
        <v>13.0025</v>
      </c>
      <c r="HE128">
        <v>18</v>
      </c>
      <c r="HF128">
        <v>646.54100000000005</v>
      </c>
      <c r="HG128">
        <v>715.86599999999999</v>
      </c>
      <c r="HH128">
        <v>31.0002</v>
      </c>
      <c r="HI128">
        <v>34.123100000000001</v>
      </c>
      <c r="HJ128">
        <v>30.000399999999999</v>
      </c>
      <c r="HK128">
        <v>33.945500000000003</v>
      </c>
      <c r="HL128">
        <v>33.931899999999999</v>
      </c>
      <c r="HM128">
        <v>44.188499999999998</v>
      </c>
      <c r="HN128">
        <v>-30</v>
      </c>
      <c r="HO128">
        <v>-30</v>
      </c>
      <c r="HP128">
        <v>31</v>
      </c>
      <c r="HQ128">
        <v>759.04499999999996</v>
      </c>
      <c r="HR128">
        <v>33.834600000000002</v>
      </c>
      <c r="HS128">
        <v>99.107399999999998</v>
      </c>
      <c r="HT128">
        <v>98.1571</v>
      </c>
    </row>
    <row r="129" spans="1:228" x14ac:dyDescent="0.2">
      <c r="A129">
        <v>114</v>
      </c>
      <c r="B129">
        <v>1670265404</v>
      </c>
      <c r="C129">
        <v>451</v>
      </c>
      <c r="D129" t="s">
        <v>586</v>
      </c>
      <c r="E129" t="s">
        <v>587</v>
      </c>
      <c r="F129">
        <v>4</v>
      </c>
      <c r="G129">
        <v>1670265401.625</v>
      </c>
      <c r="H129">
        <f t="shared" si="34"/>
        <v>1.8427835192821541E-3</v>
      </c>
      <c r="I129">
        <f t="shared" si="35"/>
        <v>1.8427835192821542</v>
      </c>
      <c r="J129">
        <f t="shared" si="36"/>
        <v>20.298310939126821</v>
      </c>
      <c r="K129">
        <f t="shared" si="37"/>
        <v>727.885625</v>
      </c>
      <c r="L129">
        <f t="shared" si="38"/>
        <v>380.86577044625898</v>
      </c>
      <c r="M129">
        <f t="shared" si="39"/>
        <v>38.484342124477827</v>
      </c>
      <c r="N129">
        <f t="shared" si="40"/>
        <v>73.548744974292617</v>
      </c>
      <c r="O129">
        <f t="shared" si="41"/>
        <v>9.9562468196563295E-2</v>
      </c>
      <c r="P129">
        <f t="shared" si="42"/>
        <v>3.6822249714819164</v>
      </c>
      <c r="Q129">
        <f t="shared" si="43"/>
        <v>9.8090749275387232E-2</v>
      </c>
      <c r="R129">
        <f t="shared" si="44"/>
        <v>6.1437134096544499E-2</v>
      </c>
      <c r="S129">
        <f t="shared" si="45"/>
        <v>226.12368703510145</v>
      </c>
      <c r="T129">
        <f t="shared" si="46"/>
        <v>33.956565039316821</v>
      </c>
      <c r="U129">
        <f t="shared" si="47"/>
        <v>33.867712500000003</v>
      </c>
      <c r="V129">
        <f t="shared" si="48"/>
        <v>5.3037101390895618</v>
      </c>
      <c r="W129">
        <f t="shared" si="49"/>
        <v>68.003583243993631</v>
      </c>
      <c r="X129">
        <f t="shared" si="50"/>
        <v>3.4880213658417678</v>
      </c>
      <c r="Y129">
        <f t="shared" si="51"/>
        <v>5.1291729045025658</v>
      </c>
      <c r="Z129">
        <f t="shared" si="52"/>
        <v>1.815688773247794</v>
      </c>
      <c r="AA129">
        <f t="shared" si="53"/>
        <v>-81.266753200343004</v>
      </c>
      <c r="AB129">
        <f t="shared" si="54"/>
        <v>-118.71511682360365</v>
      </c>
      <c r="AC129">
        <f t="shared" si="55"/>
        <v>-7.4249030897703285</v>
      </c>
      <c r="AD129">
        <f t="shared" si="56"/>
        <v>18.71691392138446</v>
      </c>
      <c r="AE129">
        <f t="shared" si="57"/>
        <v>43.553905950502319</v>
      </c>
      <c r="AF129">
        <f t="shared" si="58"/>
        <v>1.8284539159191313</v>
      </c>
      <c r="AG129">
        <f t="shared" si="59"/>
        <v>20.298310939126821</v>
      </c>
      <c r="AH129">
        <v>772.57629602992677</v>
      </c>
      <c r="AI129">
        <v>757.12469090909087</v>
      </c>
      <c r="AJ129">
        <v>1.7143860597133489</v>
      </c>
      <c r="AK129">
        <v>64.34915154629374</v>
      </c>
      <c r="AL129">
        <f t="shared" si="60"/>
        <v>1.8427835192821542</v>
      </c>
      <c r="AM129">
        <v>33.785166242439637</v>
      </c>
      <c r="AN129">
        <v>34.524118823529392</v>
      </c>
      <c r="AO129">
        <v>1.6041594898551191E-5</v>
      </c>
      <c r="AP129">
        <v>92.967221928645301</v>
      </c>
      <c r="AQ129">
        <v>42</v>
      </c>
      <c r="AR129">
        <v>6</v>
      </c>
      <c r="AS129">
        <f t="shared" si="61"/>
        <v>1</v>
      </c>
      <c r="AT129">
        <f t="shared" si="62"/>
        <v>0</v>
      </c>
      <c r="AU129">
        <f t="shared" si="63"/>
        <v>47326.025148609027</v>
      </c>
      <c r="AV129">
        <f t="shared" si="64"/>
        <v>1200.04</v>
      </c>
      <c r="AW129">
        <f t="shared" si="65"/>
        <v>1025.9596637487573</v>
      </c>
      <c r="AX129">
        <f t="shared" si="66"/>
        <v>0.85493788852768016</v>
      </c>
      <c r="AY129">
        <f t="shared" si="67"/>
        <v>0.18843012485842262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1670265401.625</v>
      </c>
      <c r="BF129">
        <v>727.885625</v>
      </c>
      <c r="BG129">
        <v>746.53025000000002</v>
      </c>
      <c r="BH129">
        <v>34.5197</v>
      </c>
      <c r="BI129">
        <v>33.7864</v>
      </c>
      <c r="BJ129">
        <v>732.37162499999999</v>
      </c>
      <c r="BK129">
        <v>34.389587499999998</v>
      </c>
      <c r="BL129">
        <v>649.99424999999997</v>
      </c>
      <c r="BM129">
        <v>100.94450000000001</v>
      </c>
      <c r="BN129">
        <v>9.9870774999999995E-2</v>
      </c>
      <c r="BO129">
        <v>33.2697</v>
      </c>
      <c r="BP129">
        <v>33.867712500000003</v>
      </c>
      <c r="BQ129">
        <v>999.9</v>
      </c>
      <c r="BR129">
        <v>0</v>
      </c>
      <c r="BS129">
        <v>0</v>
      </c>
      <c r="BT129">
        <v>9025.3912500000006</v>
      </c>
      <c r="BU129">
        <v>0</v>
      </c>
      <c r="BV129">
        <v>993.43387499999994</v>
      </c>
      <c r="BW129">
        <v>-18.644549999999999</v>
      </c>
      <c r="BX129">
        <v>753.91037500000004</v>
      </c>
      <c r="BY129">
        <v>772.63462499999991</v>
      </c>
      <c r="BZ129">
        <v>0.73330125000000002</v>
      </c>
      <c r="CA129">
        <v>746.53025000000002</v>
      </c>
      <c r="CB129">
        <v>33.7864</v>
      </c>
      <c r="CC129">
        <v>3.4845712500000001</v>
      </c>
      <c r="CD129">
        <v>3.4105474999999998</v>
      </c>
      <c r="CE129">
        <v>26.544750000000001</v>
      </c>
      <c r="CF129">
        <v>26.180900000000001</v>
      </c>
      <c r="CG129">
        <v>1200.04</v>
      </c>
      <c r="CH129">
        <v>0.49998812500000001</v>
      </c>
      <c r="CI129">
        <v>0.50001187499999999</v>
      </c>
      <c r="CJ129">
        <v>0</v>
      </c>
      <c r="CK129">
        <v>931.27325000000008</v>
      </c>
      <c r="CL129">
        <v>4.9990899999999998</v>
      </c>
      <c r="CM129">
        <v>9430.9500000000007</v>
      </c>
      <c r="CN129">
        <v>9558.1200000000008</v>
      </c>
      <c r="CO129">
        <v>43.625</v>
      </c>
      <c r="CP129">
        <v>45.561999999999998</v>
      </c>
      <c r="CQ129">
        <v>44.436999999999998</v>
      </c>
      <c r="CR129">
        <v>44.679250000000003</v>
      </c>
      <c r="CS129">
        <v>44.905999999999999</v>
      </c>
      <c r="CT129">
        <v>597.50624999999991</v>
      </c>
      <c r="CU129">
        <v>597.53625</v>
      </c>
      <c r="CV129">
        <v>0</v>
      </c>
      <c r="CW129">
        <v>1670265423.2</v>
      </c>
      <c r="CX129">
        <v>0</v>
      </c>
      <c r="CY129">
        <v>1670262879</v>
      </c>
      <c r="CZ129" t="s">
        <v>356</v>
      </c>
      <c r="DA129">
        <v>1670262873</v>
      </c>
      <c r="DB129">
        <v>1670262879</v>
      </c>
      <c r="DC129">
        <v>3</v>
      </c>
      <c r="DD129">
        <v>-7.0000000000000001E-3</v>
      </c>
      <c r="DE129">
        <v>-1.0999999999999999E-2</v>
      </c>
      <c r="DF129">
        <v>-3.9849999999999999</v>
      </c>
      <c r="DG129">
        <v>0.13</v>
      </c>
      <c r="DH129">
        <v>415</v>
      </c>
      <c r="DI129">
        <v>34</v>
      </c>
      <c r="DJ129">
        <v>0.34</v>
      </c>
      <c r="DK129">
        <v>0.13</v>
      </c>
      <c r="DL129">
        <v>-18.459485365853659</v>
      </c>
      <c r="DM129">
        <v>-1.5170362369338179</v>
      </c>
      <c r="DN129">
        <v>0.15288100515453609</v>
      </c>
      <c r="DO129">
        <v>0</v>
      </c>
      <c r="DP129">
        <v>0.73100773170731703</v>
      </c>
      <c r="DQ129">
        <v>6.8917630662013651E-3</v>
      </c>
      <c r="DR129">
        <v>2.2437211689772408E-3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3.2956099999999999</v>
      </c>
      <c r="EB129">
        <v>2.6250800000000001</v>
      </c>
      <c r="EC129">
        <v>0.151893</v>
      </c>
      <c r="ED129">
        <v>0.15271499999999999</v>
      </c>
      <c r="EE129">
        <v>0.14035300000000001</v>
      </c>
      <c r="EF129">
        <v>0.136772</v>
      </c>
      <c r="EG129">
        <v>25636.1</v>
      </c>
      <c r="EH129">
        <v>26065.5</v>
      </c>
      <c r="EI129">
        <v>28128.2</v>
      </c>
      <c r="EJ129">
        <v>29617.599999999999</v>
      </c>
      <c r="EK129">
        <v>33269.9</v>
      </c>
      <c r="EL129">
        <v>35487.599999999999</v>
      </c>
      <c r="EM129">
        <v>39698.400000000001</v>
      </c>
      <c r="EN129">
        <v>42324.5</v>
      </c>
      <c r="EO129">
        <v>2.141</v>
      </c>
      <c r="EP129">
        <v>2.1400999999999999</v>
      </c>
      <c r="EQ129">
        <v>0.136569</v>
      </c>
      <c r="ER129">
        <v>0</v>
      </c>
      <c r="ES129">
        <v>31.648399999999999</v>
      </c>
      <c r="ET129">
        <v>999.9</v>
      </c>
      <c r="EU129">
        <v>50.8</v>
      </c>
      <c r="EV129">
        <v>39</v>
      </c>
      <c r="EW129">
        <v>35.36</v>
      </c>
      <c r="EX129">
        <v>57.360300000000002</v>
      </c>
      <c r="EY129">
        <v>-1.8309299999999999</v>
      </c>
      <c r="EZ129">
        <v>2</v>
      </c>
      <c r="FA129">
        <v>0.537462</v>
      </c>
      <c r="FB129">
        <v>0.64890300000000001</v>
      </c>
      <c r="FC129">
        <v>20.2715</v>
      </c>
      <c r="FD129">
        <v>5.2174399999999999</v>
      </c>
      <c r="FE129">
        <v>12.0077</v>
      </c>
      <c r="FF129">
        <v>4.9858000000000002</v>
      </c>
      <c r="FG129">
        <v>3.2844500000000001</v>
      </c>
      <c r="FH129">
        <v>9999</v>
      </c>
      <c r="FI129">
        <v>9999</v>
      </c>
      <c r="FJ129">
        <v>9999</v>
      </c>
      <c r="FK129">
        <v>999.9</v>
      </c>
      <c r="FL129">
        <v>1.86585</v>
      </c>
      <c r="FM129">
        <v>1.8623400000000001</v>
      </c>
      <c r="FN129">
        <v>1.86432</v>
      </c>
      <c r="FO129">
        <v>1.86043</v>
      </c>
      <c r="FP129">
        <v>1.8611200000000001</v>
      </c>
      <c r="FQ129">
        <v>1.86022</v>
      </c>
      <c r="FR129">
        <v>1.8619600000000001</v>
      </c>
      <c r="FS129">
        <v>1.8585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-4.492</v>
      </c>
      <c r="GH129">
        <v>0.13009999999999999</v>
      </c>
      <c r="GI129">
        <v>-3.0386377359327348</v>
      </c>
      <c r="GJ129">
        <v>-2.737337881603403E-3</v>
      </c>
      <c r="GK129">
        <v>1.2769921614711079E-6</v>
      </c>
      <c r="GL129">
        <v>-3.2469241445839119E-10</v>
      </c>
      <c r="GM129">
        <v>0.13012000000000509</v>
      </c>
      <c r="GN129">
        <v>0</v>
      </c>
      <c r="GO129">
        <v>0</v>
      </c>
      <c r="GP129">
        <v>0</v>
      </c>
      <c r="GQ129">
        <v>4</v>
      </c>
      <c r="GR129">
        <v>2074</v>
      </c>
      <c r="GS129">
        <v>4</v>
      </c>
      <c r="GT129">
        <v>30</v>
      </c>
      <c r="GU129">
        <v>42.2</v>
      </c>
      <c r="GV129">
        <v>42.1</v>
      </c>
      <c r="GW129">
        <v>2.2229000000000001</v>
      </c>
      <c r="GX129">
        <v>2.5610400000000002</v>
      </c>
      <c r="GY129">
        <v>2.04834</v>
      </c>
      <c r="GZ129">
        <v>2.6074199999999998</v>
      </c>
      <c r="HA129">
        <v>2.1972700000000001</v>
      </c>
      <c r="HB129">
        <v>2.36084</v>
      </c>
      <c r="HC129">
        <v>42.483699999999999</v>
      </c>
      <c r="HD129">
        <v>12.9938</v>
      </c>
      <c r="HE129">
        <v>18</v>
      </c>
      <c r="HF129">
        <v>646.37300000000005</v>
      </c>
      <c r="HG129">
        <v>715.95500000000004</v>
      </c>
      <c r="HH129">
        <v>31.000399999999999</v>
      </c>
      <c r="HI129">
        <v>34.123600000000003</v>
      </c>
      <c r="HJ129">
        <v>30.000499999999999</v>
      </c>
      <c r="HK129">
        <v>33.948300000000003</v>
      </c>
      <c r="HL129">
        <v>33.935400000000001</v>
      </c>
      <c r="HM129">
        <v>44.4801</v>
      </c>
      <c r="HN129">
        <v>-30</v>
      </c>
      <c r="HO129">
        <v>-30</v>
      </c>
      <c r="HP129">
        <v>31</v>
      </c>
      <c r="HQ129">
        <v>762.38499999999999</v>
      </c>
      <c r="HR129">
        <v>33.834600000000002</v>
      </c>
      <c r="HS129">
        <v>99.107500000000002</v>
      </c>
      <c r="HT129">
        <v>98.155799999999999</v>
      </c>
    </row>
    <row r="130" spans="1:228" x14ac:dyDescent="0.2">
      <c r="A130">
        <v>115</v>
      </c>
      <c r="B130">
        <v>1670265408</v>
      </c>
      <c r="C130">
        <v>455</v>
      </c>
      <c r="D130" t="s">
        <v>588</v>
      </c>
      <c r="E130" t="s">
        <v>589</v>
      </c>
      <c r="F130">
        <v>4</v>
      </c>
      <c r="G130">
        <v>1670265406</v>
      </c>
      <c r="H130">
        <f t="shared" si="34"/>
        <v>1.8518704985367848E-3</v>
      </c>
      <c r="I130">
        <f t="shared" si="35"/>
        <v>1.8518704985367849</v>
      </c>
      <c r="J130">
        <f t="shared" si="36"/>
        <v>20.086104741357893</v>
      </c>
      <c r="K130">
        <f t="shared" si="37"/>
        <v>735.19142857142856</v>
      </c>
      <c r="L130">
        <f t="shared" si="38"/>
        <v>393.40329126844614</v>
      </c>
      <c r="M130">
        <f t="shared" si="39"/>
        <v>39.750878130616549</v>
      </c>
      <c r="N130">
        <f t="shared" si="40"/>
        <v>74.286376165253898</v>
      </c>
      <c r="O130">
        <f t="shared" si="41"/>
        <v>0.10020188737923438</v>
      </c>
      <c r="P130">
        <f t="shared" si="42"/>
        <v>3.6752464429514062</v>
      </c>
      <c r="Q130">
        <f t="shared" si="43"/>
        <v>9.8708571992908278E-2</v>
      </c>
      <c r="R130">
        <f t="shared" si="44"/>
        <v>6.1825171994965622E-2</v>
      </c>
      <c r="S130">
        <f t="shared" si="45"/>
        <v>226.11127509273831</v>
      </c>
      <c r="T130">
        <f t="shared" si="46"/>
        <v>33.957443691405636</v>
      </c>
      <c r="U130">
        <f t="shared" si="47"/>
        <v>33.861614285714289</v>
      </c>
      <c r="V130">
        <f t="shared" si="48"/>
        <v>5.301904561442516</v>
      </c>
      <c r="W130">
        <f t="shared" si="49"/>
        <v>68.010404604991919</v>
      </c>
      <c r="X130">
        <f t="shared" si="50"/>
        <v>3.4886870438482376</v>
      </c>
      <c r="Y130">
        <f t="shared" si="51"/>
        <v>5.1296372431699515</v>
      </c>
      <c r="Z130">
        <f t="shared" si="52"/>
        <v>1.8132175175942784</v>
      </c>
      <c r="AA130">
        <f t="shared" si="53"/>
        <v>-81.667488985472204</v>
      </c>
      <c r="AB130">
        <f t="shared" si="54"/>
        <v>-116.96197484298334</v>
      </c>
      <c r="AC130">
        <f t="shared" si="55"/>
        <v>-7.3289839756619832</v>
      </c>
      <c r="AD130">
        <f t="shared" si="56"/>
        <v>20.152827288620799</v>
      </c>
      <c r="AE130">
        <f t="shared" si="57"/>
        <v>43.631552857042287</v>
      </c>
      <c r="AF130">
        <f t="shared" si="58"/>
        <v>1.8352787012088725</v>
      </c>
      <c r="AG130">
        <f t="shared" si="59"/>
        <v>20.086104741357893</v>
      </c>
      <c r="AH130">
        <v>779.5524840319739</v>
      </c>
      <c r="AI130">
        <v>764.09406060606045</v>
      </c>
      <c r="AJ130">
        <v>1.7394143025327571</v>
      </c>
      <c r="AK130">
        <v>64.34915154629374</v>
      </c>
      <c r="AL130">
        <f t="shared" si="60"/>
        <v>1.8518704985367849</v>
      </c>
      <c r="AM130">
        <v>33.786629421246687</v>
      </c>
      <c r="AN130">
        <v>34.529187941176453</v>
      </c>
      <c r="AO130">
        <v>2.1541194552084281E-5</v>
      </c>
      <c r="AP130">
        <v>92.967221928645301</v>
      </c>
      <c r="AQ130">
        <v>42</v>
      </c>
      <c r="AR130">
        <v>6</v>
      </c>
      <c r="AS130">
        <f t="shared" si="61"/>
        <v>1</v>
      </c>
      <c r="AT130">
        <f t="shared" si="62"/>
        <v>0</v>
      </c>
      <c r="AU130">
        <f t="shared" si="63"/>
        <v>47201.182335189194</v>
      </c>
      <c r="AV130">
        <f t="shared" si="64"/>
        <v>1199.972857142857</v>
      </c>
      <c r="AW130">
        <f t="shared" si="65"/>
        <v>1025.9023850221442</v>
      </c>
      <c r="AX130">
        <f t="shared" si="66"/>
        <v>0.85493799206827414</v>
      </c>
      <c r="AY130">
        <f t="shared" si="67"/>
        <v>0.18843032469176901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1670265406</v>
      </c>
      <c r="BF130">
        <v>735.19142857142856</v>
      </c>
      <c r="BG130">
        <v>753.87585714285706</v>
      </c>
      <c r="BH130">
        <v>34.526557142857143</v>
      </c>
      <c r="BI130">
        <v>33.790528571428567</v>
      </c>
      <c r="BJ130">
        <v>739.68757142857146</v>
      </c>
      <c r="BK130">
        <v>34.396457142857138</v>
      </c>
      <c r="BL130">
        <v>649.99714285714288</v>
      </c>
      <c r="BM130">
        <v>100.9435714285714</v>
      </c>
      <c r="BN130">
        <v>0.1000116142857143</v>
      </c>
      <c r="BO130">
        <v>33.27131428571429</v>
      </c>
      <c r="BP130">
        <v>33.861614285714289</v>
      </c>
      <c r="BQ130">
        <v>999.89999999999986</v>
      </c>
      <c r="BR130">
        <v>0</v>
      </c>
      <c r="BS130">
        <v>0</v>
      </c>
      <c r="BT130">
        <v>9001.34</v>
      </c>
      <c r="BU130">
        <v>0</v>
      </c>
      <c r="BV130">
        <v>991.37185714285715</v>
      </c>
      <c r="BW130">
        <v>-18.684557142857141</v>
      </c>
      <c r="BX130">
        <v>761.48285714285726</v>
      </c>
      <c r="BY130">
        <v>780.24071428571426</v>
      </c>
      <c r="BZ130">
        <v>0.73603600000000002</v>
      </c>
      <c r="CA130">
        <v>753.87585714285706</v>
      </c>
      <c r="CB130">
        <v>33.790528571428567</v>
      </c>
      <c r="CC130">
        <v>3.4852285714285709</v>
      </c>
      <c r="CD130">
        <v>3.4109314285714292</v>
      </c>
      <c r="CE130">
        <v>26.547942857142861</v>
      </c>
      <c r="CF130">
        <v>26.1828</v>
      </c>
      <c r="CG130">
        <v>1199.972857142857</v>
      </c>
      <c r="CH130">
        <v>0.49998414285714288</v>
      </c>
      <c r="CI130">
        <v>0.50001585714285712</v>
      </c>
      <c r="CJ130">
        <v>0</v>
      </c>
      <c r="CK130">
        <v>931.41414285714279</v>
      </c>
      <c r="CL130">
        <v>4.9990899999999998</v>
      </c>
      <c r="CM130">
        <v>9431.5357142857138</v>
      </c>
      <c r="CN130">
        <v>9557.5757142857165</v>
      </c>
      <c r="CO130">
        <v>43.625</v>
      </c>
      <c r="CP130">
        <v>45.561999999999998</v>
      </c>
      <c r="CQ130">
        <v>44.436999999999998</v>
      </c>
      <c r="CR130">
        <v>44.686999999999998</v>
      </c>
      <c r="CS130">
        <v>44.936999999999998</v>
      </c>
      <c r="CT130">
        <v>597.4671428571429</v>
      </c>
      <c r="CU130">
        <v>597.50571428571425</v>
      </c>
      <c r="CV130">
        <v>0</v>
      </c>
      <c r="CW130">
        <v>1670265426.8</v>
      </c>
      <c r="CX130">
        <v>0</v>
      </c>
      <c r="CY130">
        <v>1670262879</v>
      </c>
      <c r="CZ130" t="s">
        <v>356</v>
      </c>
      <c r="DA130">
        <v>1670262873</v>
      </c>
      <c r="DB130">
        <v>1670262879</v>
      </c>
      <c r="DC130">
        <v>3</v>
      </c>
      <c r="DD130">
        <v>-7.0000000000000001E-3</v>
      </c>
      <c r="DE130">
        <v>-1.0999999999999999E-2</v>
      </c>
      <c r="DF130">
        <v>-3.9849999999999999</v>
      </c>
      <c r="DG130">
        <v>0.13</v>
      </c>
      <c r="DH130">
        <v>415</v>
      </c>
      <c r="DI130">
        <v>34</v>
      </c>
      <c r="DJ130">
        <v>0.34</v>
      </c>
      <c r="DK130">
        <v>0.13</v>
      </c>
      <c r="DL130">
        <v>-18.545030000000001</v>
      </c>
      <c r="DM130">
        <v>-1.1945380863039201</v>
      </c>
      <c r="DN130">
        <v>0.1188288689670992</v>
      </c>
      <c r="DO130">
        <v>0</v>
      </c>
      <c r="DP130">
        <v>0.73225267500000002</v>
      </c>
      <c r="DQ130">
        <v>1.0669632270167069E-2</v>
      </c>
      <c r="DR130">
        <v>2.510691223423336E-3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3.29596</v>
      </c>
      <c r="EB130">
        <v>2.62561</v>
      </c>
      <c r="EC130">
        <v>0.15281900000000001</v>
      </c>
      <c r="ED130">
        <v>0.15362600000000001</v>
      </c>
      <c r="EE130">
        <v>0.140371</v>
      </c>
      <c r="EF130">
        <v>0.13678299999999999</v>
      </c>
      <c r="EG130">
        <v>25607.7</v>
      </c>
      <c r="EH130">
        <v>26037</v>
      </c>
      <c r="EI130">
        <v>28127.9</v>
      </c>
      <c r="EJ130">
        <v>29617.1</v>
      </c>
      <c r="EK130">
        <v>33269.199999999997</v>
      </c>
      <c r="EL130">
        <v>35486.6</v>
      </c>
      <c r="EM130">
        <v>39698.400000000001</v>
      </c>
      <c r="EN130">
        <v>42323.8</v>
      </c>
      <c r="EO130">
        <v>2.1413000000000002</v>
      </c>
      <c r="EP130">
        <v>2.13985</v>
      </c>
      <c r="EQ130">
        <v>0.13694200000000001</v>
      </c>
      <c r="ER130">
        <v>0</v>
      </c>
      <c r="ES130">
        <v>31.6539</v>
      </c>
      <c r="ET130">
        <v>999.9</v>
      </c>
      <c r="EU130">
        <v>50.8</v>
      </c>
      <c r="EV130">
        <v>39</v>
      </c>
      <c r="EW130">
        <v>35.360999999999997</v>
      </c>
      <c r="EX130">
        <v>57.630299999999998</v>
      </c>
      <c r="EY130">
        <v>-1.9351</v>
      </c>
      <c r="EZ130">
        <v>2</v>
      </c>
      <c r="FA130">
        <v>0.53771599999999997</v>
      </c>
      <c r="FB130">
        <v>0.65040299999999995</v>
      </c>
      <c r="FC130">
        <v>20.2714</v>
      </c>
      <c r="FD130">
        <v>5.2184900000000001</v>
      </c>
      <c r="FE130">
        <v>12.007300000000001</v>
      </c>
      <c r="FF130">
        <v>4.9862500000000001</v>
      </c>
      <c r="FG130">
        <v>3.2845499999999999</v>
      </c>
      <c r="FH130">
        <v>9999</v>
      </c>
      <c r="FI130">
        <v>9999</v>
      </c>
      <c r="FJ130">
        <v>9999</v>
      </c>
      <c r="FK130">
        <v>999.9</v>
      </c>
      <c r="FL130">
        <v>1.86585</v>
      </c>
      <c r="FM130">
        <v>1.8623400000000001</v>
      </c>
      <c r="FN130">
        <v>1.86432</v>
      </c>
      <c r="FO130">
        <v>1.86046</v>
      </c>
      <c r="FP130">
        <v>1.86111</v>
      </c>
      <c r="FQ130">
        <v>1.8602099999999999</v>
      </c>
      <c r="FR130">
        <v>1.8619300000000001</v>
      </c>
      <c r="FS130">
        <v>1.8585100000000001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-4.5010000000000003</v>
      </c>
      <c r="GH130">
        <v>0.13009999999999999</v>
      </c>
      <c r="GI130">
        <v>-3.0386377359327348</v>
      </c>
      <c r="GJ130">
        <v>-2.737337881603403E-3</v>
      </c>
      <c r="GK130">
        <v>1.2769921614711079E-6</v>
      </c>
      <c r="GL130">
        <v>-3.2469241445839119E-10</v>
      </c>
      <c r="GM130">
        <v>0.13012000000000509</v>
      </c>
      <c r="GN130">
        <v>0</v>
      </c>
      <c r="GO130">
        <v>0</v>
      </c>
      <c r="GP130">
        <v>0</v>
      </c>
      <c r="GQ130">
        <v>4</v>
      </c>
      <c r="GR130">
        <v>2074</v>
      </c>
      <c r="GS130">
        <v>4</v>
      </c>
      <c r="GT130">
        <v>30</v>
      </c>
      <c r="GU130">
        <v>42.2</v>
      </c>
      <c r="GV130">
        <v>42.1</v>
      </c>
      <c r="GW130">
        <v>2.2387700000000001</v>
      </c>
      <c r="GX130">
        <v>2.5622600000000002</v>
      </c>
      <c r="GY130">
        <v>2.04834</v>
      </c>
      <c r="GZ130">
        <v>2.6074199999999998</v>
      </c>
      <c r="HA130">
        <v>2.1972700000000001</v>
      </c>
      <c r="HB130">
        <v>2.3571800000000001</v>
      </c>
      <c r="HC130">
        <v>42.483699999999999</v>
      </c>
      <c r="HD130">
        <v>12.984999999999999</v>
      </c>
      <c r="HE130">
        <v>18</v>
      </c>
      <c r="HF130">
        <v>646.63199999999995</v>
      </c>
      <c r="HG130">
        <v>715.75699999999995</v>
      </c>
      <c r="HH130">
        <v>31.000399999999999</v>
      </c>
      <c r="HI130">
        <v>34.125999999999998</v>
      </c>
      <c r="HJ130">
        <v>30.000399999999999</v>
      </c>
      <c r="HK130">
        <v>33.950600000000001</v>
      </c>
      <c r="HL130">
        <v>33.938499999999998</v>
      </c>
      <c r="HM130">
        <v>44.801699999999997</v>
      </c>
      <c r="HN130">
        <v>-30</v>
      </c>
      <c r="HO130">
        <v>-30</v>
      </c>
      <c r="HP130">
        <v>31</v>
      </c>
      <c r="HQ130">
        <v>769.096</v>
      </c>
      <c r="HR130">
        <v>33.834600000000002</v>
      </c>
      <c r="HS130">
        <v>99.106999999999999</v>
      </c>
      <c r="HT130">
        <v>98.1541</v>
      </c>
    </row>
    <row r="131" spans="1:228" x14ac:dyDescent="0.2">
      <c r="A131">
        <v>116</v>
      </c>
      <c r="B131">
        <v>1670265412</v>
      </c>
      <c r="C131">
        <v>459</v>
      </c>
      <c r="D131" t="s">
        <v>590</v>
      </c>
      <c r="E131" t="s">
        <v>591</v>
      </c>
      <c r="F131">
        <v>4</v>
      </c>
      <c r="G131">
        <v>1670265409.6875</v>
      </c>
      <c r="H131">
        <f t="shared" si="34"/>
        <v>1.857405978443331E-3</v>
      </c>
      <c r="I131">
        <f t="shared" si="35"/>
        <v>1.857405978443331</v>
      </c>
      <c r="J131">
        <f t="shared" si="36"/>
        <v>20.275911157818328</v>
      </c>
      <c r="K131">
        <f t="shared" si="37"/>
        <v>741.32799999999997</v>
      </c>
      <c r="L131">
        <f t="shared" si="38"/>
        <v>396.67504047346745</v>
      </c>
      <c r="M131">
        <f t="shared" si="39"/>
        <v>40.080854577631328</v>
      </c>
      <c r="N131">
        <f t="shared" si="40"/>
        <v>74.905292066929789</v>
      </c>
      <c r="O131">
        <f t="shared" si="41"/>
        <v>0.10032059884938291</v>
      </c>
      <c r="P131">
        <f t="shared" si="42"/>
        <v>3.6702441662573526</v>
      </c>
      <c r="Q131">
        <f t="shared" si="43"/>
        <v>9.8821764332407053E-2</v>
      </c>
      <c r="R131">
        <f t="shared" si="44"/>
        <v>6.1896401564505113E-2</v>
      </c>
      <c r="S131">
        <f t="shared" si="45"/>
        <v>226.10863640819736</v>
      </c>
      <c r="T131">
        <f t="shared" si="46"/>
        <v>33.96159660951745</v>
      </c>
      <c r="U131">
        <f t="shared" si="47"/>
        <v>33.875037499999998</v>
      </c>
      <c r="V131">
        <f t="shared" si="48"/>
        <v>5.3058796540642099</v>
      </c>
      <c r="W131">
        <f t="shared" si="49"/>
        <v>68.007305953722778</v>
      </c>
      <c r="X131">
        <f t="shared" si="50"/>
        <v>3.4893983761585456</v>
      </c>
      <c r="Y131">
        <f t="shared" si="51"/>
        <v>5.1309169319734433</v>
      </c>
      <c r="Z131">
        <f t="shared" si="52"/>
        <v>1.8164812779056643</v>
      </c>
      <c r="AA131">
        <f t="shared" si="53"/>
        <v>-81.911603649350894</v>
      </c>
      <c r="AB131">
        <f t="shared" si="54"/>
        <v>-118.57866619722842</v>
      </c>
      <c r="AC131">
        <f t="shared" si="55"/>
        <v>-7.4410656697048809</v>
      </c>
      <c r="AD131">
        <f t="shared" si="56"/>
        <v>18.177300891913177</v>
      </c>
      <c r="AE131">
        <f t="shared" si="57"/>
        <v>43.829422514024174</v>
      </c>
      <c r="AF131">
        <f t="shared" si="58"/>
        <v>1.8433060016628855</v>
      </c>
      <c r="AG131">
        <f t="shared" si="59"/>
        <v>20.275911157818328</v>
      </c>
      <c r="AH131">
        <v>786.51821220360739</v>
      </c>
      <c r="AI131">
        <v>770.99086060606078</v>
      </c>
      <c r="AJ131">
        <v>1.736656331366363</v>
      </c>
      <c r="AK131">
        <v>64.34915154629374</v>
      </c>
      <c r="AL131">
        <f t="shared" si="60"/>
        <v>1.857405978443331</v>
      </c>
      <c r="AM131">
        <v>33.792235760816993</v>
      </c>
      <c r="AN131">
        <v>34.536859117647047</v>
      </c>
      <c r="AO131">
        <v>3.372513279122976E-5</v>
      </c>
      <c r="AP131">
        <v>92.967221928645301</v>
      </c>
      <c r="AQ131">
        <v>42</v>
      </c>
      <c r="AR131">
        <v>6</v>
      </c>
      <c r="AS131">
        <f t="shared" si="61"/>
        <v>1</v>
      </c>
      <c r="AT131">
        <f t="shared" si="62"/>
        <v>0</v>
      </c>
      <c r="AU131">
        <f t="shared" si="63"/>
        <v>47111.203838918656</v>
      </c>
      <c r="AV131">
        <f t="shared" si="64"/>
        <v>1199.9525000000001</v>
      </c>
      <c r="AW131">
        <f t="shared" si="65"/>
        <v>1025.8856012477709</v>
      </c>
      <c r="AX131">
        <f t="shared" si="66"/>
        <v>0.85493850902245772</v>
      </c>
      <c r="AY131">
        <f t="shared" si="67"/>
        <v>0.18843132241334332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1670265409.6875</v>
      </c>
      <c r="BF131">
        <v>741.32799999999997</v>
      </c>
      <c r="BG131">
        <v>760.09974999999997</v>
      </c>
      <c r="BH131">
        <v>34.534125000000003</v>
      </c>
      <c r="BI131">
        <v>33.794962499999997</v>
      </c>
      <c r="BJ131">
        <v>745.83287499999994</v>
      </c>
      <c r="BK131">
        <v>34.404012499999993</v>
      </c>
      <c r="BL131">
        <v>650.06712500000003</v>
      </c>
      <c r="BM131">
        <v>100.94175</v>
      </c>
      <c r="BN131">
        <v>0.1002881625</v>
      </c>
      <c r="BO131">
        <v>33.275762499999999</v>
      </c>
      <c r="BP131">
        <v>33.875037499999998</v>
      </c>
      <c r="BQ131">
        <v>999.9</v>
      </c>
      <c r="BR131">
        <v>0</v>
      </c>
      <c r="BS131">
        <v>0</v>
      </c>
      <c r="BT131">
        <v>8984.2175000000007</v>
      </c>
      <c r="BU131">
        <v>0</v>
      </c>
      <c r="BV131">
        <v>977.66174999999998</v>
      </c>
      <c r="BW131">
        <v>-18.771562500000002</v>
      </c>
      <c r="BX131">
        <v>767.84525000000008</v>
      </c>
      <c r="BY131">
        <v>786.68599999999992</v>
      </c>
      <c r="BZ131">
        <v>0.73915575</v>
      </c>
      <c r="CA131">
        <v>760.09974999999997</v>
      </c>
      <c r="CB131">
        <v>33.794962499999997</v>
      </c>
      <c r="CC131">
        <v>3.4859412500000002</v>
      </c>
      <c r="CD131">
        <v>3.4113275000000001</v>
      </c>
      <c r="CE131">
        <v>26.551412500000001</v>
      </c>
      <c r="CF131">
        <v>26.184774999999998</v>
      </c>
      <c r="CG131">
        <v>1199.9525000000001</v>
      </c>
      <c r="CH131">
        <v>0.49996737499999999</v>
      </c>
      <c r="CI131">
        <v>0.50003262500000001</v>
      </c>
      <c r="CJ131">
        <v>0</v>
      </c>
      <c r="CK131">
        <v>931.54899999999998</v>
      </c>
      <c r="CL131">
        <v>4.9990899999999998</v>
      </c>
      <c r="CM131">
        <v>9426.15</v>
      </c>
      <c r="CN131">
        <v>9557.3549999999996</v>
      </c>
      <c r="CO131">
        <v>43.625</v>
      </c>
      <c r="CP131">
        <v>45.561999999999998</v>
      </c>
      <c r="CQ131">
        <v>44.436999999999998</v>
      </c>
      <c r="CR131">
        <v>44.686999999999998</v>
      </c>
      <c r="CS131">
        <v>44.936999999999998</v>
      </c>
      <c r="CT131">
        <v>597.4375</v>
      </c>
      <c r="CU131">
        <v>597.51749999999993</v>
      </c>
      <c r="CV131">
        <v>0</v>
      </c>
      <c r="CW131">
        <v>1670265431</v>
      </c>
      <c r="CX131">
        <v>0</v>
      </c>
      <c r="CY131">
        <v>1670262879</v>
      </c>
      <c r="CZ131" t="s">
        <v>356</v>
      </c>
      <c r="DA131">
        <v>1670262873</v>
      </c>
      <c r="DB131">
        <v>1670262879</v>
      </c>
      <c r="DC131">
        <v>3</v>
      </c>
      <c r="DD131">
        <v>-7.0000000000000001E-3</v>
      </c>
      <c r="DE131">
        <v>-1.0999999999999999E-2</v>
      </c>
      <c r="DF131">
        <v>-3.9849999999999999</v>
      </c>
      <c r="DG131">
        <v>0.13</v>
      </c>
      <c r="DH131">
        <v>415</v>
      </c>
      <c r="DI131">
        <v>34</v>
      </c>
      <c r="DJ131">
        <v>0.34</v>
      </c>
      <c r="DK131">
        <v>0.13</v>
      </c>
      <c r="DL131">
        <v>-18.620875000000002</v>
      </c>
      <c r="DM131">
        <v>-0.90315196998121683</v>
      </c>
      <c r="DN131">
        <v>9.0496457803606684E-2</v>
      </c>
      <c r="DO131">
        <v>0</v>
      </c>
      <c r="DP131">
        <v>0.73362722499999999</v>
      </c>
      <c r="DQ131">
        <v>2.8751155722324829E-2</v>
      </c>
      <c r="DR131">
        <v>3.6528479812845929E-3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3.29589</v>
      </c>
      <c r="EB131">
        <v>2.6251799999999998</v>
      </c>
      <c r="EC131">
        <v>0.15374299999999999</v>
      </c>
      <c r="ED131">
        <v>0.15456</v>
      </c>
      <c r="EE131">
        <v>0.14038300000000001</v>
      </c>
      <c r="EF131">
        <v>0.136798</v>
      </c>
      <c r="EG131">
        <v>25579.9</v>
      </c>
      <c r="EH131">
        <v>26007.599999999999</v>
      </c>
      <c r="EI131">
        <v>28128</v>
      </c>
      <c r="EJ131">
        <v>29616.5</v>
      </c>
      <c r="EK131">
        <v>33268.699999999997</v>
      </c>
      <c r="EL131">
        <v>35485.300000000003</v>
      </c>
      <c r="EM131">
        <v>39698.199999999997</v>
      </c>
      <c r="EN131">
        <v>42322.9</v>
      </c>
      <c r="EO131">
        <v>2.1417299999999999</v>
      </c>
      <c r="EP131">
        <v>2.13985</v>
      </c>
      <c r="EQ131">
        <v>0.136904</v>
      </c>
      <c r="ER131">
        <v>0</v>
      </c>
      <c r="ES131">
        <v>31.659500000000001</v>
      </c>
      <c r="ET131">
        <v>999.9</v>
      </c>
      <c r="EU131">
        <v>50.8</v>
      </c>
      <c r="EV131">
        <v>39</v>
      </c>
      <c r="EW131">
        <v>35.360399999999998</v>
      </c>
      <c r="EX131">
        <v>57.570300000000003</v>
      </c>
      <c r="EY131">
        <v>-2.0392600000000001</v>
      </c>
      <c r="EZ131">
        <v>2</v>
      </c>
      <c r="FA131">
        <v>0.53812800000000005</v>
      </c>
      <c r="FB131">
        <v>0.65364100000000003</v>
      </c>
      <c r="FC131">
        <v>20.2715</v>
      </c>
      <c r="FD131">
        <v>5.2190899999999996</v>
      </c>
      <c r="FE131">
        <v>12.007300000000001</v>
      </c>
      <c r="FF131">
        <v>4.98665</v>
      </c>
      <c r="FG131">
        <v>3.2845800000000001</v>
      </c>
      <c r="FH131">
        <v>9999</v>
      </c>
      <c r="FI131">
        <v>9999</v>
      </c>
      <c r="FJ131">
        <v>9999</v>
      </c>
      <c r="FK131">
        <v>999.9</v>
      </c>
      <c r="FL131">
        <v>1.86585</v>
      </c>
      <c r="FM131">
        <v>1.86232</v>
      </c>
      <c r="FN131">
        <v>1.86432</v>
      </c>
      <c r="FO131">
        <v>1.8604499999999999</v>
      </c>
      <c r="FP131">
        <v>1.8611200000000001</v>
      </c>
      <c r="FQ131">
        <v>1.8602099999999999</v>
      </c>
      <c r="FR131">
        <v>1.86192</v>
      </c>
      <c r="FS131">
        <v>1.8585100000000001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-4.5090000000000003</v>
      </c>
      <c r="GH131">
        <v>0.13009999999999999</v>
      </c>
      <c r="GI131">
        <v>-3.0386377359327348</v>
      </c>
      <c r="GJ131">
        <v>-2.737337881603403E-3</v>
      </c>
      <c r="GK131">
        <v>1.2769921614711079E-6</v>
      </c>
      <c r="GL131">
        <v>-3.2469241445839119E-10</v>
      </c>
      <c r="GM131">
        <v>0.13012000000000509</v>
      </c>
      <c r="GN131">
        <v>0</v>
      </c>
      <c r="GO131">
        <v>0</v>
      </c>
      <c r="GP131">
        <v>0</v>
      </c>
      <c r="GQ131">
        <v>4</v>
      </c>
      <c r="GR131">
        <v>2074</v>
      </c>
      <c r="GS131">
        <v>4</v>
      </c>
      <c r="GT131">
        <v>30</v>
      </c>
      <c r="GU131">
        <v>42.3</v>
      </c>
      <c r="GV131">
        <v>42.2</v>
      </c>
      <c r="GW131">
        <v>2.2546400000000002</v>
      </c>
      <c r="GX131">
        <v>2.5598100000000001</v>
      </c>
      <c r="GY131">
        <v>2.04834</v>
      </c>
      <c r="GZ131">
        <v>2.6074199999999998</v>
      </c>
      <c r="HA131">
        <v>2.1972700000000001</v>
      </c>
      <c r="HB131">
        <v>2.3718300000000001</v>
      </c>
      <c r="HC131">
        <v>42.483699999999999</v>
      </c>
      <c r="HD131">
        <v>12.984999999999999</v>
      </c>
      <c r="HE131">
        <v>18</v>
      </c>
      <c r="HF131">
        <v>646.99699999999996</v>
      </c>
      <c r="HG131">
        <v>715.79300000000001</v>
      </c>
      <c r="HH131">
        <v>31.000699999999998</v>
      </c>
      <c r="HI131">
        <v>34.1267</v>
      </c>
      <c r="HJ131">
        <v>30.000499999999999</v>
      </c>
      <c r="HK131">
        <v>33.953600000000002</v>
      </c>
      <c r="HL131">
        <v>33.941499999999998</v>
      </c>
      <c r="HM131">
        <v>45.117100000000001</v>
      </c>
      <c r="HN131">
        <v>-30</v>
      </c>
      <c r="HO131">
        <v>-30</v>
      </c>
      <c r="HP131">
        <v>31</v>
      </c>
      <c r="HQ131">
        <v>775.774</v>
      </c>
      <c r="HR131">
        <v>33.834600000000002</v>
      </c>
      <c r="HS131">
        <v>99.106999999999999</v>
      </c>
      <c r="HT131">
        <v>98.152000000000001</v>
      </c>
    </row>
    <row r="132" spans="1:228" x14ac:dyDescent="0.2">
      <c r="A132">
        <v>117</v>
      </c>
      <c r="B132">
        <v>1670265416</v>
      </c>
      <c r="C132">
        <v>463</v>
      </c>
      <c r="D132" t="s">
        <v>592</v>
      </c>
      <c r="E132" t="s">
        <v>593</v>
      </c>
      <c r="F132">
        <v>4</v>
      </c>
      <c r="G132">
        <v>1670265414</v>
      </c>
      <c r="H132">
        <f t="shared" si="34"/>
        <v>1.8542877520284094E-3</v>
      </c>
      <c r="I132">
        <f t="shared" si="35"/>
        <v>1.8542877520284093</v>
      </c>
      <c r="J132">
        <f t="shared" si="36"/>
        <v>21.312582065548245</v>
      </c>
      <c r="K132">
        <f t="shared" si="37"/>
        <v>748.48357142857128</v>
      </c>
      <c r="L132">
        <f t="shared" si="38"/>
        <v>386.44317093128461</v>
      </c>
      <c r="M132">
        <f t="shared" si="39"/>
        <v>39.047530368467321</v>
      </c>
      <c r="N132">
        <f t="shared" si="40"/>
        <v>75.629321939429261</v>
      </c>
      <c r="O132">
        <f t="shared" si="41"/>
        <v>0.1001190362317991</v>
      </c>
      <c r="P132">
        <f t="shared" si="42"/>
        <v>3.67374769957617</v>
      </c>
      <c r="Q132">
        <f t="shared" si="43"/>
        <v>9.8627571042811987E-2</v>
      </c>
      <c r="R132">
        <f t="shared" si="44"/>
        <v>6.1774383228314744E-2</v>
      </c>
      <c r="S132">
        <f t="shared" si="45"/>
        <v>226.11999771976895</v>
      </c>
      <c r="T132">
        <f t="shared" si="46"/>
        <v>33.967609352348909</v>
      </c>
      <c r="U132">
        <f t="shared" si="47"/>
        <v>33.878671428571423</v>
      </c>
      <c r="V132">
        <f t="shared" si="48"/>
        <v>5.3069562356649849</v>
      </c>
      <c r="W132">
        <f t="shared" si="49"/>
        <v>67.995345176222372</v>
      </c>
      <c r="X132">
        <f t="shared" si="50"/>
        <v>3.4899436298325881</v>
      </c>
      <c r="Y132">
        <f t="shared" si="51"/>
        <v>5.1326213886961831</v>
      </c>
      <c r="Z132">
        <f t="shared" si="52"/>
        <v>1.8170126058323968</v>
      </c>
      <c r="AA132">
        <f t="shared" si="53"/>
        <v>-81.774089864452861</v>
      </c>
      <c r="AB132">
        <f t="shared" si="54"/>
        <v>-118.23844491427782</v>
      </c>
      <c r="AC132">
        <f t="shared" si="55"/>
        <v>-7.4129866855096891</v>
      </c>
      <c r="AD132">
        <f t="shared" si="56"/>
        <v>18.694476255528585</v>
      </c>
      <c r="AE132">
        <f t="shared" si="57"/>
        <v>44.012605896687546</v>
      </c>
      <c r="AF132">
        <f t="shared" si="58"/>
        <v>1.8447641134938935</v>
      </c>
      <c r="AG132">
        <f t="shared" si="59"/>
        <v>21.312582065548245</v>
      </c>
      <c r="AH132">
        <v>793.50251823302392</v>
      </c>
      <c r="AI132">
        <v>777.76781212121193</v>
      </c>
      <c r="AJ132">
        <v>1.6755113317950949</v>
      </c>
      <c r="AK132">
        <v>64.34915154629374</v>
      </c>
      <c r="AL132">
        <f t="shared" si="60"/>
        <v>1.8542877520284093</v>
      </c>
      <c r="AM132">
        <v>33.797083579037213</v>
      </c>
      <c r="AN132">
        <v>34.54062588235292</v>
      </c>
      <c r="AO132">
        <v>1.589623195113578E-5</v>
      </c>
      <c r="AP132">
        <v>92.967221928645301</v>
      </c>
      <c r="AQ132">
        <v>42</v>
      </c>
      <c r="AR132">
        <v>6</v>
      </c>
      <c r="AS132">
        <f t="shared" si="61"/>
        <v>1</v>
      </c>
      <c r="AT132">
        <f t="shared" si="62"/>
        <v>0</v>
      </c>
      <c r="AU132">
        <f t="shared" si="63"/>
        <v>47172.832979019833</v>
      </c>
      <c r="AV132">
        <f t="shared" si="64"/>
        <v>1200.017142857143</v>
      </c>
      <c r="AW132">
        <f t="shared" si="65"/>
        <v>1025.9404423418491</v>
      </c>
      <c r="AX132">
        <f t="shared" si="66"/>
        <v>0.85493815521599015</v>
      </c>
      <c r="AY132">
        <f t="shared" si="67"/>
        <v>0.18843063956686124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1670265414</v>
      </c>
      <c r="BF132">
        <v>748.48357142857128</v>
      </c>
      <c r="BG132">
        <v>767.33914285714286</v>
      </c>
      <c r="BH132">
        <v>34.539057142857153</v>
      </c>
      <c r="BI132">
        <v>33.799242857142858</v>
      </c>
      <c r="BJ132">
        <v>752.99842857142869</v>
      </c>
      <c r="BK132">
        <v>34.408914285714282</v>
      </c>
      <c r="BL132">
        <v>650.00485714285708</v>
      </c>
      <c r="BM132">
        <v>100.9435714285714</v>
      </c>
      <c r="BN132">
        <v>9.9824614285714278E-2</v>
      </c>
      <c r="BO132">
        <v>33.281685714285707</v>
      </c>
      <c r="BP132">
        <v>33.878671428571423</v>
      </c>
      <c r="BQ132">
        <v>999.89999999999986</v>
      </c>
      <c r="BR132">
        <v>0</v>
      </c>
      <c r="BS132">
        <v>0</v>
      </c>
      <c r="BT132">
        <v>8996.16</v>
      </c>
      <c r="BU132">
        <v>0</v>
      </c>
      <c r="BV132">
        <v>795.56900000000007</v>
      </c>
      <c r="BW132">
        <v>-18.855</v>
      </c>
      <c r="BX132">
        <v>775.26085714285705</v>
      </c>
      <c r="BY132">
        <v>794.18171428571429</v>
      </c>
      <c r="BZ132">
        <v>0.739788</v>
      </c>
      <c r="CA132">
        <v>767.33914285714286</v>
      </c>
      <c r="CB132">
        <v>33.799242857142858</v>
      </c>
      <c r="CC132">
        <v>3.4864899999999999</v>
      </c>
      <c r="CD132">
        <v>3.4118157142857148</v>
      </c>
      <c r="CE132">
        <v>26.554114285714292</v>
      </c>
      <c r="CF132">
        <v>26.187185714285711</v>
      </c>
      <c r="CG132">
        <v>1200.017142857143</v>
      </c>
      <c r="CH132">
        <v>0.49997814285714293</v>
      </c>
      <c r="CI132">
        <v>0.50002185714285707</v>
      </c>
      <c r="CJ132">
        <v>0</v>
      </c>
      <c r="CK132">
        <v>931.65628571428567</v>
      </c>
      <c r="CL132">
        <v>4.9990899999999998</v>
      </c>
      <c r="CM132">
        <v>9416.7871428571416</v>
      </c>
      <c r="CN132">
        <v>9557.9185714285704</v>
      </c>
      <c r="CO132">
        <v>43.625</v>
      </c>
      <c r="CP132">
        <v>45.625</v>
      </c>
      <c r="CQ132">
        <v>44.436999999999998</v>
      </c>
      <c r="CR132">
        <v>44.686999999999998</v>
      </c>
      <c r="CS132">
        <v>44.936999999999998</v>
      </c>
      <c r="CT132">
        <v>597.48428571428576</v>
      </c>
      <c r="CU132">
        <v>597.53571428571433</v>
      </c>
      <c r="CV132">
        <v>0</v>
      </c>
      <c r="CW132">
        <v>1670265435.2</v>
      </c>
      <c r="CX132">
        <v>0</v>
      </c>
      <c r="CY132">
        <v>1670262879</v>
      </c>
      <c r="CZ132" t="s">
        <v>356</v>
      </c>
      <c r="DA132">
        <v>1670262873</v>
      </c>
      <c r="DB132">
        <v>1670262879</v>
      </c>
      <c r="DC132">
        <v>3</v>
      </c>
      <c r="DD132">
        <v>-7.0000000000000001E-3</v>
      </c>
      <c r="DE132">
        <v>-1.0999999999999999E-2</v>
      </c>
      <c r="DF132">
        <v>-3.9849999999999999</v>
      </c>
      <c r="DG132">
        <v>0.13</v>
      </c>
      <c r="DH132">
        <v>415</v>
      </c>
      <c r="DI132">
        <v>34</v>
      </c>
      <c r="DJ132">
        <v>0.34</v>
      </c>
      <c r="DK132">
        <v>0.13</v>
      </c>
      <c r="DL132">
        <v>-18.691279999999999</v>
      </c>
      <c r="DM132">
        <v>-0.96055159474667295</v>
      </c>
      <c r="DN132">
        <v>9.68343539246274E-2</v>
      </c>
      <c r="DO132">
        <v>0</v>
      </c>
      <c r="DP132">
        <v>0.73494029999999999</v>
      </c>
      <c r="DQ132">
        <v>3.8977170731704897E-2</v>
      </c>
      <c r="DR132">
        <v>4.111069868051374E-3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3.2956599999999998</v>
      </c>
      <c r="EB132">
        <v>2.6251799999999998</v>
      </c>
      <c r="EC132">
        <v>0.15464700000000001</v>
      </c>
      <c r="ED132">
        <v>0.15546099999999999</v>
      </c>
      <c r="EE132">
        <v>0.14039699999999999</v>
      </c>
      <c r="EF132">
        <v>0.13680300000000001</v>
      </c>
      <c r="EG132">
        <v>25552</v>
      </c>
      <c r="EH132">
        <v>25979.5</v>
      </c>
      <c r="EI132">
        <v>28127.5</v>
      </c>
      <c r="EJ132">
        <v>29616.1</v>
      </c>
      <c r="EK132">
        <v>33267.699999999997</v>
      </c>
      <c r="EL132">
        <v>35484.5</v>
      </c>
      <c r="EM132">
        <v>39697.699999999997</v>
      </c>
      <c r="EN132">
        <v>42322.1</v>
      </c>
      <c r="EO132">
        <v>2.14147</v>
      </c>
      <c r="EP132">
        <v>2.1398999999999999</v>
      </c>
      <c r="EQ132">
        <v>0.13675499999999999</v>
      </c>
      <c r="ER132">
        <v>0</v>
      </c>
      <c r="ES132">
        <v>31.667000000000002</v>
      </c>
      <c r="ET132">
        <v>999.9</v>
      </c>
      <c r="EU132">
        <v>50.8</v>
      </c>
      <c r="EV132">
        <v>39</v>
      </c>
      <c r="EW132">
        <v>35.363399999999999</v>
      </c>
      <c r="EX132">
        <v>57.510300000000001</v>
      </c>
      <c r="EY132">
        <v>-1.92709</v>
      </c>
      <c r="EZ132">
        <v>2</v>
      </c>
      <c r="FA132">
        <v>0.53842500000000004</v>
      </c>
      <c r="FB132">
        <v>0.65588000000000002</v>
      </c>
      <c r="FC132">
        <v>20.2714</v>
      </c>
      <c r="FD132">
        <v>5.2190899999999996</v>
      </c>
      <c r="FE132">
        <v>12.007099999999999</v>
      </c>
      <c r="FF132">
        <v>4.9871999999999996</v>
      </c>
      <c r="FG132">
        <v>3.2846500000000001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1.86232</v>
      </c>
      <c r="FN132">
        <v>1.86432</v>
      </c>
      <c r="FO132">
        <v>1.8604499999999999</v>
      </c>
      <c r="FP132">
        <v>1.86111</v>
      </c>
      <c r="FQ132">
        <v>1.8602099999999999</v>
      </c>
      <c r="FR132">
        <v>1.86191</v>
      </c>
      <c r="FS132">
        <v>1.8585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-4.5190000000000001</v>
      </c>
      <c r="GH132">
        <v>0.13009999999999999</v>
      </c>
      <c r="GI132">
        <v>-3.0386377359327348</v>
      </c>
      <c r="GJ132">
        <v>-2.737337881603403E-3</v>
      </c>
      <c r="GK132">
        <v>1.2769921614711079E-6</v>
      </c>
      <c r="GL132">
        <v>-3.2469241445839119E-10</v>
      </c>
      <c r="GM132">
        <v>0.13012000000000509</v>
      </c>
      <c r="GN132">
        <v>0</v>
      </c>
      <c r="GO132">
        <v>0</v>
      </c>
      <c r="GP132">
        <v>0</v>
      </c>
      <c r="GQ132">
        <v>4</v>
      </c>
      <c r="GR132">
        <v>2074</v>
      </c>
      <c r="GS132">
        <v>4</v>
      </c>
      <c r="GT132">
        <v>30</v>
      </c>
      <c r="GU132">
        <v>42.4</v>
      </c>
      <c r="GV132">
        <v>42.3</v>
      </c>
      <c r="GW132">
        <v>2.2705099999999998</v>
      </c>
      <c r="GX132">
        <v>2.5671400000000002</v>
      </c>
      <c r="GY132">
        <v>2.04834</v>
      </c>
      <c r="GZ132">
        <v>2.6061999999999999</v>
      </c>
      <c r="HA132">
        <v>2.1972700000000001</v>
      </c>
      <c r="HB132">
        <v>2.34131</v>
      </c>
      <c r="HC132">
        <v>42.483699999999999</v>
      </c>
      <c r="HD132">
        <v>12.984999999999999</v>
      </c>
      <c r="HE132">
        <v>18</v>
      </c>
      <c r="HF132">
        <v>646.83100000000002</v>
      </c>
      <c r="HG132">
        <v>715.875</v>
      </c>
      <c r="HH132">
        <v>31.000699999999998</v>
      </c>
      <c r="HI132">
        <v>34.129899999999999</v>
      </c>
      <c r="HJ132">
        <v>30.000499999999999</v>
      </c>
      <c r="HK132">
        <v>33.956699999999998</v>
      </c>
      <c r="HL132">
        <v>33.944499999999998</v>
      </c>
      <c r="HM132">
        <v>45.436500000000002</v>
      </c>
      <c r="HN132">
        <v>-30</v>
      </c>
      <c r="HO132">
        <v>-30</v>
      </c>
      <c r="HP132">
        <v>31</v>
      </c>
      <c r="HQ132">
        <v>782.46</v>
      </c>
      <c r="HR132">
        <v>33.834600000000002</v>
      </c>
      <c r="HS132">
        <v>99.105500000000006</v>
      </c>
      <c r="HT132">
        <v>98.150499999999994</v>
      </c>
    </row>
    <row r="133" spans="1:228" x14ac:dyDescent="0.2">
      <c r="A133">
        <v>118</v>
      </c>
      <c r="B133">
        <v>1670265420</v>
      </c>
      <c r="C133">
        <v>467</v>
      </c>
      <c r="D133" t="s">
        <v>594</v>
      </c>
      <c r="E133" t="s">
        <v>595</v>
      </c>
      <c r="F133">
        <v>4</v>
      </c>
      <c r="G133">
        <v>1670265417.6875</v>
      </c>
      <c r="H133">
        <f t="shared" si="34"/>
        <v>1.8581254521867522E-3</v>
      </c>
      <c r="I133">
        <f t="shared" si="35"/>
        <v>1.8581254521867523</v>
      </c>
      <c r="J133">
        <f t="shared" si="36"/>
        <v>20.949366542741679</v>
      </c>
      <c r="K133">
        <f t="shared" si="37"/>
        <v>754.49800000000005</v>
      </c>
      <c r="L133">
        <f t="shared" si="38"/>
        <v>398.3094565989162</v>
      </c>
      <c r="M133">
        <f t="shared" si="39"/>
        <v>40.247014485464369</v>
      </c>
      <c r="N133">
        <f t="shared" si="40"/>
        <v>76.237938698582539</v>
      </c>
      <c r="O133">
        <f t="shared" si="41"/>
        <v>0.10019996516713416</v>
      </c>
      <c r="P133">
        <f t="shared" si="42"/>
        <v>3.6673744112524771</v>
      </c>
      <c r="Q133">
        <f t="shared" si="43"/>
        <v>9.8703552944822998E-2</v>
      </c>
      <c r="R133">
        <f t="shared" si="44"/>
        <v>6.1822305599072314E-2</v>
      </c>
      <c r="S133">
        <f t="shared" si="45"/>
        <v>226.10775216092955</v>
      </c>
      <c r="T133">
        <f t="shared" si="46"/>
        <v>33.966494625094541</v>
      </c>
      <c r="U133">
        <f t="shared" si="47"/>
        <v>33.888087499999997</v>
      </c>
      <c r="V133">
        <f t="shared" si="48"/>
        <v>5.3097467091453936</v>
      </c>
      <c r="W133">
        <f t="shared" si="49"/>
        <v>68.009145242020836</v>
      </c>
      <c r="X133">
        <f t="shared" si="50"/>
        <v>3.4903831639913379</v>
      </c>
      <c r="Y133">
        <f t="shared" si="51"/>
        <v>5.132226190419364</v>
      </c>
      <c r="Z133">
        <f t="shared" si="52"/>
        <v>1.8193635451540557</v>
      </c>
      <c r="AA133">
        <f t="shared" si="53"/>
        <v>-81.943332441435771</v>
      </c>
      <c r="AB133">
        <f t="shared" si="54"/>
        <v>-120.16653148465764</v>
      </c>
      <c r="AC133">
        <f t="shared" si="55"/>
        <v>-7.5472583795063235</v>
      </c>
      <c r="AD133">
        <f t="shared" si="56"/>
        <v>16.450629855329794</v>
      </c>
      <c r="AE133">
        <f t="shared" si="57"/>
        <v>44.308668490802418</v>
      </c>
      <c r="AF133">
        <f t="shared" si="58"/>
        <v>1.8477512444787723</v>
      </c>
      <c r="AG133">
        <f t="shared" si="59"/>
        <v>20.949366542741679</v>
      </c>
      <c r="AH133">
        <v>800.37789590513194</v>
      </c>
      <c r="AI133">
        <v>784.61246666666648</v>
      </c>
      <c r="AJ133">
        <v>1.7230373096220839</v>
      </c>
      <c r="AK133">
        <v>64.34915154629374</v>
      </c>
      <c r="AL133">
        <f t="shared" si="60"/>
        <v>1.8581254521867523</v>
      </c>
      <c r="AM133">
        <v>33.799383989667703</v>
      </c>
      <c r="AN133">
        <v>34.544479117647057</v>
      </c>
      <c r="AO133">
        <v>1.5743158404638691E-5</v>
      </c>
      <c r="AP133">
        <v>92.967221928645301</v>
      </c>
      <c r="AQ133">
        <v>42</v>
      </c>
      <c r="AR133">
        <v>6</v>
      </c>
      <c r="AS133">
        <f t="shared" si="61"/>
        <v>1</v>
      </c>
      <c r="AT133">
        <f t="shared" si="62"/>
        <v>0</v>
      </c>
      <c r="AU133">
        <f t="shared" si="63"/>
        <v>47059.312880873847</v>
      </c>
      <c r="AV133">
        <f t="shared" si="64"/>
        <v>1199.95875</v>
      </c>
      <c r="AW133">
        <f t="shared" si="65"/>
        <v>1025.8898762491863</v>
      </c>
      <c r="AX133">
        <f t="shared" si="66"/>
        <v>0.85493761868829754</v>
      </c>
      <c r="AY133">
        <f t="shared" si="67"/>
        <v>0.18842960406841447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1670265417.6875</v>
      </c>
      <c r="BF133">
        <v>754.49800000000005</v>
      </c>
      <c r="BG133">
        <v>773.48250000000007</v>
      </c>
      <c r="BH133">
        <v>34.542999999999999</v>
      </c>
      <c r="BI133">
        <v>33.801974999999999</v>
      </c>
      <c r="BJ133">
        <v>759.02049999999997</v>
      </c>
      <c r="BK133">
        <v>34.412875</v>
      </c>
      <c r="BL133">
        <v>649.99099999999999</v>
      </c>
      <c r="BM133">
        <v>100.94450000000001</v>
      </c>
      <c r="BN133">
        <v>0.1000868625</v>
      </c>
      <c r="BO133">
        <v>33.280312500000001</v>
      </c>
      <c r="BP133">
        <v>33.888087499999997</v>
      </c>
      <c r="BQ133">
        <v>999.9</v>
      </c>
      <c r="BR133">
        <v>0</v>
      </c>
      <c r="BS133">
        <v>0</v>
      </c>
      <c r="BT133">
        <v>8974.0625</v>
      </c>
      <c r="BU133">
        <v>0</v>
      </c>
      <c r="BV133">
        <v>723.51475000000005</v>
      </c>
      <c r="BW133">
        <v>-18.984425000000002</v>
      </c>
      <c r="BX133">
        <v>781.49312499999996</v>
      </c>
      <c r="BY133">
        <v>800.54237499999999</v>
      </c>
      <c r="BZ133">
        <v>0.74103225000000006</v>
      </c>
      <c r="CA133">
        <v>773.48250000000007</v>
      </c>
      <c r="CB133">
        <v>33.801974999999999</v>
      </c>
      <c r="CC133">
        <v>3.48692125</v>
      </c>
      <c r="CD133">
        <v>3.4121199999999998</v>
      </c>
      <c r="CE133">
        <v>26.556212500000001</v>
      </c>
      <c r="CF133">
        <v>26.188700000000001</v>
      </c>
      <c r="CG133">
        <v>1199.95875</v>
      </c>
      <c r="CH133">
        <v>0.49999512499999998</v>
      </c>
      <c r="CI133">
        <v>0.5000048749999999</v>
      </c>
      <c r="CJ133">
        <v>0</v>
      </c>
      <c r="CK133">
        <v>931.90349999999989</v>
      </c>
      <c r="CL133">
        <v>4.9990899999999998</v>
      </c>
      <c r="CM133">
        <v>9419.0725000000002</v>
      </c>
      <c r="CN133">
        <v>9557.5012500000012</v>
      </c>
      <c r="CO133">
        <v>43.625</v>
      </c>
      <c r="CP133">
        <v>45.625</v>
      </c>
      <c r="CQ133">
        <v>44.476374999999997</v>
      </c>
      <c r="CR133">
        <v>44.702749999999988</v>
      </c>
      <c r="CS133">
        <v>44.936999999999998</v>
      </c>
      <c r="CT133">
        <v>597.47625000000005</v>
      </c>
      <c r="CU133">
        <v>597.48500000000001</v>
      </c>
      <c r="CV133">
        <v>0</v>
      </c>
      <c r="CW133">
        <v>1670265438.8</v>
      </c>
      <c r="CX133">
        <v>0</v>
      </c>
      <c r="CY133">
        <v>1670262879</v>
      </c>
      <c r="CZ133" t="s">
        <v>356</v>
      </c>
      <c r="DA133">
        <v>1670262873</v>
      </c>
      <c r="DB133">
        <v>1670262879</v>
      </c>
      <c r="DC133">
        <v>3</v>
      </c>
      <c r="DD133">
        <v>-7.0000000000000001E-3</v>
      </c>
      <c r="DE133">
        <v>-1.0999999999999999E-2</v>
      </c>
      <c r="DF133">
        <v>-3.9849999999999999</v>
      </c>
      <c r="DG133">
        <v>0.13</v>
      </c>
      <c r="DH133">
        <v>415</v>
      </c>
      <c r="DI133">
        <v>34</v>
      </c>
      <c r="DJ133">
        <v>0.34</v>
      </c>
      <c r="DK133">
        <v>0.13</v>
      </c>
      <c r="DL133">
        <v>-18.7671375</v>
      </c>
      <c r="DM133">
        <v>-1.2213377110693351</v>
      </c>
      <c r="DN133">
        <v>0.12225956135922481</v>
      </c>
      <c r="DO133">
        <v>0</v>
      </c>
      <c r="DP133">
        <v>0.73727817499999992</v>
      </c>
      <c r="DQ133">
        <v>3.3354675422136E-2</v>
      </c>
      <c r="DR133">
        <v>3.5688547174653881E-3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3.2957200000000002</v>
      </c>
      <c r="EB133">
        <v>2.6251899999999999</v>
      </c>
      <c r="EC133">
        <v>0.15556600000000001</v>
      </c>
      <c r="ED133">
        <v>0.15637100000000001</v>
      </c>
      <c r="EE133">
        <v>0.140406</v>
      </c>
      <c r="EF133">
        <v>0.13681399999999999</v>
      </c>
      <c r="EG133">
        <v>25523.8</v>
      </c>
      <c r="EH133">
        <v>25951.3</v>
      </c>
      <c r="EI133">
        <v>28127.1</v>
      </c>
      <c r="EJ133">
        <v>29616</v>
      </c>
      <c r="EK133">
        <v>33266.800000000003</v>
      </c>
      <c r="EL133">
        <v>35484.1</v>
      </c>
      <c r="EM133">
        <v>39696.9</v>
      </c>
      <c r="EN133">
        <v>42322.1</v>
      </c>
      <c r="EO133">
        <v>2.1414200000000001</v>
      </c>
      <c r="EP133">
        <v>2.1398700000000002</v>
      </c>
      <c r="EQ133">
        <v>0.13694200000000001</v>
      </c>
      <c r="ER133">
        <v>0</v>
      </c>
      <c r="ES133">
        <v>31.674099999999999</v>
      </c>
      <c r="ET133">
        <v>999.9</v>
      </c>
      <c r="EU133">
        <v>50.8</v>
      </c>
      <c r="EV133">
        <v>39</v>
      </c>
      <c r="EW133">
        <v>35.365000000000002</v>
      </c>
      <c r="EX133">
        <v>57.390300000000003</v>
      </c>
      <c r="EY133">
        <v>-1.9190700000000001</v>
      </c>
      <c r="EZ133">
        <v>2</v>
      </c>
      <c r="FA133">
        <v>0.53866899999999995</v>
      </c>
      <c r="FB133">
        <v>0.65796299999999996</v>
      </c>
      <c r="FC133">
        <v>20.2714</v>
      </c>
      <c r="FD133">
        <v>5.2181899999999999</v>
      </c>
      <c r="FE133">
        <v>12.007</v>
      </c>
      <c r="FF133">
        <v>4.9864499999999996</v>
      </c>
      <c r="FG133">
        <v>3.2844799999999998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1.86233</v>
      </c>
      <c r="FN133">
        <v>1.86432</v>
      </c>
      <c r="FO133">
        <v>1.86042</v>
      </c>
      <c r="FP133">
        <v>1.8611200000000001</v>
      </c>
      <c r="FQ133">
        <v>1.8602000000000001</v>
      </c>
      <c r="FR133">
        <v>1.86191</v>
      </c>
      <c r="FS133">
        <v>1.85849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-4.5279999999999996</v>
      </c>
      <c r="GH133">
        <v>0.13009999999999999</v>
      </c>
      <c r="GI133">
        <v>-3.0386377359327348</v>
      </c>
      <c r="GJ133">
        <v>-2.737337881603403E-3</v>
      </c>
      <c r="GK133">
        <v>1.2769921614711079E-6</v>
      </c>
      <c r="GL133">
        <v>-3.2469241445839119E-10</v>
      </c>
      <c r="GM133">
        <v>0.13012000000000509</v>
      </c>
      <c r="GN133">
        <v>0</v>
      </c>
      <c r="GO133">
        <v>0</v>
      </c>
      <c r="GP133">
        <v>0</v>
      </c>
      <c r="GQ133">
        <v>4</v>
      </c>
      <c r="GR133">
        <v>2074</v>
      </c>
      <c r="GS133">
        <v>4</v>
      </c>
      <c r="GT133">
        <v>30</v>
      </c>
      <c r="GU133">
        <v>42.5</v>
      </c>
      <c r="GV133">
        <v>42.4</v>
      </c>
      <c r="GW133">
        <v>2.2863799999999999</v>
      </c>
      <c r="GX133">
        <v>2.5683600000000002</v>
      </c>
      <c r="GY133">
        <v>2.04834</v>
      </c>
      <c r="GZ133">
        <v>2.6061999999999999</v>
      </c>
      <c r="HA133">
        <v>2.1972700000000001</v>
      </c>
      <c r="HB133">
        <v>2.3046899999999999</v>
      </c>
      <c r="HC133">
        <v>42.483699999999999</v>
      </c>
      <c r="HD133">
        <v>12.984999999999999</v>
      </c>
      <c r="HE133">
        <v>18</v>
      </c>
      <c r="HF133">
        <v>646.81500000000005</v>
      </c>
      <c r="HG133">
        <v>715.88800000000003</v>
      </c>
      <c r="HH133">
        <v>31.000599999999999</v>
      </c>
      <c r="HI133">
        <v>34.132100000000001</v>
      </c>
      <c r="HJ133">
        <v>30.000299999999999</v>
      </c>
      <c r="HK133">
        <v>33.959000000000003</v>
      </c>
      <c r="HL133">
        <v>33.947600000000001</v>
      </c>
      <c r="HM133">
        <v>45.752600000000001</v>
      </c>
      <c r="HN133">
        <v>-30</v>
      </c>
      <c r="HO133">
        <v>-30</v>
      </c>
      <c r="HP133">
        <v>31</v>
      </c>
      <c r="HQ133">
        <v>789.16499999999996</v>
      </c>
      <c r="HR133">
        <v>33.834600000000002</v>
      </c>
      <c r="HS133">
        <v>99.103700000000003</v>
      </c>
      <c r="HT133">
        <v>98.150300000000001</v>
      </c>
    </row>
    <row r="134" spans="1:228" x14ac:dyDescent="0.2">
      <c r="A134">
        <v>119</v>
      </c>
      <c r="B134">
        <v>1670265424</v>
      </c>
      <c r="C134">
        <v>471</v>
      </c>
      <c r="D134" t="s">
        <v>596</v>
      </c>
      <c r="E134" t="s">
        <v>597</v>
      </c>
      <c r="F134">
        <v>4</v>
      </c>
      <c r="G134">
        <v>1670265422</v>
      </c>
      <c r="H134">
        <f t="shared" si="34"/>
        <v>1.8468649110509772E-3</v>
      </c>
      <c r="I134">
        <f t="shared" si="35"/>
        <v>1.8468649110509772</v>
      </c>
      <c r="J134">
        <f t="shared" si="36"/>
        <v>20.747570842005771</v>
      </c>
      <c r="K134">
        <f t="shared" si="37"/>
        <v>761.79814285714281</v>
      </c>
      <c r="L134">
        <f t="shared" si="38"/>
        <v>406.47809457382994</v>
      </c>
      <c r="M134">
        <f t="shared" si="39"/>
        <v>41.071736245497227</v>
      </c>
      <c r="N134">
        <f t="shared" si="40"/>
        <v>76.974313778316471</v>
      </c>
      <c r="O134">
        <f t="shared" si="41"/>
        <v>9.9545605604696996E-2</v>
      </c>
      <c r="P134">
        <f t="shared" si="42"/>
        <v>3.68488957989064</v>
      </c>
      <c r="Q134">
        <f t="shared" si="43"/>
        <v>9.807542811656271E-2</v>
      </c>
      <c r="R134">
        <f t="shared" si="44"/>
        <v>6.1427423366962823E-2</v>
      </c>
      <c r="S134">
        <f t="shared" si="45"/>
        <v>226.10750747868639</v>
      </c>
      <c r="T134">
        <f t="shared" si="46"/>
        <v>33.963636045828551</v>
      </c>
      <c r="U134">
        <f t="shared" si="47"/>
        <v>33.890085714285711</v>
      </c>
      <c r="V134">
        <f t="shared" si="48"/>
        <v>5.3103390484434954</v>
      </c>
      <c r="W134">
        <f t="shared" si="49"/>
        <v>68.018752869926757</v>
      </c>
      <c r="X134">
        <f t="shared" si="50"/>
        <v>3.4904571668809314</v>
      </c>
      <c r="Y134">
        <f t="shared" si="51"/>
        <v>5.1316100628245609</v>
      </c>
      <c r="Z134">
        <f t="shared" si="52"/>
        <v>1.8198818815625639</v>
      </c>
      <c r="AA134">
        <f t="shared" si="53"/>
        <v>-81.44674257734809</v>
      </c>
      <c r="AB134">
        <f t="shared" si="54"/>
        <v>-121.56274944297846</v>
      </c>
      <c r="AC134">
        <f t="shared" si="55"/>
        <v>-7.598654196849516</v>
      </c>
      <c r="AD134">
        <f t="shared" si="56"/>
        <v>15.49936126151033</v>
      </c>
      <c r="AE134">
        <f t="shared" si="57"/>
        <v>44.405018590150462</v>
      </c>
      <c r="AF134">
        <f t="shared" si="58"/>
        <v>1.8375797122146971</v>
      </c>
      <c r="AG134">
        <f t="shared" si="59"/>
        <v>20.747570842005771</v>
      </c>
      <c r="AH134">
        <v>807.45583115041529</v>
      </c>
      <c r="AI134">
        <v>791.67675757575751</v>
      </c>
      <c r="AJ134">
        <v>1.7486418933087839</v>
      </c>
      <c r="AK134">
        <v>64.34915154629374</v>
      </c>
      <c r="AL134">
        <f t="shared" si="60"/>
        <v>1.8468649110509772</v>
      </c>
      <c r="AM134">
        <v>33.803263663041932</v>
      </c>
      <c r="AN134">
        <v>34.543861764705888</v>
      </c>
      <c r="AO134">
        <v>1.2145097641261729E-5</v>
      </c>
      <c r="AP134">
        <v>92.967221928645301</v>
      </c>
      <c r="AQ134">
        <v>42</v>
      </c>
      <c r="AR134">
        <v>6</v>
      </c>
      <c r="AS134">
        <f t="shared" si="61"/>
        <v>1</v>
      </c>
      <c r="AT134">
        <f t="shared" si="62"/>
        <v>0</v>
      </c>
      <c r="AU134">
        <f t="shared" si="63"/>
        <v>47372.285639941016</v>
      </c>
      <c r="AV134">
        <f t="shared" si="64"/>
        <v>1199.961428571429</v>
      </c>
      <c r="AW134">
        <f t="shared" si="65"/>
        <v>1025.8917779682315</v>
      </c>
      <c r="AX134">
        <f t="shared" si="66"/>
        <v>0.85493729510086847</v>
      </c>
      <c r="AY134">
        <f t="shared" si="67"/>
        <v>0.18842897954467633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1670265422</v>
      </c>
      <c r="BF134">
        <v>761.79814285714281</v>
      </c>
      <c r="BG134">
        <v>780.82499999999993</v>
      </c>
      <c r="BH134">
        <v>34.5443</v>
      </c>
      <c r="BI134">
        <v>33.80735714285715</v>
      </c>
      <c r="BJ134">
        <v>766.33085714285721</v>
      </c>
      <c r="BK134">
        <v>34.414185714285708</v>
      </c>
      <c r="BL134">
        <v>649.99271428571433</v>
      </c>
      <c r="BM134">
        <v>100.9431428571429</v>
      </c>
      <c r="BN134">
        <v>9.9783671428571433E-2</v>
      </c>
      <c r="BO134">
        <v>33.278171428571433</v>
      </c>
      <c r="BP134">
        <v>33.890085714285711</v>
      </c>
      <c r="BQ134">
        <v>999.89999999999986</v>
      </c>
      <c r="BR134">
        <v>0</v>
      </c>
      <c r="BS134">
        <v>0</v>
      </c>
      <c r="BT134">
        <v>9034.7342857142849</v>
      </c>
      <c r="BU134">
        <v>0</v>
      </c>
      <c r="BV134">
        <v>760.84500000000003</v>
      </c>
      <c r="BW134">
        <v>-19.02692857142857</v>
      </c>
      <c r="BX134">
        <v>789.05557142857162</v>
      </c>
      <c r="BY134">
        <v>808.1464285714286</v>
      </c>
      <c r="BZ134">
        <v>0.73693314285714273</v>
      </c>
      <c r="CA134">
        <v>780.82499999999993</v>
      </c>
      <c r="CB134">
        <v>33.80735714285715</v>
      </c>
      <c r="CC134">
        <v>3.487014285714285</v>
      </c>
      <c r="CD134">
        <v>3.4126242857142861</v>
      </c>
      <c r="CE134">
        <v>26.556642857142862</v>
      </c>
      <c r="CF134">
        <v>26.191199999999998</v>
      </c>
      <c r="CG134">
        <v>1199.961428571429</v>
      </c>
      <c r="CH134">
        <v>0.50000628571428574</v>
      </c>
      <c r="CI134">
        <v>0.49999371428571421</v>
      </c>
      <c r="CJ134">
        <v>0</v>
      </c>
      <c r="CK134">
        <v>932.06985714285713</v>
      </c>
      <c r="CL134">
        <v>4.9990899999999998</v>
      </c>
      <c r="CM134">
        <v>9419.8328571428592</v>
      </c>
      <c r="CN134">
        <v>9557.5671428571422</v>
      </c>
      <c r="CO134">
        <v>43.642714285714291</v>
      </c>
      <c r="CP134">
        <v>45.625</v>
      </c>
      <c r="CQ134">
        <v>44.5</v>
      </c>
      <c r="CR134">
        <v>44.75</v>
      </c>
      <c r="CS134">
        <v>44.936999999999998</v>
      </c>
      <c r="CT134">
        <v>597.49</v>
      </c>
      <c r="CU134">
        <v>597.47285714285715</v>
      </c>
      <c r="CV134">
        <v>0</v>
      </c>
      <c r="CW134">
        <v>1670265443</v>
      </c>
      <c r="CX134">
        <v>0</v>
      </c>
      <c r="CY134">
        <v>1670262879</v>
      </c>
      <c r="CZ134" t="s">
        <v>356</v>
      </c>
      <c r="DA134">
        <v>1670262873</v>
      </c>
      <c r="DB134">
        <v>1670262879</v>
      </c>
      <c r="DC134">
        <v>3</v>
      </c>
      <c r="DD134">
        <v>-7.0000000000000001E-3</v>
      </c>
      <c r="DE134">
        <v>-1.0999999999999999E-2</v>
      </c>
      <c r="DF134">
        <v>-3.9849999999999999</v>
      </c>
      <c r="DG134">
        <v>0.13</v>
      </c>
      <c r="DH134">
        <v>415</v>
      </c>
      <c r="DI134">
        <v>34</v>
      </c>
      <c r="DJ134">
        <v>0.34</v>
      </c>
      <c r="DK134">
        <v>0.13</v>
      </c>
      <c r="DL134">
        <v>-18.847257500000001</v>
      </c>
      <c r="DM134">
        <v>-1.3589504690431351</v>
      </c>
      <c r="DN134">
        <v>0.13447681935467559</v>
      </c>
      <c r="DO134">
        <v>0</v>
      </c>
      <c r="DP134">
        <v>0.73870040000000003</v>
      </c>
      <c r="DQ134">
        <v>1.1305688555345949E-2</v>
      </c>
      <c r="DR134">
        <v>2.0665804218563538E-3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3.2957999999999998</v>
      </c>
      <c r="EB134">
        <v>2.6254499999999998</v>
      </c>
      <c r="EC134">
        <v>0.15648599999999999</v>
      </c>
      <c r="ED134">
        <v>0.157279</v>
      </c>
      <c r="EE134">
        <v>0.140403</v>
      </c>
      <c r="EF134">
        <v>0.136826</v>
      </c>
      <c r="EG134">
        <v>25496.2</v>
      </c>
      <c r="EH134">
        <v>25922.6</v>
      </c>
      <c r="EI134">
        <v>28127.4</v>
      </c>
      <c r="EJ134">
        <v>29615.200000000001</v>
      </c>
      <c r="EK134">
        <v>33266.9</v>
      </c>
      <c r="EL134">
        <v>35482.699999999997</v>
      </c>
      <c r="EM134">
        <v>39696.800000000003</v>
      </c>
      <c r="EN134">
        <v>42320.9</v>
      </c>
      <c r="EO134">
        <v>2.1414499999999999</v>
      </c>
      <c r="EP134">
        <v>2.1398299999999999</v>
      </c>
      <c r="EQ134">
        <v>0.13575000000000001</v>
      </c>
      <c r="ER134">
        <v>0</v>
      </c>
      <c r="ES134">
        <v>31.680399999999999</v>
      </c>
      <c r="ET134">
        <v>999.9</v>
      </c>
      <c r="EU134">
        <v>50.8</v>
      </c>
      <c r="EV134">
        <v>39</v>
      </c>
      <c r="EW134">
        <v>35.363799999999998</v>
      </c>
      <c r="EX134">
        <v>57.570300000000003</v>
      </c>
      <c r="EY134">
        <v>-1.8068900000000001</v>
      </c>
      <c r="EZ134">
        <v>2</v>
      </c>
      <c r="FA134">
        <v>0.53900400000000004</v>
      </c>
      <c r="FB134">
        <v>0.65824099999999997</v>
      </c>
      <c r="FC134">
        <v>20.2713</v>
      </c>
      <c r="FD134">
        <v>5.2178899999999997</v>
      </c>
      <c r="FE134">
        <v>12.007899999999999</v>
      </c>
      <c r="FF134">
        <v>4.9862500000000001</v>
      </c>
      <c r="FG134">
        <v>3.2844500000000001</v>
      </c>
      <c r="FH134">
        <v>9999</v>
      </c>
      <c r="FI134">
        <v>9999</v>
      </c>
      <c r="FJ134">
        <v>9999</v>
      </c>
      <c r="FK134">
        <v>999.9</v>
      </c>
      <c r="FL134">
        <v>1.86585</v>
      </c>
      <c r="FM134">
        <v>1.86229</v>
      </c>
      <c r="FN134">
        <v>1.86432</v>
      </c>
      <c r="FO134">
        <v>1.8604499999999999</v>
      </c>
      <c r="FP134">
        <v>1.86111</v>
      </c>
      <c r="FQ134">
        <v>1.8602000000000001</v>
      </c>
      <c r="FR134">
        <v>1.86192</v>
      </c>
      <c r="FS134">
        <v>1.85849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-4.5369999999999999</v>
      </c>
      <c r="GH134">
        <v>0.13009999999999999</v>
      </c>
      <c r="GI134">
        <v>-3.0386377359327348</v>
      </c>
      <c r="GJ134">
        <v>-2.737337881603403E-3</v>
      </c>
      <c r="GK134">
        <v>1.2769921614711079E-6</v>
      </c>
      <c r="GL134">
        <v>-3.2469241445839119E-10</v>
      </c>
      <c r="GM134">
        <v>0.13012000000000509</v>
      </c>
      <c r="GN134">
        <v>0</v>
      </c>
      <c r="GO134">
        <v>0</v>
      </c>
      <c r="GP134">
        <v>0</v>
      </c>
      <c r="GQ134">
        <v>4</v>
      </c>
      <c r="GR134">
        <v>2074</v>
      </c>
      <c r="GS134">
        <v>4</v>
      </c>
      <c r="GT134">
        <v>30</v>
      </c>
      <c r="GU134">
        <v>42.5</v>
      </c>
      <c r="GV134">
        <v>42.4</v>
      </c>
      <c r="GW134">
        <v>2.3022499999999999</v>
      </c>
      <c r="GX134">
        <v>2.5622600000000002</v>
      </c>
      <c r="GY134">
        <v>2.04834</v>
      </c>
      <c r="GZ134">
        <v>2.6061999999999999</v>
      </c>
      <c r="HA134">
        <v>2.1972700000000001</v>
      </c>
      <c r="HB134">
        <v>2.33887</v>
      </c>
      <c r="HC134">
        <v>42.483699999999999</v>
      </c>
      <c r="HD134">
        <v>12.9938</v>
      </c>
      <c r="HE134">
        <v>18</v>
      </c>
      <c r="HF134">
        <v>646.86500000000001</v>
      </c>
      <c r="HG134">
        <v>715.88599999999997</v>
      </c>
      <c r="HH134">
        <v>31.000299999999999</v>
      </c>
      <c r="HI134">
        <v>34.134399999999999</v>
      </c>
      <c r="HJ134">
        <v>30.000499999999999</v>
      </c>
      <c r="HK134">
        <v>33.962000000000003</v>
      </c>
      <c r="HL134">
        <v>33.9514</v>
      </c>
      <c r="HM134">
        <v>46.069800000000001</v>
      </c>
      <c r="HN134">
        <v>-30</v>
      </c>
      <c r="HO134">
        <v>-30</v>
      </c>
      <c r="HP134">
        <v>31</v>
      </c>
      <c r="HQ134">
        <v>795.85299999999995</v>
      </c>
      <c r="HR134">
        <v>33.834600000000002</v>
      </c>
      <c r="HS134">
        <v>99.103999999999999</v>
      </c>
      <c r="HT134">
        <v>98.147599999999997</v>
      </c>
    </row>
    <row r="135" spans="1:228" x14ac:dyDescent="0.2">
      <c r="A135">
        <v>120</v>
      </c>
      <c r="B135">
        <v>1670265428</v>
      </c>
      <c r="C135">
        <v>475</v>
      </c>
      <c r="D135" t="s">
        <v>598</v>
      </c>
      <c r="E135" t="s">
        <v>599</v>
      </c>
      <c r="F135">
        <v>4</v>
      </c>
      <c r="G135">
        <v>1670265425.6875</v>
      </c>
      <c r="H135">
        <f t="shared" si="34"/>
        <v>1.8416093777398252E-3</v>
      </c>
      <c r="I135">
        <f t="shared" si="35"/>
        <v>1.8416093777398252</v>
      </c>
      <c r="J135">
        <f t="shared" si="36"/>
        <v>21.376521744528574</v>
      </c>
      <c r="K135">
        <f t="shared" si="37"/>
        <v>767.88962500000002</v>
      </c>
      <c r="L135">
        <f t="shared" si="38"/>
        <v>402.3030526593692</v>
      </c>
      <c r="M135">
        <f t="shared" si="39"/>
        <v>40.65036632735584</v>
      </c>
      <c r="N135">
        <f t="shared" si="40"/>
        <v>77.590747444950921</v>
      </c>
      <c r="O135">
        <f t="shared" si="41"/>
        <v>9.9535166066328021E-2</v>
      </c>
      <c r="P135">
        <f t="shared" si="42"/>
        <v>3.6761582539246116</v>
      </c>
      <c r="Q135">
        <f t="shared" si="43"/>
        <v>9.80618590640122E-2</v>
      </c>
      <c r="R135">
        <f t="shared" si="44"/>
        <v>6.1419215988264692E-2</v>
      </c>
      <c r="S135">
        <f t="shared" si="45"/>
        <v>226.1114339481594</v>
      </c>
      <c r="T135">
        <f t="shared" si="46"/>
        <v>33.964242089576977</v>
      </c>
      <c r="U135">
        <f t="shared" si="47"/>
        <v>33.874387499999997</v>
      </c>
      <c r="V135">
        <f t="shared" si="48"/>
        <v>5.3056871061776727</v>
      </c>
      <c r="W135">
        <f t="shared" si="49"/>
        <v>68.030674749540438</v>
      </c>
      <c r="X135">
        <f t="shared" si="50"/>
        <v>3.490668364564228</v>
      </c>
      <c r="Y135">
        <f t="shared" si="51"/>
        <v>5.1310212303719771</v>
      </c>
      <c r="Z135">
        <f t="shared" si="52"/>
        <v>1.8150187416134447</v>
      </c>
      <c r="AA135">
        <f t="shared" si="53"/>
        <v>-81.214973558326292</v>
      </c>
      <c r="AB135">
        <f t="shared" si="54"/>
        <v>-118.56907280777216</v>
      </c>
      <c r="AC135">
        <f t="shared" si="55"/>
        <v>-7.4284832068578028</v>
      </c>
      <c r="AD135">
        <f t="shared" si="56"/>
        <v>18.898904375203131</v>
      </c>
      <c r="AE135">
        <f t="shared" si="57"/>
        <v>44.491511315830309</v>
      </c>
      <c r="AF135">
        <f t="shared" si="58"/>
        <v>1.8337964446445119</v>
      </c>
      <c r="AG135">
        <f t="shared" si="59"/>
        <v>21.376521744528574</v>
      </c>
      <c r="AH135">
        <v>814.31356631920255</v>
      </c>
      <c r="AI135">
        <v>798.44913939393939</v>
      </c>
      <c r="AJ135">
        <v>1.7017733785505369</v>
      </c>
      <c r="AK135">
        <v>64.34915154629374</v>
      </c>
      <c r="AL135">
        <f t="shared" si="60"/>
        <v>1.8416093777398252</v>
      </c>
      <c r="AM135">
        <v>33.808831500900091</v>
      </c>
      <c r="AN135">
        <v>34.547341764705877</v>
      </c>
      <c r="AO135">
        <v>-2.7846867899605858E-6</v>
      </c>
      <c r="AP135">
        <v>92.967221928645301</v>
      </c>
      <c r="AQ135">
        <v>42</v>
      </c>
      <c r="AR135">
        <v>6</v>
      </c>
      <c r="AS135">
        <f t="shared" si="61"/>
        <v>1</v>
      </c>
      <c r="AT135">
        <f t="shared" si="62"/>
        <v>0</v>
      </c>
      <c r="AU135">
        <f t="shared" si="63"/>
        <v>47216.720024005961</v>
      </c>
      <c r="AV135">
        <f t="shared" si="64"/>
        <v>1199.9825000000001</v>
      </c>
      <c r="AW135">
        <f t="shared" si="65"/>
        <v>1025.9097699213262</v>
      </c>
      <c r="AX135">
        <f t="shared" si="66"/>
        <v>0.85493727610304826</v>
      </c>
      <c r="AY135">
        <f t="shared" si="67"/>
        <v>0.18842894287888315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1670265425.6875</v>
      </c>
      <c r="BF135">
        <v>767.88962500000002</v>
      </c>
      <c r="BG135">
        <v>786.95425</v>
      </c>
      <c r="BH135">
        <v>34.545974999999999</v>
      </c>
      <c r="BI135">
        <v>33.810612499999998</v>
      </c>
      <c r="BJ135">
        <v>772.43062499999996</v>
      </c>
      <c r="BK135">
        <v>34.415875</v>
      </c>
      <c r="BL135">
        <v>650.0473750000001</v>
      </c>
      <c r="BM135">
        <v>100.944</v>
      </c>
      <c r="BN135">
        <v>0.100140875</v>
      </c>
      <c r="BO135">
        <v>33.276125</v>
      </c>
      <c r="BP135">
        <v>33.874387499999997</v>
      </c>
      <c r="BQ135">
        <v>999.9</v>
      </c>
      <c r="BR135">
        <v>0</v>
      </c>
      <c r="BS135">
        <v>0</v>
      </c>
      <c r="BT135">
        <v>9004.4537500000006</v>
      </c>
      <c r="BU135">
        <v>0</v>
      </c>
      <c r="BV135">
        <v>707.3611249999999</v>
      </c>
      <c r="BW135">
        <v>-19.064550000000001</v>
      </c>
      <c r="BX135">
        <v>795.36625000000004</v>
      </c>
      <c r="BY135">
        <v>814.49275</v>
      </c>
      <c r="BZ135">
        <v>0.73536350000000006</v>
      </c>
      <c r="CA135">
        <v>786.95425</v>
      </c>
      <c r="CB135">
        <v>33.810612499999998</v>
      </c>
      <c r="CC135">
        <v>3.48721375</v>
      </c>
      <c r="CD135">
        <v>3.4129825</v>
      </c>
      <c r="CE135">
        <v>26.557625000000002</v>
      </c>
      <c r="CF135">
        <v>26.193000000000001</v>
      </c>
      <c r="CG135">
        <v>1199.9825000000001</v>
      </c>
      <c r="CH135">
        <v>0.50000912500000005</v>
      </c>
      <c r="CI135">
        <v>0.499990875</v>
      </c>
      <c r="CJ135">
        <v>0</v>
      </c>
      <c r="CK135">
        <v>932.28650000000005</v>
      </c>
      <c r="CL135">
        <v>4.9990899999999998</v>
      </c>
      <c r="CM135">
        <v>9416.3075000000008</v>
      </c>
      <c r="CN135">
        <v>9557.7325000000001</v>
      </c>
      <c r="CO135">
        <v>43.686999999999998</v>
      </c>
      <c r="CP135">
        <v>45.625</v>
      </c>
      <c r="CQ135">
        <v>44.5</v>
      </c>
      <c r="CR135">
        <v>44.75</v>
      </c>
      <c r="CS135">
        <v>44.976374999999997</v>
      </c>
      <c r="CT135">
        <v>597.50125000000003</v>
      </c>
      <c r="CU135">
        <v>597.48249999999996</v>
      </c>
      <c r="CV135">
        <v>0</v>
      </c>
      <c r="CW135">
        <v>1670265447.2</v>
      </c>
      <c r="CX135">
        <v>0</v>
      </c>
      <c r="CY135">
        <v>1670262879</v>
      </c>
      <c r="CZ135" t="s">
        <v>356</v>
      </c>
      <c r="DA135">
        <v>1670262873</v>
      </c>
      <c r="DB135">
        <v>1670262879</v>
      </c>
      <c r="DC135">
        <v>3</v>
      </c>
      <c r="DD135">
        <v>-7.0000000000000001E-3</v>
      </c>
      <c r="DE135">
        <v>-1.0999999999999999E-2</v>
      </c>
      <c r="DF135">
        <v>-3.9849999999999999</v>
      </c>
      <c r="DG135">
        <v>0.13</v>
      </c>
      <c r="DH135">
        <v>415</v>
      </c>
      <c r="DI135">
        <v>34</v>
      </c>
      <c r="DJ135">
        <v>0.34</v>
      </c>
      <c r="DK135">
        <v>0.13</v>
      </c>
      <c r="DL135">
        <v>-18.9180575</v>
      </c>
      <c r="DM135">
        <v>-1.1962682926828749</v>
      </c>
      <c r="DN135">
        <v>0.12197146569485021</v>
      </c>
      <c r="DO135">
        <v>0</v>
      </c>
      <c r="DP135">
        <v>0.73861705</v>
      </c>
      <c r="DQ135">
        <v>-1.018369981238384E-2</v>
      </c>
      <c r="DR135">
        <v>2.1927473628988821E-3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3.2958500000000002</v>
      </c>
      <c r="EB135">
        <v>2.6252399999999998</v>
      </c>
      <c r="EC135">
        <v>0.15738099999999999</v>
      </c>
      <c r="ED135">
        <v>0.15817500000000001</v>
      </c>
      <c r="EE135">
        <v>0.14041100000000001</v>
      </c>
      <c r="EF135">
        <v>0.13683799999999999</v>
      </c>
      <c r="EG135">
        <v>25468.5</v>
      </c>
      <c r="EH135">
        <v>25895</v>
      </c>
      <c r="EI135">
        <v>28126.799999999999</v>
      </c>
      <c r="EJ135">
        <v>29615.3</v>
      </c>
      <c r="EK135">
        <v>33266.6</v>
      </c>
      <c r="EL135">
        <v>35482.400000000001</v>
      </c>
      <c r="EM135">
        <v>39696.800000000003</v>
      </c>
      <c r="EN135">
        <v>42321.2</v>
      </c>
      <c r="EO135">
        <v>2.1415000000000002</v>
      </c>
      <c r="EP135">
        <v>2.1396700000000002</v>
      </c>
      <c r="EQ135">
        <v>0.134967</v>
      </c>
      <c r="ER135">
        <v>0</v>
      </c>
      <c r="ES135">
        <v>31.686699999999998</v>
      </c>
      <c r="ET135">
        <v>999.9</v>
      </c>
      <c r="EU135">
        <v>50.9</v>
      </c>
      <c r="EV135">
        <v>39</v>
      </c>
      <c r="EW135">
        <v>35.429900000000004</v>
      </c>
      <c r="EX135">
        <v>57.540300000000002</v>
      </c>
      <c r="EY135">
        <v>-1.8469500000000001</v>
      </c>
      <c r="EZ135">
        <v>2</v>
      </c>
      <c r="FA135">
        <v>0.53934700000000002</v>
      </c>
      <c r="FB135">
        <v>0.65920500000000004</v>
      </c>
      <c r="FC135">
        <v>20.271599999999999</v>
      </c>
      <c r="FD135">
        <v>5.2190899999999996</v>
      </c>
      <c r="FE135">
        <v>12.0068</v>
      </c>
      <c r="FF135">
        <v>4.9864499999999996</v>
      </c>
      <c r="FG135">
        <v>3.2844500000000001</v>
      </c>
      <c r="FH135">
        <v>9999</v>
      </c>
      <c r="FI135">
        <v>9999</v>
      </c>
      <c r="FJ135">
        <v>9999</v>
      </c>
      <c r="FK135">
        <v>999.9</v>
      </c>
      <c r="FL135">
        <v>1.86585</v>
      </c>
      <c r="FM135">
        <v>1.8623099999999999</v>
      </c>
      <c r="FN135">
        <v>1.86432</v>
      </c>
      <c r="FO135">
        <v>1.8604700000000001</v>
      </c>
      <c r="FP135">
        <v>1.86113</v>
      </c>
      <c r="FQ135">
        <v>1.8602000000000001</v>
      </c>
      <c r="FR135">
        <v>1.8619300000000001</v>
      </c>
      <c r="FS135">
        <v>1.85846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-4.5460000000000003</v>
      </c>
      <c r="GH135">
        <v>0.13009999999999999</v>
      </c>
      <c r="GI135">
        <v>-3.0386377359327348</v>
      </c>
      <c r="GJ135">
        <v>-2.737337881603403E-3</v>
      </c>
      <c r="GK135">
        <v>1.2769921614711079E-6</v>
      </c>
      <c r="GL135">
        <v>-3.2469241445839119E-10</v>
      </c>
      <c r="GM135">
        <v>0.13012000000000509</v>
      </c>
      <c r="GN135">
        <v>0</v>
      </c>
      <c r="GO135">
        <v>0</v>
      </c>
      <c r="GP135">
        <v>0</v>
      </c>
      <c r="GQ135">
        <v>4</v>
      </c>
      <c r="GR135">
        <v>2074</v>
      </c>
      <c r="GS135">
        <v>4</v>
      </c>
      <c r="GT135">
        <v>30</v>
      </c>
      <c r="GU135">
        <v>42.6</v>
      </c>
      <c r="GV135">
        <v>42.5</v>
      </c>
      <c r="GW135">
        <v>2.31812</v>
      </c>
      <c r="GX135">
        <v>2.5634800000000002</v>
      </c>
      <c r="GY135">
        <v>2.04834</v>
      </c>
      <c r="GZ135">
        <v>2.6061999999999999</v>
      </c>
      <c r="HA135">
        <v>2.1972700000000001</v>
      </c>
      <c r="HB135">
        <v>2.36572</v>
      </c>
      <c r="HC135">
        <v>42.483699999999999</v>
      </c>
      <c r="HD135">
        <v>13.0025</v>
      </c>
      <c r="HE135">
        <v>18</v>
      </c>
      <c r="HF135">
        <v>646.94299999999998</v>
      </c>
      <c r="HG135">
        <v>715.78200000000004</v>
      </c>
      <c r="HH135">
        <v>31.000299999999999</v>
      </c>
      <c r="HI135">
        <v>34.137500000000003</v>
      </c>
      <c r="HJ135">
        <v>30.000499999999999</v>
      </c>
      <c r="HK135">
        <v>33.965899999999998</v>
      </c>
      <c r="HL135">
        <v>33.954500000000003</v>
      </c>
      <c r="HM135">
        <v>46.383299999999998</v>
      </c>
      <c r="HN135">
        <v>-30</v>
      </c>
      <c r="HO135">
        <v>-30</v>
      </c>
      <c r="HP135">
        <v>31</v>
      </c>
      <c r="HQ135">
        <v>802.53099999999995</v>
      </c>
      <c r="HR135">
        <v>33.834600000000002</v>
      </c>
      <c r="HS135">
        <v>99.103099999999998</v>
      </c>
      <c r="HT135">
        <v>98.147999999999996</v>
      </c>
    </row>
    <row r="136" spans="1:228" x14ac:dyDescent="0.2">
      <c r="A136">
        <v>121</v>
      </c>
      <c r="B136">
        <v>1670265432</v>
      </c>
      <c r="C136">
        <v>479</v>
      </c>
      <c r="D136" t="s">
        <v>600</v>
      </c>
      <c r="E136" t="s">
        <v>601</v>
      </c>
      <c r="F136">
        <v>4</v>
      </c>
      <c r="G136">
        <v>1670265430</v>
      </c>
      <c r="H136">
        <f t="shared" si="34"/>
        <v>1.8219868306043508E-3</v>
      </c>
      <c r="I136">
        <f t="shared" si="35"/>
        <v>1.8219868306043507</v>
      </c>
      <c r="J136">
        <f t="shared" si="36"/>
        <v>21.209329762551825</v>
      </c>
      <c r="K136">
        <f t="shared" si="37"/>
        <v>775.04842857142853</v>
      </c>
      <c r="L136">
        <f t="shared" si="38"/>
        <v>408.15898640608435</v>
      </c>
      <c r="M136">
        <f t="shared" si="39"/>
        <v>41.242435550969191</v>
      </c>
      <c r="N136">
        <f t="shared" si="40"/>
        <v>78.314788915206393</v>
      </c>
      <c r="O136">
        <f t="shared" si="41"/>
        <v>9.8434677839523671E-2</v>
      </c>
      <c r="P136">
        <f t="shared" si="42"/>
        <v>3.665382818135198</v>
      </c>
      <c r="Q136">
        <f t="shared" si="43"/>
        <v>9.6989345366799665E-2</v>
      </c>
      <c r="R136">
        <f t="shared" si="44"/>
        <v>6.0746430300627124E-2</v>
      </c>
      <c r="S136">
        <f t="shared" si="45"/>
        <v>226.09380733488629</v>
      </c>
      <c r="T136">
        <f t="shared" si="46"/>
        <v>33.965745251307496</v>
      </c>
      <c r="U136">
        <f t="shared" si="47"/>
        <v>33.87567142857143</v>
      </c>
      <c r="V136">
        <f t="shared" si="48"/>
        <v>5.306067447004768</v>
      </c>
      <c r="W136">
        <f t="shared" si="49"/>
        <v>68.044655913609574</v>
      </c>
      <c r="X136">
        <f t="shared" si="50"/>
        <v>3.4905167134726374</v>
      </c>
      <c r="Y136">
        <f t="shared" si="51"/>
        <v>5.1297440873303044</v>
      </c>
      <c r="Z136">
        <f t="shared" si="52"/>
        <v>1.8155507335321306</v>
      </c>
      <c r="AA136">
        <f t="shared" si="53"/>
        <v>-80.349619229651864</v>
      </c>
      <c r="AB136">
        <f t="shared" si="54"/>
        <v>-119.35248059562797</v>
      </c>
      <c r="AC136">
        <f t="shared" si="55"/>
        <v>-7.4994313545845577</v>
      </c>
      <c r="AD136">
        <f t="shared" si="56"/>
        <v>18.892276155021918</v>
      </c>
      <c r="AE136">
        <f t="shared" si="57"/>
        <v>44.714625367712287</v>
      </c>
      <c r="AF136">
        <f t="shared" si="58"/>
        <v>1.8146086867324345</v>
      </c>
      <c r="AG136">
        <f t="shared" si="59"/>
        <v>21.209329762551825</v>
      </c>
      <c r="AH136">
        <v>821.31397167848047</v>
      </c>
      <c r="AI136">
        <v>805.38527878787829</v>
      </c>
      <c r="AJ136">
        <v>1.7363352807247081</v>
      </c>
      <c r="AK136">
        <v>64.34915154629374</v>
      </c>
      <c r="AL136">
        <f t="shared" si="60"/>
        <v>1.8219868306043507</v>
      </c>
      <c r="AM136">
        <v>33.812317175276178</v>
      </c>
      <c r="AN136">
        <v>34.542935588235281</v>
      </c>
      <c r="AO136">
        <v>4.7617510619536533E-6</v>
      </c>
      <c r="AP136">
        <v>92.967221928645301</v>
      </c>
      <c r="AQ136">
        <v>42</v>
      </c>
      <c r="AR136">
        <v>6</v>
      </c>
      <c r="AS136">
        <f t="shared" si="61"/>
        <v>1</v>
      </c>
      <c r="AT136">
        <f t="shared" si="62"/>
        <v>0</v>
      </c>
      <c r="AU136">
        <f t="shared" si="63"/>
        <v>47025.104988809653</v>
      </c>
      <c r="AV136">
        <f t="shared" si="64"/>
        <v>1199.8771428571431</v>
      </c>
      <c r="AW136">
        <f t="shared" si="65"/>
        <v>1025.8208493963143</v>
      </c>
      <c r="AX136">
        <f t="shared" si="66"/>
        <v>0.85493823722121542</v>
      </c>
      <c r="AY136">
        <f t="shared" si="67"/>
        <v>0.18843079783694566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1670265430</v>
      </c>
      <c r="BF136">
        <v>775.04842857142853</v>
      </c>
      <c r="BG136">
        <v>794.20542857142857</v>
      </c>
      <c r="BH136">
        <v>34.544171428571431</v>
      </c>
      <c r="BI136">
        <v>33.816485714285712</v>
      </c>
      <c r="BJ136">
        <v>779.5985714285714</v>
      </c>
      <c r="BK136">
        <v>34.414071428571432</v>
      </c>
      <c r="BL136">
        <v>650.0328571428571</v>
      </c>
      <c r="BM136">
        <v>100.94499999999999</v>
      </c>
      <c r="BN136">
        <v>0.1000263857142857</v>
      </c>
      <c r="BO136">
        <v>33.271685714285709</v>
      </c>
      <c r="BP136">
        <v>33.87567142857143</v>
      </c>
      <c r="BQ136">
        <v>999.89999999999986</v>
      </c>
      <c r="BR136">
        <v>0</v>
      </c>
      <c r="BS136">
        <v>0</v>
      </c>
      <c r="BT136">
        <v>8967.1428571428569</v>
      </c>
      <c r="BU136">
        <v>0</v>
      </c>
      <c r="BV136">
        <v>608.76300000000003</v>
      </c>
      <c r="BW136">
        <v>-19.157042857142851</v>
      </c>
      <c r="BX136">
        <v>802.77942857142864</v>
      </c>
      <c r="BY136">
        <v>822.00242857142837</v>
      </c>
      <c r="BZ136">
        <v>0.72770414285714291</v>
      </c>
      <c r="CA136">
        <v>794.20542857142857</v>
      </c>
      <c r="CB136">
        <v>33.816485714285712</v>
      </c>
      <c r="CC136">
        <v>3.48706</v>
      </c>
      <c r="CD136">
        <v>3.413605714285715</v>
      </c>
      <c r="CE136">
        <v>26.55688571428572</v>
      </c>
      <c r="CF136">
        <v>26.196057142857139</v>
      </c>
      <c r="CG136">
        <v>1199.8771428571431</v>
      </c>
      <c r="CH136">
        <v>0.49997457142857149</v>
      </c>
      <c r="CI136">
        <v>0.50002542857142851</v>
      </c>
      <c r="CJ136">
        <v>0</v>
      </c>
      <c r="CK136">
        <v>932.54414285714302</v>
      </c>
      <c r="CL136">
        <v>4.9990899999999998</v>
      </c>
      <c r="CM136">
        <v>9415.4600000000009</v>
      </c>
      <c r="CN136">
        <v>9556.7857142857138</v>
      </c>
      <c r="CO136">
        <v>43.686999999999998</v>
      </c>
      <c r="CP136">
        <v>45.633857142857153</v>
      </c>
      <c r="CQ136">
        <v>44.5</v>
      </c>
      <c r="CR136">
        <v>44.75</v>
      </c>
      <c r="CS136">
        <v>44.982000000000014</v>
      </c>
      <c r="CT136">
        <v>597.41</v>
      </c>
      <c r="CU136">
        <v>597.46857142857141</v>
      </c>
      <c r="CV136">
        <v>0</v>
      </c>
      <c r="CW136">
        <v>1670265450.8</v>
      </c>
      <c r="CX136">
        <v>0</v>
      </c>
      <c r="CY136">
        <v>1670262879</v>
      </c>
      <c r="CZ136" t="s">
        <v>356</v>
      </c>
      <c r="DA136">
        <v>1670262873</v>
      </c>
      <c r="DB136">
        <v>1670262879</v>
      </c>
      <c r="DC136">
        <v>3</v>
      </c>
      <c r="DD136">
        <v>-7.0000000000000001E-3</v>
      </c>
      <c r="DE136">
        <v>-1.0999999999999999E-2</v>
      </c>
      <c r="DF136">
        <v>-3.9849999999999999</v>
      </c>
      <c r="DG136">
        <v>0.13</v>
      </c>
      <c r="DH136">
        <v>415</v>
      </c>
      <c r="DI136">
        <v>34</v>
      </c>
      <c r="DJ136">
        <v>0.34</v>
      </c>
      <c r="DK136">
        <v>0.13</v>
      </c>
      <c r="DL136">
        <v>-19.002655000000001</v>
      </c>
      <c r="DM136">
        <v>-1.0469178236397449</v>
      </c>
      <c r="DN136">
        <v>0.1060951222959846</v>
      </c>
      <c r="DO136">
        <v>0</v>
      </c>
      <c r="DP136">
        <v>0.73696719999999993</v>
      </c>
      <c r="DQ136">
        <v>-3.389612757973965E-2</v>
      </c>
      <c r="DR136">
        <v>4.0338320255062666E-3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3.2957299999999998</v>
      </c>
      <c r="EB136">
        <v>2.62507</v>
      </c>
      <c r="EC136">
        <v>0.15828600000000001</v>
      </c>
      <c r="ED136">
        <v>0.15906899999999999</v>
      </c>
      <c r="EE136">
        <v>0.140402</v>
      </c>
      <c r="EF136">
        <v>0.136851</v>
      </c>
      <c r="EG136">
        <v>25441.200000000001</v>
      </c>
      <c r="EH136">
        <v>25867.1</v>
      </c>
      <c r="EI136">
        <v>28126.9</v>
      </c>
      <c r="EJ136">
        <v>29614.9</v>
      </c>
      <c r="EK136">
        <v>33267.1</v>
      </c>
      <c r="EL136">
        <v>35481.800000000003</v>
      </c>
      <c r="EM136">
        <v>39696.9</v>
      </c>
      <c r="EN136">
        <v>42321</v>
      </c>
      <c r="EO136">
        <v>2.1413799999999998</v>
      </c>
      <c r="EP136">
        <v>2.13998</v>
      </c>
      <c r="EQ136">
        <v>0.134967</v>
      </c>
      <c r="ER136">
        <v>0</v>
      </c>
      <c r="ES136">
        <v>31.690799999999999</v>
      </c>
      <c r="ET136">
        <v>999.9</v>
      </c>
      <c r="EU136">
        <v>50.9</v>
      </c>
      <c r="EV136">
        <v>39</v>
      </c>
      <c r="EW136">
        <v>35.427999999999997</v>
      </c>
      <c r="EX136">
        <v>57.630299999999998</v>
      </c>
      <c r="EY136">
        <v>-1.91106</v>
      </c>
      <c r="EZ136">
        <v>2</v>
      </c>
      <c r="FA136">
        <v>0.539632</v>
      </c>
      <c r="FB136">
        <v>0.65887799999999996</v>
      </c>
      <c r="FC136">
        <v>20.2714</v>
      </c>
      <c r="FD136">
        <v>5.2187900000000003</v>
      </c>
      <c r="FE136">
        <v>12.008900000000001</v>
      </c>
      <c r="FF136">
        <v>4.9865000000000004</v>
      </c>
      <c r="FG136">
        <v>3.2845</v>
      </c>
      <c r="FH136">
        <v>9999</v>
      </c>
      <c r="FI136">
        <v>9999</v>
      </c>
      <c r="FJ136">
        <v>9999</v>
      </c>
      <c r="FK136">
        <v>999.9</v>
      </c>
      <c r="FL136">
        <v>1.8658600000000001</v>
      </c>
      <c r="FM136">
        <v>1.86233</v>
      </c>
      <c r="FN136">
        <v>1.86432</v>
      </c>
      <c r="FO136">
        <v>1.86046</v>
      </c>
      <c r="FP136">
        <v>1.8611200000000001</v>
      </c>
      <c r="FQ136">
        <v>1.8602000000000001</v>
      </c>
      <c r="FR136">
        <v>1.86191</v>
      </c>
      <c r="FS136">
        <v>1.85849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-4.5540000000000003</v>
      </c>
      <c r="GH136">
        <v>0.13020000000000001</v>
      </c>
      <c r="GI136">
        <v>-3.0386377359327348</v>
      </c>
      <c r="GJ136">
        <v>-2.737337881603403E-3</v>
      </c>
      <c r="GK136">
        <v>1.2769921614711079E-6</v>
      </c>
      <c r="GL136">
        <v>-3.2469241445839119E-10</v>
      </c>
      <c r="GM136">
        <v>0.13012000000000509</v>
      </c>
      <c r="GN136">
        <v>0</v>
      </c>
      <c r="GO136">
        <v>0</v>
      </c>
      <c r="GP136">
        <v>0</v>
      </c>
      <c r="GQ136">
        <v>4</v>
      </c>
      <c r="GR136">
        <v>2074</v>
      </c>
      <c r="GS136">
        <v>4</v>
      </c>
      <c r="GT136">
        <v>30</v>
      </c>
      <c r="GU136">
        <v>42.6</v>
      </c>
      <c r="GV136">
        <v>42.5</v>
      </c>
      <c r="GW136">
        <v>2.3339799999999999</v>
      </c>
      <c r="GX136">
        <v>2.5573700000000001</v>
      </c>
      <c r="GY136">
        <v>2.04834</v>
      </c>
      <c r="GZ136">
        <v>2.6074199999999998</v>
      </c>
      <c r="HA136">
        <v>2.1972700000000001</v>
      </c>
      <c r="HB136">
        <v>2.3938000000000001</v>
      </c>
      <c r="HC136">
        <v>42.483699999999999</v>
      </c>
      <c r="HD136">
        <v>13.0025</v>
      </c>
      <c r="HE136">
        <v>18</v>
      </c>
      <c r="HF136">
        <v>646.86800000000005</v>
      </c>
      <c r="HG136">
        <v>716.09799999999996</v>
      </c>
      <c r="HH136">
        <v>31.0001</v>
      </c>
      <c r="HI136">
        <v>34.139099999999999</v>
      </c>
      <c r="HJ136">
        <v>30.000499999999999</v>
      </c>
      <c r="HK136">
        <v>33.968200000000003</v>
      </c>
      <c r="HL136">
        <v>33.957500000000003</v>
      </c>
      <c r="HM136">
        <v>46.697299999999998</v>
      </c>
      <c r="HN136">
        <v>-30</v>
      </c>
      <c r="HO136">
        <v>-30</v>
      </c>
      <c r="HP136">
        <v>31</v>
      </c>
      <c r="HQ136">
        <v>809.21</v>
      </c>
      <c r="HR136">
        <v>33.834600000000002</v>
      </c>
      <c r="HS136">
        <v>99.103499999999997</v>
      </c>
      <c r="HT136">
        <v>98.147300000000001</v>
      </c>
    </row>
    <row r="137" spans="1:228" x14ac:dyDescent="0.2">
      <c r="A137">
        <v>122</v>
      </c>
      <c r="B137">
        <v>1670265436</v>
      </c>
      <c r="C137">
        <v>483</v>
      </c>
      <c r="D137" t="s">
        <v>602</v>
      </c>
      <c r="E137" t="s">
        <v>603</v>
      </c>
      <c r="F137">
        <v>4</v>
      </c>
      <c r="G137">
        <v>1670265433.6875</v>
      </c>
      <c r="H137">
        <f t="shared" si="34"/>
        <v>1.8225006247877019E-3</v>
      </c>
      <c r="I137">
        <f t="shared" si="35"/>
        <v>1.822500624787702</v>
      </c>
      <c r="J137">
        <f t="shared" si="36"/>
        <v>21.541412753501856</v>
      </c>
      <c r="K137">
        <f t="shared" si="37"/>
        <v>781.14862500000004</v>
      </c>
      <c r="L137">
        <f t="shared" si="38"/>
        <v>408.91531163824703</v>
      </c>
      <c r="M137">
        <f t="shared" si="39"/>
        <v>41.31896781402812</v>
      </c>
      <c r="N137">
        <f t="shared" si="40"/>
        <v>78.931392334119749</v>
      </c>
      <c r="O137">
        <f t="shared" si="41"/>
        <v>9.8493761199626273E-2</v>
      </c>
      <c r="P137">
        <f t="shared" si="42"/>
        <v>3.673277670255048</v>
      </c>
      <c r="Q137">
        <f t="shared" si="43"/>
        <v>9.7049767834854417E-2</v>
      </c>
      <c r="R137">
        <f t="shared" si="44"/>
        <v>6.0784078359862666E-2</v>
      </c>
      <c r="S137">
        <f t="shared" si="45"/>
        <v>226.11065435928268</v>
      </c>
      <c r="T137">
        <f t="shared" si="46"/>
        <v>33.959442411770972</v>
      </c>
      <c r="U137">
        <f t="shared" si="47"/>
        <v>33.874412500000012</v>
      </c>
      <c r="V137">
        <f t="shared" si="48"/>
        <v>5.3056945117532512</v>
      </c>
      <c r="W137">
        <f t="shared" si="49"/>
        <v>68.067923343533181</v>
      </c>
      <c r="X137">
        <f t="shared" si="50"/>
        <v>3.490756190860671</v>
      </c>
      <c r="Y137">
        <f t="shared" si="51"/>
        <v>5.1283424253199463</v>
      </c>
      <c r="Z137">
        <f t="shared" si="52"/>
        <v>1.8149383208925802</v>
      </c>
      <c r="AA137">
        <f t="shared" si="53"/>
        <v>-80.37227755313765</v>
      </c>
      <c r="AB137">
        <f t="shared" si="54"/>
        <v>-120.32530392304331</v>
      </c>
      <c r="AC137">
        <f t="shared" si="55"/>
        <v>-7.5440821252008998</v>
      </c>
      <c r="AD137">
        <f t="shared" si="56"/>
        <v>17.868990757900818</v>
      </c>
      <c r="AE137">
        <f t="shared" si="57"/>
        <v>44.811832688862623</v>
      </c>
      <c r="AF137">
        <f t="shared" si="58"/>
        <v>1.8123077935369749</v>
      </c>
      <c r="AG137">
        <f t="shared" si="59"/>
        <v>21.541412753501856</v>
      </c>
      <c r="AH137">
        <v>828.19267065021972</v>
      </c>
      <c r="AI137">
        <v>812.20561212121208</v>
      </c>
      <c r="AJ137">
        <v>1.7145607155000291</v>
      </c>
      <c r="AK137">
        <v>64.34915154629374</v>
      </c>
      <c r="AL137">
        <f t="shared" si="60"/>
        <v>1.822500624787702</v>
      </c>
      <c r="AM137">
        <v>33.817845985993728</v>
      </c>
      <c r="AN137">
        <v>34.548761176470578</v>
      </c>
      <c r="AO137">
        <v>-5.1614104200464584E-6</v>
      </c>
      <c r="AP137">
        <v>92.967221928645301</v>
      </c>
      <c r="AQ137">
        <v>42</v>
      </c>
      <c r="AR137">
        <v>6</v>
      </c>
      <c r="AS137">
        <f t="shared" si="61"/>
        <v>1</v>
      </c>
      <c r="AT137">
        <f t="shared" si="62"/>
        <v>0</v>
      </c>
      <c r="AU137">
        <f t="shared" si="63"/>
        <v>47166.746896442186</v>
      </c>
      <c r="AV137">
        <f t="shared" si="64"/>
        <v>1199.97875</v>
      </c>
      <c r="AW137">
        <f t="shared" si="65"/>
        <v>1025.9065260928926</v>
      </c>
      <c r="AX137">
        <f t="shared" si="66"/>
        <v>0.85493724459111675</v>
      </c>
      <c r="AY137">
        <f t="shared" si="67"/>
        <v>0.1884288820608554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1670265433.6875</v>
      </c>
      <c r="BF137">
        <v>781.14862500000004</v>
      </c>
      <c r="BG137">
        <v>800.35087499999997</v>
      </c>
      <c r="BH137">
        <v>34.546449999999993</v>
      </c>
      <c r="BI137">
        <v>33.819650000000003</v>
      </c>
      <c r="BJ137">
        <v>785.70712500000002</v>
      </c>
      <c r="BK137">
        <v>34.416349999999987</v>
      </c>
      <c r="BL137">
        <v>649.99824999999998</v>
      </c>
      <c r="BM137">
        <v>100.945375</v>
      </c>
      <c r="BN137">
        <v>9.9918825000000003E-2</v>
      </c>
      <c r="BO137">
        <v>33.2668125</v>
      </c>
      <c r="BP137">
        <v>33.874412500000012</v>
      </c>
      <c r="BQ137">
        <v>999.9</v>
      </c>
      <c r="BR137">
        <v>0</v>
      </c>
      <c r="BS137">
        <v>0</v>
      </c>
      <c r="BT137">
        <v>8994.375</v>
      </c>
      <c r="BU137">
        <v>0</v>
      </c>
      <c r="BV137">
        <v>639.8365</v>
      </c>
      <c r="BW137">
        <v>-19.202087500000001</v>
      </c>
      <c r="BX137">
        <v>809.10025000000007</v>
      </c>
      <c r="BY137">
        <v>828.36574999999993</v>
      </c>
      <c r="BZ137">
        <v>0.72681324999999997</v>
      </c>
      <c r="CA137">
        <v>800.35087499999997</v>
      </c>
      <c r="CB137">
        <v>33.819650000000003</v>
      </c>
      <c r="CC137">
        <v>3.48730875</v>
      </c>
      <c r="CD137">
        <v>3.4139412500000001</v>
      </c>
      <c r="CE137">
        <v>26.558087499999999</v>
      </c>
      <c r="CF137">
        <v>26.197724999999998</v>
      </c>
      <c r="CG137">
        <v>1199.97875</v>
      </c>
      <c r="CH137">
        <v>0.50000887500000002</v>
      </c>
      <c r="CI137">
        <v>0.49999112499999998</v>
      </c>
      <c r="CJ137">
        <v>0</v>
      </c>
      <c r="CK137">
        <v>932.51825000000008</v>
      </c>
      <c r="CL137">
        <v>4.9990899999999998</v>
      </c>
      <c r="CM137">
        <v>9420.2849999999999</v>
      </c>
      <c r="CN137">
        <v>9557.7124999999996</v>
      </c>
      <c r="CO137">
        <v>43.686999999999998</v>
      </c>
      <c r="CP137">
        <v>45.640500000000003</v>
      </c>
      <c r="CQ137">
        <v>44.5</v>
      </c>
      <c r="CR137">
        <v>44.765500000000003</v>
      </c>
      <c r="CS137">
        <v>44.984250000000003</v>
      </c>
      <c r="CT137">
        <v>597.5</v>
      </c>
      <c r="CU137">
        <v>597.47874999999999</v>
      </c>
      <c r="CV137">
        <v>0</v>
      </c>
      <c r="CW137">
        <v>1670265455</v>
      </c>
      <c r="CX137">
        <v>0</v>
      </c>
      <c r="CY137">
        <v>1670262879</v>
      </c>
      <c r="CZ137" t="s">
        <v>356</v>
      </c>
      <c r="DA137">
        <v>1670262873</v>
      </c>
      <c r="DB137">
        <v>1670262879</v>
      </c>
      <c r="DC137">
        <v>3</v>
      </c>
      <c r="DD137">
        <v>-7.0000000000000001E-3</v>
      </c>
      <c r="DE137">
        <v>-1.0999999999999999E-2</v>
      </c>
      <c r="DF137">
        <v>-3.9849999999999999</v>
      </c>
      <c r="DG137">
        <v>0.13</v>
      </c>
      <c r="DH137">
        <v>415</v>
      </c>
      <c r="DI137">
        <v>34</v>
      </c>
      <c r="DJ137">
        <v>0.34</v>
      </c>
      <c r="DK137">
        <v>0.13</v>
      </c>
      <c r="DL137">
        <v>-19.069144999999999</v>
      </c>
      <c r="DM137">
        <v>-0.86066566604123951</v>
      </c>
      <c r="DN137">
        <v>8.7772344590992632E-2</v>
      </c>
      <c r="DO137">
        <v>0</v>
      </c>
      <c r="DP137">
        <v>0.73451722500000005</v>
      </c>
      <c r="DQ137">
        <v>-5.4762855534709977E-2</v>
      </c>
      <c r="DR137">
        <v>5.5484979520925258E-3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3.29575</v>
      </c>
      <c r="EB137">
        <v>2.6251500000000001</v>
      </c>
      <c r="EC137">
        <v>0.15917999999999999</v>
      </c>
      <c r="ED137">
        <v>0.159965</v>
      </c>
      <c r="EE137">
        <v>0.14041200000000001</v>
      </c>
      <c r="EF137">
        <v>0.13686400000000001</v>
      </c>
      <c r="EG137">
        <v>25414</v>
      </c>
      <c r="EH137">
        <v>25839.1</v>
      </c>
      <c r="EI137">
        <v>28126.799999999999</v>
      </c>
      <c r="EJ137">
        <v>29614.5</v>
      </c>
      <c r="EK137">
        <v>33266.5</v>
      </c>
      <c r="EL137">
        <v>35480.800000000003</v>
      </c>
      <c r="EM137">
        <v>39696.6</v>
      </c>
      <c r="EN137">
        <v>42320.4</v>
      </c>
      <c r="EO137">
        <v>2.1414</v>
      </c>
      <c r="EP137">
        <v>2.13978</v>
      </c>
      <c r="EQ137">
        <v>0.13437099999999999</v>
      </c>
      <c r="ER137">
        <v>0</v>
      </c>
      <c r="ES137">
        <v>31.693200000000001</v>
      </c>
      <c r="ET137">
        <v>999.9</v>
      </c>
      <c r="EU137">
        <v>50.9</v>
      </c>
      <c r="EV137">
        <v>39</v>
      </c>
      <c r="EW137">
        <v>35.431399999999996</v>
      </c>
      <c r="EX137">
        <v>57.450299999999999</v>
      </c>
      <c r="EY137">
        <v>-1.99119</v>
      </c>
      <c r="EZ137">
        <v>2</v>
      </c>
      <c r="FA137">
        <v>0.54004799999999997</v>
      </c>
      <c r="FB137">
        <v>0.65906900000000002</v>
      </c>
      <c r="FC137">
        <v>20.2714</v>
      </c>
      <c r="FD137">
        <v>5.2184900000000001</v>
      </c>
      <c r="FE137">
        <v>12.0091</v>
      </c>
      <c r="FF137">
        <v>4.9862500000000001</v>
      </c>
      <c r="FG137">
        <v>3.2845</v>
      </c>
      <c r="FH137">
        <v>9999</v>
      </c>
      <c r="FI137">
        <v>9999</v>
      </c>
      <c r="FJ137">
        <v>9999</v>
      </c>
      <c r="FK137">
        <v>999.9</v>
      </c>
      <c r="FL137">
        <v>1.8658600000000001</v>
      </c>
      <c r="FM137">
        <v>1.86233</v>
      </c>
      <c r="FN137">
        <v>1.86432</v>
      </c>
      <c r="FO137">
        <v>1.8604799999999999</v>
      </c>
      <c r="FP137">
        <v>1.8611200000000001</v>
      </c>
      <c r="FQ137">
        <v>1.8602000000000001</v>
      </c>
      <c r="FR137">
        <v>1.86192</v>
      </c>
      <c r="FS137">
        <v>1.8585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-4.5629999999999997</v>
      </c>
      <c r="GH137">
        <v>0.13020000000000001</v>
      </c>
      <c r="GI137">
        <v>-3.0386377359327348</v>
      </c>
      <c r="GJ137">
        <v>-2.737337881603403E-3</v>
      </c>
      <c r="GK137">
        <v>1.2769921614711079E-6</v>
      </c>
      <c r="GL137">
        <v>-3.2469241445839119E-10</v>
      </c>
      <c r="GM137">
        <v>0.13012000000000509</v>
      </c>
      <c r="GN137">
        <v>0</v>
      </c>
      <c r="GO137">
        <v>0</v>
      </c>
      <c r="GP137">
        <v>0</v>
      </c>
      <c r="GQ137">
        <v>4</v>
      </c>
      <c r="GR137">
        <v>2074</v>
      </c>
      <c r="GS137">
        <v>4</v>
      </c>
      <c r="GT137">
        <v>30</v>
      </c>
      <c r="GU137">
        <v>42.7</v>
      </c>
      <c r="GV137">
        <v>42.6</v>
      </c>
      <c r="GW137">
        <v>2.34985</v>
      </c>
      <c r="GX137">
        <v>2.5549300000000001</v>
      </c>
      <c r="GY137">
        <v>2.04834</v>
      </c>
      <c r="GZ137">
        <v>2.6061999999999999</v>
      </c>
      <c r="HA137">
        <v>2.1972700000000001</v>
      </c>
      <c r="HB137">
        <v>2.3779300000000001</v>
      </c>
      <c r="HC137">
        <v>42.483699999999999</v>
      </c>
      <c r="HD137">
        <v>13.0025</v>
      </c>
      <c r="HE137">
        <v>18</v>
      </c>
      <c r="HF137">
        <v>646.92600000000004</v>
      </c>
      <c r="HG137">
        <v>715.95600000000002</v>
      </c>
      <c r="HH137">
        <v>31.0001</v>
      </c>
      <c r="HI137">
        <v>34.142200000000003</v>
      </c>
      <c r="HJ137">
        <v>30.000499999999999</v>
      </c>
      <c r="HK137">
        <v>33.972000000000001</v>
      </c>
      <c r="HL137">
        <v>33.961300000000001</v>
      </c>
      <c r="HM137">
        <v>47.009700000000002</v>
      </c>
      <c r="HN137">
        <v>-30</v>
      </c>
      <c r="HO137">
        <v>-30</v>
      </c>
      <c r="HP137">
        <v>31</v>
      </c>
      <c r="HQ137">
        <v>815.88900000000001</v>
      </c>
      <c r="HR137">
        <v>33.834600000000002</v>
      </c>
      <c r="HS137">
        <v>99.102900000000005</v>
      </c>
      <c r="HT137">
        <v>98.146000000000001</v>
      </c>
    </row>
    <row r="138" spans="1:228" x14ac:dyDescent="0.2">
      <c r="A138">
        <v>123</v>
      </c>
      <c r="B138">
        <v>1670265440</v>
      </c>
      <c r="C138">
        <v>487</v>
      </c>
      <c r="D138" t="s">
        <v>604</v>
      </c>
      <c r="E138" t="s">
        <v>605</v>
      </c>
      <c r="F138">
        <v>4</v>
      </c>
      <c r="G138">
        <v>1670265438</v>
      </c>
      <c r="H138">
        <f t="shared" si="34"/>
        <v>1.802277889207504E-3</v>
      </c>
      <c r="I138">
        <f t="shared" si="35"/>
        <v>1.802277889207504</v>
      </c>
      <c r="J138">
        <f t="shared" si="36"/>
        <v>22.450348564775886</v>
      </c>
      <c r="K138">
        <f t="shared" si="37"/>
        <v>788.30514285714276</v>
      </c>
      <c r="L138">
        <f t="shared" si="38"/>
        <v>397.80232750811268</v>
      </c>
      <c r="M138">
        <f t="shared" si="39"/>
        <v>40.195502504642668</v>
      </c>
      <c r="N138">
        <f t="shared" si="40"/>
        <v>79.653433760994716</v>
      </c>
      <c r="O138">
        <f t="shared" si="41"/>
        <v>9.7582765065218624E-2</v>
      </c>
      <c r="P138">
        <f t="shared" si="42"/>
        <v>3.6689222201480836</v>
      </c>
      <c r="Q138">
        <f t="shared" si="43"/>
        <v>9.6163496190951589E-2</v>
      </c>
      <c r="R138">
        <f t="shared" si="44"/>
        <v>6.0227981142174557E-2</v>
      </c>
      <c r="S138">
        <f t="shared" si="45"/>
        <v>226.11764019312994</v>
      </c>
      <c r="T138">
        <f t="shared" si="46"/>
        <v>33.957368711024117</v>
      </c>
      <c r="U138">
        <f t="shared" si="47"/>
        <v>33.861885714285719</v>
      </c>
      <c r="V138">
        <f t="shared" si="48"/>
        <v>5.3019849154624463</v>
      </c>
      <c r="W138">
        <f t="shared" si="49"/>
        <v>68.092750795437524</v>
      </c>
      <c r="X138">
        <f t="shared" si="50"/>
        <v>3.4906340387557937</v>
      </c>
      <c r="Y138">
        <f t="shared" si="51"/>
        <v>5.1262931780245822</v>
      </c>
      <c r="Z138">
        <f t="shared" si="52"/>
        <v>1.8113508767066526</v>
      </c>
      <c r="AA138">
        <f t="shared" si="53"/>
        <v>-79.480454914050924</v>
      </c>
      <c r="AB138">
        <f t="shared" si="54"/>
        <v>-119.11451849598795</v>
      </c>
      <c r="AC138">
        <f t="shared" si="55"/>
        <v>-7.47631554312595</v>
      </c>
      <c r="AD138">
        <f t="shared" si="56"/>
        <v>20.046351239965091</v>
      </c>
      <c r="AE138">
        <f t="shared" si="57"/>
        <v>45.271165576221776</v>
      </c>
      <c r="AF138">
        <f t="shared" si="58"/>
        <v>1.7976453120083951</v>
      </c>
      <c r="AG138">
        <f t="shared" si="59"/>
        <v>22.450348564775886</v>
      </c>
      <c r="AH138">
        <v>835.2942817197611</v>
      </c>
      <c r="AI138">
        <v>819.03155151515136</v>
      </c>
      <c r="AJ138">
        <v>1.685144420612281</v>
      </c>
      <c r="AK138">
        <v>64.34915154629374</v>
      </c>
      <c r="AL138">
        <f t="shared" si="60"/>
        <v>1.802277889207504</v>
      </c>
      <c r="AM138">
        <v>33.821436595454173</v>
      </c>
      <c r="AN138">
        <v>34.544159117647048</v>
      </c>
      <c r="AO138">
        <v>1.148033678692005E-5</v>
      </c>
      <c r="AP138">
        <v>92.967221928645301</v>
      </c>
      <c r="AQ138">
        <v>42</v>
      </c>
      <c r="AR138">
        <v>6</v>
      </c>
      <c r="AS138">
        <f t="shared" si="61"/>
        <v>1</v>
      </c>
      <c r="AT138">
        <f t="shared" si="62"/>
        <v>0</v>
      </c>
      <c r="AU138">
        <f t="shared" si="63"/>
        <v>47090.099281776034</v>
      </c>
      <c r="AV138">
        <f t="shared" si="64"/>
        <v>1200.017142857143</v>
      </c>
      <c r="AW138">
        <f t="shared" si="65"/>
        <v>1025.939220825456</v>
      </c>
      <c r="AX138">
        <f t="shared" si="66"/>
        <v>0.85493713730020415</v>
      </c>
      <c r="AY138">
        <f t="shared" si="67"/>
        <v>0.18842867498939414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1670265438</v>
      </c>
      <c r="BF138">
        <v>788.30514285714276</v>
      </c>
      <c r="BG138">
        <v>807.69900000000018</v>
      </c>
      <c r="BH138">
        <v>34.545714285714283</v>
      </c>
      <c r="BI138">
        <v>33.824785714285717</v>
      </c>
      <c r="BJ138">
        <v>792.87328571428566</v>
      </c>
      <c r="BK138">
        <v>34.415599999999998</v>
      </c>
      <c r="BL138">
        <v>649.99085714285707</v>
      </c>
      <c r="BM138">
        <v>100.9438571428571</v>
      </c>
      <c r="BN138">
        <v>0.1000526714285714</v>
      </c>
      <c r="BO138">
        <v>33.259685714285709</v>
      </c>
      <c r="BP138">
        <v>33.861885714285719</v>
      </c>
      <c r="BQ138">
        <v>999.89999999999986</v>
      </c>
      <c r="BR138">
        <v>0</v>
      </c>
      <c r="BS138">
        <v>0</v>
      </c>
      <c r="BT138">
        <v>8979.4642857142862</v>
      </c>
      <c r="BU138">
        <v>0</v>
      </c>
      <c r="BV138">
        <v>625.74728571428568</v>
      </c>
      <c r="BW138">
        <v>-19.393842857142861</v>
      </c>
      <c r="BX138">
        <v>816.51199999999994</v>
      </c>
      <c r="BY138">
        <v>835.97542857142855</v>
      </c>
      <c r="BZ138">
        <v>0.72095485714285712</v>
      </c>
      <c r="CA138">
        <v>807.69900000000018</v>
      </c>
      <c r="CB138">
        <v>33.824785714285717</v>
      </c>
      <c r="CC138">
        <v>3.4871757142857138</v>
      </c>
      <c r="CD138">
        <v>3.414400000000001</v>
      </c>
      <c r="CE138">
        <v>26.55741428571428</v>
      </c>
      <c r="CF138">
        <v>26.200014285714289</v>
      </c>
      <c r="CG138">
        <v>1200.017142857143</v>
      </c>
      <c r="CH138">
        <v>0.50001385714285718</v>
      </c>
      <c r="CI138">
        <v>0.49998614285714282</v>
      </c>
      <c r="CJ138">
        <v>0</v>
      </c>
      <c r="CK138">
        <v>932.54457142857154</v>
      </c>
      <c r="CL138">
        <v>4.9990899999999998</v>
      </c>
      <c r="CM138">
        <v>9418.7799999999988</v>
      </c>
      <c r="CN138">
        <v>9558.0328571428563</v>
      </c>
      <c r="CO138">
        <v>43.686999999999998</v>
      </c>
      <c r="CP138">
        <v>45.660428571428582</v>
      </c>
      <c r="CQ138">
        <v>44.5</v>
      </c>
      <c r="CR138">
        <v>44.776571428571422</v>
      </c>
      <c r="CS138">
        <v>44.982000000000014</v>
      </c>
      <c r="CT138">
        <v>597.52428571428572</v>
      </c>
      <c r="CU138">
        <v>597.49428571428575</v>
      </c>
      <c r="CV138">
        <v>0</v>
      </c>
      <c r="CW138">
        <v>1670265459.2</v>
      </c>
      <c r="CX138">
        <v>0</v>
      </c>
      <c r="CY138">
        <v>1670262879</v>
      </c>
      <c r="CZ138" t="s">
        <v>356</v>
      </c>
      <c r="DA138">
        <v>1670262873</v>
      </c>
      <c r="DB138">
        <v>1670262879</v>
      </c>
      <c r="DC138">
        <v>3</v>
      </c>
      <c r="DD138">
        <v>-7.0000000000000001E-3</v>
      </c>
      <c r="DE138">
        <v>-1.0999999999999999E-2</v>
      </c>
      <c r="DF138">
        <v>-3.9849999999999999</v>
      </c>
      <c r="DG138">
        <v>0.13</v>
      </c>
      <c r="DH138">
        <v>415</v>
      </c>
      <c r="DI138">
        <v>34</v>
      </c>
      <c r="DJ138">
        <v>0.34</v>
      </c>
      <c r="DK138">
        <v>0.13</v>
      </c>
      <c r="DL138">
        <v>-19.1460425</v>
      </c>
      <c r="DM138">
        <v>-1.1403230769230539</v>
      </c>
      <c r="DN138">
        <v>0.117393266177196</v>
      </c>
      <c r="DO138">
        <v>0</v>
      </c>
      <c r="DP138">
        <v>0.73081122499999995</v>
      </c>
      <c r="DQ138">
        <v>-6.1798818011258159E-2</v>
      </c>
      <c r="DR138">
        <v>6.174903211741461E-3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3.2957100000000001</v>
      </c>
      <c r="EB138">
        <v>2.6252499999999999</v>
      </c>
      <c r="EC138">
        <v>0.16006000000000001</v>
      </c>
      <c r="ED138">
        <v>0.16085199999999999</v>
      </c>
      <c r="EE138">
        <v>0.140405</v>
      </c>
      <c r="EF138">
        <v>0.13686200000000001</v>
      </c>
      <c r="EG138">
        <v>25387.1</v>
      </c>
      <c r="EH138">
        <v>25811.4</v>
      </c>
      <c r="EI138">
        <v>28126.5</v>
      </c>
      <c r="EJ138">
        <v>29614.1</v>
      </c>
      <c r="EK138">
        <v>33267</v>
      </c>
      <c r="EL138">
        <v>35480.1</v>
      </c>
      <c r="EM138">
        <v>39696.800000000003</v>
      </c>
      <c r="EN138">
        <v>42319.4</v>
      </c>
      <c r="EO138">
        <v>2.14167</v>
      </c>
      <c r="EP138">
        <v>2.1396299999999999</v>
      </c>
      <c r="EQ138">
        <v>0.13303000000000001</v>
      </c>
      <c r="ER138">
        <v>0</v>
      </c>
      <c r="ES138">
        <v>31.693200000000001</v>
      </c>
      <c r="ET138">
        <v>999.9</v>
      </c>
      <c r="EU138">
        <v>50.9</v>
      </c>
      <c r="EV138">
        <v>39</v>
      </c>
      <c r="EW138">
        <v>35.428800000000003</v>
      </c>
      <c r="EX138">
        <v>57.360300000000002</v>
      </c>
      <c r="EY138">
        <v>-2.0072100000000002</v>
      </c>
      <c r="EZ138">
        <v>2</v>
      </c>
      <c r="FA138">
        <v>0.54026700000000005</v>
      </c>
      <c r="FB138">
        <v>0.65874200000000005</v>
      </c>
      <c r="FC138">
        <v>20.2712</v>
      </c>
      <c r="FD138">
        <v>5.2186399999999997</v>
      </c>
      <c r="FE138">
        <v>12.0091</v>
      </c>
      <c r="FF138">
        <v>4.9867499999999998</v>
      </c>
      <c r="FG138">
        <v>3.2844799999999998</v>
      </c>
      <c r="FH138">
        <v>9999</v>
      </c>
      <c r="FI138">
        <v>9999</v>
      </c>
      <c r="FJ138">
        <v>9999</v>
      </c>
      <c r="FK138">
        <v>999.9</v>
      </c>
      <c r="FL138">
        <v>1.86585</v>
      </c>
      <c r="FM138">
        <v>1.86233</v>
      </c>
      <c r="FN138">
        <v>1.86432</v>
      </c>
      <c r="FO138">
        <v>1.8604700000000001</v>
      </c>
      <c r="FP138">
        <v>1.8611200000000001</v>
      </c>
      <c r="FQ138">
        <v>1.8602000000000001</v>
      </c>
      <c r="FR138">
        <v>1.86192</v>
      </c>
      <c r="FS138">
        <v>1.8585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-4.5720000000000001</v>
      </c>
      <c r="GH138">
        <v>0.13020000000000001</v>
      </c>
      <c r="GI138">
        <v>-3.0386377359327348</v>
      </c>
      <c r="GJ138">
        <v>-2.737337881603403E-3</v>
      </c>
      <c r="GK138">
        <v>1.2769921614711079E-6</v>
      </c>
      <c r="GL138">
        <v>-3.2469241445839119E-10</v>
      </c>
      <c r="GM138">
        <v>0.13012000000000509</v>
      </c>
      <c r="GN138">
        <v>0</v>
      </c>
      <c r="GO138">
        <v>0</v>
      </c>
      <c r="GP138">
        <v>0</v>
      </c>
      <c r="GQ138">
        <v>4</v>
      </c>
      <c r="GR138">
        <v>2074</v>
      </c>
      <c r="GS138">
        <v>4</v>
      </c>
      <c r="GT138">
        <v>30</v>
      </c>
      <c r="GU138">
        <v>42.8</v>
      </c>
      <c r="GV138">
        <v>42.7</v>
      </c>
      <c r="GW138">
        <v>2.36572</v>
      </c>
      <c r="GX138">
        <v>2.5561500000000001</v>
      </c>
      <c r="GY138">
        <v>2.04834</v>
      </c>
      <c r="GZ138">
        <v>2.6061999999999999</v>
      </c>
      <c r="HA138">
        <v>2.1972700000000001</v>
      </c>
      <c r="HB138">
        <v>2.34985</v>
      </c>
      <c r="HC138">
        <v>42.483699999999999</v>
      </c>
      <c r="HD138">
        <v>12.9938</v>
      </c>
      <c r="HE138">
        <v>18</v>
      </c>
      <c r="HF138">
        <v>647.173</v>
      </c>
      <c r="HG138">
        <v>715.85799999999995</v>
      </c>
      <c r="HH138">
        <v>31</v>
      </c>
      <c r="HI138">
        <v>34.145200000000003</v>
      </c>
      <c r="HJ138">
        <v>30.000399999999999</v>
      </c>
      <c r="HK138">
        <v>33.975000000000001</v>
      </c>
      <c r="HL138">
        <v>33.965000000000003</v>
      </c>
      <c r="HM138">
        <v>47.3215</v>
      </c>
      <c r="HN138">
        <v>-30</v>
      </c>
      <c r="HO138">
        <v>-30</v>
      </c>
      <c r="HP138">
        <v>31</v>
      </c>
      <c r="HQ138">
        <v>822.56799999999998</v>
      </c>
      <c r="HR138">
        <v>33.834600000000002</v>
      </c>
      <c r="HS138">
        <v>99.102699999999999</v>
      </c>
      <c r="HT138">
        <v>98.144099999999995</v>
      </c>
    </row>
    <row r="139" spans="1:228" x14ac:dyDescent="0.2">
      <c r="A139">
        <v>124</v>
      </c>
      <c r="B139">
        <v>1670265444</v>
      </c>
      <c r="C139">
        <v>491</v>
      </c>
      <c r="D139" t="s">
        <v>606</v>
      </c>
      <c r="E139" t="s">
        <v>607</v>
      </c>
      <c r="F139">
        <v>4</v>
      </c>
      <c r="G139">
        <v>1670265441.6875</v>
      </c>
      <c r="H139">
        <f t="shared" si="34"/>
        <v>1.81017542716936E-3</v>
      </c>
      <c r="I139">
        <f t="shared" si="35"/>
        <v>1.81017542716936</v>
      </c>
      <c r="J139">
        <f t="shared" si="36"/>
        <v>22.093893169628796</v>
      </c>
      <c r="K139">
        <f t="shared" si="37"/>
        <v>794.31787499999996</v>
      </c>
      <c r="L139">
        <f t="shared" si="38"/>
        <v>411.66978249345232</v>
      </c>
      <c r="M139">
        <f t="shared" si="39"/>
        <v>41.596957138040779</v>
      </c>
      <c r="N139">
        <f t="shared" si="40"/>
        <v>80.261432841212141</v>
      </c>
      <c r="O139">
        <f t="shared" si="41"/>
        <v>9.8178674500265045E-2</v>
      </c>
      <c r="P139">
        <f t="shared" si="42"/>
        <v>3.6730290205740319</v>
      </c>
      <c r="Q139">
        <f t="shared" si="43"/>
        <v>9.6743737011214428E-2</v>
      </c>
      <c r="R139">
        <f t="shared" si="44"/>
        <v>6.0592011916965609E-2</v>
      </c>
      <c r="S139">
        <f t="shared" si="45"/>
        <v>226.10009957270032</v>
      </c>
      <c r="T139">
        <f t="shared" si="46"/>
        <v>33.951024158226573</v>
      </c>
      <c r="U139">
        <f t="shared" si="47"/>
        <v>33.852775000000001</v>
      </c>
      <c r="V139">
        <f t="shared" si="48"/>
        <v>5.2992883481212054</v>
      </c>
      <c r="W139">
        <f t="shared" si="49"/>
        <v>68.112307738245789</v>
      </c>
      <c r="X139">
        <f t="shared" si="50"/>
        <v>3.4908782147935984</v>
      </c>
      <c r="Y139">
        <f t="shared" si="51"/>
        <v>5.1251797666421348</v>
      </c>
      <c r="Z139">
        <f t="shared" si="52"/>
        <v>1.808410133327607</v>
      </c>
      <c r="AA139">
        <f t="shared" si="53"/>
        <v>-79.828736338168781</v>
      </c>
      <c r="AB139">
        <f t="shared" si="54"/>
        <v>-118.21071754987061</v>
      </c>
      <c r="AC139">
        <f t="shared" si="55"/>
        <v>-7.4108210034995663</v>
      </c>
      <c r="AD139">
        <f t="shared" si="56"/>
        <v>20.649824681161348</v>
      </c>
      <c r="AE139">
        <f t="shared" si="57"/>
        <v>45.548013072988951</v>
      </c>
      <c r="AF139">
        <f t="shared" si="58"/>
        <v>1.8050747843031547</v>
      </c>
      <c r="AG139">
        <f t="shared" si="59"/>
        <v>22.093893169628796</v>
      </c>
      <c r="AH139">
        <v>842.17153120188391</v>
      </c>
      <c r="AI139">
        <v>825.87732121212105</v>
      </c>
      <c r="AJ139">
        <v>1.7322412768547151</v>
      </c>
      <c r="AK139">
        <v>64.34915154629374</v>
      </c>
      <c r="AL139">
        <f t="shared" si="60"/>
        <v>1.81017542716936</v>
      </c>
      <c r="AM139">
        <v>33.824471404193019</v>
      </c>
      <c r="AN139">
        <v>34.550459705882339</v>
      </c>
      <c r="AO139">
        <v>-7.879383384404693E-6</v>
      </c>
      <c r="AP139">
        <v>92.967221928645301</v>
      </c>
      <c r="AQ139">
        <v>42</v>
      </c>
      <c r="AR139">
        <v>6</v>
      </c>
      <c r="AS139">
        <f t="shared" si="61"/>
        <v>1</v>
      </c>
      <c r="AT139">
        <f t="shared" si="62"/>
        <v>0</v>
      </c>
      <c r="AU139">
        <f t="shared" si="63"/>
        <v>47163.99661059284</v>
      </c>
      <c r="AV139">
        <f t="shared" si="64"/>
        <v>1199.9137499999999</v>
      </c>
      <c r="AW139">
        <f t="shared" si="65"/>
        <v>1025.8518324210881</v>
      </c>
      <c r="AX139">
        <f t="shared" si="66"/>
        <v>0.85493797568457586</v>
      </c>
      <c r="AY139">
        <f t="shared" si="67"/>
        <v>0.18843029307123144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1670265441.6875</v>
      </c>
      <c r="BF139">
        <v>794.31787499999996</v>
      </c>
      <c r="BG139">
        <v>813.83349999999996</v>
      </c>
      <c r="BH139">
        <v>34.547937500000003</v>
      </c>
      <c r="BI139">
        <v>33.824037500000003</v>
      </c>
      <c r="BJ139">
        <v>798.89412500000003</v>
      </c>
      <c r="BK139">
        <v>34.417837499999997</v>
      </c>
      <c r="BL139">
        <v>649.99662499999999</v>
      </c>
      <c r="BM139">
        <v>100.94450000000001</v>
      </c>
      <c r="BN139">
        <v>9.9975225000000001E-2</v>
      </c>
      <c r="BO139">
        <v>33.255812499999998</v>
      </c>
      <c r="BP139">
        <v>33.852775000000001</v>
      </c>
      <c r="BQ139">
        <v>999.9</v>
      </c>
      <c r="BR139">
        <v>0</v>
      </c>
      <c r="BS139">
        <v>0</v>
      </c>
      <c r="BT139">
        <v>8993.59375</v>
      </c>
      <c r="BU139">
        <v>0</v>
      </c>
      <c r="BV139">
        <v>573.28362500000003</v>
      </c>
      <c r="BW139">
        <v>-19.515574999999998</v>
      </c>
      <c r="BX139">
        <v>822.74199999999996</v>
      </c>
      <c r="BY139">
        <v>842.32412499999998</v>
      </c>
      <c r="BZ139">
        <v>0.72390699999999997</v>
      </c>
      <c r="CA139">
        <v>813.83349999999996</v>
      </c>
      <c r="CB139">
        <v>33.824037500000003</v>
      </c>
      <c r="CC139">
        <v>3.4874274999999999</v>
      </c>
      <c r="CD139">
        <v>3.4143525000000001</v>
      </c>
      <c r="CE139">
        <v>26.5586375</v>
      </c>
      <c r="CF139">
        <v>26.199774999999999</v>
      </c>
      <c r="CG139">
        <v>1199.9137499999999</v>
      </c>
      <c r="CH139">
        <v>0.49998500000000001</v>
      </c>
      <c r="CI139">
        <v>0.50001499999999999</v>
      </c>
      <c r="CJ139">
        <v>0</v>
      </c>
      <c r="CK139">
        <v>932.96299999999997</v>
      </c>
      <c r="CL139">
        <v>4.9990899999999998</v>
      </c>
      <c r="CM139">
        <v>9418.5462499999994</v>
      </c>
      <c r="CN139">
        <v>9557.11</v>
      </c>
      <c r="CO139">
        <v>43.686999999999998</v>
      </c>
      <c r="CP139">
        <v>45.686999999999998</v>
      </c>
      <c r="CQ139">
        <v>44.515500000000003</v>
      </c>
      <c r="CR139">
        <v>44.788749999999993</v>
      </c>
      <c r="CS139">
        <v>45</v>
      </c>
      <c r="CT139">
        <v>597.43875000000003</v>
      </c>
      <c r="CU139">
        <v>597.47625000000005</v>
      </c>
      <c r="CV139">
        <v>0</v>
      </c>
      <c r="CW139">
        <v>1670265462.8</v>
      </c>
      <c r="CX139">
        <v>0</v>
      </c>
      <c r="CY139">
        <v>1670262879</v>
      </c>
      <c r="CZ139" t="s">
        <v>356</v>
      </c>
      <c r="DA139">
        <v>1670262873</v>
      </c>
      <c r="DB139">
        <v>1670262879</v>
      </c>
      <c r="DC139">
        <v>3</v>
      </c>
      <c r="DD139">
        <v>-7.0000000000000001E-3</v>
      </c>
      <c r="DE139">
        <v>-1.0999999999999999E-2</v>
      </c>
      <c r="DF139">
        <v>-3.9849999999999999</v>
      </c>
      <c r="DG139">
        <v>0.13</v>
      </c>
      <c r="DH139">
        <v>415</v>
      </c>
      <c r="DI139">
        <v>34</v>
      </c>
      <c r="DJ139">
        <v>0.34</v>
      </c>
      <c r="DK139">
        <v>0.13</v>
      </c>
      <c r="DL139">
        <v>-19.2408225</v>
      </c>
      <c r="DM139">
        <v>-1.6678075046903651</v>
      </c>
      <c r="DN139">
        <v>0.1661817596601686</v>
      </c>
      <c r="DO139">
        <v>0</v>
      </c>
      <c r="DP139">
        <v>0.72768187500000003</v>
      </c>
      <c r="DQ139">
        <v>-4.8396168855537477E-2</v>
      </c>
      <c r="DR139">
        <v>5.2075331260948276E-3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3.29576</v>
      </c>
      <c r="EB139">
        <v>2.6251600000000002</v>
      </c>
      <c r="EC139">
        <v>0.16095200000000001</v>
      </c>
      <c r="ED139">
        <v>0.16173299999999999</v>
      </c>
      <c r="EE139">
        <v>0.14041799999999999</v>
      </c>
      <c r="EF139">
        <v>0.13686699999999999</v>
      </c>
      <c r="EG139">
        <v>25359.9</v>
      </c>
      <c r="EH139">
        <v>25784.2</v>
      </c>
      <c r="EI139">
        <v>28126.400000000001</v>
      </c>
      <c r="EJ139">
        <v>29614.1</v>
      </c>
      <c r="EK139">
        <v>33266.199999999997</v>
      </c>
      <c r="EL139">
        <v>35479.800000000003</v>
      </c>
      <c r="EM139">
        <v>39696.400000000001</v>
      </c>
      <c r="EN139">
        <v>42319.1</v>
      </c>
      <c r="EO139">
        <v>2.1417000000000002</v>
      </c>
      <c r="EP139">
        <v>2.1396700000000002</v>
      </c>
      <c r="EQ139">
        <v>0.133663</v>
      </c>
      <c r="ER139">
        <v>0</v>
      </c>
      <c r="ES139">
        <v>31.691199999999998</v>
      </c>
      <c r="ET139">
        <v>999.9</v>
      </c>
      <c r="EU139">
        <v>50.9</v>
      </c>
      <c r="EV139">
        <v>39</v>
      </c>
      <c r="EW139">
        <v>35.43</v>
      </c>
      <c r="EX139">
        <v>57.420299999999997</v>
      </c>
      <c r="EY139">
        <v>-1.97916</v>
      </c>
      <c r="EZ139">
        <v>2</v>
      </c>
      <c r="FA139">
        <v>0.54073700000000002</v>
      </c>
      <c r="FB139">
        <v>0.65925400000000001</v>
      </c>
      <c r="FC139">
        <v>20.2713</v>
      </c>
      <c r="FD139">
        <v>5.2193899999999998</v>
      </c>
      <c r="FE139">
        <v>12.0085</v>
      </c>
      <c r="FF139">
        <v>4.9870000000000001</v>
      </c>
      <c r="FG139">
        <v>3.2846500000000001</v>
      </c>
      <c r="FH139">
        <v>9999</v>
      </c>
      <c r="FI139">
        <v>9999</v>
      </c>
      <c r="FJ139">
        <v>9999</v>
      </c>
      <c r="FK139">
        <v>999.9</v>
      </c>
      <c r="FL139">
        <v>1.86585</v>
      </c>
      <c r="FM139">
        <v>1.8623099999999999</v>
      </c>
      <c r="FN139">
        <v>1.86432</v>
      </c>
      <c r="FO139">
        <v>1.86049</v>
      </c>
      <c r="FP139">
        <v>1.86111</v>
      </c>
      <c r="FQ139">
        <v>1.8602000000000001</v>
      </c>
      <c r="FR139">
        <v>1.86192</v>
      </c>
      <c r="FS139">
        <v>1.8585100000000001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-4.5810000000000004</v>
      </c>
      <c r="GH139">
        <v>0.13009999999999999</v>
      </c>
      <c r="GI139">
        <v>-3.0386377359327348</v>
      </c>
      <c r="GJ139">
        <v>-2.737337881603403E-3</v>
      </c>
      <c r="GK139">
        <v>1.2769921614711079E-6</v>
      </c>
      <c r="GL139">
        <v>-3.2469241445839119E-10</v>
      </c>
      <c r="GM139">
        <v>0.13012000000000509</v>
      </c>
      <c r="GN139">
        <v>0</v>
      </c>
      <c r="GO139">
        <v>0</v>
      </c>
      <c r="GP139">
        <v>0</v>
      </c>
      <c r="GQ139">
        <v>4</v>
      </c>
      <c r="GR139">
        <v>2074</v>
      </c>
      <c r="GS139">
        <v>4</v>
      </c>
      <c r="GT139">
        <v>30</v>
      </c>
      <c r="GU139">
        <v>42.9</v>
      </c>
      <c r="GV139">
        <v>42.8</v>
      </c>
      <c r="GW139">
        <v>2.3803700000000001</v>
      </c>
      <c r="GX139">
        <v>2.5610400000000002</v>
      </c>
      <c r="GY139">
        <v>2.04834</v>
      </c>
      <c r="GZ139">
        <v>2.6061999999999999</v>
      </c>
      <c r="HA139">
        <v>2.1972700000000001</v>
      </c>
      <c r="HB139">
        <v>2.3584000000000001</v>
      </c>
      <c r="HC139">
        <v>42.483699999999999</v>
      </c>
      <c r="HD139">
        <v>12.984999999999999</v>
      </c>
      <c r="HE139">
        <v>18</v>
      </c>
      <c r="HF139">
        <v>647.22400000000005</v>
      </c>
      <c r="HG139">
        <v>715.94299999999998</v>
      </c>
      <c r="HH139">
        <v>31.0001</v>
      </c>
      <c r="HI139">
        <v>34.146799999999999</v>
      </c>
      <c r="HJ139">
        <v>30.000599999999999</v>
      </c>
      <c r="HK139">
        <v>33.978099999999998</v>
      </c>
      <c r="HL139">
        <v>33.968200000000003</v>
      </c>
      <c r="HM139">
        <v>47.632300000000001</v>
      </c>
      <c r="HN139">
        <v>-30</v>
      </c>
      <c r="HO139">
        <v>-30</v>
      </c>
      <c r="HP139">
        <v>31</v>
      </c>
      <c r="HQ139">
        <v>829.24699999999996</v>
      </c>
      <c r="HR139">
        <v>33.834600000000002</v>
      </c>
      <c r="HS139">
        <v>99.101799999999997</v>
      </c>
      <c r="HT139">
        <v>98.143600000000006</v>
      </c>
    </row>
    <row r="140" spans="1:228" x14ac:dyDescent="0.2">
      <c r="A140">
        <v>125</v>
      </c>
      <c r="B140">
        <v>1670265448</v>
      </c>
      <c r="C140">
        <v>495</v>
      </c>
      <c r="D140" t="s">
        <v>608</v>
      </c>
      <c r="E140" t="s">
        <v>609</v>
      </c>
      <c r="F140">
        <v>4</v>
      </c>
      <c r="G140">
        <v>1670265446</v>
      </c>
      <c r="H140">
        <f t="shared" si="34"/>
        <v>1.8182906656472634E-3</v>
      </c>
      <c r="I140">
        <f t="shared" si="35"/>
        <v>1.8182906656472635</v>
      </c>
      <c r="J140">
        <f t="shared" si="36"/>
        <v>22.293016425920353</v>
      </c>
      <c r="K140">
        <f t="shared" si="37"/>
        <v>801.54128571428566</v>
      </c>
      <c r="L140">
        <f t="shared" si="38"/>
        <v>417.56167738796995</v>
      </c>
      <c r="M140">
        <f t="shared" si="39"/>
        <v>42.192759103637741</v>
      </c>
      <c r="N140">
        <f t="shared" si="40"/>
        <v>80.992198784421461</v>
      </c>
      <c r="O140">
        <f t="shared" si="41"/>
        <v>9.8755887313646817E-2</v>
      </c>
      <c r="P140">
        <f t="shared" si="42"/>
        <v>3.6755079532547215</v>
      </c>
      <c r="Q140">
        <f t="shared" si="43"/>
        <v>9.7305125748453292E-2</v>
      </c>
      <c r="R140">
        <f t="shared" si="44"/>
        <v>6.0944273309350205E-2</v>
      </c>
      <c r="S140">
        <f t="shared" si="45"/>
        <v>226.12596725032219</v>
      </c>
      <c r="T140">
        <f t="shared" si="46"/>
        <v>33.94663712007295</v>
      </c>
      <c r="U140">
        <f t="shared" si="47"/>
        <v>33.846400000000003</v>
      </c>
      <c r="V140">
        <f t="shared" si="48"/>
        <v>5.2974022002784897</v>
      </c>
      <c r="W140">
        <f t="shared" si="49"/>
        <v>68.130195704987727</v>
      </c>
      <c r="X140">
        <f t="shared" si="50"/>
        <v>3.4913309811605733</v>
      </c>
      <c r="Y140">
        <f t="shared" si="51"/>
        <v>5.1244986823147745</v>
      </c>
      <c r="Z140">
        <f t="shared" si="52"/>
        <v>1.8060712191179165</v>
      </c>
      <c r="AA140">
        <f t="shared" si="53"/>
        <v>-80.186618355044317</v>
      </c>
      <c r="AB140">
        <f t="shared" si="54"/>
        <v>-117.49682065845722</v>
      </c>
      <c r="AC140">
        <f t="shared" si="55"/>
        <v>-7.3607825794126933</v>
      </c>
      <c r="AD140">
        <f t="shared" si="56"/>
        <v>21.08174565740795</v>
      </c>
      <c r="AE140">
        <f t="shared" si="57"/>
        <v>45.40835239491431</v>
      </c>
      <c r="AF140">
        <f t="shared" si="58"/>
        <v>1.8046212060943998</v>
      </c>
      <c r="AG140">
        <f t="shared" si="59"/>
        <v>22.293016425920353</v>
      </c>
      <c r="AH140">
        <v>849.05203330805989</v>
      </c>
      <c r="AI140">
        <v>832.77779999999973</v>
      </c>
      <c r="AJ140">
        <v>1.705285788346198</v>
      </c>
      <c r="AK140">
        <v>64.34915154629374</v>
      </c>
      <c r="AL140">
        <f t="shared" si="60"/>
        <v>1.8182906656472635</v>
      </c>
      <c r="AM140">
        <v>33.824456031697707</v>
      </c>
      <c r="AN140">
        <v>34.553597647058822</v>
      </c>
      <c r="AO140">
        <v>9.424154183632714E-6</v>
      </c>
      <c r="AP140">
        <v>92.967221928645301</v>
      </c>
      <c r="AQ140">
        <v>42</v>
      </c>
      <c r="AR140">
        <v>6</v>
      </c>
      <c r="AS140">
        <f t="shared" si="61"/>
        <v>1</v>
      </c>
      <c r="AT140">
        <f t="shared" si="62"/>
        <v>0</v>
      </c>
      <c r="AU140">
        <f t="shared" si="63"/>
        <v>47208.620315207671</v>
      </c>
      <c r="AV140">
        <f t="shared" si="64"/>
        <v>1200.0542857142859</v>
      </c>
      <c r="AW140">
        <f t="shared" si="65"/>
        <v>1025.9716638602706</v>
      </c>
      <c r="AX140">
        <f t="shared" si="66"/>
        <v>0.85493771079664171</v>
      </c>
      <c r="AY140">
        <f t="shared" si="67"/>
        <v>0.18842978183751866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1670265446</v>
      </c>
      <c r="BF140">
        <v>801.54128571428566</v>
      </c>
      <c r="BG140">
        <v>821.00414285714294</v>
      </c>
      <c r="BH140">
        <v>34.552042857142858</v>
      </c>
      <c r="BI140">
        <v>33.828328571428571</v>
      </c>
      <c r="BJ140">
        <v>806.12671428571423</v>
      </c>
      <c r="BK140">
        <v>34.421928571428573</v>
      </c>
      <c r="BL140">
        <v>649.99728571428568</v>
      </c>
      <c r="BM140">
        <v>100.9457142857143</v>
      </c>
      <c r="BN140">
        <v>9.9859071428571422E-2</v>
      </c>
      <c r="BO140">
        <v>33.253442857142858</v>
      </c>
      <c r="BP140">
        <v>33.846400000000003</v>
      </c>
      <c r="BQ140">
        <v>999.89999999999986</v>
      </c>
      <c r="BR140">
        <v>0</v>
      </c>
      <c r="BS140">
        <v>0</v>
      </c>
      <c r="BT140">
        <v>9002.0528571428567</v>
      </c>
      <c r="BU140">
        <v>0</v>
      </c>
      <c r="BV140">
        <v>558.65128571428579</v>
      </c>
      <c r="BW140">
        <v>-19.46302857142857</v>
      </c>
      <c r="BX140">
        <v>830.22714285714289</v>
      </c>
      <c r="BY140">
        <v>849.74985714285708</v>
      </c>
      <c r="BZ140">
        <v>0.72371399999999997</v>
      </c>
      <c r="CA140">
        <v>821.00414285714294</v>
      </c>
      <c r="CB140">
        <v>33.828328571428571</v>
      </c>
      <c r="CC140">
        <v>3.4878771428571431</v>
      </c>
      <c r="CD140">
        <v>3.4148228571428572</v>
      </c>
      <c r="CE140">
        <v>26.560842857142859</v>
      </c>
      <c r="CF140">
        <v>26.202085714285719</v>
      </c>
      <c r="CG140">
        <v>1200.0542857142859</v>
      </c>
      <c r="CH140">
        <v>0.4999938571428571</v>
      </c>
      <c r="CI140">
        <v>0.50000614285714284</v>
      </c>
      <c r="CJ140">
        <v>0</v>
      </c>
      <c r="CK140">
        <v>932.98814285714286</v>
      </c>
      <c r="CL140">
        <v>4.9990899999999998</v>
      </c>
      <c r="CM140">
        <v>9422.9585714285731</v>
      </c>
      <c r="CN140">
        <v>9558.2642857142873</v>
      </c>
      <c r="CO140">
        <v>43.686999999999998</v>
      </c>
      <c r="CP140">
        <v>45.686999999999998</v>
      </c>
      <c r="CQ140">
        <v>44.544285714285721</v>
      </c>
      <c r="CR140">
        <v>44.811999999999998</v>
      </c>
      <c r="CS140">
        <v>45</v>
      </c>
      <c r="CT140">
        <v>597.52142857142849</v>
      </c>
      <c r="CU140">
        <v>597.53714285714284</v>
      </c>
      <c r="CV140">
        <v>0</v>
      </c>
      <c r="CW140">
        <v>1670265467</v>
      </c>
      <c r="CX140">
        <v>0</v>
      </c>
      <c r="CY140">
        <v>1670262879</v>
      </c>
      <c r="CZ140" t="s">
        <v>356</v>
      </c>
      <c r="DA140">
        <v>1670262873</v>
      </c>
      <c r="DB140">
        <v>1670262879</v>
      </c>
      <c r="DC140">
        <v>3</v>
      </c>
      <c r="DD140">
        <v>-7.0000000000000001E-3</v>
      </c>
      <c r="DE140">
        <v>-1.0999999999999999E-2</v>
      </c>
      <c r="DF140">
        <v>-3.9849999999999999</v>
      </c>
      <c r="DG140">
        <v>0.13</v>
      </c>
      <c r="DH140">
        <v>415</v>
      </c>
      <c r="DI140">
        <v>34</v>
      </c>
      <c r="DJ140">
        <v>0.34</v>
      </c>
      <c r="DK140">
        <v>0.13</v>
      </c>
      <c r="DL140">
        <v>-19.327285</v>
      </c>
      <c r="DM140">
        <v>-1.4194851782363791</v>
      </c>
      <c r="DN140">
        <v>0.14887174102226389</v>
      </c>
      <c r="DO140">
        <v>0</v>
      </c>
      <c r="DP140">
        <v>0.72543330000000006</v>
      </c>
      <c r="DQ140">
        <v>-2.5186153846155291E-2</v>
      </c>
      <c r="DR140">
        <v>3.534853456651354E-3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3.29562</v>
      </c>
      <c r="EB140">
        <v>2.6252499999999999</v>
      </c>
      <c r="EC140">
        <v>0.161831</v>
      </c>
      <c r="ED140">
        <v>0.16259999999999999</v>
      </c>
      <c r="EE140">
        <v>0.140431</v>
      </c>
      <c r="EF140">
        <v>0.136877</v>
      </c>
      <c r="EG140">
        <v>25333</v>
      </c>
      <c r="EH140">
        <v>25756.9</v>
      </c>
      <c r="EI140">
        <v>28126</v>
      </c>
      <c r="EJ140">
        <v>29613.5</v>
      </c>
      <c r="EK140">
        <v>33265.300000000003</v>
      </c>
      <c r="EL140">
        <v>35479.1</v>
      </c>
      <c r="EM140">
        <v>39695.800000000003</v>
      </c>
      <c r="EN140">
        <v>42318.8</v>
      </c>
      <c r="EO140">
        <v>2.1413500000000001</v>
      </c>
      <c r="EP140">
        <v>2.1396299999999999</v>
      </c>
      <c r="EQ140">
        <v>0.13317899999999999</v>
      </c>
      <c r="ER140">
        <v>0</v>
      </c>
      <c r="ES140">
        <v>31.688500000000001</v>
      </c>
      <c r="ET140">
        <v>999.9</v>
      </c>
      <c r="EU140">
        <v>50.9</v>
      </c>
      <c r="EV140">
        <v>39</v>
      </c>
      <c r="EW140">
        <v>35.432699999999997</v>
      </c>
      <c r="EX140">
        <v>57.030299999999997</v>
      </c>
      <c r="EY140">
        <v>-1.83494</v>
      </c>
      <c r="EZ140">
        <v>2</v>
      </c>
      <c r="FA140">
        <v>0.54119200000000001</v>
      </c>
      <c r="FB140">
        <v>0.65939499999999995</v>
      </c>
      <c r="FC140">
        <v>20.2713</v>
      </c>
      <c r="FD140">
        <v>5.2192400000000001</v>
      </c>
      <c r="FE140">
        <v>12.0085</v>
      </c>
      <c r="FF140">
        <v>4.98665</v>
      </c>
      <c r="FG140">
        <v>3.2846500000000001</v>
      </c>
      <c r="FH140">
        <v>9999</v>
      </c>
      <c r="FI140">
        <v>9999</v>
      </c>
      <c r="FJ140">
        <v>9999</v>
      </c>
      <c r="FK140">
        <v>999.9</v>
      </c>
      <c r="FL140">
        <v>1.86585</v>
      </c>
      <c r="FM140">
        <v>1.8623099999999999</v>
      </c>
      <c r="FN140">
        <v>1.86432</v>
      </c>
      <c r="FO140">
        <v>1.8604799999999999</v>
      </c>
      <c r="FP140">
        <v>1.86111</v>
      </c>
      <c r="FQ140">
        <v>1.8602000000000001</v>
      </c>
      <c r="FR140">
        <v>1.8619300000000001</v>
      </c>
      <c r="FS140">
        <v>1.8585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-4.59</v>
      </c>
      <c r="GH140">
        <v>0.13009999999999999</v>
      </c>
      <c r="GI140">
        <v>-3.0386377359327348</v>
      </c>
      <c r="GJ140">
        <v>-2.737337881603403E-3</v>
      </c>
      <c r="GK140">
        <v>1.2769921614711079E-6</v>
      </c>
      <c r="GL140">
        <v>-3.2469241445839119E-10</v>
      </c>
      <c r="GM140">
        <v>0.13012000000000509</v>
      </c>
      <c r="GN140">
        <v>0</v>
      </c>
      <c r="GO140">
        <v>0</v>
      </c>
      <c r="GP140">
        <v>0</v>
      </c>
      <c r="GQ140">
        <v>4</v>
      </c>
      <c r="GR140">
        <v>2074</v>
      </c>
      <c r="GS140">
        <v>4</v>
      </c>
      <c r="GT140">
        <v>30</v>
      </c>
      <c r="GU140">
        <v>42.9</v>
      </c>
      <c r="GV140">
        <v>42.8</v>
      </c>
      <c r="GW140">
        <v>2.3974600000000001</v>
      </c>
      <c r="GX140">
        <v>2.5671400000000002</v>
      </c>
      <c r="GY140">
        <v>2.04834</v>
      </c>
      <c r="GZ140">
        <v>2.6061999999999999</v>
      </c>
      <c r="HA140">
        <v>2.1972700000000001</v>
      </c>
      <c r="HB140">
        <v>2.3303199999999999</v>
      </c>
      <c r="HC140">
        <v>42.483699999999999</v>
      </c>
      <c r="HD140">
        <v>12.967499999999999</v>
      </c>
      <c r="HE140">
        <v>18</v>
      </c>
      <c r="HF140">
        <v>646.98699999999997</v>
      </c>
      <c r="HG140">
        <v>715.93100000000004</v>
      </c>
      <c r="HH140">
        <v>31</v>
      </c>
      <c r="HI140">
        <v>34.149900000000002</v>
      </c>
      <c r="HJ140">
        <v>30.000599999999999</v>
      </c>
      <c r="HK140">
        <v>33.981900000000003</v>
      </c>
      <c r="HL140">
        <v>33.971200000000003</v>
      </c>
      <c r="HM140">
        <v>47.945900000000002</v>
      </c>
      <c r="HN140">
        <v>-30</v>
      </c>
      <c r="HO140">
        <v>-30</v>
      </c>
      <c r="HP140">
        <v>31</v>
      </c>
      <c r="HQ140">
        <v>835.92499999999995</v>
      </c>
      <c r="HR140">
        <v>33.834600000000002</v>
      </c>
      <c r="HS140">
        <v>99.1006</v>
      </c>
      <c r="HT140">
        <v>98.142399999999995</v>
      </c>
    </row>
    <row r="141" spans="1:228" x14ac:dyDescent="0.2">
      <c r="A141">
        <v>126</v>
      </c>
      <c r="B141">
        <v>1670265452</v>
      </c>
      <c r="C141">
        <v>499</v>
      </c>
      <c r="D141" t="s">
        <v>610</v>
      </c>
      <c r="E141" t="s">
        <v>611</v>
      </c>
      <c r="F141">
        <v>4</v>
      </c>
      <c r="G141">
        <v>1670265449.6875</v>
      </c>
      <c r="H141">
        <f t="shared" si="34"/>
        <v>1.8222273640126642E-3</v>
      </c>
      <c r="I141">
        <f t="shared" si="35"/>
        <v>1.8222273640126643</v>
      </c>
      <c r="J141">
        <f t="shared" si="36"/>
        <v>22.697803397536301</v>
      </c>
      <c r="K141">
        <f t="shared" si="37"/>
        <v>807.55012499999998</v>
      </c>
      <c r="L141">
        <f t="shared" si="38"/>
        <v>417.35711737877438</v>
      </c>
      <c r="M141">
        <f t="shared" si="39"/>
        <v>42.171618683610411</v>
      </c>
      <c r="N141">
        <f t="shared" si="40"/>
        <v>81.598454947383871</v>
      </c>
      <c r="O141">
        <f t="shared" si="41"/>
        <v>9.8895959915320894E-2</v>
      </c>
      <c r="P141">
        <f t="shared" si="42"/>
        <v>3.6816407629976968</v>
      </c>
      <c r="Q141">
        <f t="shared" si="43"/>
        <v>9.7443497757414246E-2</v>
      </c>
      <c r="R141">
        <f t="shared" si="44"/>
        <v>6.1030906961749537E-2</v>
      </c>
      <c r="S141">
        <f t="shared" si="45"/>
        <v>226.11489673428474</v>
      </c>
      <c r="T141">
        <f t="shared" si="46"/>
        <v>33.947292966218598</v>
      </c>
      <c r="U141">
        <f t="shared" si="47"/>
        <v>33.852525</v>
      </c>
      <c r="V141">
        <f t="shared" si="48"/>
        <v>5.2992143705379045</v>
      </c>
      <c r="W141">
        <f t="shared" si="49"/>
        <v>68.130234789048359</v>
      </c>
      <c r="X141">
        <f t="shared" si="50"/>
        <v>3.4918459665963044</v>
      </c>
      <c r="Y141">
        <f t="shared" si="51"/>
        <v>5.125251626400682</v>
      </c>
      <c r="Z141">
        <f t="shared" si="52"/>
        <v>1.8073684039416</v>
      </c>
      <c r="AA141">
        <f t="shared" si="53"/>
        <v>-80.360226752958496</v>
      </c>
      <c r="AB141">
        <f t="shared" si="54"/>
        <v>-118.38863075685724</v>
      </c>
      <c r="AC141">
        <f t="shared" si="55"/>
        <v>-7.4046138840937603</v>
      </c>
      <c r="AD141">
        <f t="shared" si="56"/>
        <v>19.961425340375243</v>
      </c>
      <c r="AE141">
        <f t="shared" si="57"/>
        <v>45.734640510394499</v>
      </c>
      <c r="AF141">
        <f t="shared" si="58"/>
        <v>1.8111697330873531</v>
      </c>
      <c r="AG141">
        <f t="shared" si="59"/>
        <v>22.697803397536301</v>
      </c>
      <c r="AH141">
        <v>855.95439977634032</v>
      </c>
      <c r="AI141">
        <v>839.53181818181793</v>
      </c>
      <c r="AJ141">
        <v>1.6987580885787881</v>
      </c>
      <c r="AK141">
        <v>64.34915154629374</v>
      </c>
      <c r="AL141">
        <f t="shared" si="60"/>
        <v>1.8222273640126643</v>
      </c>
      <c r="AM141">
        <v>33.829701365869347</v>
      </c>
      <c r="AN141">
        <v>34.560392941176467</v>
      </c>
      <c r="AO141">
        <v>1.3801507296466591E-5</v>
      </c>
      <c r="AP141">
        <v>92.967221928645301</v>
      </c>
      <c r="AQ141">
        <v>42</v>
      </c>
      <c r="AR141">
        <v>6</v>
      </c>
      <c r="AS141">
        <f t="shared" si="61"/>
        <v>1</v>
      </c>
      <c r="AT141">
        <f t="shared" si="62"/>
        <v>0</v>
      </c>
      <c r="AU141">
        <f t="shared" si="63"/>
        <v>47317.701731651781</v>
      </c>
      <c r="AV141">
        <f t="shared" si="64"/>
        <v>1200.00125</v>
      </c>
      <c r="AW141">
        <f t="shared" si="65"/>
        <v>1025.9257635928936</v>
      </c>
      <c r="AX141">
        <f t="shared" si="66"/>
        <v>0.85493724576778041</v>
      </c>
      <c r="AY141">
        <f t="shared" si="67"/>
        <v>0.18842888433181609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1670265449.6875</v>
      </c>
      <c r="BF141">
        <v>807.55012499999998</v>
      </c>
      <c r="BG141">
        <v>827.15525000000002</v>
      </c>
      <c r="BH141">
        <v>34.557524999999998</v>
      </c>
      <c r="BI141">
        <v>33.831187499999999</v>
      </c>
      <c r="BJ141">
        <v>812.14362500000004</v>
      </c>
      <c r="BK141">
        <v>34.427412500000003</v>
      </c>
      <c r="BL141">
        <v>649.99625000000003</v>
      </c>
      <c r="BM141">
        <v>100.944625</v>
      </c>
      <c r="BN141">
        <v>9.9820937499999998E-2</v>
      </c>
      <c r="BO141">
        <v>33.256062499999999</v>
      </c>
      <c r="BP141">
        <v>33.852525</v>
      </c>
      <c r="BQ141">
        <v>999.9</v>
      </c>
      <c r="BR141">
        <v>0</v>
      </c>
      <c r="BS141">
        <v>0</v>
      </c>
      <c r="BT141">
        <v>9023.3587499999994</v>
      </c>
      <c r="BU141">
        <v>0</v>
      </c>
      <c r="BV141">
        <v>587.49087499999996</v>
      </c>
      <c r="BW141">
        <v>-19.6050875</v>
      </c>
      <c r="BX141">
        <v>836.45637499999998</v>
      </c>
      <c r="BY141">
        <v>856.11899999999991</v>
      </c>
      <c r="BZ141">
        <v>0.72631924999999997</v>
      </c>
      <c r="CA141">
        <v>827.15525000000002</v>
      </c>
      <c r="CB141">
        <v>33.831187499999999</v>
      </c>
      <c r="CC141">
        <v>3.4883912499999998</v>
      </c>
      <c r="CD141">
        <v>3.4150749999999999</v>
      </c>
      <c r="CE141">
        <v>26.56335</v>
      </c>
      <c r="CF141">
        <v>26.20335</v>
      </c>
      <c r="CG141">
        <v>1200.00125</v>
      </c>
      <c r="CH141">
        <v>0.50000899999999993</v>
      </c>
      <c r="CI141">
        <v>0.49999100000000002</v>
      </c>
      <c r="CJ141">
        <v>0</v>
      </c>
      <c r="CK141">
        <v>933.09349999999995</v>
      </c>
      <c r="CL141">
        <v>4.9990899999999998</v>
      </c>
      <c r="CM141">
        <v>9426.2037500000006</v>
      </c>
      <c r="CN141">
        <v>9557.8924999999999</v>
      </c>
      <c r="CO141">
        <v>43.686999999999998</v>
      </c>
      <c r="CP141">
        <v>45.686999999999998</v>
      </c>
      <c r="CQ141">
        <v>44.561999999999998</v>
      </c>
      <c r="CR141">
        <v>44.811999999999998</v>
      </c>
      <c r="CS141">
        <v>45</v>
      </c>
      <c r="CT141">
        <v>597.51125000000002</v>
      </c>
      <c r="CU141">
        <v>597.49</v>
      </c>
      <c r="CV141">
        <v>0</v>
      </c>
      <c r="CW141">
        <v>1670265471.2</v>
      </c>
      <c r="CX141">
        <v>0</v>
      </c>
      <c r="CY141">
        <v>1670262879</v>
      </c>
      <c r="CZ141" t="s">
        <v>356</v>
      </c>
      <c r="DA141">
        <v>1670262873</v>
      </c>
      <c r="DB141">
        <v>1670262879</v>
      </c>
      <c r="DC141">
        <v>3</v>
      </c>
      <c r="DD141">
        <v>-7.0000000000000001E-3</v>
      </c>
      <c r="DE141">
        <v>-1.0999999999999999E-2</v>
      </c>
      <c r="DF141">
        <v>-3.9849999999999999</v>
      </c>
      <c r="DG141">
        <v>0.13</v>
      </c>
      <c r="DH141">
        <v>415</v>
      </c>
      <c r="DI141">
        <v>34</v>
      </c>
      <c r="DJ141">
        <v>0.34</v>
      </c>
      <c r="DK141">
        <v>0.13</v>
      </c>
      <c r="DL141">
        <v>-19.409312499999999</v>
      </c>
      <c r="DM141">
        <v>-1.3706285178236279</v>
      </c>
      <c r="DN141">
        <v>0.14599033904252021</v>
      </c>
      <c r="DO141">
        <v>0</v>
      </c>
      <c r="DP141">
        <v>0.72444509999999995</v>
      </c>
      <c r="DQ141">
        <v>-4.1975234521643542E-4</v>
      </c>
      <c r="DR141">
        <v>2.1944647160526431E-3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3.29582</v>
      </c>
      <c r="EB141">
        <v>2.6253099999999998</v>
      </c>
      <c r="EC141">
        <v>0.16269700000000001</v>
      </c>
      <c r="ED141">
        <v>0.16348099999999999</v>
      </c>
      <c r="EE141">
        <v>0.14044100000000001</v>
      </c>
      <c r="EF141">
        <v>0.13688700000000001</v>
      </c>
      <c r="EG141">
        <v>25306.7</v>
      </c>
      <c r="EH141">
        <v>25729.3</v>
      </c>
      <c r="EI141">
        <v>28126</v>
      </c>
      <c r="EJ141">
        <v>29612.9</v>
      </c>
      <c r="EK141">
        <v>33264.9</v>
      </c>
      <c r="EL141">
        <v>35477.9</v>
      </c>
      <c r="EM141">
        <v>39695.800000000003</v>
      </c>
      <c r="EN141">
        <v>42317.7</v>
      </c>
      <c r="EO141">
        <v>2.1413199999999999</v>
      </c>
      <c r="EP141">
        <v>2.1396500000000001</v>
      </c>
      <c r="EQ141">
        <v>0.13399900000000001</v>
      </c>
      <c r="ER141">
        <v>0</v>
      </c>
      <c r="ES141">
        <v>31.686399999999999</v>
      </c>
      <c r="ET141">
        <v>999.9</v>
      </c>
      <c r="EU141">
        <v>50.9</v>
      </c>
      <c r="EV141">
        <v>39</v>
      </c>
      <c r="EW141">
        <v>35.428800000000003</v>
      </c>
      <c r="EX141">
        <v>57.270299999999999</v>
      </c>
      <c r="EY141">
        <v>-1.9631400000000001</v>
      </c>
      <c r="EZ141">
        <v>2</v>
      </c>
      <c r="FA141">
        <v>0.54138500000000001</v>
      </c>
      <c r="FB141">
        <v>0.66017700000000001</v>
      </c>
      <c r="FC141">
        <v>20.2713</v>
      </c>
      <c r="FD141">
        <v>5.2192400000000001</v>
      </c>
      <c r="FE141">
        <v>12.008900000000001</v>
      </c>
      <c r="FF141">
        <v>4.9868499999999996</v>
      </c>
      <c r="FG141">
        <v>3.2846500000000001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1.8623000000000001</v>
      </c>
      <c r="FN141">
        <v>1.86433</v>
      </c>
      <c r="FO141">
        <v>1.86049</v>
      </c>
      <c r="FP141">
        <v>1.8611200000000001</v>
      </c>
      <c r="FQ141">
        <v>1.8602099999999999</v>
      </c>
      <c r="FR141">
        <v>1.8619399999999999</v>
      </c>
      <c r="FS141">
        <v>1.8585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-4.5990000000000002</v>
      </c>
      <c r="GH141">
        <v>0.13009999999999999</v>
      </c>
      <c r="GI141">
        <v>-3.0386377359327348</v>
      </c>
      <c r="GJ141">
        <v>-2.737337881603403E-3</v>
      </c>
      <c r="GK141">
        <v>1.2769921614711079E-6</v>
      </c>
      <c r="GL141">
        <v>-3.2469241445839119E-10</v>
      </c>
      <c r="GM141">
        <v>0.13012000000000509</v>
      </c>
      <c r="GN141">
        <v>0</v>
      </c>
      <c r="GO141">
        <v>0</v>
      </c>
      <c r="GP141">
        <v>0</v>
      </c>
      <c r="GQ141">
        <v>4</v>
      </c>
      <c r="GR141">
        <v>2074</v>
      </c>
      <c r="GS141">
        <v>4</v>
      </c>
      <c r="GT141">
        <v>30</v>
      </c>
      <c r="GU141">
        <v>43</v>
      </c>
      <c r="GV141">
        <v>42.9</v>
      </c>
      <c r="GW141">
        <v>2.4121100000000002</v>
      </c>
      <c r="GX141">
        <v>2.5659200000000002</v>
      </c>
      <c r="GY141">
        <v>2.04834</v>
      </c>
      <c r="GZ141">
        <v>2.6074199999999998</v>
      </c>
      <c r="HA141">
        <v>2.1972700000000001</v>
      </c>
      <c r="HB141">
        <v>2.2997999999999998</v>
      </c>
      <c r="HC141">
        <v>42.483699999999999</v>
      </c>
      <c r="HD141">
        <v>12.967499999999999</v>
      </c>
      <c r="HE141">
        <v>18</v>
      </c>
      <c r="HF141">
        <v>646.99800000000005</v>
      </c>
      <c r="HG141">
        <v>715.99099999999999</v>
      </c>
      <c r="HH141">
        <v>31.0002</v>
      </c>
      <c r="HI141">
        <v>34.152200000000001</v>
      </c>
      <c r="HJ141">
        <v>30.000399999999999</v>
      </c>
      <c r="HK141">
        <v>33.984999999999999</v>
      </c>
      <c r="HL141">
        <v>33.974200000000003</v>
      </c>
      <c r="HM141">
        <v>48.254300000000001</v>
      </c>
      <c r="HN141">
        <v>-30</v>
      </c>
      <c r="HO141">
        <v>-30</v>
      </c>
      <c r="HP141">
        <v>31</v>
      </c>
      <c r="HQ141">
        <v>842.60400000000004</v>
      </c>
      <c r="HR141">
        <v>33.834600000000002</v>
      </c>
      <c r="HS141">
        <v>99.100399999999993</v>
      </c>
      <c r="HT141">
        <v>98.140199999999993</v>
      </c>
    </row>
    <row r="142" spans="1:228" x14ac:dyDescent="0.2">
      <c r="A142">
        <v>127</v>
      </c>
      <c r="B142">
        <v>1670265456</v>
      </c>
      <c r="C142">
        <v>503</v>
      </c>
      <c r="D142" t="s">
        <v>612</v>
      </c>
      <c r="E142" t="s">
        <v>613</v>
      </c>
      <c r="F142">
        <v>4</v>
      </c>
      <c r="G142">
        <v>1670265454</v>
      </c>
      <c r="H142">
        <f t="shared" si="34"/>
        <v>1.8389110496709869E-3</v>
      </c>
      <c r="I142">
        <f t="shared" si="35"/>
        <v>1.8389110496709868</v>
      </c>
      <c r="J142">
        <f t="shared" si="36"/>
        <v>22.281314709129653</v>
      </c>
      <c r="K142">
        <f t="shared" si="37"/>
        <v>814.66728571428575</v>
      </c>
      <c r="L142">
        <f t="shared" si="38"/>
        <v>434.06193400235236</v>
      </c>
      <c r="M142">
        <f t="shared" si="39"/>
        <v>43.86021581489301</v>
      </c>
      <c r="N142">
        <f t="shared" si="40"/>
        <v>82.31885859995279</v>
      </c>
      <c r="O142">
        <f t="shared" si="41"/>
        <v>9.9766496743551647E-2</v>
      </c>
      <c r="P142">
        <f t="shared" si="42"/>
        <v>3.6680950381795685</v>
      </c>
      <c r="Q142">
        <f t="shared" si="43"/>
        <v>9.8283187014900214E-2</v>
      </c>
      <c r="R142">
        <f t="shared" si="44"/>
        <v>6.155842418882896E-2</v>
      </c>
      <c r="S142">
        <f t="shared" si="45"/>
        <v>226.11767743432526</v>
      </c>
      <c r="T142">
        <f t="shared" si="46"/>
        <v>33.952413534869457</v>
      </c>
      <c r="U142">
        <f t="shared" si="47"/>
        <v>33.858642857142847</v>
      </c>
      <c r="V142">
        <f t="shared" si="48"/>
        <v>5.3010249656399226</v>
      </c>
      <c r="W142">
        <f t="shared" si="49"/>
        <v>68.122932580354728</v>
      </c>
      <c r="X142">
        <f t="shared" si="50"/>
        <v>3.4926876837058209</v>
      </c>
      <c r="Y142">
        <f t="shared" si="51"/>
        <v>5.1270365960625739</v>
      </c>
      <c r="Z142">
        <f t="shared" si="52"/>
        <v>1.8083372819341017</v>
      </c>
      <c r="AA142">
        <f t="shared" si="53"/>
        <v>-81.095977290490524</v>
      </c>
      <c r="AB142">
        <f t="shared" si="54"/>
        <v>-117.9350380720971</v>
      </c>
      <c r="AC142">
        <f t="shared" si="55"/>
        <v>-7.4039298600310595</v>
      </c>
      <c r="AD142">
        <f t="shared" si="56"/>
        <v>19.682732211706579</v>
      </c>
      <c r="AE142">
        <f t="shared" si="57"/>
        <v>45.980748772511511</v>
      </c>
      <c r="AF142">
        <f t="shared" si="58"/>
        <v>1.8240316600096955</v>
      </c>
      <c r="AG142">
        <f t="shared" si="59"/>
        <v>22.281314709129653</v>
      </c>
      <c r="AH142">
        <v>862.91295691246864</v>
      </c>
      <c r="AI142">
        <v>846.46748484848456</v>
      </c>
      <c r="AJ142">
        <v>1.750350090402613</v>
      </c>
      <c r="AK142">
        <v>64.34915154629374</v>
      </c>
      <c r="AL142">
        <f t="shared" si="60"/>
        <v>1.8389110496709868</v>
      </c>
      <c r="AM142">
        <v>33.832259595998167</v>
      </c>
      <c r="AN142">
        <v>34.569651764705881</v>
      </c>
      <c r="AO142">
        <v>7.565470591176229E-6</v>
      </c>
      <c r="AP142">
        <v>92.967221928645301</v>
      </c>
      <c r="AQ142">
        <v>42</v>
      </c>
      <c r="AR142">
        <v>6</v>
      </c>
      <c r="AS142">
        <f t="shared" si="61"/>
        <v>1</v>
      </c>
      <c r="AT142">
        <f t="shared" si="62"/>
        <v>0</v>
      </c>
      <c r="AU142">
        <f t="shared" si="63"/>
        <v>47074.953761523895</v>
      </c>
      <c r="AV142">
        <f t="shared" si="64"/>
        <v>1200.005714285714</v>
      </c>
      <c r="AW142">
        <f t="shared" si="65"/>
        <v>1025.9305851991319</v>
      </c>
      <c r="AX142">
        <f t="shared" si="66"/>
        <v>0.85493808319888065</v>
      </c>
      <c r="AY142">
        <f t="shared" si="67"/>
        <v>0.18843050057383978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1670265454</v>
      </c>
      <c r="BF142">
        <v>814.66728571428575</v>
      </c>
      <c r="BG142">
        <v>834.3838571428571</v>
      </c>
      <c r="BH142">
        <v>34.565328571428573</v>
      </c>
      <c r="BI142">
        <v>33.833857142857141</v>
      </c>
      <c r="BJ142">
        <v>819.26985714285718</v>
      </c>
      <c r="BK142">
        <v>34.435200000000002</v>
      </c>
      <c r="BL142">
        <v>650.01242857142847</v>
      </c>
      <c r="BM142">
        <v>100.94585714285709</v>
      </c>
      <c r="BN142">
        <v>0.10012818571428569</v>
      </c>
      <c r="BO142">
        <v>33.262271428571417</v>
      </c>
      <c r="BP142">
        <v>33.858642857142847</v>
      </c>
      <c r="BQ142">
        <v>999.89999999999986</v>
      </c>
      <c r="BR142">
        <v>0</v>
      </c>
      <c r="BS142">
        <v>0</v>
      </c>
      <c r="BT142">
        <v>8976.4299999999985</v>
      </c>
      <c r="BU142">
        <v>0</v>
      </c>
      <c r="BV142">
        <v>666.86585714285707</v>
      </c>
      <c r="BW142">
        <v>-19.716942857142861</v>
      </c>
      <c r="BX142">
        <v>843.83471428571431</v>
      </c>
      <c r="BY142">
        <v>863.60328571428568</v>
      </c>
      <c r="BZ142">
        <v>0.73147371428571439</v>
      </c>
      <c r="CA142">
        <v>834.3838571428571</v>
      </c>
      <c r="CB142">
        <v>33.833857142857141</v>
      </c>
      <c r="CC142">
        <v>3.489222857142857</v>
      </c>
      <c r="CD142">
        <v>3.4153828571428568</v>
      </c>
      <c r="CE142">
        <v>26.567385714285709</v>
      </c>
      <c r="CF142">
        <v>26.204885714285709</v>
      </c>
      <c r="CG142">
        <v>1200.005714285714</v>
      </c>
      <c r="CH142">
        <v>0.49998028571428582</v>
      </c>
      <c r="CI142">
        <v>0.50001971428571423</v>
      </c>
      <c r="CJ142">
        <v>0</v>
      </c>
      <c r="CK142">
        <v>933.44171428571428</v>
      </c>
      <c r="CL142">
        <v>4.9990899999999998</v>
      </c>
      <c r="CM142">
        <v>9433.3928571428569</v>
      </c>
      <c r="CN142">
        <v>9557.8257142857146</v>
      </c>
      <c r="CO142">
        <v>43.732000000000014</v>
      </c>
      <c r="CP142">
        <v>45.686999999999998</v>
      </c>
      <c r="CQ142">
        <v>44.561999999999998</v>
      </c>
      <c r="CR142">
        <v>44.811999999999998</v>
      </c>
      <c r="CS142">
        <v>45</v>
      </c>
      <c r="CT142">
        <v>597.48142857142852</v>
      </c>
      <c r="CU142">
        <v>597.52714285714296</v>
      </c>
      <c r="CV142">
        <v>0</v>
      </c>
      <c r="CW142">
        <v>1670265474.8</v>
      </c>
      <c r="CX142">
        <v>0</v>
      </c>
      <c r="CY142">
        <v>1670262879</v>
      </c>
      <c r="CZ142" t="s">
        <v>356</v>
      </c>
      <c r="DA142">
        <v>1670262873</v>
      </c>
      <c r="DB142">
        <v>1670262879</v>
      </c>
      <c r="DC142">
        <v>3</v>
      </c>
      <c r="DD142">
        <v>-7.0000000000000001E-3</v>
      </c>
      <c r="DE142">
        <v>-1.0999999999999999E-2</v>
      </c>
      <c r="DF142">
        <v>-3.9849999999999999</v>
      </c>
      <c r="DG142">
        <v>0.13</v>
      </c>
      <c r="DH142">
        <v>415</v>
      </c>
      <c r="DI142">
        <v>34</v>
      </c>
      <c r="DJ142">
        <v>0.34</v>
      </c>
      <c r="DK142">
        <v>0.13</v>
      </c>
      <c r="DL142">
        <v>-19.516660000000002</v>
      </c>
      <c r="DM142">
        <v>-1.224448030018783</v>
      </c>
      <c r="DN142">
        <v>0.13111050072362609</v>
      </c>
      <c r="DO142">
        <v>0</v>
      </c>
      <c r="DP142">
        <v>0.72494864999999997</v>
      </c>
      <c r="DQ142">
        <v>2.347395872420166E-2</v>
      </c>
      <c r="DR142">
        <v>3.0085066939430308E-3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3.2956799999999999</v>
      </c>
      <c r="EB142">
        <v>2.6251500000000001</v>
      </c>
      <c r="EC142">
        <v>0.16358700000000001</v>
      </c>
      <c r="ED142">
        <v>0.164349</v>
      </c>
      <c r="EE142">
        <v>0.14046600000000001</v>
      </c>
      <c r="EF142">
        <v>0.13689100000000001</v>
      </c>
      <c r="EG142">
        <v>25280</v>
      </c>
      <c r="EH142">
        <v>25702.3</v>
      </c>
      <c r="EI142">
        <v>28126.3</v>
      </c>
      <c r="EJ142">
        <v>29612.7</v>
      </c>
      <c r="EK142">
        <v>33264</v>
      </c>
      <c r="EL142">
        <v>35477.599999999999</v>
      </c>
      <c r="EM142">
        <v>39695.800000000003</v>
      </c>
      <c r="EN142">
        <v>42317.5</v>
      </c>
      <c r="EO142">
        <v>2.1414</v>
      </c>
      <c r="EP142">
        <v>2.13978</v>
      </c>
      <c r="EQ142">
        <v>0.134297</v>
      </c>
      <c r="ER142">
        <v>0</v>
      </c>
      <c r="ES142">
        <v>31.683599999999998</v>
      </c>
      <c r="ET142">
        <v>999.9</v>
      </c>
      <c r="EU142">
        <v>50.9</v>
      </c>
      <c r="EV142">
        <v>39</v>
      </c>
      <c r="EW142">
        <v>35.426699999999997</v>
      </c>
      <c r="EX142">
        <v>57.210299999999997</v>
      </c>
      <c r="EY142">
        <v>-1.875</v>
      </c>
      <c r="EZ142">
        <v>2</v>
      </c>
      <c r="FA142">
        <v>0.54170499999999999</v>
      </c>
      <c r="FB142">
        <v>0.66146499999999997</v>
      </c>
      <c r="FC142">
        <v>20.2713</v>
      </c>
      <c r="FD142">
        <v>5.2193899999999998</v>
      </c>
      <c r="FE142">
        <v>12.0083</v>
      </c>
      <c r="FF142">
        <v>4.9867499999999998</v>
      </c>
      <c r="FG142">
        <v>3.2846500000000001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1.8622799999999999</v>
      </c>
      <c r="FN142">
        <v>1.86432</v>
      </c>
      <c r="FO142">
        <v>1.86046</v>
      </c>
      <c r="FP142">
        <v>1.8611200000000001</v>
      </c>
      <c r="FQ142">
        <v>1.8602099999999999</v>
      </c>
      <c r="FR142">
        <v>1.8619300000000001</v>
      </c>
      <c r="FS142">
        <v>1.8585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-4.6070000000000002</v>
      </c>
      <c r="GH142">
        <v>0.13009999999999999</v>
      </c>
      <c r="GI142">
        <v>-3.0386377359327348</v>
      </c>
      <c r="GJ142">
        <v>-2.737337881603403E-3</v>
      </c>
      <c r="GK142">
        <v>1.2769921614711079E-6</v>
      </c>
      <c r="GL142">
        <v>-3.2469241445839119E-10</v>
      </c>
      <c r="GM142">
        <v>0.13012000000000509</v>
      </c>
      <c r="GN142">
        <v>0</v>
      </c>
      <c r="GO142">
        <v>0</v>
      </c>
      <c r="GP142">
        <v>0</v>
      </c>
      <c r="GQ142">
        <v>4</v>
      </c>
      <c r="GR142">
        <v>2074</v>
      </c>
      <c r="GS142">
        <v>4</v>
      </c>
      <c r="GT142">
        <v>30</v>
      </c>
      <c r="GU142">
        <v>43</v>
      </c>
      <c r="GV142">
        <v>43</v>
      </c>
      <c r="GW142">
        <v>2.4279799999999998</v>
      </c>
      <c r="GX142">
        <v>2.5671400000000002</v>
      </c>
      <c r="GY142">
        <v>2.04834</v>
      </c>
      <c r="GZ142">
        <v>2.6074199999999998</v>
      </c>
      <c r="HA142">
        <v>2.1972700000000001</v>
      </c>
      <c r="HB142">
        <v>2.2875999999999999</v>
      </c>
      <c r="HC142">
        <v>42.483699999999999</v>
      </c>
      <c r="HD142">
        <v>12.967499999999999</v>
      </c>
      <c r="HE142">
        <v>18</v>
      </c>
      <c r="HF142">
        <v>647.08000000000004</v>
      </c>
      <c r="HG142">
        <v>716.14300000000003</v>
      </c>
      <c r="HH142">
        <v>31.000299999999999</v>
      </c>
      <c r="HI142">
        <v>34.154499999999999</v>
      </c>
      <c r="HJ142">
        <v>30.000399999999999</v>
      </c>
      <c r="HK142">
        <v>33.987299999999998</v>
      </c>
      <c r="HL142">
        <v>33.9773</v>
      </c>
      <c r="HM142">
        <v>48.566000000000003</v>
      </c>
      <c r="HN142">
        <v>-30</v>
      </c>
      <c r="HO142">
        <v>-30</v>
      </c>
      <c r="HP142">
        <v>31</v>
      </c>
      <c r="HQ142">
        <v>849.28200000000004</v>
      </c>
      <c r="HR142">
        <v>33.834600000000002</v>
      </c>
      <c r="HS142">
        <v>99.100899999999996</v>
      </c>
      <c r="HT142">
        <v>98.139600000000002</v>
      </c>
    </row>
    <row r="143" spans="1:228" x14ac:dyDescent="0.2">
      <c r="A143">
        <v>128</v>
      </c>
      <c r="B143">
        <v>1670265460</v>
      </c>
      <c r="C143">
        <v>507</v>
      </c>
      <c r="D143" t="s">
        <v>614</v>
      </c>
      <c r="E143" t="s">
        <v>615</v>
      </c>
      <c r="F143">
        <v>4</v>
      </c>
      <c r="G143">
        <v>1670265457.6875</v>
      </c>
      <c r="H143">
        <f t="shared" si="34"/>
        <v>1.845921761749616E-3</v>
      </c>
      <c r="I143">
        <f t="shared" si="35"/>
        <v>1.845921761749616</v>
      </c>
      <c r="J143">
        <f t="shared" si="36"/>
        <v>22.854894123737385</v>
      </c>
      <c r="K143">
        <f t="shared" si="37"/>
        <v>820.86212500000011</v>
      </c>
      <c r="L143">
        <f t="shared" si="38"/>
        <v>432.02344726889294</v>
      </c>
      <c r="M143">
        <f t="shared" si="39"/>
        <v>43.653646453650936</v>
      </c>
      <c r="N143">
        <f t="shared" si="40"/>
        <v>82.943704140297868</v>
      </c>
      <c r="O143">
        <f t="shared" si="41"/>
        <v>0.10008088530647419</v>
      </c>
      <c r="P143">
        <f t="shared" si="42"/>
        <v>3.674049761682503</v>
      </c>
      <c r="Q143">
        <f t="shared" si="43"/>
        <v>9.8590668002035614E-2</v>
      </c>
      <c r="R143">
        <f t="shared" si="44"/>
        <v>6.175120910106191E-2</v>
      </c>
      <c r="S143">
        <f t="shared" si="45"/>
        <v>226.12122174770545</v>
      </c>
      <c r="T143">
        <f t="shared" si="46"/>
        <v>33.957521600497124</v>
      </c>
      <c r="U143">
        <f t="shared" si="47"/>
        <v>33.864825000000003</v>
      </c>
      <c r="V143">
        <f t="shared" si="48"/>
        <v>5.3028551327502269</v>
      </c>
      <c r="W143">
        <f t="shared" si="49"/>
        <v>68.106437321932333</v>
      </c>
      <c r="X143">
        <f t="shared" si="50"/>
        <v>3.4933336600015545</v>
      </c>
      <c r="Y143">
        <f t="shared" si="51"/>
        <v>5.1292268357672492</v>
      </c>
      <c r="Z143">
        <f t="shared" si="52"/>
        <v>1.8095214727486724</v>
      </c>
      <c r="AA143">
        <f t="shared" si="53"/>
        <v>-81.405149693158066</v>
      </c>
      <c r="AB143">
        <f t="shared" si="54"/>
        <v>-117.84246588666521</v>
      </c>
      <c r="AC143">
        <f t="shared" si="55"/>
        <v>-7.3866263374890115</v>
      </c>
      <c r="AD143">
        <f t="shared" si="56"/>
        <v>19.486979830393167</v>
      </c>
      <c r="AE143">
        <f t="shared" si="57"/>
        <v>45.98553865114134</v>
      </c>
      <c r="AF143">
        <f t="shared" si="58"/>
        <v>1.8330661181763688</v>
      </c>
      <c r="AG143">
        <f t="shared" si="59"/>
        <v>22.854894123737385</v>
      </c>
      <c r="AH143">
        <v>869.89126081456914</v>
      </c>
      <c r="AI143">
        <v>853.35996363636377</v>
      </c>
      <c r="AJ143">
        <v>1.709359483862497</v>
      </c>
      <c r="AK143">
        <v>64.34915154629374</v>
      </c>
      <c r="AL143">
        <f t="shared" si="60"/>
        <v>1.845921761749616</v>
      </c>
      <c r="AM143">
        <v>33.834569865320447</v>
      </c>
      <c r="AN143">
        <v>34.574669999999962</v>
      </c>
      <c r="AO143">
        <v>2.70606369072423E-5</v>
      </c>
      <c r="AP143">
        <v>92.967221928645301</v>
      </c>
      <c r="AQ143">
        <v>42</v>
      </c>
      <c r="AR143">
        <v>6</v>
      </c>
      <c r="AS143">
        <f t="shared" si="61"/>
        <v>1</v>
      </c>
      <c r="AT143">
        <f t="shared" si="62"/>
        <v>0</v>
      </c>
      <c r="AU143">
        <f t="shared" si="63"/>
        <v>47180.049177992449</v>
      </c>
      <c r="AV143">
        <f t="shared" si="64"/>
        <v>1200.0274999999999</v>
      </c>
      <c r="AW143">
        <f t="shared" si="65"/>
        <v>1025.9489200765311</v>
      </c>
      <c r="AX143">
        <f t="shared" si="66"/>
        <v>0.85493784107158477</v>
      </c>
      <c r="AY143">
        <f t="shared" si="67"/>
        <v>0.18843003326815883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1670265457.6875</v>
      </c>
      <c r="BF143">
        <v>820.86212500000011</v>
      </c>
      <c r="BG143">
        <v>840.58874999999989</v>
      </c>
      <c r="BH143">
        <v>34.572187499999998</v>
      </c>
      <c r="BI143">
        <v>33.837087500000003</v>
      </c>
      <c r="BJ143">
        <v>825.47287499999993</v>
      </c>
      <c r="BK143">
        <v>34.442075000000003</v>
      </c>
      <c r="BL143">
        <v>650.0028749999999</v>
      </c>
      <c r="BM143">
        <v>100.944625</v>
      </c>
      <c r="BN143">
        <v>9.9998224999999996E-2</v>
      </c>
      <c r="BO143">
        <v>33.269887500000003</v>
      </c>
      <c r="BP143">
        <v>33.864825000000003</v>
      </c>
      <c r="BQ143">
        <v>999.9</v>
      </c>
      <c r="BR143">
        <v>0</v>
      </c>
      <c r="BS143">
        <v>0</v>
      </c>
      <c r="BT143">
        <v>8997.11</v>
      </c>
      <c r="BU143">
        <v>0</v>
      </c>
      <c r="BV143">
        <v>683.205375</v>
      </c>
      <c r="BW143">
        <v>-19.72655</v>
      </c>
      <c r="BX143">
        <v>850.25712499999997</v>
      </c>
      <c r="BY143">
        <v>870.02787499999999</v>
      </c>
      <c r="BZ143">
        <v>0.73511312500000003</v>
      </c>
      <c r="CA143">
        <v>840.58874999999989</v>
      </c>
      <c r="CB143">
        <v>33.837087500000003</v>
      </c>
      <c r="CC143">
        <v>3.4898725000000002</v>
      </c>
      <c r="CD143">
        <v>3.41567</v>
      </c>
      <c r="CE143">
        <v>26.570550000000001</v>
      </c>
      <c r="CF143">
        <v>26.206287499999998</v>
      </c>
      <c r="CG143">
        <v>1200.0274999999999</v>
      </c>
      <c r="CH143">
        <v>0.49998787500000003</v>
      </c>
      <c r="CI143">
        <v>0.50001212500000003</v>
      </c>
      <c r="CJ143">
        <v>0</v>
      </c>
      <c r="CK143">
        <v>933.48837500000002</v>
      </c>
      <c r="CL143">
        <v>4.9990899999999998</v>
      </c>
      <c r="CM143">
        <v>9429.8837500000009</v>
      </c>
      <c r="CN143">
        <v>9558.0362499999992</v>
      </c>
      <c r="CO143">
        <v>43.734250000000003</v>
      </c>
      <c r="CP143">
        <v>45.686999999999998</v>
      </c>
      <c r="CQ143">
        <v>44.561999999999998</v>
      </c>
      <c r="CR143">
        <v>44.811999999999998</v>
      </c>
      <c r="CS143">
        <v>45.015500000000003</v>
      </c>
      <c r="CT143">
        <v>597.50250000000005</v>
      </c>
      <c r="CU143">
        <v>597.52875000000006</v>
      </c>
      <c r="CV143">
        <v>0</v>
      </c>
      <c r="CW143">
        <v>1670265479</v>
      </c>
      <c r="CX143">
        <v>0</v>
      </c>
      <c r="CY143">
        <v>1670262879</v>
      </c>
      <c r="CZ143" t="s">
        <v>356</v>
      </c>
      <c r="DA143">
        <v>1670262873</v>
      </c>
      <c r="DB143">
        <v>1670262879</v>
      </c>
      <c r="DC143">
        <v>3</v>
      </c>
      <c r="DD143">
        <v>-7.0000000000000001E-3</v>
      </c>
      <c r="DE143">
        <v>-1.0999999999999999E-2</v>
      </c>
      <c r="DF143">
        <v>-3.9849999999999999</v>
      </c>
      <c r="DG143">
        <v>0.13</v>
      </c>
      <c r="DH143">
        <v>415</v>
      </c>
      <c r="DI143">
        <v>34</v>
      </c>
      <c r="DJ143">
        <v>0.34</v>
      </c>
      <c r="DK143">
        <v>0.13</v>
      </c>
      <c r="DL143">
        <v>-19.591527500000002</v>
      </c>
      <c r="DM143">
        <v>-1.0016071294558639</v>
      </c>
      <c r="DN143">
        <v>0.1111502833723334</v>
      </c>
      <c r="DO143">
        <v>0</v>
      </c>
      <c r="DP143">
        <v>0.72730642499999987</v>
      </c>
      <c r="DQ143">
        <v>4.1558240150092081E-2</v>
      </c>
      <c r="DR143">
        <v>4.3417286815708488E-3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3.2957700000000001</v>
      </c>
      <c r="EB143">
        <v>2.6252599999999999</v>
      </c>
      <c r="EC143">
        <v>0.16445199999999999</v>
      </c>
      <c r="ED143">
        <v>0.16521</v>
      </c>
      <c r="EE143">
        <v>0.140489</v>
      </c>
      <c r="EF143">
        <v>0.13689999999999999</v>
      </c>
      <c r="EG143">
        <v>25253.599999999999</v>
      </c>
      <c r="EH143">
        <v>25676.1</v>
      </c>
      <c r="EI143">
        <v>28126.2</v>
      </c>
      <c r="EJ143">
        <v>29613.1</v>
      </c>
      <c r="EK143">
        <v>33263</v>
      </c>
      <c r="EL143">
        <v>35478</v>
      </c>
      <c r="EM143">
        <v>39695.5</v>
      </c>
      <c r="EN143">
        <v>42318.3</v>
      </c>
      <c r="EO143">
        <v>2.1416200000000001</v>
      </c>
      <c r="EP143">
        <v>2.1396500000000001</v>
      </c>
      <c r="EQ143">
        <v>0.135265</v>
      </c>
      <c r="ER143">
        <v>0</v>
      </c>
      <c r="ES143">
        <v>31.682099999999998</v>
      </c>
      <c r="ET143">
        <v>999.9</v>
      </c>
      <c r="EU143">
        <v>50.9</v>
      </c>
      <c r="EV143">
        <v>39</v>
      </c>
      <c r="EW143">
        <v>35.434699999999999</v>
      </c>
      <c r="EX143">
        <v>57.030299999999997</v>
      </c>
      <c r="EY143">
        <v>-1.82291</v>
      </c>
      <c r="EZ143">
        <v>2</v>
      </c>
      <c r="FA143">
        <v>0.54174800000000001</v>
      </c>
      <c r="FB143">
        <v>0.66298999999999997</v>
      </c>
      <c r="FC143">
        <v>20.2714</v>
      </c>
      <c r="FD143">
        <v>5.2193899999999998</v>
      </c>
      <c r="FE143">
        <v>12.0092</v>
      </c>
      <c r="FF143">
        <v>4.9866999999999999</v>
      </c>
      <c r="FG143">
        <v>3.2846500000000001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1.86232</v>
      </c>
      <c r="FN143">
        <v>1.86432</v>
      </c>
      <c r="FO143">
        <v>1.8604700000000001</v>
      </c>
      <c r="FP143">
        <v>1.8611200000000001</v>
      </c>
      <c r="FQ143">
        <v>1.8602099999999999</v>
      </c>
      <c r="FR143">
        <v>1.86192</v>
      </c>
      <c r="FS143">
        <v>1.8585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-4.6150000000000002</v>
      </c>
      <c r="GH143">
        <v>0.13009999999999999</v>
      </c>
      <c r="GI143">
        <v>-3.0386377359327348</v>
      </c>
      <c r="GJ143">
        <v>-2.737337881603403E-3</v>
      </c>
      <c r="GK143">
        <v>1.2769921614711079E-6</v>
      </c>
      <c r="GL143">
        <v>-3.2469241445839119E-10</v>
      </c>
      <c r="GM143">
        <v>0.13012000000000509</v>
      </c>
      <c r="GN143">
        <v>0</v>
      </c>
      <c r="GO143">
        <v>0</v>
      </c>
      <c r="GP143">
        <v>0</v>
      </c>
      <c r="GQ143">
        <v>4</v>
      </c>
      <c r="GR143">
        <v>2074</v>
      </c>
      <c r="GS143">
        <v>4</v>
      </c>
      <c r="GT143">
        <v>30</v>
      </c>
      <c r="GU143">
        <v>43.1</v>
      </c>
      <c r="GV143">
        <v>43</v>
      </c>
      <c r="GW143">
        <v>2.4438499999999999</v>
      </c>
      <c r="GX143">
        <v>2.5659200000000002</v>
      </c>
      <c r="GY143">
        <v>2.04834</v>
      </c>
      <c r="GZ143">
        <v>2.6061999999999999</v>
      </c>
      <c r="HA143">
        <v>2.1972700000000001</v>
      </c>
      <c r="HB143">
        <v>2.3046899999999999</v>
      </c>
      <c r="HC143">
        <v>42.483699999999999</v>
      </c>
      <c r="HD143">
        <v>12.9763</v>
      </c>
      <c r="HE143">
        <v>18</v>
      </c>
      <c r="HF143">
        <v>647.28800000000001</v>
      </c>
      <c r="HG143">
        <v>716.06200000000001</v>
      </c>
      <c r="HH143">
        <v>31.000399999999999</v>
      </c>
      <c r="HI143">
        <v>34.157600000000002</v>
      </c>
      <c r="HJ143">
        <v>30.0002</v>
      </c>
      <c r="HK143">
        <v>33.990299999999998</v>
      </c>
      <c r="HL143">
        <v>33.9803</v>
      </c>
      <c r="HM143">
        <v>48.876199999999997</v>
      </c>
      <c r="HN143">
        <v>-30</v>
      </c>
      <c r="HO143">
        <v>-30</v>
      </c>
      <c r="HP143">
        <v>31</v>
      </c>
      <c r="HQ143">
        <v>855.96100000000001</v>
      </c>
      <c r="HR143">
        <v>33.834600000000002</v>
      </c>
      <c r="HS143">
        <v>99.100399999999993</v>
      </c>
      <c r="HT143">
        <v>98.141099999999994</v>
      </c>
    </row>
    <row r="144" spans="1:228" x14ac:dyDescent="0.2">
      <c r="A144">
        <v>129</v>
      </c>
      <c r="B144">
        <v>1670265464</v>
      </c>
      <c r="C144">
        <v>511</v>
      </c>
      <c r="D144" t="s">
        <v>616</v>
      </c>
      <c r="E144" t="s">
        <v>617</v>
      </c>
      <c r="F144">
        <v>4</v>
      </c>
      <c r="G144">
        <v>1670265462</v>
      </c>
      <c r="H144">
        <f t="shared" ref="H144:H207" si="68">(I144)/1000</f>
        <v>1.865940941301971E-3</v>
      </c>
      <c r="I144">
        <f t="shared" ref="I144:I207" si="69">IF(BD144, AL144, AF144)</f>
        <v>1.865940941301971</v>
      </c>
      <c r="J144">
        <f t="shared" ref="J144:J207" si="70">IF(BD144, AG144, AE144)</f>
        <v>23.285036039941701</v>
      </c>
      <c r="K144">
        <f t="shared" ref="K144:K207" si="71">BF144 - IF(AS144&gt;1, J144*AZ144*100/(AU144*BT144), 0)</f>
        <v>827.91685714285722</v>
      </c>
      <c r="L144">
        <f t="shared" ref="L144:L207" si="72">((R144-H144/2)*K144-J144)/(R144+H144/2)</f>
        <v>435.35423944802119</v>
      </c>
      <c r="M144">
        <f t="shared" ref="M144:M207" si="73">L144*(BM144+BN144)/1000</f>
        <v>43.9898218287722</v>
      </c>
      <c r="N144">
        <f t="shared" ref="N144:N207" si="74">(BF144 - IF(AS144&gt;1, J144*AZ144*100/(AU144*BT144), 0))*(BM144+BN144)/1000</f>
        <v>83.655818032064133</v>
      </c>
      <c r="O144">
        <f t="shared" ref="O144:O207" si="75">2/((1/Q144-1/P144)+SIGN(Q144)*SQRT((1/Q144-1/P144)*(1/Q144-1/P144) + 4*BA144/((BA144+1)*(BA144+1))*(2*1/Q144*1/P144-1/P144*1/P144)))</f>
        <v>0.10101104767395923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3.6742424589532834</v>
      </c>
      <c r="Q144">
        <f t="shared" ref="Q144:Q207" si="77">H144*(1000-(1000*0.61365*EXP(17.502*U144/(240.97+U144))/(BM144+BN144)+BH144)/2)/(1000*0.61365*EXP(17.502*U144/(240.97+U144))/(BM144+BN144)-BH144)</f>
        <v>9.9493305975470514E-2</v>
      </c>
      <c r="R144">
        <f t="shared" ref="R144:R207" si="78">1/((BA144+1)/(O144/1.6)+1/(P144/1.37)) + BA144/((BA144+1)/(O144/1.6) + BA144/(P144/1.37))</f>
        <v>6.2317779551044832E-2</v>
      </c>
      <c r="S144">
        <f t="shared" ref="S144:S207" si="79">(AV144*AY144)</f>
        <v>226.1191894778257</v>
      </c>
      <c r="T144">
        <f t="shared" ref="T144:T207" si="80">(BO144+(S144+2*0.95*0.0000000567*(((BO144+$B$6)+273)^4-(BO144+273)^4)-44100*H144)/(1.84*29.3*P144+8*0.95*0.0000000567*(BO144+273)^3))</f>
        <v>33.964734118369911</v>
      </c>
      <c r="U144">
        <f t="shared" ref="U144:U207" si="81">($C$6*BP144+$D$6*BQ144+$E$6*T144)</f>
        <v>33.878514285714289</v>
      </c>
      <c r="V144">
        <f t="shared" ref="V144:V207" si="82">0.61365*EXP(17.502*U144/(240.97+U144))</f>
        <v>5.3069096768554056</v>
      </c>
      <c r="W144">
        <f t="shared" ref="W144:W207" si="83">(X144/Y144*100)</f>
        <v>68.083930258769371</v>
      </c>
      <c r="X144">
        <f t="shared" ref="X144:X207" si="84">BH144*(BM144+BN144)/1000</f>
        <v>3.4944231858813937</v>
      </c>
      <c r="Y144">
        <f t="shared" ref="Y144:Y207" si="85">0.61365*EXP(17.502*BO144/(240.97+BO144))</f>
        <v>5.1325227151252824</v>
      </c>
      <c r="Z144">
        <f t="shared" ref="Z144:Z207" si="86">(V144-BH144*(BM144+BN144)/1000)</f>
        <v>1.8124864909740119</v>
      </c>
      <c r="AA144">
        <f t="shared" ref="AA144:AA207" si="87">(-H144*44100)</f>
        <v>-82.287995511416923</v>
      </c>
      <c r="AB144">
        <f t="shared" ref="AB144:AB207" si="88">2*29.3*P144*0.92*(BO144-U144)</f>
        <v>-118.29115594867613</v>
      </c>
      <c r="AC144">
        <f t="shared" ref="AC144:AC207" si="89">2*0.95*0.0000000567*(((BO144+$B$6)+273)^4-(U144+273)^4)</f>
        <v>-7.4152746307582751</v>
      </c>
      <c r="AD144">
        <f t="shared" ref="AD144:AD207" si="90">S144+AC144+AA144+AB144</f>
        <v>18.124763386974394</v>
      </c>
      <c r="AE144">
        <f t="shared" ref="AE144:AE207" si="91">BL144*AS144*(BG144-BF144*(1000-AS144*BI144)/(1000-AS144*BH144))/(100*AZ144)</f>
        <v>46.100566002755841</v>
      </c>
      <c r="AF144">
        <f t="shared" ref="AF144:AF207" si="92">1000*BL144*AS144*(BH144-BI144)/(100*AZ144*(1000-AS144*BH144))</f>
        <v>1.8519853530064503</v>
      </c>
      <c r="AG144">
        <f t="shared" ref="AG144:AG207" si="93">(AH144 - AI144 - BM144*1000/(8.314*(BO144+273.15)) * AK144/BL144 * AJ144) * BL144/(100*AZ144) * (1000 - BI144)/1000</f>
        <v>23.285036039941701</v>
      </c>
      <c r="AH144">
        <v>876.69503748370869</v>
      </c>
      <c r="AI144">
        <v>860.09415757575755</v>
      </c>
      <c r="AJ144">
        <v>1.6801444293507171</v>
      </c>
      <c r="AK144">
        <v>64.34915154629374</v>
      </c>
      <c r="AL144">
        <f t="shared" ref="AL144:AL207" si="94">(AN144 - AM144 + BM144*1000/(8.314*(BO144+273.15)) * AP144/BL144 * AO144) * BL144/(100*AZ144) * 1000/(1000 - AN144)</f>
        <v>1.865940941301971</v>
      </c>
      <c r="AM144">
        <v>33.838609856114857</v>
      </c>
      <c r="AN144">
        <v>34.586721470588223</v>
      </c>
      <c r="AO144">
        <v>2.4551463690357831E-5</v>
      </c>
      <c r="AP144">
        <v>92.967221928645301</v>
      </c>
      <c r="AQ144">
        <v>42</v>
      </c>
      <c r="AR144">
        <v>6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47181.717553851959</v>
      </c>
      <c r="AV144">
        <f t="shared" ref="AV144:AV207" si="98">$B$10*BU144+$C$10*BV144+$F$10*CG144*(1-CJ144)</f>
        <v>1200.012857142857</v>
      </c>
      <c r="AW144">
        <f t="shared" ref="AW144:AW207" si="99">AV144*AX144</f>
        <v>1025.936777967785</v>
      </c>
      <c r="AX144">
        <f t="shared" ref="AX144:AX207" si="100">($B$10*$D$8+$C$10*$D$8+$F$10*((CT144+CL144)/MAX(CT144+CL144+CU144, 0.1)*$I$8+CU144/MAX(CT144+CL144+CU144, 0.1)*$J$8))/($B$10+$C$10+$F$10)</f>
        <v>0.8549381549214945</v>
      </c>
      <c r="AY144">
        <f t="shared" ref="AY144:AY207" si="101">($B$10*$K$8+$C$10*$K$8+$F$10*((CT144+CL144)/MAX(CT144+CL144+CU144, 0.1)*$P$8+CU144/MAX(CT144+CL144+CU144, 0.1)*$Q$8))/($B$10+$C$10+$F$10)</f>
        <v>0.18843063899848456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1670265462</v>
      </c>
      <c r="BF144">
        <v>827.91685714285722</v>
      </c>
      <c r="BG144">
        <v>847.70257142857133</v>
      </c>
      <c r="BH144">
        <v>34.583271428571429</v>
      </c>
      <c r="BI144">
        <v>33.840614285714281</v>
      </c>
      <c r="BJ144">
        <v>832.53685714285712</v>
      </c>
      <c r="BK144">
        <v>34.453171428571423</v>
      </c>
      <c r="BL144">
        <v>650.02157142857141</v>
      </c>
      <c r="BM144">
        <v>100.94371428571429</v>
      </c>
      <c r="BN144">
        <v>0.1000285857142857</v>
      </c>
      <c r="BO144">
        <v>33.281342857142853</v>
      </c>
      <c r="BP144">
        <v>33.878514285714289</v>
      </c>
      <c r="BQ144">
        <v>999.89999999999986</v>
      </c>
      <c r="BR144">
        <v>0</v>
      </c>
      <c r="BS144">
        <v>0</v>
      </c>
      <c r="BT144">
        <v>8997.8571428571431</v>
      </c>
      <c r="BU144">
        <v>0</v>
      </c>
      <c r="BV144">
        <v>581.78599999999994</v>
      </c>
      <c r="BW144">
        <v>-19.785642857142861</v>
      </c>
      <c r="BX144">
        <v>857.57457142857129</v>
      </c>
      <c r="BY144">
        <v>877.39414285714281</v>
      </c>
      <c r="BZ144">
        <v>0.74266871428571435</v>
      </c>
      <c r="CA144">
        <v>847.70257142857133</v>
      </c>
      <c r="CB144">
        <v>33.840614285714281</v>
      </c>
      <c r="CC144">
        <v>3.490958571428572</v>
      </c>
      <c r="CD144">
        <v>3.4159928571428568</v>
      </c>
      <c r="CE144">
        <v>26.57582857142857</v>
      </c>
      <c r="CF144">
        <v>26.207885714285709</v>
      </c>
      <c r="CG144">
        <v>1200.012857142857</v>
      </c>
      <c r="CH144">
        <v>0.49997814285714293</v>
      </c>
      <c r="CI144">
        <v>0.50002185714285707</v>
      </c>
      <c r="CJ144">
        <v>0</v>
      </c>
      <c r="CK144">
        <v>933.42542857142848</v>
      </c>
      <c r="CL144">
        <v>4.9990899999999998</v>
      </c>
      <c r="CM144">
        <v>9428.8757142857157</v>
      </c>
      <c r="CN144">
        <v>9557.8942857142865</v>
      </c>
      <c r="CO144">
        <v>43.722999999999999</v>
      </c>
      <c r="CP144">
        <v>45.722999999999999</v>
      </c>
      <c r="CQ144">
        <v>44.561999999999998</v>
      </c>
      <c r="CR144">
        <v>44.811999999999998</v>
      </c>
      <c r="CS144">
        <v>45.017714285714291</v>
      </c>
      <c r="CT144">
        <v>597.48142857142852</v>
      </c>
      <c r="CU144">
        <v>597.53285714285721</v>
      </c>
      <c r="CV144">
        <v>0</v>
      </c>
      <c r="CW144">
        <v>1670265483.2</v>
      </c>
      <c r="CX144">
        <v>0</v>
      </c>
      <c r="CY144">
        <v>1670262879</v>
      </c>
      <c r="CZ144" t="s">
        <v>356</v>
      </c>
      <c r="DA144">
        <v>1670262873</v>
      </c>
      <c r="DB144">
        <v>1670262879</v>
      </c>
      <c r="DC144">
        <v>3</v>
      </c>
      <c r="DD144">
        <v>-7.0000000000000001E-3</v>
      </c>
      <c r="DE144">
        <v>-1.0999999999999999E-2</v>
      </c>
      <c r="DF144">
        <v>-3.9849999999999999</v>
      </c>
      <c r="DG144">
        <v>0.13</v>
      </c>
      <c r="DH144">
        <v>415</v>
      </c>
      <c r="DI144">
        <v>34</v>
      </c>
      <c r="DJ144">
        <v>0.34</v>
      </c>
      <c r="DK144">
        <v>0.13</v>
      </c>
      <c r="DL144">
        <v>-19.6428175</v>
      </c>
      <c r="DM144">
        <v>-1.0825969981237991</v>
      </c>
      <c r="DN144">
        <v>0.1156326422069047</v>
      </c>
      <c r="DO144">
        <v>0</v>
      </c>
      <c r="DP144">
        <v>0.73073109999999997</v>
      </c>
      <c r="DQ144">
        <v>6.1119309568478108E-2</v>
      </c>
      <c r="DR144">
        <v>6.1648288289294769E-3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3.2957100000000001</v>
      </c>
      <c r="EB144">
        <v>2.6254</v>
      </c>
      <c r="EC144">
        <v>0.16530900000000001</v>
      </c>
      <c r="ED144">
        <v>0.16606799999999999</v>
      </c>
      <c r="EE144">
        <v>0.14050699999999999</v>
      </c>
      <c r="EF144">
        <v>0.136905</v>
      </c>
      <c r="EG144">
        <v>25227.5</v>
      </c>
      <c r="EH144">
        <v>25650.1</v>
      </c>
      <c r="EI144">
        <v>28126</v>
      </c>
      <c r="EJ144">
        <v>29613.599999999999</v>
      </c>
      <c r="EK144">
        <v>33262.5</v>
      </c>
      <c r="EL144">
        <v>35478.300000000003</v>
      </c>
      <c r="EM144">
        <v>39695.699999999997</v>
      </c>
      <c r="EN144">
        <v>42318.9</v>
      </c>
      <c r="EO144">
        <v>2.1417299999999999</v>
      </c>
      <c r="EP144">
        <v>2.1394500000000001</v>
      </c>
      <c r="EQ144">
        <v>0.13575000000000001</v>
      </c>
      <c r="ER144">
        <v>0</v>
      </c>
      <c r="ES144">
        <v>31.683299999999999</v>
      </c>
      <c r="ET144">
        <v>999.9</v>
      </c>
      <c r="EU144">
        <v>50.9</v>
      </c>
      <c r="EV144">
        <v>39</v>
      </c>
      <c r="EW144">
        <v>35.432600000000001</v>
      </c>
      <c r="EX144">
        <v>57.360300000000002</v>
      </c>
      <c r="EY144">
        <v>-1.8469500000000001</v>
      </c>
      <c r="EZ144">
        <v>2</v>
      </c>
      <c r="FA144">
        <v>0.54220500000000005</v>
      </c>
      <c r="FB144">
        <v>0.66632100000000005</v>
      </c>
      <c r="FC144">
        <v>20.2713</v>
      </c>
      <c r="FD144">
        <v>5.2178899999999997</v>
      </c>
      <c r="FE144">
        <v>12.007999999999999</v>
      </c>
      <c r="FF144">
        <v>4.9863999999999997</v>
      </c>
      <c r="FG144">
        <v>3.2845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1.8623099999999999</v>
      </c>
      <c r="FN144">
        <v>1.86432</v>
      </c>
      <c r="FO144">
        <v>1.86049</v>
      </c>
      <c r="FP144">
        <v>1.86113</v>
      </c>
      <c r="FQ144">
        <v>1.8602099999999999</v>
      </c>
      <c r="FR144">
        <v>1.86192</v>
      </c>
      <c r="FS144">
        <v>1.8585100000000001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-4.6239999999999997</v>
      </c>
      <c r="GH144">
        <v>0.13020000000000001</v>
      </c>
      <c r="GI144">
        <v>-3.0386377359327348</v>
      </c>
      <c r="GJ144">
        <v>-2.737337881603403E-3</v>
      </c>
      <c r="GK144">
        <v>1.2769921614711079E-6</v>
      </c>
      <c r="GL144">
        <v>-3.2469241445839119E-10</v>
      </c>
      <c r="GM144">
        <v>0.13012000000000509</v>
      </c>
      <c r="GN144">
        <v>0</v>
      </c>
      <c r="GO144">
        <v>0</v>
      </c>
      <c r="GP144">
        <v>0</v>
      </c>
      <c r="GQ144">
        <v>4</v>
      </c>
      <c r="GR144">
        <v>2074</v>
      </c>
      <c r="GS144">
        <v>4</v>
      </c>
      <c r="GT144">
        <v>30</v>
      </c>
      <c r="GU144">
        <v>43.2</v>
      </c>
      <c r="GV144">
        <v>43.1</v>
      </c>
      <c r="GW144">
        <v>2.4584999999999999</v>
      </c>
      <c r="GX144">
        <v>2.5610400000000002</v>
      </c>
      <c r="GY144">
        <v>2.04834</v>
      </c>
      <c r="GZ144">
        <v>2.6061999999999999</v>
      </c>
      <c r="HA144">
        <v>2.1972700000000001</v>
      </c>
      <c r="HB144">
        <v>2.31812</v>
      </c>
      <c r="HC144">
        <v>42.483699999999999</v>
      </c>
      <c r="HD144">
        <v>12.9763</v>
      </c>
      <c r="HE144">
        <v>18</v>
      </c>
      <c r="HF144">
        <v>647.39700000000005</v>
      </c>
      <c r="HG144">
        <v>715.90499999999997</v>
      </c>
      <c r="HH144">
        <v>31.000699999999998</v>
      </c>
      <c r="HI144">
        <v>34.1599</v>
      </c>
      <c r="HJ144">
        <v>30.000499999999999</v>
      </c>
      <c r="HK144">
        <v>33.993400000000001</v>
      </c>
      <c r="HL144">
        <v>33.982799999999997</v>
      </c>
      <c r="HM144">
        <v>49.187399999999997</v>
      </c>
      <c r="HN144">
        <v>-30</v>
      </c>
      <c r="HO144">
        <v>-30</v>
      </c>
      <c r="HP144">
        <v>31</v>
      </c>
      <c r="HQ144">
        <v>862.64</v>
      </c>
      <c r="HR144">
        <v>33.834600000000002</v>
      </c>
      <c r="HS144">
        <v>99.100399999999993</v>
      </c>
      <c r="HT144">
        <v>98.142799999999994</v>
      </c>
    </row>
    <row r="145" spans="1:228" x14ac:dyDescent="0.2">
      <c r="A145">
        <v>130</v>
      </c>
      <c r="B145">
        <v>1670265468</v>
      </c>
      <c r="C145">
        <v>515</v>
      </c>
      <c r="D145" t="s">
        <v>618</v>
      </c>
      <c r="E145" t="s">
        <v>619</v>
      </c>
      <c r="F145">
        <v>4</v>
      </c>
      <c r="G145">
        <v>1670265465.6875</v>
      </c>
      <c r="H145">
        <f t="shared" si="68"/>
        <v>1.8680953292000454E-3</v>
      </c>
      <c r="I145">
        <f t="shared" si="69"/>
        <v>1.8680953292000455</v>
      </c>
      <c r="J145">
        <f t="shared" si="70"/>
        <v>23.231159266114037</v>
      </c>
      <c r="K145">
        <f t="shared" si="71"/>
        <v>833.99249999999995</v>
      </c>
      <c r="L145">
        <f t="shared" si="72"/>
        <v>442.46704955039729</v>
      </c>
      <c r="M145">
        <f t="shared" si="73"/>
        <v>44.709207034272204</v>
      </c>
      <c r="N145">
        <f t="shared" si="74"/>
        <v>84.271005909747927</v>
      </c>
      <c r="O145">
        <f t="shared" si="75"/>
        <v>0.10111355784122496</v>
      </c>
      <c r="P145">
        <f t="shared" si="76"/>
        <v>3.674181951966573</v>
      </c>
      <c r="Q145">
        <f t="shared" si="77"/>
        <v>9.9592734412523087E-2</v>
      </c>
      <c r="R145">
        <f t="shared" si="78"/>
        <v>6.2380193418541972E-2</v>
      </c>
      <c r="S145">
        <f t="shared" si="79"/>
        <v>226.10827798480264</v>
      </c>
      <c r="T145">
        <f t="shared" si="80"/>
        <v>33.973832307835586</v>
      </c>
      <c r="U145">
        <f t="shared" si="81"/>
        <v>33.8810875</v>
      </c>
      <c r="V145">
        <f t="shared" si="82"/>
        <v>5.3076721220812528</v>
      </c>
      <c r="W145">
        <f t="shared" si="83"/>
        <v>68.056348292598869</v>
      </c>
      <c r="X145">
        <f t="shared" si="84"/>
        <v>3.4948872116535172</v>
      </c>
      <c r="Y145">
        <f t="shared" si="85"/>
        <v>5.1352846565139414</v>
      </c>
      <c r="Z145">
        <f t="shared" si="86"/>
        <v>1.8127849104277356</v>
      </c>
      <c r="AA145">
        <f t="shared" si="87"/>
        <v>-82.383004017722001</v>
      </c>
      <c r="AB145">
        <f t="shared" si="88"/>
        <v>-116.89838583731833</v>
      </c>
      <c r="AC145">
        <f t="shared" si="89"/>
        <v>-7.3285233486667449</v>
      </c>
      <c r="AD145">
        <f t="shared" si="90"/>
        <v>19.498364781095546</v>
      </c>
      <c r="AE145">
        <f t="shared" si="91"/>
        <v>46.326071631416198</v>
      </c>
      <c r="AF145">
        <f t="shared" si="92"/>
        <v>1.8562453827584906</v>
      </c>
      <c r="AG145">
        <f t="shared" si="93"/>
        <v>23.231159266114037</v>
      </c>
      <c r="AH145">
        <v>883.66725899840276</v>
      </c>
      <c r="AI145">
        <v>866.97135757575745</v>
      </c>
      <c r="AJ145">
        <v>1.7097930617119479</v>
      </c>
      <c r="AK145">
        <v>64.34915154629374</v>
      </c>
      <c r="AL145">
        <f t="shared" si="94"/>
        <v>1.8680953292000455</v>
      </c>
      <c r="AM145">
        <v>33.84073995984555</v>
      </c>
      <c r="AN145">
        <v>34.58987529411764</v>
      </c>
      <c r="AO145">
        <v>1.149297112522587E-5</v>
      </c>
      <c r="AP145">
        <v>92.967221928645301</v>
      </c>
      <c r="AQ145">
        <v>42</v>
      </c>
      <c r="AR145">
        <v>6</v>
      </c>
      <c r="AS145">
        <f t="shared" si="95"/>
        <v>1</v>
      </c>
      <c r="AT145">
        <f t="shared" si="96"/>
        <v>0</v>
      </c>
      <c r="AU145">
        <f t="shared" si="97"/>
        <v>47179.171353844853</v>
      </c>
      <c r="AV145">
        <f t="shared" si="98"/>
        <v>1199.9625000000001</v>
      </c>
      <c r="AW145">
        <f t="shared" si="99"/>
        <v>1025.892988593162</v>
      </c>
      <c r="AX145">
        <f t="shared" si="100"/>
        <v>0.85493754062577954</v>
      </c>
      <c r="AY145">
        <f t="shared" si="101"/>
        <v>0.18842945340775452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1670265465.6875</v>
      </c>
      <c r="BF145">
        <v>833.99249999999995</v>
      </c>
      <c r="BG145">
        <v>853.88037499999996</v>
      </c>
      <c r="BH145">
        <v>34.587337499999997</v>
      </c>
      <c r="BI145">
        <v>33.842887500000003</v>
      </c>
      <c r="BJ145">
        <v>838.62</v>
      </c>
      <c r="BK145">
        <v>34.457224999999987</v>
      </c>
      <c r="BL145">
        <v>649.94499999999994</v>
      </c>
      <c r="BM145">
        <v>100.945375</v>
      </c>
      <c r="BN145">
        <v>9.9905275000000002E-2</v>
      </c>
      <c r="BO145">
        <v>33.290937499999998</v>
      </c>
      <c r="BP145">
        <v>33.8810875</v>
      </c>
      <c r="BQ145">
        <v>999.9</v>
      </c>
      <c r="BR145">
        <v>0</v>
      </c>
      <c r="BS145">
        <v>0</v>
      </c>
      <c r="BT145">
        <v>8997.5</v>
      </c>
      <c r="BU145">
        <v>0</v>
      </c>
      <c r="BV145">
        <v>546.53487500000006</v>
      </c>
      <c r="BW145">
        <v>-19.888212500000002</v>
      </c>
      <c r="BX145">
        <v>863.87137500000006</v>
      </c>
      <c r="BY145">
        <v>883.79050000000007</v>
      </c>
      <c r="BZ145">
        <v>0.74444937500000008</v>
      </c>
      <c r="CA145">
        <v>853.88037499999996</v>
      </c>
      <c r="CB145">
        <v>33.842887500000003</v>
      </c>
      <c r="CC145">
        <v>3.4914337500000001</v>
      </c>
      <c r="CD145">
        <v>3.4162837499999998</v>
      </c>
      <c r="CE145">
        <v>26.578150000000001</v>
      </c>
      <c r="CF145">
        <v>26.209350000000001</v>
      </c>
      <c r="CG145">
        <v>1199.9625000000001</v>
      </c>
      <c r="CH145">
        <v>0.49999700000000002</v>
      </c>
      <c r="CI145">
        <v>0.50000299999999998</v>
      </c>
      <c r="CJ145">
        <v>0</v>
      </c>
      <c r="CK145">
        <v>933.71912499999996</v>
      </c>
      <c r="CL145">
        <v>4.9990899999999998</v>
      </c>
      <c r="CM145">
        <v>9429.8987500000003</v>
      </c>
      <c r="CN145">
        <v>9557.536250000001</v>
      </c>
      <c r="CO145">
        <v>43.718499999999999</v>
      </c>
      <c r="CP145">
        <v>45.726374999999997</v>
      </c>
      <c r="CQ145">
        <v>44.561999999999998</v>
      </c>
      <c r="CR145">
        <v>44.811999999999998</v>
      </c>
      <c r="CS145">
        <v>45.046499999999988</v>
      </c>
      <c r="CT145">
        <v>597.48</v>
      </c>
      <c r="CU145">
        <v>597.48249999999996</v>
      </c>
      <c r="CV145">
        <v>0</v>
      </c>
      <c r="CW145">
        <v>1670265486.8</v>
      </c>
      <c r="CX145">
        <v>0</v>
      </c>
      <c r="CY145">
        <v>1670262879</v>
      </c>
      <c r="CZ145" t="s">
        <v>356</v>
      </c>
      <c r="DA145">
        <v>1670262873</v>
      </c>
      <c r="DB145">
        <v>1670262879</v>
      </c>
      <c r="DC145">
        <v>3</v>
      </c>
      <c r="DD145">
        <v>-7.0000000000000001E-3</v>
      </c>
      <c r="DE145">
        <v>-1.0999999999999999E-2</v>
      </c>
      <c r="DF145">
        <v>-3.9849999999999999</v>
      </c>
      <c r="DG145">
        <v>0.13</v>
      </c>
      <c r="DH145">
        <v>415</v>
      </c>
      <c r="DI145">
        <v>34</v>
      </c>
      <c r="DJ145">
        <v>0.34</v>
      </c>
      <c r="DK145">
        <v>0.13</v>
      </c>
      <c r="DL145">
        <v>-19.725607499999999</v>
      </c>
      <c r="DM145">
        <v>-1.0399688555346711</v>
      </c>
      <c r="DN145">
        <v>0.109028898434085</v>
      </c>
      <c r="DO145">
        <v>0</v>
      </c>
      <c r="DP145">
        <v>0.73469997500000006</v>
      </c>
      <c r="DQ145">
        <v>7.1499748592870102E-2</v>
      </c>
      <c r="DR145">
        <v>7.0136366368935129E-3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3.29562</v>
      </c>
      <c r="EB145">
        <v>2.6251099999999998</v>
      </c>
      <c r="EC145">
        <v>0.16617299999999999</v>
      </c>
      <c r="ED145">
        <v>0.16692199999999999</v>
      </c>
      <c r="EE145">
        <v>0.14052899999999999</v>
      </c>
      <c r="EF145">
        <v>0.13691800000000001</v>
      </c>
      <c r="EG145">
        <v>25199.9</v>
      </c>
      <c r="EH145">
        <v>25623.8</v>
      </c>
      <c r="EI145">
        <v>28124.5</v>
      </c>
      <c r="EJ145">
        <v>29613.8</v>
      </c>
      <c r="EK145">
        <v>33259.5</v>
      </c>
      <c r="EL145">
        <v>35478.199999999997</v>
      </c>
      <c r="EM145">
        <v>39693.1</v>
      </c>
      <c r="EN145">
        <v>42319.4</v>
      </c>
      <c r="EO145">
        <v>2.1414</v>
      </c>
      <c r="EP145">
        <v>2.1396700000000002</v>
      </c>
      <c r="EQ145">
        <v>0.13563800000000001</v>
      </c>
      <c r="ER145">
        <v>0</v>
      </c>
      <c r="ES145">
        <v>31.6873</v>
      </c>
      <c r="ET145">
        <v>999.9</v>
      </c>
      <c r="EU145">
        <v>50.9</v>
      </c>
      <c r="EV145">
        <v>39</v>
      </c>
      <c r="EW145">
        <v>35.433900000000001</v>
      </c>
      <c r="EX145">
        <v>57.090299999999999</v>
      </c>
      <c r="EY145">
        <v>-1.8149</v>
      </c>
      <c r="EZ145">
        <v>2</v>
      </c>
      <c r="FA145">
        <v>0.475109</v>
      </c>
      <c r="FB145">
        <v>0.73664200000000002</v>
      </c>
      <c r="FC145">
        <v>20.2713</v>
      </c>
      <c r="FD145">
        <v>5.2180400000000002</v>
      </c>
      <c r="FE145">
        <v>12.007899999999999</v>
      </c>
      <c r="FF145">
        <v>4.9857500000000003</v>
      </c>
      <c r="FG145">
        <v>3.2845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1.86232</v>
      </c>
      <c r="FN145">
        <v>1.86432</v>
      </c>
      <c r="FO145">
        <v>1.8604799999999999</v>
      </c>
      <c r="FP145">
        <v>1.8611200000000001</v>
      </c>
      <c r="FQ145">
        <v>1.8602000000000001</v>
      </c>
      <c r="FR145">
        <v>1.8619300000000001</v>
      </c>
      <c r="FS145">
        <v>1.8585199999999999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-4.633</v>
      </c>
      <c r="GH145">
        <v>0.13020000000000001</v>
      </c>
      <c r="GI145">
        <v>-3.0386377359327348</v>
      </c>
      <c r="GJ145">
        <v>-2.737337881603403E-3</v>
      </c>
      <c r="GK145">
        <v>1.2769921614711079E-6</v>
      </c>
      <c r="GL145">
        <v>-3.2469241445839119E-10</v>
      </c>
      <c r="GM145">
        <v>0.13012000000000509</v>
      </c>
      <c r="GN145">
        <v>0</v>
      </c>
      <c r="GO145">
        <v>0</v>
      </c>
      <c r="GP145">
        <v>0</v>
      </c>
      <c r="GQ145">
        <v>4</v>
      </c>
      <c r="GR145">
        <v>2074</v>
      </c>
      <c r="GS145">
        <v>4</v>
      </c>
      <c r="GT145">
        <v>30</v>
      </c>
      <c r="GU145">
        <v>43.2</v>
      </c>
      <c r="GV145">
        <v>43.1</v>
      </c>
      <c r="GW145">
        <v>2.47437</v>
      </c>
      <c r="GX145">
        <v>2.5573700000000001</v>
      </c>
      <c r="GY145">
        <v>2.04834</v>
      </c>
      <c r="GZ145">
        <v>2.6061999999999999</v>
      </c>
      <c r="HA145">
        <v>2.1972700000000001</v>
      </c>
      <c r="HB145">
        <v>2.34619</v>
      </c>
      <c r="HC145">
        <v>42.483699999999999</v>
      </c>
      <c r="HD145">
        <v>12.984999999999999</v>
      </c>
      <c r="HE145">
        <v>18</v>
      </c>
      <c r="HF145">
        <v>647.16499999999996</v>
      </c>
      <c r="HG145">
        <v>716.149</v>
      </c>
      <c r="HH145">
        <v>31.000900000000001</v>
      </c>
      <c r="HI145">
        <v>34.162999999999997</v>
      </c>
      <c r="HJ145">
        <v>30.000299999999999</v>
      </c>
      <c r="HK145">
        <v>33.995699999999999</v>
      </c>
      <c r="HL145">
        <v>33.985700000000001</v>
      </c>
      <c r="HM145">
        <v>49.502299999999998</v>
      </c>
      <c r="HN145">
        <v>-30</v>
      </c>
      <c r="HO145">
        <v>-30</v>
      </c>
      <c r="HP145">
        <v>31</v>
      </c>
      <c r="HQ145">
        <v>869.31899999999996</v>
      </c>
      <c r="HR145">
        <v>33.834600000000002</v>
      </c>
      <c r="HS145">
        <v>99.094300000000004</v>
      </c>
      <c r="HT145">
        <v>98.143600000000006</v>
      </c>
    </row>
    <row r="146" spans="1:228" x14ac:dyDescent="0.2">
      <c r="A146">
        <v>131</v>
      </c>
      <c r="B146">
        <v>1670265472</v>
      </c>
      <c r="C146">
        <v>519</v>
      </c>
      <c r="D146" t="s">
        <v>620</v>
      </c>
      <c r="E146" t="s">
        <v>621</v>
      </c>
      <c r="F146">
        <v>4</v>
      </c>
      <c r="G146">
        <v>1670265470</v>
      </c>
      <c r="H146">
        <f t="shared" si="68"/>
        <v>1.8697805501267191E-3</v>
      </c>
      <c r="I146">
        <f t="shared" si="69"/>
        <v>1.8697805501267191</v>
      </c>
      <c r="J146">
        <f t="shared" si="70"/>
        <v>22.634363179743236</v>
      </c>
      <c r="K146">
        <f t="shared" si="71"/>
        <v>841.1174285714286</v>
      </c>
      <c r="L146">
        <f t="shared" si="72"/>
        <v>458.00453993236897</v>
      </c>
      <c r="M146">
        <f t="shared" si="73"/>
        <v>46.279284437975775</v>
      </c>
      <c r="N146">
        <f t="shared" si="74"/>
        <v>84.991106700260985</v>
      </c>
      <c r="O146">
        <f t="shared" si="75"/>
        <v>0.10089857040659925</v>
      </c>
      <c r="P146">
        <f t="shared" si="76"/>
        <v>3.6790125623013235</v>
      </c>
      <c r="Q146">
        <f t="shared" si="77"/>
        <v>9.9386111339981945E-2</v>
      </c>
      <c r="R146">
        <f t="shared" si="78"/>
        <v>6.2250319374369201E-2</v>
      </c>
      <c r="S146">
        <f t="shared" si="79"/>
        <v>226.10779252193498</v>
      </c>
      <c r="T146">
        <f t="shared" si="80"/>
        <v>33.982134987422647</v>
      </c>
      <c r="U146">
        <f t="shared" si="81"/>
        <v>33.901200000000003</v>
      </c>
      <c r="V146">
        <f t="shared" si="82"/>
        <v>5.3136347530541954</v>
      </c>
      <c r="W146">
        <f t="shared" si="83"/>
        <v>68.032026815389784</v>
      </c>
      <c r="X146">
        <f t="shared" si="84"/>
        <v>3.4955006209819137</v>
      </c>
      <c r="Y146">
        <f t="shared" si="85"/>
        <v>5.1380221707450042</v>
      </c>
      <c r="Z146">
        <f t="shared" si="86"/>
        <v>1.8181341320722817</v>
      </c>
      <c r="AA146">
        <f t="shared" si="87"/>
        <v>-82.457322260588313</v>
      </c>
      <c r="AB146">
        <f t="shared" si="88"/>
        <v>-119.1559290843975</v>
      </c>
      <c r="AC146">
        <f t="shared" si="89"/>
        <v>-7.4613249309410206</v>
      </c>
      <c r="AD146">
        <f t="shared" si="90"/>
        <v>17.033216246008138</v>
      </c>
      <c r="AE146">
        <f t="shared" si="91"/>
        <v>46.428010482985314</v>
      </c>
      <c r="AF146">
        <f t="shared" si="92"/>
        <v>1.8631987242831172</v>
      </c>
      <c r="AG146">
        <f t="shared" si="93"/>
        <v>22.634363179743236</v>
      </c>
      <c r="AH146">
        <v>890.48552331017925</v>
      </c>
      <c r="AI146">
        <v>873.89084848484833</v>
      </c>
      <c r="AJ146">
        <v>1.749963079474891</v>
      </c>
      <c r="AK146">
        <v>64.34915154629374</v>
      </c>
      <c r="AL146">
        <f t="shared" si="94"/>
        <v>1.8697805501267191</v>
      </c>
      <c r="AM146">
        <v>33.844121456815138</v>
      </c>
      <c r="AN146">
        <v>34.593765882352933</v>
      </c>
      <c r="AO146">
        <v>2.4250465925698651E-5</v>
      </c>
      <c r="AP146">
        <v>92.967221928645301</v>
      </c>
      <c r="AQ146">
        <v>42</v>
      </c>
      <c r="AR146">
        <v>6</v>
      </c>
      <c r="AS146">
        <f t="shared" si="95"/>
        <v>1</v>
      </c>
      <c r="AT146">
        <f t="shared" si="96"/>
        <v>0</v>
      </c>
      <c r="AU146">
        <f t="shared" si="97"/>
        <v>47263.931946962468</v>
      </c>
      <c r="AV146">
        <f t="shared" si="98"/>
        <v>1199.95</v>
      </c>
      <c r="AW146">
        <f t="shared" si="99"/>
        <v>1025.883270736754</v>
      </c>
      <c r="AX146">
        <f t="shared" si="100"/>
        <v>0.85493834804513014</v>
      </c>
      <c r="AY146">
        <f t="shared" si="101"/>
        <v>0.18843101172710111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1670265470</v>
      </c>
      <c r="BF146">
        <v>841.1174285714286</v>
      </c>
      <c r="BG146">
        <v>861.0531428571428</v>
      </c>
      <c r="BH146">
        <v>34.593342857142851</v>
      </c>
      <c r="BI146">
        <v>33.846200000000003</v>
      </c>
      <c r="BJ146">
        <v>845.75428571428586</v>
      </c>
      <c r="BK146">
        <v>34.46322857142858</v>
      </c>
      <c r="BL146">
        <v>650.02428571428572</v>
      </c>
      <c r="BM146">
        <v>100.94542857142859</v>
      </c>
      <c r="BN146">
        <v>0.1000423857142857</v>
      </c>
      <c r="BO146">
        <v>33.300442857142862</v>
      </c>
      <c r="BP146">
        <v>33.901200000000003</v>
      </c>
      <c r="BQ146">
        <v>999.89999999999986</v>
      </c>
      <c r="BR146">
        <v>0</v>
      </c>
      <c r="BS146">
        <v>0</v>
      </c>
      <c r="BT146">
        <v>9014.1957142857154</v>
      </c>
      <c r="BU146">
        <v>0</v>
      </c>
      <c r="BV146">
        <v>541.04828571428573</v>
      </c>
      <c r="BW146">
        <v>-19.935757142857138</v>
      </c>
      <c r="BX146">
        <v>871.25714285714287</v>
      </c>
      <c r="BY146">
        <v>891.21757142857132</v>
      </c>
      <c r="BZ146">
        <v>0.74716000000000005</v>
      </c>
      <c r="CA146">
        <v>861.0531428571428</v>
      </c>
      <c r="CB146">
        <v>33.846200000000003</v>
      </c>
      <c r="CC146">
        <v>3.4920442857142859</v>
      </c>
      <c r="CD146">
        <v>3.416622857142857</v>
      </c>
      <c r="CE146">
        <v>26.581099999999999</v>
      </c>
      <c r="CF146">
        <v>26.211014285714288</v>
      </c>
      <c r="CG146">
        <v>1199.95</v>
      </c>
      <c r="CH146">
        <v>0.49997271428571433</v>
      </c>
      <c r="CI146">
        <v>0.50002728571428567</v>
      </c>
      <c r="CJ146">
        <v>0</v>
      </c>
      <c r="CK146">
        <v>933.69571428571419</v>
      </c>
      <c r="CL146">
        <v>4.9990899999999998</v>
      </c>
      <c r="CM146">
        <v>9428.341428571428</v>
      </c>
      <c r="CN146">
        <v>9557.3842857142863</v>
      </c>
      <c r="CO146">
        <v>43.75</v>
      </c>
      <c r="CP146">
        <v>45.723000000000013</v>
      </c>
      <c r="CQ146">
        <v>44.561999999999998</v>
      </c>
      <c r="CR146">
        <v>44.848000000000013</v>
      </c>
      <c r="CS146">
        <v>45.044285714285706</v>
      </c>
      <c r="CT146">
        <v>597.44142857142856</v>
      </c>
      <c r="CU146">
        <v>597.5085714285716</v>
      </c>
      <c r="CV146">
        <v>0</v>
      </c>
      <c r="CW146">
        <v>1670265491</v>
      </c>
      <c r="CX146">
        <v>0</v>
      </c>
      <c r="CY146">
        <v>1670262879</v>
      </c>
      <c r="CZ146" t="s">
        <v>356</v>
      </c>
      <c r="DA146">
        <v>1670262873</v>
      </c>
      <c r="DB146">
        <v>1670262879</v>
      </c>
      <c r="DC146">
        <v>3</v>
      </c>
      <c r="DD146">
        <v>-7.0000000000000001E-3</v>
      </c>
      <c r="DE146">
        <v>-1.0999999999999999E-2</v>
      </c>
      <c r="DF146">
        <v>-3.9849999999999999</v>
      </c>
      <c r="DG146">
        <v>0.13</v>
      </c>
      <c r="DH146">
        <v>415</v>
      </c>
      <c r="DI146">
        <v>34</v>
      </c>
      <c r="DJ146">
        <v>0.34</v>
      </c>
      <c r="DK146">
        <v>0.13</v>
      </c>
      <c r="DL146">
        <v>-19.792717499999998</v>
      </c>
      <c r="DM146">
        <v>-0.82475009380860975</v>
      </c>
      <c r="DN146">
        <v>8.6620718905756178E-2</v>
      </c>
      <c r="DO146">
        <v>0</v>
      </c>
      <c r="DP146">
        <v>0.73897202500000003</v>
      </c>
      <c r="DQ146">
        <v>6.7706870544089456E-2</v>
      </c>
      <c r="DR146">
        <v>6.6912406790052698E-3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3.2957800000000002</v>
      </c>
      <c r="EB146">
        <v>2.6255199999999999</v>
      </c>
      <c r="EC146">
        <v>0.167044</v>
      </c>
      <c r="ED146">
        <v>0.167794</v>
      </c>
      <c r="EE146">
        <v>0.14053299999999999</v>
      </c>
      <c r="EF146">
        <v>0.13692199999999999</v>
      </c>
      <c r="EG146">
        <v>25174.3</v>
      </c>
      <c r="EH146">
        <v>25596.799999999999</v>
      </c>
      <c r="EI146">
        <v>28125.4</v>
      </c>
      <c r="EJ146">
        <v>29613.599999999999</v>
      </c>
      <c r="EK146">
        <v>33260.300000000003</v>
      </c>
      <c r="EL146">
        <v>35477.9</v>
      </c>
      <c r="EM146">
        <v>39694.199999999997</v>
      </c>
      <c r="EN146">
        <v>42319.1</v>
      </c>
      <c r="EO146">
        <v>2.1415000000000002</v>
      </c>
      <c r="EP146">
        <v>2.1396999999999999</v>
      </c>
      <c r="EQ146">
        <v>0.13720199999999999</v>
      </c>
      <c r="ER146">
        <v>0</v>
      </c>
      <c r="ES146">
        <v>31.6922</v>
      </c>
      <c r="ET146">
        <v>999.9</v>
      </c>
      <c r="EU146">
        <v>50.9</v>
      </c>
      <c r="EV146">
        <v>39</v>
      </c>
      <c r="EW146">
        <v>35.431100000000001</v>
      </c>
      <c r="EX146">
        <v>57.000300000000003</v>
      </c>
      <c r="EY146">
        <v>-1.7427900000000001</v>
      </c>
      <c r="EZ146">
        <v>2</v>
      </c>
      <c r="FA146">
        <v>0.54260399999999998</v>
      </c>
      <c r="FB146">
        <v>0.67317800000000005</v>
      </c>
      <c r="FC146">
        <v>20.2713</v>
      </c>
      <c r="FD146">
        <v>5.2183400000000004</v>
      </c>
      <c r="FE146">
        <v>12.0083</v>
      </c>
      <c r="FF146">
        <v>4.98665</v>
      </c>
      <c r="FG146">
        <v>3.2845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1.86232</v>
      </c>
      <c r="FN146">
        <v>1.86432</v>
      </c>
      <c r="FO146">
        <v>1.8604700000000001</v>
      </c>
      <c r="FP146">
        <v>1.86111</v>
      </c>
      <c r="FQ146">
        <v>1.8602000000000001</v>
      </c>
      <c r="FR146">
        <v>1.8619000000000001</v>
      </c>
      <c r="FS146">
        <v>1.85849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-4.641</v>
      </c>
      <c r="GH146">
        <v>0.13009999999999999</v>
      </c>
      <c r="GI146">
        <v>-3.0386377359327348</v>
      </c>
      <c r="GJ146">
        <v>-2.737337881603403E-3</v>
      </c>
      <c r="GK146">
        <v>1.2769921614711079E-6</v>
      </c>
      <c r="GL146">
        <v>-3.2469241445839119E-10</v>
      </c>
      <c r="GM146">
        <v>0.13012000000000509</v>
      </c>
      <c r="GN146">
        <v>0</v>
      </c>
      <c r="GO146">
        <v>0</v>
      </c>
      <c r="GP146">
        <v>0</v>
      </c>
      <c r="GQ146">
        <v>4</v>
      </c>
      <c r="GR146">
        <v>2074</v>
      </c>
      <c r="GS146">
        <v>4</v>
      </c>
      <c r="GT146">
        <v>30</v>
      </c>
      <c r="GU146">
        <v>43.3</v>
      </c>
      <c r="GV146">
        <v>43.2</v>
      </c>
      <c r="GW146">
        <v>2.4902299999999999</v>
      </c>
      <c r="GX146">
        <v>2.5573700000000001</v>
      </c>
      <c r="GY146">
        <v>2.04834</v>
      </c>
      <c r="GZ146">
        <v>2.6061999999999999</v>
      </c>
      <c r="HA146">
        <v>2.1972700000000001</v>
      </c>
      <c r="HB146">
        <v>2.3584000000000001</v>
      </c>
      <c r="HC146">
        <v>42.510300000000001</v>
      </c>
      <c r="HD146">
        <v>12.984999999999999</v>
      </c>
      <c r="HE146">
        <v>18</v>
      </c>
      <c r="HF146">
        <v>647.27499999999998</v>
      </c>
      <c r="HG146">
        <v>716.20799999999997</v>
      </c>
      <c r="HH146">
        <v>31.000900000000001</v>
      </c>
      <c r="HI146">
        <v>34.165300000000002</v>
      </c>
      <c r="HJ146">
        <v>30.000399999999999</v>
      </c>
      <c r="HK146">
        <v>33.998699999999999</v>
      </c>
      <c r="HL146">
        <v>33.988700000000001</v>
      </c>
      <c r="HM146">
        <v>49.811</v>
      </c>
      <c r="HN146">
        <v>-30</v>
      </c>
      <c r="HO146">
        <v>-30</v>
      </c>
      <c r="HP146">
        <v>31</v>
      </c>
      <c r="HQ146">
        <v>875.99800000000005</v>
      </c>
      <c r="HR146">
        <v>33.834600000000002</v>
      </c>
      <c r="HS146">
        <v>99.097300000000004</v>
      </c>
      <c r="HT146">
        <v>98.143100000000004</v>
      </c>
    </row>
    <row r="147" spans="1:228" x14ac:dyDescent="0.2">
      <c r="A147">
        <v>132</v>
      </c>
      <c r="B147">
        <v>1670265476</v>
      </c>
      <c r="C147">
        <v>523</v>
      </c>
      <c r="D147" t="s">
        <v>622</v>
      </c>
      <c r="E147" t="s">
        <v>623</v>
      </c>
      <c r="F147">
        <v>4</v>
      </c>
      <c r="G147">
        <v>1670265473.6875</v>
      </c>
      <c r="H147">
        <f t="shared" si="68"/>
        <v>1.876948716950592E-3</v>
      </c>
      <c r="I147">
        <f t="shared" si="69"/>
        <v>1.8769487169505921</v>
      </c>
      <c r="J147">
        <f t="shared" si="70"/>
        <v>23.900161663360638</v>
      </c>
      <c r="K147">
        <f t="shared" si="71"/>
        <v>847.25912500000004</v>
      </c>
      <c r="L147">
        <f t="shared" si="72"/>
        <v>444.46697869664951</v>
      </c>
      <c r="M147">
        <f t="shared" si="73"/>
        <v>44.911400318734209</v>
      </c>
      <c r="N147">
        <f t="shared" si="74"/>
        <v>85.611745214813439</v>
      </c>
      <c r="O147">
        <f t="shared" si="75"/>
        <v>0.10105579454389872</v>
      </c>
      <c r="P147">
        <f t="shared" si="76"/>
        <v>3.6779366773914903</v>
      </c>
      <c r="Q147">
        <f t="shared" si="77"/>
        <v>9.9538219855670421E-2</v>
      </c>
      <c r="R147">
        <f t="shared" si="78"/>
        <v>6.234583697900728E-2</v>
      </c>
      <c r="S147">
        <f t="shared" si="79"/>
        <v>226.12526619804419</v>
      </c>
      <c r="T147">
        <f t="shared" si="80"/>
        <v>33.988321817522269</v>
      </c>
      <c r="U147">
        <f t="shared" si="81"/>
        <v>33.916287500000003</v>
      </c>
      <c r="V147">
        <f t="shared" si="82"/>
        <v>5.3181114758831241</v>
      </c>
      <c r="W147">
        <f t="shared" si="83"/>
        <v>68.010346265039175</v>
      </c>
      <c r="X147">
        <f t="shared" si="84"/>
        <v>3.4958405381901563</v>
      </c>
      <c r="Y147">
        <f t="shared" si="85"/>
        <v>5.1401598876834402</v>
      </c>
      <c r="Z147">
        <f t="shared" si="86"/>
        <v>1.8222709376929678</v>
      </c>
      <c r="AA147">
        <f t="shared" si="87"/>
        <v>-82.773438417521106</v>
      </c>
      <c r="AB147">
        <f t="shared" si="88"/>
        <v>-120.64150376004545</v>
      </c>
      <c r="AC147">
        <f t="shared" si="89"/>
        <v>-7.5573910022456845</v>
      </c>
      <c r="AD147">
        <f t="shared" si="90"/>
        <v>15.152933018231948</v>
      </c>
      <c r="AE147">
        <f t="shared" si="91"/>
        <v>46.718233721206936</v>
      </c>
      <c r="AF147">
        <f t="shared" si="92"/>
        <v>1.8637979465073422</v>
      </c>
      <c r="AG147">
        <f t="shared" si="93"/>
        <v>23.900161663360638</v>
      </c>
      <c r="AH147">
        <v>897.56779956903097</v>
      </c>
      <c r="AI147">
        <v>880.68003636363619</v>
      </c>
      <c r="AJ147">
        <v>1.6858610780640519</v>
      </c>
      <c r="AK147">
        <v>64.34915154629374</v>
      </c>
      <c r="AL147">
        <f t="shared" si="94"/>
        <v>1.8769487169505921</v>
      </c>
      <c r="AM147">
        <v>33.847121589583701</v>
      </c>
      <c r="AN147">
        <v>34.599791176470568</v>
      </c>
      <c r="AO147">
        <v>2.774896235529612E-7</v>
      </c>
      <c r="AP147">
        <v>92.967221928645301</v>
      </c>
      <c r="AQ147">
        <v>42</v>
      </c>
      <c r="AR147">
        <v>6</v>
      </c>
      <c r="AS147">
        <f t="shared" si="95"/>
        <v>1</v>
      </c>
      <c r="AT147">
        <f t="shared" si="96"/>
        <v>0</v>
      </c>
      <c r="AU147">
        <f t="shared" si="97"/>
        <v>47243.582425700115</v>
      </c>
      <c r="AV147">
        <f t="shared" si="98"/>
        <v>1200.05375</v>
      </c>
      <c r="AW147">
        <f t="shared" si="99"/>
        <v>1025.9708949212663</v>
      </c>
      <c r="AX147">
        <f t="shared" si="100"/>
        <v>0.85493745169436486</v>
      </c>
      <c r="AY147">
        <f t="shared" si="101"/>
        <v>0.18842928177012419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1670265473.6875</v>
      </c>
      <c r="BF147">
        <v>847.25912500000004</v>
      </c>
      <c r="BG147">
        <v>867.32087500000011</v>
      </c>
      <c r="BH147">
        <v>34.596687500000002</v>
      </c>
      <c r="BI147">
        <v>33.849287500000003</v>
      </c>
      <c r="BJ147">
        <v>851.90362499999992</v>
      </c>
      <c r="BK147">
        <v>34.466537500000001</v>
      </c>
      <c r="BL147">
        <v>650.00737499999991</v>
      </c>
      <c r="BM147">
        <v>100.9455</v>
      </c>
      <c r="BN147">
        <v>0.10002750000000001</v>
      </c>
      <c r="BO147">
        <v>33.307862499999999</v>
      </c>
      <c r="BP147">
        <v>33.916287500000003</v>
      </c>
      <c r="BQ147">
        <v>999.9</v>
      </c>
      <c r="BR147">
        <v>0</v>
      </c>
      <c r="BS147">
        <v>0</v>
      </c>
      <c r="BT147">
        <v>9010.46875</v>
      </c>
      <c r="BU147">
        <v>0</v>
      </c>
      <c r="BV147">
        <v>578.27200000000005</v>
      </c>
      <c r="BW147">
        <v>-20.061824999999999</v>
      </c>
      <c r="BX147">
        <v>877.62175000000002</v>
      </c>
      <c r="BY147">
        <v>897.70749999999998</v>
      </c>
      <c r="BZ147">
        <v>0.74738212500000001</v>
      </c>
      <c r="CA147">
        <v>867.32087500000011</v>
      </c>
      <c r="CB147">
        <v>33.849287500000003</v>
      </c>
      <c r="CC147">
        <v>3.4923787499999999</v>
      </c>
      <c r="CD147">
        <v>3.4169350000000001</v>
      </c>
      <c r="CE147">
        <v>26.5827375</v>
      </c>
      <c r="CF147">
        <v>26.21255</v>
      </c>
      <c r="CG147">
        <v>1200.05375</v>
      </c>
      <c r="CH147">
        <v>0.50000187500000004</v>
      </c>
      <c r="CI147">
        <v>0.49999812500000002</v>
      </c>
      <c r="CJ147">
        <v>0</v>
      </c>
      <c r="CK147">
        <v>934.13362499999994</v>
      </c>
      <c r="CL147">
        <v>4.9990899999999998</v>
      </c>
      <c r="CM147">
        <v>9440.5212500000016</v>
      </c>
      <c r="CN147">
        <v>9558.2824999999993</v>
      </c>
      <c r="CO147">
        <v>43.75</v>
      </c>
      <c r="CP147">
        <v>45.726374999999997</v>
      </c>
      <c r="CQ147">
        <v>44.561999999999998</v>
      </c>
      <c r="CR147">
        <v>44.851374999999997</v>
      </c>
      <c r="CS147">
        <v>45.061999999999998</v>
      </c>
      <c r="CT147">
        <v>597.53000000000009</v>
      </c>
      <c r="CU147">
        <v>597.52499999999998</v>
      </c>
      <c r="CV147">
        <v>0</v>
      </c>
      <c r="CW147">
        <v>1670265495.2</v>
      </c>
      <c r="CX147">
        <v>0</v>
      </c>
      <c r="CY147">
        <v>1670262879</v>
      </c>
      <c r="CZ147" t="s">
        <v>356</v>
      </c>
      <c r="DA147">
        <v>1670262873</v>
      </c>
      <c r="DB147">
        <v>1670262879</v>
      </c>
      <c r="DC147">
        <v>3</v>
      </c>
      <c r="DD147">
        <v>-7.0000000000000001E-3</v>
      </c>
      <c r="DE147">
        <v>-1.0999999999999999E-2</v>
      </c>
      <c r="DF147">
        <v>-3.9849999999999999</v>
      </c>
      <c r="DG147">
        <v>0.13</v>
      </c>
      <c r="DH147">
        <v>415</v>
      </c>
      <c r="DI147">
        <v>34</v>
      </c>
      <c r="DJ147">
        <v>0.34</v>
      </c>
      <c r="DK147">
        <v>0.13</v>
      </c>
      <c r="DL147">
        <v>-19.8575725</v>
      </c>
      <c r="DM147">
        <v>-1.1813527204502789</v>
      </c>
      <c r="DN147">
        <v>0.117312141288743</v>
      </c>
      <c r="DO147">
        <v>0</v>
      </c>
      <c r="DP147">
        <v>0.74255515000000005</v>
      </c>
      <c r="DQ147">
        <v>4.8306731707315538E-2</v>
      </c>
      <c r="DR147">
        <v>5.0071990001896334E-3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3.29569</v>
      </c>
      <c r="EB147">
        <v>2.6253099999999998</v>
      </c>
      <c r="EC147">
        <v>0.16789299999999999</v>
      </c>
      <c r="ED147">
        <v>0.16863800000000001</v>
      </c>
      <c r="EE147">
        <v>0.14054900000000001</v>
      </c>
      <c r="EF147">
        <v>0.136932</v>
      </c>
      <c r="EG147">
        <v>25148.7</v>
      </c>
      <c r="EH147">
        <v>25570.2</v>
      </c>
      <c r="EI147">
        <v>28125.4</v>
      </c>
      <c r="EJ147">
        <v>29613</v>
      </c>
      <c r="EK147">
        <v>33260.300000000003</v>
      </c>
      <c r="EL147">
        <v>35476.699999999997</v>
      </c>
      <c r="EM147">
        <v>39694.800000000003</v>
      </c>
      <c r="EN147">
        <v>42318.1</v>
      </c>
      <c r="EO147">
        <v>2.1415299999999999</v>
      </c>
      <c r="EP147">
        <v>2.1396299999999999</v>
      </c>
      <c r="EQ147">
        <v>0.136793</v>
      </c>
      <c r="ER147">
        <v>0</v>
      </c>
      <c r="ES147">
        <v>31.698499999999999</v>
      </c>
      <c r="ET147">
        <v>999.9</v>
      </c>
      <c r="EU147">
        <v>50.9</v>
      </c>
      <c r="EV147">
        <v>39</v>
      </c>
      <c r="EW147">
        <v>35.434399999999997</v>
      </c>
      <c r="EX147">
        <v>57.3003</v>
      </c>
      <c r="EY147">
        <v>-1.77484</v>
      </c>
      <c r="EZ147">
        <v>2</v>
      </c>
      <c r="FA147">
        <v>0.54290099999999997</v>
      </c>
      <c r="FB147">
        <v>0.676844</v>
      </c>
      <c r="FC147">
        <v>20.2714</v>
      </c>
      <c r="FD147">
        <v>5.2187900000000003</v>
      </c>
      <c r="FE147">
        <v>12.007999999999999</v>
      </c>
      <c r="FF147">
        <v>4.9865500000000003</v>
      </c>
      <c r="FG147">
        <v>3.2845</v>
      </c>
      <c r="FH147">
        <v>9999</v>
      </c>
      <c r="FI147">
        <v>9999</v>
      </c>
      <c r="FJ147">
        <v>9999</v>
      </c>
      <c r="FK147">
        <v>999.9</v>
      </c>
      <c r="FL147">
        <v>1.8658600000000001</v>
      </c>
      <c r="FM147">
        <v>1.86232</v>
      </c>
      <c r="FN147">
        <v>1.86432</v>
      </c>
      <c r="FO147">
        <v>1.8604700000000001</v>
      </c>
      <c r="FP147">
        <v>1.86114</v>
      </c>
      <c r="FQ147">
        <v>1.8602000000000001</v>
      </c>
      <c r="FR147">
        <v>1.86192</v>
      </c>
      <c r="FS147">
        <v>1.8585199999999999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-4.6500000000000004</v>
      </c>
      <c r="GH147">
        <v>0.13020000000000001</v>
      </c>
      <c r="GI147">
        <v>-3.0386377359327348</v>
      </c>
      <c r="GJ147">
        <v>-2.737337881603403E-3</v>
      </c>
      <c r="GK147">
        <v>1.2769921614711079E-6</v>
      </c>
      <c r="GL147">
        <v>-3.2469241445839119E-10</v>
      </c>
      <c r="GM147">
        <v>0.13012000000000509</v>
      </c>
      <c r="GN147">
        <v>0</v>
      </c>
      <c r="GO147">
        <v>0</v>
      </c>
      <c r="GP147">
        <v>0</v>
      </c>
      <c r="GQ147">
        <v>4</v>
      </c>
      <c r="GR147">
        <v>2074</v>
      </c>
      <c r="GS147">
        <v>4</v>
      </c>
      <c r="GT147">
        <v>30</v>
      </c>
      <c r="GU147">
        <v>43.4</v>
      </c>
      <c r="GV147">
        <v>43.3</v>
      </c>
      <c r="GW147">
        <v>2.5061</v>
      </c>
      <c r="GX147">
        <v>2.5561500000000001</v>
      </c>
      <c r="GY147">
        <v>2.04834</v>
      </c>
      <c r="GZ147">
        <v>2.6061999999999999</v>
      </c>
      <c r="HA147">
        <v>2.1972700000000001</v>
      </c>
      <c r="HB147">
        <v>2.3547400000000001</v>
      </c>
      <c r="HC147">
        <v>42.510300000000001</v>
      </c>
      <c r="HD147">
        <v>12.9938</v>
      </c>
      <c r="HE147">
        <v>18</v>
      </c>
      <c r="HF147">
        <v>647.32500000000005</v>
      </c>
      <c r="HG147">
        <v>716.18</v>
      </c>
      <c r="HH147">
        <v>31.001000000000001</v>
      </c>
      <c r="HI147">
        <v>34.168399999999998</v>
      </c>
      <c r="HJ147">
        <v>30.000399999999999</v>
      </c>
      <c r="HK147">
        <v>34.001800000000003</v>
      </c>
      <c r="HL147">
        <v>33.992400000000004</v>
      </c>
      <c r="HM147">
        <v>50.122100000000003</v>
      </c>
      <c r="HN147">
        <v>-30</v>
      </c>
      <c r="HO147">
        <v>-30</v>
      </c>
      <c r="HP147">
        <v>31</v>
      </c>
      <c r="HQ147">
        <v>882.68799999999999</v>
      </c>
      <c r="HR147">
        <v>33.834600000000002</v>
      </c>
      <c r="HS147">
        <v>99.098200000000006</v>
      </c>
      <c r="HT147">
        <v>98.140799999999999</v>
      </c>
    </row>
    <row r="148" spans="1:228" x14ac:dyDescent="0.2">
      <c r="A148">
        <v>133</v>
      </c>
      <c r="B148">
        <v>1670265480</v>
      </c>
      <c r="C148">
        <v>527</v>
      </c>
      <c r="D148" t="s">
        <v>624</v>
      </c>
      <c r="E148" t="s">
        <v>625</v>
      </c>
      <c r="F148">
        <v>4</v>
      </c>
      <c r="G148">
        <v>1670265478</v>
      </c>
      <c r="H148">
        <f t="shared" si="68"/>
        <v>1.8687076000877692E-3</v>
      </c>
      <c r="I148">
        <f t="shared" si="69"/>
        <v>1.8687076000877691</v>
      </c>
      <c r="J148">
        <f t="shared" si="70"/>
        <v>23.852528607724153</v>
      </c>
      <c r="K148">
        <f t="shared" si="71"/>
        <v>854.34185714285718</v>
      </c>
      <c r="L148">
        <f t="shared" si="72"/>
        <v>450.77863188138167</v>
      </c>
      <c r="M148">
        <f t="shared" si="73"/>
        <v>45.549074520654649</v>
      </c>
      <c r="N148">
        <f t="shared" si="74"/>
        <v>86.327252812982664</v>
      </c>
      <c r="O148">
        <f t="shared" si="75"/>
        <v>0.10069801537508247</v>
      </c>
      <c r="P148">
        <f t="shared" si="76"/>
        <v>3.6713335403897966</v>
      </c>
      <c r="Q148">
        <f t="shared" si="77"/>
        <v>9.918841444450896E-2</v>
      </c>
      <c r="R148">
        <f t="shared" si="78"/>
        <v>6.2126505406716694E-2</v>
      </c>
      <c r="S148">
        <f t="shared" si="79"/>
        <v>226.09708080748743</v>
      </c>
      <c r="T148">
        <f t="shared" si="80"/>
        <v>33.996774322233868</v>
      </c>
      <c r="U148">
        <f t="shared" si="81"/>
        <v>33.912171428571433</v>
      </c>
      <c r="V148">
        <f t="shared" si="82"/>
        <v>5.316889840898015</v>
      </c>
      <c r="W148">
        <f t="shared" si="83"/>
        <v>67.995912815749065</v>
      </c>
      <c r="X148">
        <f t="shared" si="84"/>
        <v>3.4962174131305366</v>
      </c>
      <c r="Y148">
        <f t="shared" si="85"/>
        <v>5.1418052473306162</v>
      </c>
      <c r="Z148">
        <f t="shared" si="86"/>
        <v>1.8206724277674784</v>
      </c>
      <c r="AA148">
        <f t="shared" si="87"/>
        <v>-82.410005163870622</v>
      </c>
      <c r="AB148">
        <f t="shared" si="88"/>
        <v>-118.48025979033648</v>
      </c>
      <c r="AC148">
        <f t="shared" si="89"/>
        <v>-7.4354100565309906</v>
      </c>
      <c r="AD148">
        <f t="shared" si="90"/>
        <v>17.771405796749349</v>
      </c>
      <c r="AE148">
        <f t="shared" si="91"/>
        <v>46.966738464164315</v>
      </c>
      <c r="AF148">
        <f t="shared" si="92"/>
        <v>1.866142466109844</v>
      </c>
      <c r="AG148">
        <f t="shared" si="93"/>
        <v>23.852528607724153</v>
      </c>
      <c r="AH148">
        <v>904.44363702034491</v>
      </c>
      <c r="AI148">
        <v>887.51421818181768</v>
      </c>
      <c r="AJ148">
        <v>1.7019474547427691</v>
      </c>
      <c r="AK148">
        <v>64.34915154629374</v>
      </c>
      <c r="AL148">
        <f t="shared" si="94"/>
        <v>1.8687076000877691</v>
      </c>
      <c r="AM148">
        <v>33.850755807453623</v>
      </c>
      <c r="AN148">
        <v>34.599972647058827</v>
      </c>
      <c r="AO148">
        <v>1.9792268949322011E-5</v>
      </c>
      <c r="AP148">
        <v>92.967221928645301</v>
      </c>
      <c r="AQ148">
        <v>41</v>
      </c>
      <c r="AR148">
        <v>6</v>
      </c>
      <c r="AS148">
        <f t="shared" si="95"/>
        <v>1</v>
      </c>
      <c r="AT148">
        <f t="shared" si="96"/>
        <v>0</v>
      </c>
      <c r="AU148">
        <f t="shared" si="97"/>
        <v>47124.851278695569</v>
      </c>
      <c r="AV148">
        <f t="shared" si="98"/>
        <v>1199.8942857142861</v>
      </c>
      <c r="AW148">
        <f t="shared" si="99"/>
        <v>1025.8355278795273</v>
      </c>
      <c r="AX148">
        <f t="shared" si="100"/>
        <v>0.85493825588881511</v>
      </c>
      <c r="AY148">
        <f t="shared" si="101"/>
        <v>0.18843083386541332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1670265478</v>
      </c>
      <c r="BF148">
        <v>854.34185714285718</v>
      </c>
      <c r="BG148">
        <v>874.51214285714286</v>
      </c>
      <c r="BH148">
        <v>34.600485714285718</v>
      </c>
      <c r="BI148">
        <v>33.85218571428571</v>
      </c>
      <c r="BJ148">
        <v>858.99528571428561</v>
      </c>
      <c r="BK148">
        <v>34.470357142857146</v>
      </c>
      <c r="BL148">
        <v>650.03971428571435</v>
      </c>
      <c r="BM148">
        <v>100.9451428571429</v>
      </c>
      <c r="BN148">
        <v>0.10018471428571429</v>
      </c>
      <c r="BO148">
        <v>33.313571428571429</v>
      </c>
      <c r="BP148">
        <v>33.912171428571433</v>
      </c>
      <c r="BQ148">
        <v>999.89999999999986</v>
      </c>
      <c r="BR148">
        <v>0</v>
      </c>
      <c r="BS148">
        <v>0</v>
      </c>
      <c r="BT148">
        <v>8987.6785714285706</v>
      </c>
      <c r="BU148">
        <v>0</v>
      </c>
      <c r="BV148">
        <v>898.46942857142847</v>
      </c>
      <c r="BW148">
        <v>-20.170285714285711</v>
      </c>
      <c r="BX148">
        <v>884.96199999999988</v>
      </c>
      <c r="BY148">
        <v>905.15357142857135</v>
      </c>
      <c r="BZ148">
        <v>0.74827142857142859</v>
      </c>
      <c r="CA148">
        <v>874.51214285714286</v>
      </c>
      <c r="CB148">
        <v>33.85218571428571</v>
      </c>
      <c r="CC148">
        <v>3.4927514285714292</v>
      </c>
      <c r="CD148">
        <v>3.4172157142857138</v>
      </c>
      <c r="CE148">
        <v>26.58455714285714</v>
      </c>
      <c r="CF148">
        <v>26.21397142857143</v>
      </c>
      <c r="CG148">
        <v>1199.8942857142861</v>
      </c>
      <c r="CH148">
        <v>0.49997457142857149</v>
      </c>
      <c r="CI148">
        <v>0.50002542857142851</v>
      </c>
      <c r="CJ148">
        <v>0</v>
      </c>
      <c r="CK148">
        <v>934.39828571428563</v>
      </c>
      <c r="CL148">
        <v>4.9990899999999998</v>
      </c>
      <c r="CM148">
        <v>9467.4628571428584</v>
      </c>
      <c r="CN148">
        <v>9556.8942857142865</v>
      </c>
      <c r="CO148">
        <v>43.75</v>
      </c>
      <c r="CP148">
        <v>45.75</v>
      </c>
      <c r="CQ148">
        <v>44.58</v>
      </c>
      <c r="CR148">
        <v>44.875</v>
      </c>
      <c r="CS148">
        <v>45.061999999999998</v>
      </c>
      <c r="CT148">
        <v>597.41714285714284</v>
      </c>
      <c r="CU148">
        <v>597.47714285714289</v>
      </c>
      <c r="CV148">
        <v>0</v>
      </c>
      <c r="CW148">
        <v>1670265498.8</v>
      </c>
      <c r="CX148">
        <v>0</v>
      </c>
      <c r="CY148">
        <v>1670262879</v>
      </c>
      <c r="CZ148" t="s">
        <v>356</v>
      </c>
      <c r="DA148">
        <v>1670262873</v>
      </c>
      <c r="DB148">
        <v>1670262879</v>
      </c>
      <c r="DC148">
        <v>3</v>
      </c>
      <c r="DD148">
        <v>-7.0000000000000001E-3</v>
      </c>
      <c r="DE148">
        <v>-1.0999999999999999E-2</v>
      </c>
      <c r="DF148">
        <v>-3.9849999999999999</v>
      </c>
      <c r="DG148">
        <v>0.13</v>
      </c>
      <c r="DH148">
        <v>415</v>
      </c>
      <c r="DI148">
        <v>34</v>
      </c>
      <c r="DJ148">
        <v>0.34</v>
      </c>
      <c r="DK148">
        <v>0.13</v>
      </c>
      <c r="DL148">
        <v>-19.940695000000002</v>
      </c>
      <c r="DM148">
        <v>-1.3392540337710901</v>
      </c>
      <c r="DN148">
        <v>0.132226986560989</v>
      </c>
      <c r="DO148">
        <v>0</v>
      </c>
      <c r="DP148">
        <v>0.74535467500000008</v>
      </c>
      <c r="DQ148">
        <v>2.9345144465290549E-2</v>
      </c>
      <c r="DR148">
        <v>3.2679017609737009E-3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3.2958400000000001</v>
      </c>
      <c r="EB148">
        <v>2.6253299999999999</v>
      </c>
      <c r="EC148">
        <v>0.168739</v>
      </c>
      <c r="ED148">
        <v>0.16949600000000001</v>
      </c>
      <c r="EE148">
        <v>0.14054700000000001</v>
      </c>
      <c r="EF148">
        <v>0.136934</v>
      </c>
      <c r="EG148">
        <v>25122.7</v>
      </c>
      <c r="EH148">
        <v>25543.7</v>
      </c>
      <c r="EI148">
        <v>28125.1</v>
      </c>
      <c r="EJ148">
        <v>29613</v>
      </c>
      <c r="EK148">
        <v>33259.599999999999</v>
      </c>
      <c r="EL148">
        <v>35476.699999999997</v>
      </c>
      <c r="EM148">
        <v>39693.800000000003</v>
      </c>
      <c r="EN148">
        <v>42318.2</v>
      </c>
      <c r="EO148">
        <v>2.14195</v>
      </c>
      <c r="EP148">
        <v>2.1394500000000001</v>
      </c>
      <c r="EQ148">
        <v>0.136383</v>
      </c>
      <c r="ER148">
        <v>0</v>
      </c>
      <c r="ES148">
        <v>31.7041</v>
      </c>
      <c r="ET148">
        <v>999.9</v>
      </c>
      <c r="EU148">
        <v>50.9</v>
      </c>
      <c r="EV148">
        <v>39</v>
      </c>
      <c r="EW148">
        <v>35.429000000000002</v>
      </c>
      <c r="EX148">
        <v>57.4803</v>
      </c>
      <c r="EY148">
        <v>-1.9070499999999999</v>
      </c>
      <c r="EZ148">
        <v>2</v>
      </c>
      <c r="FA148">
        <v>0.54303900000000005</v>
      </c>
      <c r="FB148">
        <v>0.68144899999999997</v>
      </c>
      <c r="FC148">
        <v>20.2715</v>
      </c>
      <c r="FD148">
        <v>5.2189399999999999</v>
      </c>
      <c r="FE148">
        <v>12.007899999999999</v>
      </c>
      <c r="FF148">
        <v>4.9867999999999997</v>
      </c>
      <c r="FG148">
        <v>3.2845800000000001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1.8623000000000001</v>
      </c>
      <c r="FN148">
        <v>1.86432</v>
      </c>
      <c r="FO148">
        <v>1.8604799999999999</v>
      </c>
      <c r="FP148">
        <v>1.86113</v>
      </c>
      <c r="FQ148">
        <v>1.8602099999999999</v>
      </c>
      <c r="FR148">
        <v>1.86192</v>
      </c>
      <c r="FS148">
        <v>1.8585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-4.6580000000000004</v>
      </c>
      <c r="GH148">
        <v>0.13009999999999999</v>
      </c>
      <c r="GI148">
        <v>-3.0386377359327348</v>
      </c>
      <c r="GJ148">
        <v>-2.737337881603403E-3</v>
      </c>
      <c r="GK148">
        <v>1.2769921614711079E-6</v>
      </c>
      <c r="GL148">
        <v>-3.2469241445839119E-10</v>
      </c>
      <c r="GM148">
        <v>0.13012000000000509</v>
      </c>
      <c r="GN148">
        <v>0</v>
      </c>
      <c r="GO148">
        <v>0</v>
      </c>
      <c r="GP148">
        <v>0</v>
      </c>
      <c r="GQ148">
        <v>4</v>
      </c>
      <c r="GR148">
        <v>2074</v>
      </c>
      <c r="GS148">
        <v>4</v>
      </c>
      <c r="GT148">
        <v>30</v>
      </c>
      <c r="GU148">
        <v>43.5</v>
      </c>
      <c r="GV148">
        <v>43.4</v>
      </c>
      <c r="GW148">
        <v>2.52075</v>
      </c>
      <c r="GX148">
        <v>2.5512700000000001</v>
      </c>
      <c r="GY148">
        <v>2.04834</v>
      </c>
      <c r="GZ148">
        <v>2.6061999999999999</v>
      </c>
      <c r="HA148">
        <v>2.1972700000000001</v>
      </c>
      <c r="HB148">
        <v>2.36328</v>
      </c>
      <c r="HC148">
        <v>42.510300000000001</v>
      </c>
      <c r="HD148">
        <v>12.9938</v>
      </c>
      <c r="HE148">
        <v>18</v>
      </c>
      <c r="HF148">
        <v>647.69000000000005</v>
      </c>
      <c r="HG148">
        <v>716.05499999999995</v>
      </c>
      <c r="HH148">
        <v>31.001200000000001</v>
      </c>
      <c r="HI148">
        <v>34.171500000000002</v>
      </c>
      <c r="HJ148">
        <v>30.000299999999999</v>
      </c>
      <c r="HK148">
        <v>34.004800000000003</v>
      </c>
      <c r="HL148">
        <v>33.995600000000003</v>
      </c>
      <c r="HM148">
        <v>50.428800000000003</v>
      </c>
      <c r="HN148">
        <v>-30</v>
      </c>
      <c r="HO148">
        <v>-30</v>
      </c>
      <c r="HP148">
        <v>31</v>
      </c>
      <c r="HQ148">
        <v>889.36699999999996</v>
      </c>
      <c r="HR148">
        <v>33.834600000000002</v>
      </c>
      <c r="HS148">
        <v>99.096299999999999</v>
      </c>
      <c r="HT148">
        <v>98.140799999999999</v>
      </c>
    </row>
    <row r="149" spans="1:228" x14ac:dyDescent="0.2">
      <c r="A149">
        <v>134</v>
      </c>
      <c r="B149">
        <v>1670265484</v>
      </c>
      <c r="C149">
        <v>531</v>
      </c>
      <c r="D149" t="s">
        <v>626</v>
      </c>
      <c r="E149" t="s">
        <v>627</v>
      </c>
      <c r="F149">
        <v>4</v>
      </c>
      <c r="G149">
        <v>1670265481.6875</v>
      </c>
      <c r="H149">
        <f t="shared" si="68"/>
        <v>1.8722850685232617E-3</v>
      </c>
      <c r="I149">
        <f t="shared" si="69"/>
        <v>1.8722850685232617</v>
      </c>
      <c r="J149">
        <f t="shared" si="70"/>
        <v>23.69314001938119</v>
      </c>
      <c r="K149">
        <f t="shared" si="71"/>
        <v>860.42362500000002</v>
      </c>
      <c r="L149">
        <f t="shared" si="72"/>
        <v>460.00437852975836</v>
      </c>
      <c r="M149">
        <f t="shared" si="73"/>
        <v>46.481654907917438</v>
      </c>
      <c r="N149">
        <f t="shared" si="74"/>
        <v>86.942463764575024</v>
      </c>
      <c r="O149">
        <f t="shared" si="75"/>
        <v>0.10091313199828457</v>
      </c>
      <c r="P149">
        <f t="shared" si="76"/>
        <v>3.6729576902295578</v>
      </c>
      <c r="Q149">
        <f t="shared" si="77"/>
        <v>9.939778625466221E-2</v>
      </c>
      <c r="R149">
        <f t="shared" si="78"/>
        <v>6.2257868613136841E-2</v>
      </c>
      <c r="S149">
        <f t="shared" si="79"/>
        <v>226.10528657296584</v>
      </c>
      <c r="T149">
        <f t="shared" si="80"/>
        <v>33.997794443118821</v>
      </c>
      <c r="U149">
        <f t="shared" si="81"/>
        <v>33.911450000000002</v>
      </c>
      <c r="V149">
        <f t="shared" si="82"/>
        <v>5.3166757486670324</v>
      </c>
      <c r="W149">
        <f t="shared" si="83"/>
        <v>67.990701488937731</v>
      </c>
      <c r="X149">
        <f t="shared" si="84"/>
        <v>3.4963445900132606</v>
      </c>
      <c r="Y149">
        <f t="shared" si="85"/>
        <v>5.1423864049735171</v>
      </c>
      <c r="Z149">
        <f t="shared" si="86"/>
        <v>1.8203311586537718</v>
      </c>
      <c r="AA149">
        <f t="shared" si="87"/>
        <v>-82.567771521875841</v>
      </c>
      <c r="AB149">
        <f t="shared" si="88"/>
        <v>-117.99060374934955</v>
      </c>
      <c r="AC149">
        <f t="shared" si="89"/>
        <v>-7.4014534701674313</v>
      </c>
      <c r="AD149">
        <f t="shared" si="90"/>
        <v>18.145457831573012</v>
      </c>
      <c r="AE149">
        <f t="shared" si="91"/>
        <v>47.131372585683962</v>
      </c>
      <c r="AF149">
        <f t="shared" si="92"/>
        <v>1.867238928475357</v>
      </c>
      <c r="AG149">
        <f t="shared" si="93"/>
        <v>23.69314001938119</v>
      </c>
      <c r="AH149">
        <v>911.382215509562</v>
      </c>
      <c r="AI149">
        <v>894.40047272727224</v>
      </c>
      <c r="AJ149">
        <v>1.7325450632817321</v>
      </c>
      <c r="AK149">
        <v>64.34915154629374</v>
      </c>
      <c r="AL149">
        <f t="shared" si="94"/>
        <v>1.8722850685232617</v>
      </c>
      <c r="AM149">
        <v>33.852663954034369</v>
      </c>
      <c r="AN149">
        <v>34.60350117647058</v>
      </c>
      <c r="AO149">
        <v>-7.1055629636023317E-6</v>
      </c>
      <c r="AP149">
        <v>92.967221928645301</v>
      </c>
      <c r="AQ149">
        <v>42</v>
      </c>
      <c r="AR149">
        <v>6</v>
      </c>
      <c r="AS149">
        <f t="shared" si="95"/>
        <v>1</v>
      </c>
      <c r="AT149">
        <f t="shared" si="96"/>
        <v>0</v>
      </c>
      <c r="AU149">
        <f t="shared" si="97"/>
        <v>47153.531359801316</v>
      </c>
      <c r="AV149">
        <f t="shared" si="98"/>
        <v>1199.94625</v>
      </c>
      <c r="AW149">
        <f t="shared" si="99"/>
        <v>1025.8791324212259</v>
      </c>
      <c r="AX149">
        <f t="shared" si="100"/>
        <v>0.85493757109639357</v>
      </c>
      <c r="AY149">
        <f t="shared" si="101"/>
        <v>0.18842951221603954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1670265481.6875</v>
      </c>
      <c r="BF149">
        <v>860.42362500000002</v>
      </c>
      <c r="BG149">
        <v>880.66837499999997</v>
      </c>
      <c r="BH149">
        <v>34.601475000000001</v>
      </c>
      <c r="BI149">
        <v>33.852699999999999</v>
      </c>
      <c r="BJ149">
        <v>865.08449999999993</v>
      </c>
      <c r="BK149">
        <v>34.471350000000001</v>
      </c>
      <c r="BL149">
        <v>650.008375</v>
      </c>
      <c r="BM149">
        <v>100.94612499999999</v>
      </c>
      <c r="BN149">
        <v>9.9989075000000011E-2</v>
      </c>
      <c r="BO149">
        <v>33.315587499999999</v>
      </c>
      <c r="BP149">
        <v>33.911450000000002</v>
      </c>
      <c r="BQ149">
        <v>999.9</v>
      </c>
      <c r="BR149">
        <v>0</v>
      </c>
      <c r="BS149">
        <v>0</v>
      </c>
      <c r="BT149">
        <v>8993.2024999999994</v>
      </c>
      <c r="BU149">
        <v>0</v>
      </c>
      <c r="BV149">
        <v>1099.2449999999999</v>
      </c>
      <c r="BW149">
        <v>-20.244812499999998</v>
      </c>
      <c r="BX149">
        <v>891.26262499999996</v>
      </c>
      <c r="BY149">
        <v>911.52587500000004</v>
      </c>
      <c r="BZ149">
        <v>0.74877487500000006</v>
      </c>
      <c r="CA149">
        <v>880.66837499999997</v>
      </c>
      <c r="CB149">
        <v>33.852699999999999</v>
      </c>
      <c r="CC149">
        <v>3.4928824999999999</v>
      </c>
      <c r="CD149">
        <v>3.4172950000000002</v>
      </c>
      <c r="CE149">
        <v>26.585175</v>
      </c>
      <c r="CF149">
        <v>26.214337499999999</v>
      </c>
      <c r="CG149">
        <v>1199.94625</v>
      </c>
      <c r="CH149">
        <v>0.49999887500000001</v>
      </c>
      <c r="CI149">
        <v>0.50000112500000005</v>
      </c>
      <c r="CJ149">
        <v>0</v>
      </c>
      <c r="CK149">
        <v>934.52525000000003</v>
      </c>
      <c r="CL149">
        <v>4.9990899999999998</v>
      </c>
      <c r="CM149">
        <v>9462.9475000000002</v>
      </c>
      <c r="CN149">
        <v>9557.4162500000002</v>
      </c>
      <c r="CO149">
        <v>43.75</v>
      </c>
      <c r="CP149">
        <v>45.75</v>
      </c>
      <c r="CQ149">
        <v>44.585624999999993</v>
      </c>
      <c r="CR149">
        <v>44.875</v>
      </c>
      <c r="CS149">
        <v>45.061999999999998</v>
      </c>
      <c r="CT149">
        <v>597.47125000000005</v>
      </c>
      <c r="CU149">
        <v>597.47624999999994</v>
      </c>
      <c r="CV149">
        <v>0</v>
      </c>
      <c r="CW149">
        <v>1670265503</v>
      </c>
      <c r="CX149">
        <v>0</v>
      </c>
      <c r="CY149">
        <v>1670262879</v>
      </c>
      <c r="CZ149" t="s">
        <v>356</v>
      </c>
      <c r="DA149">
        <v>1670262873</v>
      </c>
      <c r="DB149">
        <v>1670262879</v>
      </c>
      <c r="DC149">
        <v>3</v>
      </c>
      <c r="DD149">
        <v>-7.0000000000000001E-3</v>
      </c>
      <c r="DE149">
        <v>-1.0999999999999999E-2</v>
      </c>
      <c r="DF149">
        <v>-3.9849999999999999</v>
      </c>
      <c r="DG149">
        <v>0.13</v>
      </c>
      <c r="DH149">
        <v>415</v>
      </c>
      <c r="DI149">
        <v>34</v>
      </c>
      <c r="DJ149">
        <v>0.34</v>
      </c>
      <c r="DK149">
        <v>0.13</v>
      </c>
      <c r="DL149">
        <v>-20.0399575</v>
      </c>
      <c r="DM149">
        <v>-1.447599624765443</v>
      </c>
      <c r="DN149">
        <v>0.1435926267039849</v>
      </c>
      <c r="DO149">
        <v>0</v>
      </c>
      <c r="DP149">
        <v>0.74694222499999996</v>
      </c>
      <c r="DQ149">
        <v>1.4406337711068151E-2</v>
      </c>
      <c r="DR149">
        <v>1.808713651846261E-3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3.29569</v>
      </c>
      <c r="EB149">
        <v>2.6251000000000002</v>
      </c>
      <c r="EC149">
        <v>0.169597</v>
      </c>
      <c r="ED149">
        <v>0.17033499999999999</v>
      </c>
      <c r="EE149">
        <v>0.14055300000000001</v>
      </c>
      <c r="EF149">
        <v>0.136938</v>
      </c>
      <c r="EG149">
        <v>25096.1</v>
      </c>
      <c r="EH149">
        <v>25517.7</v>
      </c>
      <c r="EI149">
        <v>28124.400000000001</v>
      </c>
      <c r="EJ149">
        <v>29612.799999999999</v>
      </c>
      <c r="EK149">
        <v>33258.699999999997</v>
      </c>
      <c r="EL149">
        <v>35476.199999999997</v>
      </c>
      <c r="EM149">
        <v>39693</v>
      </c>
      <c r="EN149">
        <v>42317.8</v>
      </c>
      <c r="EO149">
        <v>2.1415000000000002</v>
      </c>
      <c r="EP149">
        <v>2.1395200000000001</v>
      </c>
      <c r="EQ149">
        <v>0.13600999999999999</v>
      </c>
      <c r="ER149">
        <v>0</v>
      </c>
      <c r="ES149">
        <v>31.709700000000002</v>
      </c>
      <c r="ET149">
        <v>999.9</v>
      </c>
      <c r="EU149">
        <v>50.9</v>
      </c>
      <c r="EV149">
        <v>39</v>
      </c>
      <c r="EW149">
        <v>35.431699999999999</v>
      </c>
      <c r="EX149">
        <v>57.4803</v>
      </c>
      <c r="EY149">
        <v>-1.9431099999999999</v>
      </c>
      <c r="EZ149">
        <v>2</v>
      </c>
      <c r="FA149">
        <v>0.54339199999999999</v>
      </c>
      <c r="FB149">
        <v>0.68552299999999999</v>
      </c>
      <c r="FC149">
        <v>20.2714</v>
      </c>
      <c r="FD149">
        <v>5.2183400000000004</v>
      </c>
      <c r="FE149">
        <v>12.007999999999999</v>
      </c>
      <c r="FF149">
        <v>4.9863</v>
      </c>
      <c r="FG149">
        <v>3.2844799999999998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1.8622799999999999</v>
      </c>
      <c r="FN149">
        <v>1.86432</v>
      </c>
      <c r="FO149">
        <v>1.8604700000000001</v>
      </c>
      <c r="FP149">
        <v>1.86113</v>
      </c>
      <c r="FQ149">
        <v>1.8602099999999999</v>
      </c>
      <c r="FR149">
        <v>1.86192</v>
      </c>
      <c r="FS149">
        <v>1.8585100000000001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-4.6660000000000004</v>
      </c>
      <c r="GH149">
        <v>0.13009999999999999</v>
      </c>
      <c r="GI149">
        <v>-3.0386377359327348</v>
      </c>
      <c r="GJ149">
        <v>-2.737337881603403E-3</v>
      </c>
      <c r="GK149">
        <v>1.2769921614711079E-6</v>
      </c>
      <c r="GL149">
        <v>-3.2469241445839119E-10</v>
      </c>
      <c r="GM149">
        <v>0.13012000000000509</v>
      </c>
      <c r="GN149">
        <v>0</v>
      </c>
      <c r="GO149">
        <v>0</v>
      </c>
      <c r="GP149">
        <v>0</v>
      </c>
      <c r="GQ149">
        <v>4</v>
      </c>
      <c r="GR149">
        <v>2074</v>
      </c>
      <c r="GS149">
        <v>4</v>
      </c>
      <c r="GT149">
        <v>30</v>
      </c>
      <c r="GU149">
        <v>43.5</v>
      </c>
      <c r="GV149">
        <v>43.4</v>
      </c>
      <c r="GW149">
        <v>2.5366200000000001</v>
      </c>
      <c r="GX149">
        <v>2.5476100000000002</v>
      </c>
      <c r="GY149">
        <v>2.04834</v>
      </c>
      <c r="GZ149">
        <v>2.6061999999999999</v>
      </c>
      <c r="HA149">
        <v>2.1972700000000001</v>
      </c>
      <c r="HB149">
        <v>2.34375</v>
      </c>
      <c r="HC149">
        <v>42.510300000000001</v>
      </c>
      <c r="HD149">
        <v>12.984999999999999</v>
      </c>
      <c r="HE149">
        <v>18</v>
      </c>
      <c r="HF149">
        <v>647.37400000000002</v>
      </c>
      <c r="HG149">
        <v>716.16099999999994</v>
      </c>
      <c r="HH149">
        <v>31.001200000000001</v>
      </c>
      <c r="HI149">
        <v>34.1753</v>
      </c>
      <c r="HJ149">
        <v>30.000499999999999</v>
      </c>
      <c r="HK149">
        <v>34.008600000000001</v>
      </c>
      <c r="HL149">
        <v>33.998699999999999</v>
      </c>
      <c r="HM149">
        <v>50.739600000000003</v>
      </c>
      <c r="HN149">
        <v>-30</v>
      </c>
      <c r="HO149">
        <v>-30</v>
      </c>
      <c r="HP149">
        <v>31</v>
      </c>
      <c r="HQ149">
        <v>896.04499999999996</v>
      </c>
      <c r="HR149">
        <v>33.834600000000002</v>
      </c>
      <c r="HS149">
        <v>99.094099999999997</v>
      </c>
      <c r="HT149">
        <v>98.140100000000004</v>
      </c>
    </row>
    <row r="150" spans="1:228" x14ac:dyDescent="0.2">
      <c r="A150">
        <v>135</v>
      </c>
      <c r="B150">
        <v>1670265488</v>
      </c>
      <c r="C150">
        <v>535</v>
      </c>
      <c r="D150" t="s">
        <v>628</v>
      </c>
      <c r="E150" t="s">
        <v>629</v>
      </c>
      <c r="F150">
        <v>4</v>
      </c>
      <c r="G150">
        <v>1670265486</v>
      </c>
      <c r="H150">
        <f t="shared" si="68"/>
        <v>1.8671731533570579E-3</v>
      </c>
      <c r="I150">
        <f t="shared" si="69"/>
        <v>1.8671731533570579</v>
      </c>
      <c r="J150">
        <f t="shared" si="70"/>
        <v>23.616323154925318</v>
      </c>
      <c r="K150">
        <f t="shared" si="71"/>
        <v>867.65399999999988</v>
      </c>
      <c r="L150">
        <f t="shared" si="72"/>
        <v>466.94414256853958</v>
      </c>
      <c r="M150">
        <f t="shared" si="73"/>
        <v>47.182736376359756</v>
      </c>
      <c r="N150">
        <f t="shared" si="74"/>
        <v>87.672777567575949</v>
      </c>
      <c r="O150">
        <f t="shared" si="75"/>
        <v>0.10056457091107668</v>
      </c>
      <c r="P150">
        <f t="shared" si="76"/>
        <v>3.673057552800481</v>
      </c>
      <c r="Q150">
        <f t="shared" si="77"/>
        <v>9.9059631398405998E-2</v>
      </c>
      <c r="R150">
        <f t="shared" si="78"/>
        <v>6.204560632836438E-2</v>
      </c>
      <c r="S150">
        <f t="shared" si="79"/>
        <v>226.11962747845075</v>
      </c>
      <c r="T150">
        <f t="shared" si="80"/>
        <v>34.001299559622609</v>
      </c>
      <c r="U150">
        <f t="shared" si="81"/>
        <v>33.915557142857153</v>
      </c>
      <c r="V150">
        <f t="shared" si="82"/>
        <v>5.3178946907352902</v>
      </c>
      <c r="W150">
        <f t="shared" si="83"/>
        <v>67.98180693423943</v>
      </c>
      <c r="X150">
        <f t="shared" si="84"/>
        <v>3.4963544167280305</v>
      </c>
      <c r="Y150">
        <f t="shared" si="85"/>
        <v>5.1430736757411362</v>
      </c>
      <c r="Z150">
        <f t="shared" si="86"/>
        <v>1.8215402740072597</v>
      </c>
      <c r="AA150">
        <f t="shared" si="87"/>
        <v>-82.342336063046261</v>
      </c>
      <c r="AB150">
        <f t="shared" si="88"/>
        <v>-118.33504587887855</v>
      </c>
      <c r="AC150">
        <f t="shared" si="89"/>
        <v>-7.4230939824781954</v>
      </c>
      <c r="AD150">
        <f t="shared" si="90"/>
        <v>18.019151554047752</v>
      </c>
      <c r="AE150">
        <f t="shared" si="91"/>
        <v>47.319539981936266</v>
      </c>
      <c r="AF150">
        <f t="shared" si="92"/>
        <v>1.8571940452069202</v>
      </c>
      <c r="AG150">
        <f t="shared" si="93"/>
        <v>23.616323154925318</v>
      </c>
      <c r="AH150">
        <v>918.39294293492958</v>
      </c>
      <c r="AI150">
        <v>901.37896969696965</v>
      </c>
      <c r="AJ150">
        <v>1.7490464763602029</v>
      </c>
      <c r="AK150">
        <v>64.34915154629374</v>
      </c>
      <c r="AL150">
        <f t="shared" si="94"/>
        <v>1.8671731533570579</v>
      </c>
      <c r="AM150">
        <v>33.852664994519458</v>
      </c>
      <c r="AN150">
        <v>34.601400588235258</v>
      </c>
      <c r="AO150">
        <v>6.6839830367655066E-6</v>
      </c>
      <c r="AP150">
        <v>92.967221928645301</v>
      </c>
      <c r="AQ150">
        <v>42</v>
      </c>
      <c r="AR150">
        <v>6</v>
      </c>
      <c r="AS150">
        <f t="shared" si="95"/>
        <v>1</v>
      </c>
      <c r="AT150">
        <f t="shared" si="96"/>
        <v>0</v>
      </c>
      <c r="AU150">
        <f t="shared" si="97"/>
        <v>47154.944640249567</v>
      </c>
      <c r="AV150">
        <f t="shared" si="98"/>
        <v>1200.022857142857</v>
      </c>
      <c r="AW150">
        <f t="shared" si="99"/>
        <v>1025.9445779681091</v>
      </c>
      <c r="AX150">
        <f t="shared" si="100"/>
        <v>0.85493753044903487</v>
      </c>
      <c r="AY150">
        <f t="shared" si="101"/>
        <v>0.18842943376663723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1670265486</v>
      </c>
      <c r="BF150">
        <v>867.65399999999988</v>
      </c>
      <c r="BG150">
        <v>887.97957142857138</v>
      </c>
      <c r="BH150">
        <v>34.601685714285722</v>
      </c>
      <c r="BI150">
        <v>33.856914285714289</v>
      </c>
      <c r="BJ150">
        <v>872.32428571428568</v>
      </c>
      <c r="BK150">
        <v>34.471557142857137</v>
      </c>
      <c r="BL150">
        <v>649.98685714285705</v>
      </c>
      <c r="BM150">
        <v>100.94585714285719</v>
      </c>
      <c r="BN150">
        <v>9.9925585714285697E-2</v>
      </c>
      <c r="BO150">
        <v>33.317971428571433</v>
      </c>
      <c r="BP150">
        <v>33.915557142857153</v>
      </c>
      <c r="BQ150">
        <v>999.89999999999986</v>
      </c>
      <c r="BR150">
        <v>0</v>
      </c>
      <c r="BS150">
        <v>0</v>
      </c>
      <c r="BT150">
        <v>8993.5714285714294</v>
      </c>
      <c r="BU150">
        <v>0</v>
      </c>
      <c r="BV150">
        <v>910.2248571428571</v>
      </c>
      <c r="BW150">
        <v>-20.32554285714286</v>
      </c>
      <c r="BX150">
        <v>898.7525714285714</v>
      </c>
      <c r="BY150">
        <v>919.09757142857143</v>
      </c>
      <c r="BZ150">
        <v>0.74476942857142858</v>
      </c>
      <c r="CA150">
        <v>887.97957142857138</v>
      </c>
      <c r="CB150">
        <v>33.856914285714289</v>
      </c>
      <c r="CC150">
        <v>3.492902857142858</v>
      </c>
      <c r="CD150">
        <v>3.4177200000000001</v>
      </c>
      <c r="CE150">
        <v>26.5853</v>
      </c>
      <c r="CF150">
        <v>26.216442857142859</v>
      </c>
      <c r="CG150">
        <v>1200.022857142857</v>
      </c>
      <c r="CH150">
        <v>0.49999814285714278</v>
      </c>
      <c r="CI150">
        <v>0.50000185714285705</v>
      </c>
      <c r="CJ150">
        <v>0</v>
      </c>
      <c r="CK150">
        <v>934.51700000000005</v>
      </c>
      <c r="CL150">
        <v>4.9990899999999998</v>
      </c>
      <c r="CM150">
        <v>9453.6042857142875</v>
      </c>
      <c r="CN150">
        <v>9558.011428571428</v>
      </c>
      <c r="CO150">
        <v>43.75</v>
      </c>
      <c r="CP150">
        <v>45.75</v>
      </c>
      <c r="CQ150">
        <v>44.598000000000013</v>
      </c>
      <c r="CR150">
        <v>44.875</v>
      </c>
      <c r="CS150">
        <v>45.061999999999998</v>
      </c>
      <c r="CT150">
        <v>597.51142857142861</v>
      </c>
      <c r="CU150">
        <v>597.51285714285711</v>
      </c>
      <c r="CV150">
        <v>0</v>
      </c>
      <c r="CW150">
        <v>1670265507.2</v>
      </c>
      <c r="CX150">
        <v>0</v>
      </c>
      <c r="CY150">
        <v>1670262879</v>
      </c>
      <c r="CZ150" t="s">
        <v>356</v>
      </c>
      <c r="DA150">
        <v>1670262873</v>
      </c>
      <c r="DB150">
        <v>1670262879</v>
      </c>
      <c r="DC150">
        <v>3</v>
      </c>
      <c r="DD150">
        <v>-7.0000000000000001E-3</v>
      </c>
      <c r="DE150">
        <v>-1.0999999999999999E-2</v>
      </c>
      <c r="DF150">
        <v>-3.9849999999999999</v>
      </c>
      <c r="DG150">
        <v>0.13</v>
      </c>
      <c r="DH150">
        <v>415</v>
      </c>
      <c r="DI150">
        <v>34</v>
      </c>
      <c r="DJ150">
        <v>0.34</v>
      </c>
      <c r="DK150">
        <v>0.13</v>
      </c>
      <c r="DL150">
        <v>-20.118707499999999</v>
      </c>
      <c r="DM150">
        <v>-1.4601377110693969</v>
      </c>
      <c r="DN150">
        <v>0.14526754177637191</v>
      </c>
      <c r="DO150">
        <v>0</v>
      </c>
      <c r="DP150">
        <v>0.74754382499999994</v>
      </c>
      <c r="DQ150">
        <v>1.233467166978643E-3</v>
      </c>
      <c r="DR150">
        <v>1.5083712057630269E-3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3.2956400000000001</v>
      </c>
      <c r="EB150">
        <v>2.6252900000000001</v>
      </c>
      <c r="EC150">
        <v>0.170455</v>
      </c>
      <c r="ED150">
        <v>0.17118700000000001</v>
      </c>
      <c r="EE150">
        <v>0.14055500000000001</v>
      </c>
      <c r="EF150">
        <v>0.13695099999999999</v>
      </c>
      <c r="EG150">
        <v>25070.1</v>
      </c>
      <c r="EH150">
        <v>25491.3</v>
      </c>
      <c r="EI150">
        <v>28124.5</v>
      </c>
      <c r="EJ150">
        <v>29612.7</v>
      </c>
      <c r="EK150">
        <v>33258.800000000003</v>
      </c>
      <c r="EL150">
        <v>35475.800000000003</v>
      </c>
      <c r="EM150">
        <v>39693.199999999997</v>
      </c>
      <c r="EN150">
        <v>42317.8</v>
      </c>
      <c r="EO150">
        <v>2.14127</v>
      </c>
      <c r="EP150">
        <v>2.1394299999999999</v>
      </c>
      <c r="EQ150">
        <v>0.135489</v>
      </c>
      <c r="ER150">
        <v>0</v>
      </c>
      <c r="ES150">
        <v>31.716000000000001</v>
      </c>
      <c r="ET150">
        <v>999.9</v>
      </c>
      <c r="EU150">
        <v>50.9</v>
      </c>
      <c r="EV150">
        <v>39</v>
      </c>
      <c r="EW150">
        <v>35.430199999999999</v>
      </c>
      <c r="EX150">
        <v>57.630299999999998</v>
      </c>
      <c r="EY150">
        <v>-1.8830100000000001</v>
      </c>
      <c r="EZ150">
        <v>2</v>
      </c>
      <c r="FA150">
        <v>0.54380300000000004</v>
      </c>
      <c r="FB150">
        <v>0.68799600000000005</v>
      </c>
      <c r="FC150">
        <v>20.2714</v>
      </c>
      <c r="FD150">
        <v>5.2184900000000001</v>
      </c>
      <c r="FE150">
        <v>12.0082</v>
      </c>
      <c r="FF150">
        <v>4.9859999999999998</v>
      </c>
      <c r="FG150">
        <v>3.2844799999999998</v>
      </c>
      <c r="FH150">
        <v>9999</v>
      </c>
      <c r="FI150">
        <v>9999</v>
      </c>
      <c r="FJ150">
        <v>9999</v>
      </c>
      <c r="FK150">
        <v>999.9</v>
      </c>
      <c r="FL150">
        <v>1.86585</v>
      </c>
      <c r="FM150">
        <v>1.8623000000000001</v>
      </c>
      <c r="FN150">
        <v>1.86432</v>
      </c>
      <c r="FO150">
        <v>1.8604799999999999</v>
      </c>
      <c r="FP150">
        <v>1.86113</v>
      </c>
      <c r="FQ150">
        <v>1.8602000000000001</v>
      </c>
      <c r="FR150">
        <v>1.86195</v>
      </c>
      <c r="FS150">
        <v>1.8585199999999999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-4.6740000000000004</v>
      </c>
      <c r="GH150">
        <v>0.13009999999999999</v>
      </c>
      <c r="GI150">
        <v>-3.0386377359327348</v>
      </c>
      <c r="GJ150">
        <v>-2.737337881603403E-3</v>
      </c>
      <c r="GK150">
        <v>1.2769921614711079E-6</v>
      </c>
      <c r="GL150">
        <v>-3.2469241445839119E-10</v>
      </c>
      <c r="GM150">
        <v>0.13012000000000509</v>
      </c>
      <c r="GN150">
        <v>0</v>
      </c>
      <c r="GO150">
        <v>0</v>
      </c>
      <c r="GP150">
        <v>0</v>
      </c>
      <c r="GQ150">
        <v>4</v>
      </c>
      <c r="GR150">
        <v>2074</v>
      </c>
      <c r="GS150">
        <v>4</v>
      </c>
      <c r="GT150">
        <v>30</v>
      </c>
      <c r="GU150">
        <v>43.6</v>
      </c>
      <c r="GV150">
        <v>43.5</v>
      </c>
      <c r="GW150">
        <v>2.5512700000000001</v>
      </c>
      <c r="GX150">
        <v>2.5537100000000001</v>
      </c>
      <c r="GY150">
        <v>2.04834</v>
      </c>
      <c r="GZ150">
        <v>2.6061999999999999</v>
      </c>
      <c r="HA150">
        <v>2.1972700000000001</v>
      </c>
      <c r="HB150">
        <v>2.36694</v>
      </c>
      <c r="HC150">
        <v>42.510300000000001</v>
      </c>
      <c r="HD150">
        <v>12.9763</v>
      </c>
      <c r="HE150">
        <v>18</v>
      </c>
      <c r="HF150">
        <v>647.22799999999995</v>
      </c>
      <c r="HG150">
        <v>716.11300000000006</v>
      </c>
      <c r="HH150">
        <v>31.000900000000001</v>
      </c>
      <c r="HI150">
        <v>34.1785</v>
      </c>
      <c r="HJ150">
        <v>30.000499999999999</v>
      </c>
      <c r="HK150">
        <v>34.011699999999998</v>
      </c>
      <c r="HL150">
        <v>34.002499999999998</v>
      </c>
      <c r="HM150">
        <v>51.045000000000002</v>
      </c>
      <c r="HN150">
        <v>-30</v>
      </c>
      <c r="HO150">
        <v>-30</v>
      </c>
      <c r="HP150">
        <v>31</v>
      </c>
      <c r="HQ150">
        <v>902.72299999999996</v>
      </c>
      <c r="HR150">
        <v>33.834600000000002</v>
      </c>
      <c r="HS150">
        <v>99.094499999999996</v>
      </c>
      <c r="HT150">
        <v>98.139899999999997</v>
      </c>
    </row>
    <row r="151" spans="1:228" x14ac:dyDescent="0.2">
      <c r="A151">
        <v>136</v>
      </c>
      <c r="B151">
        <v>1670265492</v>
      </c>
      <c r="C151">
        <v>539</v>
      </c>
      <c r="D151" t="s">
        <v>630</v>
      </c>
      <c r="E151" t="s">
        <v>631</v>
      </c>
      <c r="F151">
        <v>4</v>
      </c>
      <c r="G151">
        <v>1670265489.6875</v>
      </c>
      <c r="H151">
        <f t="shared" si="68"/>
        <v>1.8752430782044787E-3</v>
      </c>
      <c r="I151">
        <f t="shared" si="69"/>
        <v>1.8752430782044787</v>
      </c>
      <c r="J151">
        <f t="shared" si="70"/>
        <v>24.22810151308531</v>
      </c>
      <c r="K151">
        <f t="shared" si="71"/>
        <v>873.82024999999999</v>
      </c>
      <c r="L151">
        <f t="shared" si="72"/>
        <v>464.87920897887125</v>
      </c>
      <c r="M151">
        <f t="shared" si="73"/>
        <v>46.973572583488327</v>
      </c>
      <c r="N151">
        <f t="shared" si="74"/>
        <v>88.294890684522898</v>
      </c>
      <c r="O151">
        <f t="shared" si="75"/>
        <v>0.10100570564050228</v>
      </c>
      <c r="P151">
        <f t="shared" si="76"/>
        <v>3.6779140904368113</v>
      </c>
      <c r="Q151">
        <f t="shared" si="77"/>
        <v>9.9489613641262339E-2</v>
      </c>
      <c r="R151">
        <f t="shared" si="78"/>
        <v>6.231532764864206E-2</v>
      </c>
      <c r="S151">
        <f t="shared" si="79"/>
        <v>226.0974708227111</v>
      </c>
      <c r="T151">
        <f t="shared" si="80"/>
        <v>34.004144745861581</v>
      </c>
      <c r="U151">
        <f t="shared" si="81"/>
        <v>33.917149999999999</v>
      </c>
      <c r="V151">
        <f t="shared" si="82"/>
        <v>5.3183674936684371</v>
      </c>
      <c r="W151">
        <f t="shared" si="83"/>
        <v>67.971319450141706</v>
      </c>
      <c r="X151">
        <f t="shared" si="84"/>
        <v>3.49689125710155</v>
      </c>
      <c r="Y151">
        <f t="shared" si="85"/>
        <v>5.1446570191514205</v>
      </c>
      <c r="Z151">
        <f t="shared" si="86"/>
        <v>1.8214762365668871</v>
      </c>
      <c r="AA151">
        <f t="shared" si="87"/>
        <v>-82.698219748817507</v>
      </c>
      <c r="AB151">
        <f t="shared" si="88"/>
        <v>-117.7185567818747</v>
      </c>
      <c r="AC151">
        <f t="shared" si="89"/>
        <v>-7.3749266028434839</v>
      </c>
      <c r="AD151">
        <f t="shared" si="90"/>
        <v>18.305767689175411</v>
      </c>
      <c r="AE151">
        <f t="shared" si="91"/>
        <v>47.220183529769031</v>
      </c>
      <c r="AF151">
        <f t="shared" si="92"/>
        <v>1.8625914213830217</v>
      </c>
      <c r="AG151">
        <f t="shared" si="93"/>
        <v>24.22810151308531</v>
      </c>
      <c r="AH151">
        <v>925.2758548798389</v>
      </c>
      <c r="AI151">
        <v>908.21738787878814</v>
      </c>
      <c r="AJ151">
        <v>1.693479719449656</v>
      </c>
      <c r="AK151">
        <v>64.34915154629374</v>
      </c>
      <c r="AL151">
        <f t="shared" si="94"/>
        <v>1.8752430782044787</v>
      </c>
      <c r="AM151">
        <v>33.859098875328023</v>
      </c>
      <c r="AN151">
        <v>34.611054705882367</v>
      </c>
      <c r="AO151">
        <v>4.8018065047171449E-6</v>
      </c>
      <c r="AP151">
        <v>92.967221928645301</v>
      </c>
      <c r="AQ151">
        <v>42</v>
      </c>
      <c r="AR151">
        <v>6</v>
      </c>
      <c r="AS151">
        <f t="shared" si="95"/>
        <v>1</v>
      </c>
      <c r="AT151">
        <f t="shared" si="96"/>
        <v>0</v>
      </c>
      <c r="AU151">
        <f t="shared" si="97"/>
        <v>47240.766984015165</v>
      </c>
      <c r="AV151">
        <f t="shared" si="98"/>
        <v>1199.9000000000001</v>
      </c>
      <c r="AW151">
        <f t="shared" si="99"/>
        <v>1025.8400574210937</v>
      </c>
      <c r="AX151">
        <f t="shared" si="100"/>
        <v>0.8549379593475237</v>
      </c>
      <c r="AY151">
        <f t="shared" si="101"/>
        <v>0.18843026154072096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1670265489.6875</v>
      </c>
      <c r="BF151">
        <v>873.82024999999999</v>
      </c>
      <c r="BG151">
        <v>894.11074999999994</v>
      </c>
      <c r="BH151">
        <v>34.607374999999998</v>
      </c>
      <c r="BI151">
        <v>33.860462499999997</v>
      </c>
      <c r="BJ151">
        <v>878.49800000000005</v>
      </c>
      <c r="BK151">
        <v>34.477237500000001</v>
      </c>
      <c r="BL151">
        <v>650.00337500000001</v>
      </c>
      <c r="BM151">
        <v>100.944625</v>
      </c>
      <c r="BN151">
        <v>0.1000586</v>
      </c>
      <c r="BO151">
        <v>33.323462500000012</v>
      </c>
      <c r="BP151">
        <v>33.917149999999999</v>
      </c>
      <c r="BQ151">
        <v>999.9</v>
      </c>
      <c r="BR151">
        <v>0</v>
      </c>
      <c r="BS151">
        <v>0</v>
      </c>
      <c r="BT151">
        <v>9010.46875</v>
      </c>
      <c r="BU151">
        <v>0</v>
      </c>
      <c r="BV151">
        <v>871.59100000000001</v>
      </c>
      <c r="BW151">
        <v>-20.290512499999998</v>
      </c>
      <c r="BX151">
        <v>905.14487500000007</v>
      </c>
      <c r="BY151">
        <v>925.44662500000004</v>
      </c>
      <c r="BZ151">
        <v>0.74690300000000009</v>
      </c>
      <c r="CA151">
        <v>894.11074999999994</v>
      </c>
      <c r="CB151">
        <v>33.860462499999997</v>
      </c>
      <c r="CC151">
        <v>3.4934275000000001</v>
      </c>
      <c r="CD151">
        <v>3.4180337500000002</v>
      </c>
      <c r="CE151">
        <v>26.587824999999999</v>
      </c>
      <c r="CF151">
        <v>26.2179875</v>
      </c>
      <c r="CG151">
        <v>1199.9000000000001</v>
      </c>
      <c r="CH151">
        <v>0.49998500000000001</v>
      </c>
      <c r="CI151">
        <v>0.50001499999999999</v>
      </c>
      <c r="CJ151">
        <v>0</v>
      </c>
      <c r="CK151">
        <v>934.80512499999998</v>
      </c>
      <c r="CL151">
        <v>4.9990899999999998</v>
      </c>
      <c r="CM151">
        <v>9455.07</v>
      </c>
      <c r="CN151">
        <v>9557.0024999999987</v>
      </c>
      <c r="CO151">
        <v>43.75</v>
      </c>
      <c r="CP151">
        <v>45.78875</v>
      </c>
      <c r="CQ151">
        <v>44.609250000000003</v>
      </c>
      <c r="CR151">
        <v>44.875</v>
      </c>
      <c r="CS151">
        <v>45.061999999999998</v>
      </c>
      <c r="CT151">
        <v>597.43250000000012</v>
      </c>
      <c r="CU151">
        <v>597.46875</v>
      </c>
      <c r="CV151">
        <v>0</v>
      </c>
      <c r="CW151">
        <v>1670265510.8</v>
      </c>
      <c r="CX151">
        <v>0</v>
      </c>
      <c r="CY151">
        <v>1670262879</v>
      </c>
      <c r="CZ151" t="s">
        <v>356</v>
      </c>
      <c r="DA151">
        <v>1670262873</v>
      </c>
      <c r="DB151">
        <v>1670262879</v>
      </c>
      <c r="DC151">
        <v>3</v>
      </c>
      <c r="DD151">
        <v>-7.0000000000000001E-3</v>
      </c>
      <c r="DE151">
        <v>-1.0999999999999999E-2</v>
      </c>
      <c r="DF151">
        <v>-3.9849999999999999</v>
      </c>
      <c r="DG151">
        <v>0.13</v>
      </c>
      <c r="DH151">
        <v>415</v>
      </c>
      <c r="DI151">
        <v>34</v>
      </c>
      <c r="DJ151">
        <v>0.34</v>
      </c>
      <c r="DK151">
        <v>0.13</v>
      </c>
      <c r="DL151">
        <v>-20.197532500000001</v>
      </c>
      <c r="DM151">
        <v>-0.98956660412755937</v>
      </c>
      <c r="DN151">
        <v>0.1075314009661829</v>
      </c>
      <c r="DO151">
        <v>0</v>
      </c>
      <c r="DP151">
        <v>0.74720454999999997</v>
      </c>
      <c r="DQ151">
        <v>-6.7899512195141497E-3</v>
      </c>
      <c r="DR151">
        <v>1.9385091558979039E-3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3.29576</v>
      </c>
      <c r="EB151">
        <v>2.62534</v>
      </c>
      <c r="EC151">
        <v>0.17129</v>
      </c>
      <c r="ED151">
        <v>0.172018</v>
      </c>
      <c r="EE151">
        <v>0.140566</v>
      </c>
      <c r="EF151">
        <v>0.13694899999999999</v>
      </c>
      <c r="EG151">
        <v>25044.9</v>
      </c>
      <c r="EH151">
        <v>25465.599999999999</v>
      </c>
      <c r="EI151">
        <v>28124.6</v>
      </c>
      <c r="EJ151">
        <v>29612.6</v>
      </c>
      <c r="EK151">
        <v>33258.400000000001</v>
      </c>
      <c r="EL151">
        <v>35475.9</v>
      </c>
      <c r="EM151">
        <v>39693.199999999997</v>
      </c>
      <c r="EN151">
        <v>42317.8</v>
      </c>
      <c r="EO151">
        <v>2.1411799999999999</v>
      </c>
      <c r="EP151">
        <v>2.13937</v>
      </c>
      <c r="EQ151">
        <v>0.13586100000000001</v>
      </c>
      <c r="ER151">
        <v>0</v>
      </c>
      <c r="ES151">
        <v>31.722200000000001</v>
      </c>
      <c r="ET151">
        <v>999.9</v>
      </c>
      <c r="EU151">
        <v>50.9</v>
      </c>
      <c r="EV151">
        <v>39</v>
      </c>
      <c r="EW151">
        <v>35.432099999999998</v>
      </c>
      <c r="EX151">
        <v>57.780299999999997</v>
      </c>
      <c r="EY151">
        <v>-1.9351</v>
      </c>
      <c r="EZ151">
        <v>2</v>
      </c>
      <c r="FA151">
        <v>0.54400400000000004</v>
      </c>
      <c r="FB151">
        <v>0.68934399999999996</v>
      </c>
      <c r="FC151">
        <v>20.2713</v>
      </c>
      <c r="FD151">
        <v>5.2183400000000004</v>
      </c>
      <c r="FE151">
        <v>12.0085</v>
      </c>
      <c r="FF151">
        <v>4.9865000000000004</v>
      </c>
      <c r="FG151">
        <v>3.2845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1.8622799999999999</v>
      </c>
      <c r="FN151">
        <v>1.86433</v>
      </c>
      <c r="FO151">
        <v>1.86049</v>
      </c>
      <c r="FP151">
        <v>1.86113</v>
      </c>
      <c r="FQ151">
        <v>1.8602000000000001</v>
      </c>
      <c r="FR151">
        <v>1.86191</v>
      </c>
      <c r="FS151">
        <v>1.8585199999999999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-4.6829999999999998</v>
      </c>
      <c r="GH151">
        <v>0.13009999999999999</v>
      </c>
      <c r="GI151">
        <v>-3.0386377359327348</v>
      </c>
      <c r="GJ151">
        <v>-2.737337881603403E-3</v>
      </c>
      <c r="GK151">
        <v>1.2769921614711079E-6</v>
      </c>
      <c r="GL151">
        <v>-3.2469241445839119E-10</v>
      </c>
      <c r="GM151">
        <v>0.13012000000000509</v>
      </c>
      <c r="GN151">
        <v>0</v>
      </c>
      <c r="GO151">
        <v>0</v>
      </c>
      <c r="GP151">
        <v>0</v>
      </c>
      <c r="GQ151">
        <v>4</v>
      </c>
      <c r="GR151">
        <v>2074</v>
      </c>
      <c r="GS151">
        <v>4</v>
      </c>
      <c r="GT151">
        <v>30</v>
      </c>
      <c r="GU151">
        <v>43.6</v>
      </c>
      <c r="GV151">
        <v>43.5</v>
      </c>
      <c r="GW151">
        <v>2.5671400000000002</v>
      </c>
      <c r="GX151">
        <v>2.5585900000000001</v>
      </c>
      <c r="GY151">
        <v>2.04834</v>
      </c>
      <c r="GZ151">
        <v>2.6061999999999999</v>
      </c>
      <c r="HA151">
        <v>2.1972700000000001</v>
      </c>
      <c r="HB151">
        <v>2.3584000000000001</v>
      </c>
      <c r="HC151">
        <v>42.510300000000001</v>
      </c>
      <c r="HD151">
        <v>12.9587</v>
      </c>
      <c r="HE151">
        <v>18</v>
      </c>
      <c r="HF151">
        <v>647.18799999999999</v>
      </c>
      <c r="HG151">
        <v>716.11</v>
      </c>
      <c r="HH151">
        <v>31.000599999999999</v>
      </c>
      <c r="HI151">
        <v>34.1815</v>
      </c>
      <c r="HJ151">
        <v>30.000499999999999</v>
      </c>
      <c r="HK151">
        <v>34.015500000000003</v>
      </c>
      <c r="HL151">
        <v>34.006300000000003</v>
      </c>
      <c r="HM151">
        <v>51.351399999999998</v>
      </c>
      <c r="HN151">
        <v>-30</v>
      </c>
      <c r="HO151">
        <v>-30</v>
      </c>
      <c r="HP151">
        <v>31</v>
      </c>
      <c r="HQ151">
        <v>909.40200000000004</v>
      </c>
      <c r="HR151">
        <v>33.834600000000002</v>
      </c>
      <c r="HS151">
        <v>99.094700000000003</v>
      </c>
      <c r="HT151">
        <v>98.139799999999994</v>
      </c>
    </row>
    <row r="152" spans="1:228" x14ac:dyDescent="0.2">
      <c r="A152">
        <v>137</v>
      </c>
      <c r="B152">
        <v>1670265496</v>
      </c>
      <c r="C152">
        <v>543</v>
      </c>
      <c r="D152" t="s">
        <v>632</v>
      </c>
      <c r="E152" t="s">
        <v>633</v>
      </c>
      <c r="F152">
        <v>4</v>
      </c>
      <c r="G152">
        <v>1670265494</v>
      </c>
      <c r="H152">
        <f t="shared" si="68"/>
        <v>1.8725491952239373E-3</v>
      </c>
      <c r="I152">
        <f t="shared" si="69"/>
        <v>1.8725491952239373</v>
      </c>
      <c r="J152">
        <f t="shared" si="70"/>
        <v>24.579509193218929</v>
      </c>
      <c r="K152">
        <f t="shared" si="71"/>
        <v>880.88785714285711</v>
      </c>
      <c r="L152">
        <f t="shared" si="72"/>
        <v>465.0152410078918</v>
      </c>
      <c r="M152">
        <f t="shared" si="73"/>
        <v>46.986853173874437</v>
      </c>
      <c r="N152">
        <f t="shared" si="74"/>
        <v>89.008154477925757</v>
      </c>
      <c r="O152">
        <f t="shared" si="75"/>
        <v>0.10070565687770566</v>
      </c>
      <c r="P152">
        <f t="shared" si="76"/>
        <v>3.6823793374896123</v>
      </c>
      <c r="Q152">
        <f t="shared" si="77"/>
        <v>9.9200284613342696E-2</v>
      </c>
      <c r="R152">
        <f t="shared" si="78"/>
        <v>6.2133555017430744E-2</v>
      </c>
      <c r="S152">
        <f t="shared" si="79"/>
        <v>226.10984362041756</v>
      </c>
      <c r="T152">
        <f t="shared" si="80"/>
        <v>34.006112144630471</v>
      </c>
      <c r="U152">
        <f t="shared" si="81"/>
        <v>33.926885714285717</v>
      </c>
      <c r="V152">
        <f t="shared" si="82"/>
        <v>5.3212581107086736</v>
      </c>
      <c r="W152">
        <f t="shared" si="83"/>
        <v>67.968105767105513</v>
      </c>
      <c r="X152">
        <f t="shared" si="84"/>
        <v>3.4971421198877009</v>
      </c>
      <c r="Y152">
        <f t="shared" si="85"/>
        <v>5.1452693589413094</v>
      </c>
      <c r="Z152">
        <f t="shared" si="86"/>
        <v>1.8241159908209728</v>
      </c>
      <c r="AA152">
        <f t="shared" si="87"/>
        <v>-82.57941950937564</v>
      </c>
      <c r="AB152">
        <f t="shared" si="88"/>
        <v>-119.37274267093854</v>
      </c>
      <c r="AC152">
        <f t="shared" si="89"/>
        <v>-7.4699244059299268</v>
      </c>
      <c r="AD152">
        <f t="shared" si="90"/>
        <v>16.687757034173458</v>
      </c>
      <c r="AE152">
        <f t="shared" si="91"/>
        <v>47.526247672603418</v>
      </c>
      <c r="AF152">
        <f t="shared" si="92"/>
        <v>1.8698772629078864</v>
      </c>
      <c r="AG152">
        <f t="shared" si="93"/>
        <v>24.579509193218929</v>
      </c>
      <c r="AH152">
        <v>932.21996826241718</v>
      </c>
      <c r="AI152">
        <v>915.00694545454519</v>
      </c>
      <c r="AJ152">
        <v>1.6944932518912239</v>
      </c>
      <c r="AK152">
        <v>64.34915154629374</v>
      </c>
      <c r="AL152">
        <f t="shared" si="94"/>
        <v>1.8725491952239373</v>
      </c>
      <c r="AM152">
        <v>33.859901208626269</v>
      </c>
      <c r="AN152">
        <v>34.610731176470573</v>
      </c>
      <c r="AO152">
        <v>9.7670513581178587E-6</v>
      </c>
      <c r="AP152">
        <v>92.967221928645301</v>
      </c>
      <c r="AQ152">
        <v>42</v>
      </c>
      <c r="AR152">
        <v>6</v>
      </c>
      <c r="AS152">
        <f t="shared" si="95"/>
        <v>1</v>
      </c>
      <c r="AT152">
        <f t="shared" si="96"/>
        <v>0</v>
      </c>
      <c r="AU152">
        <f t="shared" si="97"/>
        <v>47320.142065973079</v>
      </c>
      <c r="AV152">
        <f t="shared" si="98"/>
        <v>1199.96</v>
      </c>
      <c r="AW152">
        <f t="shared" si="99"/>
        <v>1025.8919065390767</v>
      </c>
      <c r="AX152">
        <f t="shared" si="100"/>
        <v>0.85493842006323262</v>
      </c>
      <c r="AY152">
        <f t="shared" si="101"/>
        <v>0.1884311507220387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1670265494</v>
      </c>
      <c r="BF152">
        <v>880.88785714285711</v>
      </c>
      <c r="BG152">
        <v>901.31314285714302</v>
      </c>
      <c r="BH152">
        <v>34.610199999999999</v>
      </c>
      <c r="BI152">
        <v>33.860385714285712</v>
      </c>
      <c r="BJ152">
        <v>885.5745714285714</v>
      </c>
      <c r="BK152">
        <v>34.480085714285707</v>
      </c>
      <c r="BL152">
        <v>650.01871428571428</v>
      </c>
      <c r="BM152">
        <v>100.9438571428571</v>
      </c>
      <c r="BN152">
        <v>9.982708571428571E-2</v>
      </c>
      <c r="BO152">
        <v>33.325585714285722</v>
      </c>
      <c r="BP152">
        <v>33.926885714285717</v>
      </c>
      <c r="BQ152">
        <v>999.89999999999986</v>
      </c>
      <c r="BR152">
        <v>0</v>
      </c>
      <c r="BS152">
        <v>0</v>
      </c>
      <c r="BT152">
        <v>9025.982857142857</v>
      </c>
      <c r="BU152">
        <v>0</v>
      </c>
      <c r="BV152">
        <v>994.45542857142857</v>
      </c>
      <c r="BW152">
        <v>-20.4254</v>
      </c>
      <c r="BX152">
        <v>912.46857142857141</v>
      </c>
      <c r="BY152">
        <v>932.90142857142848</v>
      </c>
      <c r="BZ152">
        <v>0.74980585714285708</v>
      </c>
      <c r="CA152">
        <v>901.31314285714302</v>
      </c>
      <c r="CB152">
        <v>33.860385714285712</v>
      </c>
      <c r="CC152">
        <v>3.4936857142857138</v>
      </c>
      <c r="CD152">
        <v>3.417998571428571</v>
      </c>
      <c r="CE152">
        <v>26.589085714285719</v>
      </c>
      <c r="CF152">
        <v>26.21781428571428</v>
      </c>
      <c r="CG152">
        <v>1199.96</v>
      </c>
      <c r="CH152">
        <v>0.49997057142857149</v>
      </c>
      <c r="CI152">
        <v>0.50002942857142851</v>
      </c>
      <c r="CJ152">
        <v>0</v>
      </c>
      <c r="CK152">
        <v>934.93485714285725</v>
      </c>
      <c r="CL152">
        <v>4.9990899999999998</v>
      </c>
      <c r="CM152">
        <v>9469.3928571428569</v>
      </c>
      <c r="CN152">
        <v>9557.4257142857132</v>
      </c>
      <c r="CO152">
        <v>43.75</v>
      </c>
      <c r="CP152">
        <v>45.811999999999998</v>
      </c>
      <c r="CQ152">
        <v>44.607000000000014</v>
      </c>
      <c r="CR152">
        <v>44.875</v>
      </c>
      <c r="CS152">
        <v>45.061999999999998</v>
      </c>
      <c r="CT152">
        <v>597.44428571428568</v>
      </c>
      <c r="CU152">
        <v>597.51714285714297</v>
      </c>
      <c r="CV152">
        <v>0</v>
      </c>
      <c r="CW152">
        <v>1670265515</v>
      </c>
      <c r="CX152">
        <v>0</v>
      </c>
      <c r="CY152">
        <v>1670262879</v>
      </c>
      <c r="CZ152" t="s">
        <v>356</v>
      </c>
      <c r="DA152">
        <v>1670262873</v>
      </c>
      <c r="DB152">
        <v>1670262879</v>
      </c>
      <c r="DC152">
        <v>3</v>
      </c>
      <c r="DD152">
        <v>-7.0000000000000001E-3</v>
      </c>
      <c r="DE152">
        <v>-1.0999999999999999E-2</v>
      </c>
      <c r="DF152">
        <v>-3.9849999999999999</v>
      </c>
      <c r="DG152">
        <v>0.13</v>
      </c>
      <c r="DH152">
        <v>415</v>
      </c>
      <c r="DI152">
        <v>34</v>
      </c>
      <c r="DJ152">
        <v>0.34</v>
      </c>
      <c r="DK152">
        <v>0.13</v>
      </c>
      <c r="DL152">
        <v>-20.267565000000001</v>
      </c>
      <c r="DM152">
        <v>-0.84112120075043317</v>
      </c>
      <c r="DN152">
        <v>9.374140640613414E-2</v>
      </c>
      <c r="DO152">
        <v>0</v>
      </c>
      <c r="DP152">
        <v>0.74772137500000002</v>
      </c>
      <c r="DQ152">
        <v>-1.6184240150139291E-4</v>
      </c>
      <c r="DR152">
        <v>2.1641082422963532E-3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3.2957999999999998</v>
      </c>
      <c r="EB152">
        <v>2.6253899999999999</v>
      </c>
      <c r="EC152">
        <v>0.172123</v>
      </c>
      <c r="ED152">
        <v>0.172849</v>
      </c>
      <c r="EE152">
        <v>0.14057500000000001</v>
      </c>
      <c r="EF152">
        <v>0.13695199999999999</v>
      </c>
      <c r="EG152">
        <v>25019.4</v>
      </c>
      <c r="EH152">
        <v>25439.4</v>
      </c>
      <c r="EI152">
        <v>28124.3</v>
      </c>
      <c r="EJ152">
        <v>29612.1</v>
      </c>
      <c r="EK152">
        <v>33258.300000000003</v>
      </c>
      <c r="EL152">
        <v>35475</v>
      </c>
      <c r="EM152">
        <v>39693.5</v>
      </c>
      <c r="EN152">
        <v>42316.9</v>
      </c>
      <c r="EO152">
        <v>2.1412499999999999</v>
      </c>
      <c r="EP152">
        <v>2.13923</v>
      </c>
      <c r="EQ152">
        <v>0.13634599999999999</v>
      </c>
      <c r="ER152">
        <v>0</v>
      </c>
      <c r="ES152">
        <v>31.729099999999999</v>
      </c>
      <c r="ET152">
        <v>999.9</v>
      </c>
      <c r="EU152">
        <v>51</v>
      </c>
      <c r="EV152">
        <v>39</v>
      </c>
      <c r="EW152">
        <v>35.497900000000001</v>
      </c>
      <c r="EX152">
        <v>57.390300000000003</v>
      </c>
      <c r="EY152">
        <v>-1.8509599999999999</v>
      </c>
      <c r="EZ152">
        <v>2</v>
      </c>
      <c r="FA152">
        <v>0.54430100000000003</v>
      </c>
      <c r="FB152">
        <v>0.68678600000000001</v>
      </c>
      <c r="FC152">
        <v>20.2715</v>
      </c>
      <c r="FD152">
        <v>5.2186399999999997</v>
      </c>
      <c r="FE152">
        <v>12.008900000000001</v>
      </c>
      <c r="FF152">
        <v>4.9865500000000003</v>
      </c>
      <c r="FG152">
        <v>3.2846500000000001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1.86229</v>
      </c>
      <c r="FN152">
        <v>1.86432</v>
      </c>
      <c r="FO152">
        <v>1.8604700000000001</v>
      </c>
      <c r="FP152">
        <v>1.86111</v>
      </c>
      <c r="FQ152">
        <v>1.8602000000000001</v>
      </c>
      <c r="FR152">
        <v>1.86191</v>
      </c>
      <c r="FS152">
        <v>1.8585199999999999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-4.6909999999999998</v>
      </c>
      <c r="GH152">
        <v>0.13009999999999999</v>
      </c>
      <c r="GI152">
        <v>-3.0386377359327348</v>
      </c>
      <c r="GJ152">
        <v>-2.737337881603403E-3</v>
      </c>
      <c r="GK152">
        <v>1.2769921614711079E-6</v>
      </c>
      <c r="GL152">
        <v>-3.2469241445839119E-10</v>
      </c>
      <c r="GM152">
        <v>0.13012000000000509</v>
      </c>
      <c r="GN152">
        <v>0</v>
      </c>
      <c r="GO152">
        <v>0</v>
      </c>
      <c r="GP152">
        <v>0</v>
      </c>
      <c r="GQ152">
        <v>4</v>
      </c>
      <c r="GR152">
        <v>2074</v>
      </c>
      <c r="GS152">
        <v>4</v>
      </c>
      <c r="GT152">
        <v>30</v>
      </c>
      <c r="GU152">
        <v>43.7</v>
      </c>
      <c r="GV152">
        <v>43.6</v>
      </c>
      <c r="GW152">
        <v>2.5830099999999998</v>
      </c>
      <c r="GX152">
        <v>2.5610400000000002</v>
      </c>
      <c r="GY152">
        <v>2.04834</v>
      </c>
      <c r="GZ152">
        <v>2.6061999999999999</v>
      </c>
      <c r="HA152">
        <v>2.1972700000000001</v>
      </c>
      <c r="HB152">
        <v>2.2949199999999998</v>
      </c>
      <c r="HC152">
        <v>42.510300000000001</v>
      </c>
      <c r="HD152">
        <v>12.9587</v>
      </c>
      <c r="HE152">
        <v>18</v>
      </c>
      <c r="HF152">
        <v>647.27800000000002</v>
      </c>
      <c r="HG152">
        <v>716.00699999999995</v>
      </c>
      <c r="HH152">
        <v>30.9998</v>
      </c>
      <c r="HI152">
        <v>34.185400000000001</v>
      </c>
      <c r="HJ152">
        <v>30.000399999999999</v>
      </c>
      <c r="HK152">
        <v>34.018599999999999</v>
      </c>
      <c r="HL152">
        <v>34.009399999999999</v>
      </c>
      <c r="HM152">
        <v>51.659799999999997</v>
      </c>
      <c r="HN152">
        <v>-30</v>
      </c>
      <c r="HO152">
        <v>-30</v>
      </c>
      <c r="HP152">
        <v>31</v>
      </c>
      <c r="HQ152">
        <v>916.08100000000002</v>
      </c>
      <c r="HR152">
        <v>33.834600000000002</v>
      </c>
      <c r="HS152">
        <v>99.0946</v>
      </c>
      <c r="HT152">
        <v>98.137799999999999</v>
      </c>
    </row>
    <row r="153" spans="1:228" x14ac:dyDescent="0.2">
      <c r="A153">
        <v>138</v>
      </c>
      <c r="B153">
        <v>1670265500</v>
      </c>
      <c r="C153">
        <v>547</v>
      </c>
      <c r="D153" t="s">
        <v>634</v>
      </c>
      <c r="E153" t="s">
        <v>635</v>
      </c>
      <c r="F153">
        <v>4</v>
      </c>
      <c r="G153">
        <v>1670265497.6875</v>
      </c>
      <c r="H153">
        <f t="shared" si="68"/>
        <v>1.8804231430830625E-3</v>
      </c>
      <c r="I153">
        <f t="shared" si="69"/>
        <v>1.8804231430830625</v>
      </c>
      <c r="J153">
        <f t="shared" si="70"/>
        <v>24.406164879403804</v>
      </c>
      <c r="K153">
        <f t="shared" si="71"/>
        <v>886.94200000000001</v>
      </c>
      <c r="L153">
        <f t="shared" si="72"/>
        <v>474.60654903600221</v>
      </c>
      <c r="M153">
        <f t="shared" si="73"/>
        <v>47.956390746356689</v>
      </c>
      <c r="N153">
        <f t="shared" si="74"/>
        <v>89.620628303063199</v>
      </c>
      <c r="O153">
        <f t="shared" si="75"/>
        <v>0.10097300722587124</v>
      </c>
      <c r="P153">
        <f t="shared" si="76"/>
        <v>3.6745890558846344</v>
      </c>
      <c r="Q153">
        <f t="shared" si="77"/>
        <v>9.9456539946180991E-2</v>
      </c>
      <c r="R153">
        <f t="shared" si="78"/>
        <v>6.2294688754922938E-2</v>
      </c>
      <c r="S153">
        <f t="shared" si="79"/>
        <v>226.11753936093149</v>
      </c>
      <c r="T153">
        <f t="shared" si="80"/>
        <v>34.011256545972927</v>
      </c>
      <c r="U153">
        <f t="shared" si="81"/>
        <v>33.937950000000001</v>
      </c>
      <c r="V153">
        <f t="shared" si="82"/>
        <v>5.3245448505890414</v>
      </c>
      <c r="W153">
        <f t="shared" si="83"/>
        <v>67.954422002696347</v>
      </c>
      <c r="X153">
        <f t="shared" si="84"/>
        <v>3.4974969008356305</v>
      </c>
      <c r="Y153">
        <f t="shared" si="85"/>
        <v>5.1468275319843855</v>
      </c>
      <c r="Z153">
        <f t="shared" si="86"/>
        <v>1.8270479497534109</v>
      </c>
      <c r="AA153">
        <f t="shared" si="87"/>
        <v>-82.926660609963051</v>
      </c>
      <c r="AB153">
        <f t="shared" si="88"/>
        <v>-120.24196930808345</v>
      </c>
      <c r="AC153">
        <f t="shared" si="89"/>
        <v>-7.5408769340963424</v>
      </c>
      <c r="AD153">
        <f t="shared" si="90"/>
        <v>15.408032508788651</v>
      </c>
      <c r="AE153">
        <f t="shared" si="91"/>
        <v>47.741118899433204</v>
      </c>
      <c r="AF153">
        <f t="shared" si="92"/>
        <v>1.8709835068987792</v>
      </c>
      <c r="AG153">
        <f t="shared" si="93"/>
        <v>24.406164879403804</v>
      </c>
      <c r="AH153">
        <v>939.11138591959275</v>
      </c>
      <c r="AI153">
        <v>921.86279999999977</v>
      </c>
      <c r="AJ153">
        <v>1.7226071556356131</v>
      </c>
      <c r="AK153">
        <v>64.34915154629374</v>
      </c>
      <c r="AL153">
        <f t="shared" si="94"/>
        <v>1.8804231430830625</v>
      </c>
      <c r="AM153">
        <v>33.860934698704121</v>
      </c>
      <c r="AN153">
        <v>34.61492411764705</v>
      </c>
      <c r="AO153">
        <v>7.8772227928903369E-6</v>
      </c>
      <c r="AP153">
        <v>92.967221928645301</v>
      </c>
      <c r="AQ153">
        <v>42</v>
      </c>
      <c r="AR153">
        <v>6</v>
      </c>
      <c r="AS153">
        <f t="shared" si="95"/>
        <v>1</v>
      </c>
      <c r="AT153">
        <f t="shared" si="96"/>
        <v>0</v>
      </c>
      <c r="AU153">
        <f t="shared" si="97"/>
        <v>47180.262125801462</v>
      </c>
      <c r="AV153">
        <f t="shared" si="98"/>
        <v>1200.0037500000001</v>
      </c>
      <c r="AW153">
        <f t="shared" si="99"/>
        <v>1025.9290260937469</v>
      </c>
      <c r="AX153">
        <f t="shared" si="100"/>
        <v>0.85493818339629923</v>
      </c>
      <c r="AY153">
        <f t="shared" si="101"/>
        <v>0.18843069395485762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1670265497.6875</v>
      </c>
      <c r="BF153">
        <v>886.94200000000001</v>
      </c>
      <c r="BG153">
        <v>907.4615</v>
      </c>
      <c r="BH153">
        <v>34.613425000000007</v>
      </c>
      <c r="BI153">
        <v>33.863174999999998</v>
      </c>
      <c r="BJ153">
        <v>891.63625000000002</v>
      </c>
      <c r="BK153">
        <v>34.483312499999997</v>
      </c>
      <c r="BL153">
        <v>650.02337499999999</v>
      </c>
      <c r="BM153">
        <v>100.94450000000001</v>
      </c>
      <c r="BN153">
        <v>0.1000196</v>
      </c>
      <c r="BO153">
        <v>33.330987499999999</v>
      </c>
      <c r="BP153">
        <v>33.937950000000001</v>
      </c>
      <c r="BQ153">
        <v>999.9</v>
      </c>
      <c r="BR153">
        <v>0</v>
      </c>
      <c r="BS153">
        <v>0</v>
      </c>
      <c r="BT153">
        <v>8998.9850000000006</v>
      </c>
      <c r="BU153">
        <v>0</v>
      </c>
      <c r="BV153">
        <v>1098.5975000000001</v>
      </c>
      <c r="BW153">
        <v>-20.519500000000001</v>
      </c>
      <c r="BX153">
        <v>918.74275</v>
      </c>
      <c r="BY153">
        <v>939.267875</v>
      </c>
      <c r="BZ153">
        <v>0.75024587499999995</v>
      </c>
      <c r="CA153">
        <v>907.4615</v>
      </c>
      <c r="CB153">
        <v>33.863174999999998</v>
      </c>
      <c r="CC153">
        <v>3.4940337499999998</v>
      </c>
      <c r="CD153">
        <v>3.4182987499999999</v>
      </c>
      <c r="CE153">
        <v>26.590787500000001</v>
      </c>
      <c r="CF153">
        <v>26.219312500000001</v>
      </c>
      <c r="CG153">
        <v>1200.0037500000001</v>
      </c>
      <c r="CH153">
        <v>0.49997599999999998</v>
      </c>
      <c r="CI153">
        <v>0.50002400000000002</v>
      </c>
      <c r="CJ153">
        <v>0</v>
      </c>
      <c r="CK153">
        <v>935.15499999999997</v>
      </c>
      <c r="CL153">
        <v>4.9990899999999998</v>
      </c>
      <c r="CM153">
        <v>9475.2350000000006</v>
      </c>
      <c r="CN153">
        <v>9557.8125</v>
      </c>
      <c r="CO153">
        <v>43.75</v>
      </c>
      <c r="CP153">
        <v>45.811999999999998</v>
      </c>
      <c r="CQ153">
        <v>44.625</v>
      </c>
      <c r="CR153">
        <v>44.875</v>
      </c>
      <c r="CS153">
        <v>45.061999999999998</v>
      </c>
      <c r="CT153">
        <v>597.47500000000002</v>
      </c>
      <c r="CU153">
        <v>597.52875000000006</v>
      </c>
      <c r="CV153">
        <v>0</v>
      </c>
      <c r="CW153">
        <v>1670265519.2</v>
      </c>
      <c r="CX153">
        <v>0</v>
      </c>
      <c r="CY153">
        <v>1670262879</v>
      </c>
      <c r="CZ153" t="s">
        <v>356</v>
      </c>
      <c r="DA153">
        <v>1670262873</v>
      </c>
      <c r="DB153">
        <v>1670262879</v>
      </c>
      <c r="DC153">
        <v>3</v>
      </c>
      <c r="DD153">
        <v>-7.0000000000000001E-3</v>
      </c>
      <c r="DE153">
        <v>-1.0999999999999999E-2</v>
      </c>
      <c r="DF153">
        <v>-3.9849999999999999</v>
      </c>
      <c r="DG153">
        <v>0.13</v>
      </c>
      <c r="DH153">
        <v>415</v>
      </c>
      <c r="DI153">
        <v>34</v>
      </c>
      <c r="DJ153">
        <v>0.34</v>
      </c>
      <c r="DK153">
        <v>0.13</v>
      </c>
      <c r="DL153">
        <v>-20.341919999999998</v>
      </c>
      <c r="DM153">
        <v>-0.90754221388359058</v>
      </c>
      <c r="DN153">
        <v>0.1005917446911026</v>
      </c>
      <c r="DO153">
        <v>0</v>
      </c>
      <c r="DP153">
        <v>0.74812835</v>
      </c>
      <c r="DQ153">
        <v>1.0384142589118021E-2</v>
      </c>
      <c r="DR153">
        <v>2.3972725914046568E-3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3.2956500000000002</v>
      </c>
      <c r="EB153">
        <v>2.6252499999999999</v>
      </c>
      <c r="EC153">
        <v>0.172958</v>
      </c>
      <c r="ED153">
        <v>0.173682</v>
      </c>
      <c r="EE153">
        <v>0.14058200000000001</v>
      </c>
      <c r="EF153">
        <v>0.13696</v>
      </c>
      <c r="EG153">
        <v>24993.9</v>
      </c>
      <c r="EH153">
        <v>25414.1</v>
      </c>
      <c r="EI153">
        <v>28124.1</v>
      </c>
      <c r="EJ153">
        <v>29612.5</v>
      </c>
      <c r="EK153">
        <v>33257.699999999997</v>
      </c>
      <c r="EL153">
        <v>35475.199999999997</v>
      </c>
      <c r="EM153">
        <v>39692.9</v>
      </c>
      <c r="EN153">
        <v>42317.4</v>
      </c>
      <c r="EO153">
        <v>2.1410300000000002</v>
      </c>
      <c r="EP153">
        <v>2.1392799999999998</v>
      </c>
      <c r="EQ153">
        <v>0.13586100000000001</v>
      </c>
      <c r="ER153">
        <v>0</v>
      </c>
      <c r="ES153">
        <v>31.736000000000001</v>
      </c>
      <c r="ET153">
        <v>999.9</v>
      </c>
      <c r="EU153">
        <v>51</v>
      </c>
      <c r="EV153">
        <v>39</v>
      </c>
      <c r="EW153">
        <v>35.498800000000003</v>
      </c>
      <c r="EX153">
        <v>57.420299999999997</v>
      </c>
      <c r="EY153">
        <v>-1.85497</v>
      </c>
      <c r="EZ153">
        <v>2</v>
      </c>
      <c r="FA153">
        <v>0.54458099999999998</v>
      </c>
      <c r="FB153">
        <v>0.68407099999999998</v>
      </c>
      <c r="FC153">
        <v>20.2715</v>
      </c>
      <c r="FD153">
        <v>5.2193899999999998</v>
      </c>
      <c r="FE153">
        <v>12.008900000000001</v>
      </c>
      <c r="FF153">
        <v>4.9867499999999998</v>
      </c>
      <c r="FG153">
        <v>3.2846500000000001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1.8623400000000001</v>
      </c>
      <c r="FN153">
        <v>1.86432</v>
      </c>
      <c r="FO153">
        <v>1.86049</v>
      </c>
      <c r="FP153">
        <v>1.86113</v>
      </c>
      <c r="FQ153">
        <v>1.8602099999999999</v>
      </c>
      <c r="FR153">
        <v>1.8619399999999999</v>
      </c>
      <c r="FS153">
        <v>1.8585100000000001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-4.6989999999999998</v>
      </c>
      <c r="GH153">
        <v>0.13009999999999999</v>
      </c>
      <c r="GI153">
        <v>-3.0386377359327348</v>
      </c>
      <c r="GJ153">
        <v>-2.737337881603403E-3</v>
      </c>
      <c r="GK153">
        <v>1.2769921614711079E-6</v>
      </c>
      <c r="GL153">
        <v>-3.2469241445839119E-10</v>
      </c>
      <c r="GM153">
        <v>0.13012000000000509</v>
      </c>
      <c r="GN153">
        <v>0</v>
      </c>
      <c r="GO153">
        <v>0</v>
      </c>
      <c r="GP153">
        <v>0</v>
      </c>
      <c r="GQ153">
        <v>4</v>
      </c>
      <c r="GR153">
        <v>2074</v>
      </c>
      <c r="GS153">
        <v>4</v>
      </c>
      <c r="GT153">
        <v>30</v>
      </c>
      <c r="GU153">
        <v>43.8</v>
      </c>
      <c r="GV153">
        <v>43.7</v>
      </c>
      <c r="GW153">
        <v>2.5976599999999999</v>
      </c>
      <c r="GX153">
        <v>2.5573700000000001</v>
      </c>
      <c r="GY153">
        <v>2.04834</v>
      </c>
      <c r="GZ153">
        <v>2.6061999999999999</v>
      </c>
      <c r="HA153">
        <v>2.1972700000000001</v>
      </c>
      <c r="HB153">
        <v>2.32056</v>
      </c>
      <c r="HC153">
        <v>42.536999999999999</v>
      </c>
      <c r="HD153">
        <v>12.967499999999999</v>
      </c>
      <c r="HE153">
        <v>18</v>
      </c>
      <c r="HF153">
        <v>647.14</v>
      </c>
      <c r="HG153">
        <v>716.09799999999996</v>
      </c>
      <c r="HH153">
        <v>30.999600000000001</v>
      </c>
      <c r="HI153">
        <v>34.1892</v>
      </c>
      <c r="HJ153">
        <v>30.000399999999999</v>
      </c>
      <c r="HK153">
        <v>34.022399999999998</v>
      </c>
      <c r="HL153">
        <v>34.013100000000001</v>
      </c>
      <c r="HM153">
        <v>51.965899999999998</v>
      </c>
      <c r="HN153">
        <v>-30</v>
      </c>
      <c r="HO153">
        <v>-30</v>
      </c>
      <c r="HP153">
        <v>31</v>
      </c>
      <c r="HQ153">
        <v>922.76</v>
      </c>
      <c r="HR153">
        <v>33.834600000000002</v>
      </c>
      <c r="HS153">
        <v>99.093500000000006</v>
      </c>
      <c r="HT153">
        <v>98.139099999999999</v>
      </c>
    </row>
    <row r="154" spans="1:228" x14ac:dyDescent="0.2">
      <c r="A154">
        <v>139</v>
      </c>
      <c r="B154">
        <v>1670265504</v>
      </c>
      <c r="C154">
        <v>551</v>
      </c>
      <c r="D154" t="s">
        <v>636</v>
      </c>
      <c r="E154" t="s">
        <v>637</v>
      </c>
      <c r="F154">
        <v>4</v>
      </c>
      <c r="G154">
        <v>1670265502</v>
      </c>
      <c r="H154">
        <f t="shared" si="68"/>
        <v>1.876912754061109E-3</v>
      </c>
      <c r="I154">
        <f t="shared" si="69"/>
        <v>1.876912754061109</v>
      </c>
      <c r="J154">
        <f t="shared" si="70"/>
        <v>24.554299272238154</v>
      </c>
      <c r="K154">
        <f t="shared" si="71"/>
        <v>894.07557142857149</v>
      </c>
      <c r="L154">
        <f t="shared" si="72"/>
        <v>477.95138919260546</v>
      </c>
      <c r="M154">
        <f t="shared" si="73"/>
        <v>48.293979890844902</v>
      </c>
      <c r="N154">
        <f t="shared" si="74"/>
        <v>90.340709628248362</v>
      </c>
      <c r="O154">
        <f t="shared" si="75"/>
        <v>0.10065365992053077</v>
      </c>
      <c r="P154">
        <f t="shared" si="76"/>
        <v>3.6800525067765251</v>
      </c>
      <c r="Q154">
        <f t="shared" si="77"/>
        <v>9.9148893748246869E-2</v>
      </c>
      <c r="R154">
        <f t="shared" si="78"/>
        <v>6.2101381813559522E-2</v>
      </c>
      <c r="S154">
        <f t="shared" si="79"/>
        <v>226.11318180683696</v>
      </c>
      <c r="T154">
        <f t="shared" si="80"/>
        <v>34.015316252033692</v>
      </c>
      <c r="U154">
        <f t="shared" si="81"/>
        <v>33.946214285714277</v>
      </c>
      <c r="V154">
        <f t="shared" si="82"/>
        <v>5.3270009784029719</v>
      </c>
      <c r="W154">
        <f t="shared" si="83"/>
        <v>67.942896091699865</v>
      </c>
      <c r="X154">
        <f t="shared" si="84"/>
        <v>3.4977462659822574</v>
      </c>
      <c r="Y154">
        <f t="shared" si="85"/>
        <v>5.1480676673856909</v>
      </c>
      <c r="Z154">
        <f t="shared" si="86"/>
        <v>1.8292547124207146</v>
      </c>
      <c r="AA154">
        <f t="shared" si="87"/>
        <v>-82.771852454094912</v>
      </c>
      <c r="AB154">
        <f t="shared" si="88"/>
        <v>-121.20761198891604</v>
      </c>
      <c r="AC154">
        <f t="shared" si="89"/>
        <v>-7.5906177888950692</v>
      </c>
      <c r="AD154">
        <f t="shared" si="90"/>
        <v>14.543099574930963</v>
      </c>
      <c r="AE154">
        <f t="shared" si="91"/>
        <v>47.931287840983963</v>
      </c>
      <c r="AF154">
        <f t="shared" si="92"/>
        <v>1.8687985914548806</v>
      </c>
      <c r="AG154">
        <f t="shared" si="93"/>
        <v>24.554299272238154</v>
      </c>
      <c r="AH154">
        <v>946.03866008202067</v>
      </c>
      <c r="AI154">
        <v>928.72307272727301</v>
      </c>
      <c r="AJ154">
        <v>1.723313269813215</v>
      </c>
      <c r="AK154">
        <v>64.34915154629374</v>
      </c>
      <c r="AL154">
        <f t="shared" si="94"/>
        <v>1.876912754061109</v>
      </c>
      <c r="AM154">
        <v>33.864480778831677</v>
      </c>
      <c r="AN154">
        <v>34.617104705882333</v>
      </c>
      <c r="AO154">
        <v>5.1492397522820602E-6</v>
      </c>
      <c r="AP154">
        <v>92.967221928645301</v>
      </c>
      <c r="AQ154">
        <v>42</v>
      </c>
      <c r="AR154">
        <v>6</v>
      </c>
      <c r="AS154">
        <f t="shared" si="95"/>
        <v>1</v>
      </c>
      <c r="AT154">
        <f t="shared" si="96"/>
        <v>0</v>
      </c>
      <c r="AU154">
        <f t="shared" si="97"/>
        <v>47277.106332058742</v>
      </c>
      <c r="AV154">
        <f t="shared" si="98"/>
        <v>1199.984285714286</v>
      </c>
      <c r="AW154">
        <f t="shared" si="99"/>
        <v>1025.9120278791904</v>
      </c>
      <c r="AX154">
        <f t="shared" si="100"/>
        <v>0.85493788551449257</v>
      </c>
      <c r="AY154">
        <f t="shared" si="101"/>
        <v>0.18843011904297061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1670265502</v>
      </c>
      <c r="BF154">
        <v>894.07557142857149</v>
      </c>
      <c r="BG154">
        <v>914.67957142857153</v>
      </c>
      <c r="BH154">
        <v>34.616171428571427</v>
      </c>
      <c r="BI154">
        <v>33.866771428571433</v>
      </c>
      <c r="BJ154">
        <v>898.77857142857135</v>
      </c>
      <c r="BK154">
        <v>34.486057142857142</v>
      </c>
      <c r="BL154">
        <v>649.99885714285722</v>
      </c>
      <c r="BM154">
        <v>100.94371428571429</v>
      </c>
      <c r="BN154">
        <v>9.9992214285714281E-2</v>
      </c>
      <c r="BO154">
        <v>33.335285714285718</v>
      </c>
      <c r="BP154">
        <v>33.946214285714277</v>
      </c>
      <c r="BQ154">
        <v>999.89999999999986</v>
      </c>
      <c r="BR154">
        <v>0</v>
      </c>
      <c r="BS154">
        <v>0</v>
      </c>
      <c r="BT154">
        <v>9017.9457142857154</v>
      </c>
      <c r="BU154">
        <v>0</v>
      </c>
      <c r="BV154">
        <v>1091.238571428572</v>
      </c>
      <c r="BW154">
        <v>-20.60407142857143</v>
      </c>
      <c r="BX154">
        <v>926.13499999999999</v>
      </c>
      <c r="BY154">
        <v>946.74285714285713</v>
      </c>
      <c r="BZ154">
        <v>0.7494075714285714</v>
      </c>
      <c r="CA154">
        <v>914.67957142857153</v>
      </c>
      <c r="CB154">
        <v>33.866771428571433</v>
      </c>
      <c r="CC154">
        <v>3.4942871428571429</v>
      </c>
      <c r="CD154">
        <v>3.4186399999999999</v>
      </c>
      <c r="CE154">
        <v>26.592014285714281</v>
      </c>
      <c r="CF154">
        <v>26.22101428571429</v>
      </c>
      <c r="CG154">
        <v>1199.984285714286</v>
      </c>
      <c r="CH154">
        <v>0.49998842857142861</v>
      </c>
      <c r="CI154">
        <v>0.50001157142857144</v>
      </c>
      <c r="CJ154">
        <v>0</v>
      </c>
      <c r="CK154">
        <v>935.44942857142837</v>
      </c>
      <c r="CL154">
        <v>4.9990899999999998</v>
      </c>
      <c r="CM154">
        <v>9476.2057142857138</v>
      </c>
      <c r="CN154">
        <v>9557.6757142857132</v>
      </c>
      <c r="CO154">
        <v>43.75</v>
      </c>
      <c r="CP154">
        <v>45.811999999999998</v>
      </c>
      <c r="CQ154">
        <v>44.625</v>
      </c>
      <c r="CR154">
        <v>44.875</v>
      </c>
      <c r="CS154">
        <v>45.061999999999998</v>
      </c>
      <c r="CT154">
        <v>597.47714285714289</v>
      </c>
      <c r="CU154">
        <v>597.50714285714275</v>
      </c>
      <c r="CV154">
        <v>0</v>
      </c>
      <c r="CW154">
        <v>1670265522.8</v>
      </c>
      <c r="CX154">
        <v>0</v>
      </c>
      <c r="CY154">
        <v>1670262879</v>
      </c>
      <c r="CZ154" t="s">
        <v>356</v>
      </c>
      <c r="DA154">
        <v>1670262873</v>
      </c>
      <c r="DB154">
        <v>1670262879</v>
      </c>
      <c r="DC154">
        <v>3</v>
      </c>
      <c r="DD154">
        <v>-7.0000000000000001E-3</v>
      </c>
      <c r="DE154">
        <v>-1.0999999999999999E-2</v>
      </c>
      <c r="DF154">
        <v>-3.9849999999999999</v>
      </c>
      <c r="DG154">
        <v>0.13</v>
      </c>
      <c r="DH154">
        <v>415</v>
      </c>
      <c r="DI154">
        <v>34</v>
      </c>
      <c r="DJ154">
        <v>0.34</v>
      </c>
      <c r="DK154">
        <v>0.13</v>
      </c>
      <c r="DL154">
        <v>-20.405864999999999</v>
      </c>
      <c r="DM154">
        <v>-1.207229268292614</v>
      </c>
      <c r="DN154">
        <v>0.1239788017162609</v>
      </c>
      <c r="DO154">
        <v>0</v>
      </c>
      <c r="DP154">
        <v>0.74848780000000004</v>
      </c>
      <c r="DQ154">
        <v>1.543337335834858E-2</v>
      </c>
      <c r="DR154">
        <v>2.4680381804178001E-3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3.2957200000000002</v>
      </c>
      <c r="EB154">
        <v>2.6254200000000001</v>
      </c>
      <c r="EC154">
        <v>0.17379</v>
      </c>
      <c r="ED154">
        <v>0.174514</v>
      </c>
      <c r="EE154">
        <v>0.14058399999999999</v>
      </c>
      <c r="EF154">
        <v>0.13697100000000001</v>
      </c>
      <c r="EG154">
        <v>24968.2</v>
      </c>
      <c r="EH154">
        <v>25388.3</v>
      </c>
      <c r="EI154">
        <v>28123.599999999999</v>
      </c>
      <c r="EJ154">
        <v>29612.400000000001</v>
      </c>
      <c r="EK154">
        <v>33256.9</v>
      </c>
      <c r="EL154">
        <v>35474.800000000003</v>
      </c>
      <c r="EM154">
        <v>39692</v>
      </c>
      <c r="EN154">
        <v>42317.4</v>
      </c>
      <c r="EO154">
        <v>2.1412499999999999</v>
      </c>
      <c r="EP154">
        <v>2.1393200000000001</v>
      </c>
      <c r="EQ154">
        <v>0.13649500000000001</v>
      </c>
      <c r="ER154">
        <v>0</v>
      </c>
      <c r="ES154">
        <v>31.744399999999999</v>
      </c>
      <c r="ET154">
        <v>999.9</v>
      </c>
      <c r="EU154">
        <v>51</v>
      </c>
      <c r="EV154">
        <v>39</v>
      </c>
      <c r="EW154">
        <v>35.499899999999997</v>
      </c>
      <c r="EX154">
        <v>57.210299999999997</v>
      </c>
      <c r="EY154">
        <v>-1.8429500000000001</v>
      </c>
      <c r="EZ154">
        <v>2</v>
      </c>
      <c r="FA154">
        <v>0.54497499999999999</v>
      </c>
      <c r="FB154">
        <v>0.68015800000000004</v>
      </c>
      <c r="FC154">
        <v>20.2713</v>
      </c>
      <c r="FD154">
        <v>5.2190899999999996</v>
      </c>
      <c r="FE154">
        <v>12.008800000000001</v>
      </c>
      <c r="FF154">
        <v>4.98665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1.86229</v>
      </c>
      <c r="FN154">
        <v>1.86433</v>
      </c>
      <c r="FO154">
        <v>1.86046</v>
      </c>
      <c r="FP154">
        <v>1.86111</v>
      </c>
      <c r="FQ154">
        <v>1.8602000000000001</v>
      </c>
      <c r="FR154">
        <v>1.86191</v>
      </c>
      <c r="FS154">
        <v>1.8585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-4.7069999999999999</v>
      </c>
      <c r="GH154">
        <v>0.13009999999999999</v>
      </c>
      <c r="GI154">
        <v>-3.0386377359327348</v>
      </c>
      <c r="GJ154">
        <v>-2.737337881603403E-3</v>
      </c>
      <c r="GK154">
        <v>1.2769921614711079E-6</v>
      </c>
      <c r="GL154">
        <v>-3.2469241445839119E-10</v>
      </c>
      <c r="GM154">
        <v>0.13012000000000509</v>
      </c>
      <c r="GN154">
        <v>0</v>
      </c>
      <c r="GO154">
        <v>0</v>
      </c>
      <c r="GP154">
        <v>0</v>
      </c>
      <c r="GQ154">
        <v>4</v>
      </c>
      <c r="GR154">
        <v>2074</v>
      </c>
      <c r="GS154">
        <v>4</v>
      </c>
      <c r="GT154">
        <v>30</v>
      </c>
      <c r="GU154">
        <v>43.9</v>
      </c>
      <c r="GV154">
        <v>43.8</v>
      </c>
      <c r="GW154">
        <v>2.6135299999999999</v>
      </c>
      <c r="GX154">
        <v>2.5573700000000001</v>
      </c>
      <c r="GY154">
        <v>2.04834</v>
      </c>
      <c r="GZ154">
        <v>2.6074199999999998</v>
      </c>
      <c r="HA154">
        <v>2.1972700000000001</v>
      </c>
      <c r="HB154">
        <v>2.3547400000000001</v>
      </c>
      <c r="HC154">
        <v>42.510300000000001</v>
      </c>
      <c r="HD154">
        <v>12.9587</v>
      </c>
      <c r="HE154">
        <v>18</v>
      </c>
      <c r="HF154">
        <v>647.34699999999998</v>
      </c>
      <c r="HG154">
        <v>716.18700000000001</v>
      </c>
      <c r="HH154">
        <v>30.999199999999998</v>
      </c>
      <c r="HI154">
        <v>34.192300000000003</v>
      </c>
      <c r="HJ154">
        <v>30.000499999999999</v>
      </c>
      <c r="HK154">
        <v>34.025500000000001</v>
      </c>
      <c r="HL154">
        <v>34.016800000000003</v>
      </c>
      <c r="HM154">
        <v>52.270800000000001</v>
      </c>
      <c r="HN154">
        <v>-30</v>
      </c>
      <c r="HO154">
        <v>-30</v>
      </c>
      <c r="HP154">
        <v>31</v>
      </c>
      <c r="HQ154">
        <v>929.43899999999996</v>
      </c>
      <c r="HR154">
        <v>33.834600000000002</v>
      </c>
      <c r="HS154">
        <v>99.091399999999993</v>
      </c>
      <c r="HT154">
        <v>98.138999999999996</v>
      </c>
    </row>
    <row r="155" spans="1:228" x14ac:dyDescent="0.2">
      <c r="A155">
        <v>140</v>
      </c>
      <c r="B155">
        <v>1670265508</v>
      </c>
      <c r="C155">
        <v>555</v>
      </c>
      <c r="D155" t="s">
        <v>638</v>
      </c>
      <c r="E155" t="s">
        <v>639</v>
      </c>
      <c r="F155">
        <v>4</v>
      </c>
      <c r="G155">
        <v>1670265505.6875</v>
      </c>
      <c r="H155">
        <f t="shared" si="68"/>
        <v>1.886961019617139E-3</v>
      </c>
      <c r="I155">
        <f t="shared" si="69"/>
        <v>1.8869610196171389</v>
      </c>
      <c r="J155">
        <f t="shared" si="70"/>
        <v>24.981889905796901</v>
      </c>
      <c r="K155">
        <f t="shared" si="71"/>
        <v>900.15962500000001</v>
      </c>
      <c r="L155">
        <f t="shared" si="72"/>
        <v>478.19258518530631</v>
      </c>
      <c r="M155">
        <f t="shared" si="73"/>
        <v>48.317647932173088</v>
      </c>
      <c r="N155">
        <f t="shared" si="74"/>
        <v>90.954141053133583</v>
      </c>
      <c r="O155">
        <f t="shared" si="75"/>
        <v>0.10095742082466902</v>
      </c>
      <c r="P155">
        <f t="shared" si="76"/>
        <v>3.6750051398291137</v>
      </c>
      <c r="Q155">
        <f t="shared" si="77"/>
        <v>9.9441586752195318E-2</v>
      </c>
      <c r="R155">
        <f t="shared" si="78"/>
        <v>6.2285287408467144E-2</v>
      </c>
      <c r="S155">
        <f t="shared" si="79"/>
        <v>226.11676086051978</v>
      </c>
      <c r="T155">
        <f t="shared" si="80"/>
        <v>34.018444878985562</v>
      </c>
      <c r="U155">
        <f t="shared" si="81"/>
        <v>33.962187499999999</v>
      </c>
      <c r="V155">
        <f t="shared" si="82"/>
        <v>5.3317509757148409</v>
      </c>
      <c r="W155">
        <f t="shared" si="83"/>
        <v>67.935055604706164</v>
      </c>
      <c r="X155">
        <f t="shared" si="84"/>
        <v>3.4981933485570886</v>
      </c>
      <c r="Y155">
        <f t="shared" si="85"/>
        <v>5.1493199165273857</v>
      </c>
      <c r="Z155">
        <f t="shared" si="86"/>
        <v>1.8335576271577523</v>
      </c>
      <c r="AA155">
        <f t="shared" si="87"/>
        <v>-83.214980965115828</v>
      </c>
      <c r="AB155">
        <f t="shared" si="88"/>
        <v>-123.34636392361463</v>
      </c>
      <c r="AC155">
        <f t="shared" si="89"/>
        <v>-7.7359350291105109</v>
      </c>
      <c r="AD155">
        <f t="shared" si="90"/>
        <v>11.81948094267878</v>
      </c>
      <c r="AE155">
        <f t="shared" si="91"/>
        <v>48.059456360358503</v>
      </c>
      <c r="AF155">
        <f t="shared" si="92"/>
        <v>1.8721986441646736</v>
      </c>
      <c r="AG155">
        <f t="shared" si="93"/>
        <v>24.981889905796901</v>
      </c>
      <c r="AH155">
        <v>952.94828181491539</v>
      </c>
      <c r="AI155">
        <v>935.52846666666665</v>
      </c>
      <c r="AJ155">
        <v>1.7031827626363061</v>
      </c>
      <c r="AK155">
        <v>64.34915154629374</v>
      </c>
      <c r="AL155">
        <f t="shared" si="94"/>
        <v>1.8869610196171389</v>
      </c>
      <c r="AM155">
        <v>33.868259087861823</v>
      </c>
      <c r="AN155">
        <v>34.624898235294097</v>
      </c>
      <c r="AO155">
        <v>2.643369309321075E-6</v>
      </c>
      <c r="AP155">
        <v>92.967221928645301</v>
      </c>
      <c r="AQ155">
        <v>42</v>
      </c>
      <c r="AR155">
        <v>6</v>
      </c>
      <c r="AS155">
        <f t="shared" si="95"/>
        <v>1</v>
      </c>
      <c r="AT155">
        <f t="shared" si="96"/>
        <v>0</v>
      </c>
      <c r="AU155">
        <f t="shared" si="97"/>
        <v>47186.34124665046</v>
      </c>
      <c r="AV155">
        <f t="shared" si="98"/>
        <v>1200.0025000000001</v>
      </c>
      <c r="AW155">
        <f t="shared" si="99"/>
        <v>1025.9276760935338</v>
      </c>
      <c r="AX155">
        <f t="shared" si="100"/>
        <v>0.85493794895721775</v>
      </c>
      <c r="AY155">
        <f t="shared" si="101"/>
        <v>0.18843024148743004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1670265505.6875</v>
      </c>
      <c r="BF155">
        <v>900.15962500000001</v>
      </c>
      <c r="BG155">
        <v>920.82225000000005</v>
      </c>
      <c r="BH155">
        <v>34.621099999999998</v>
      </c>
      <c r="BI155">
        <v>33.870362499999999</v>
      </c>
      <c r="BJ155">
        <v>904.87012500000003</v>
      </c>
      <c r="BK155">
        <v>34.490974999999999</v>
      </c>
      <c r="BL155">
        <v>650.01800000000003</v>
      </c>
      <c r="BM155">
        <v>100.94225</v>
      </c>
      <c r="BN155">
        <v>9.9985762500000006E-2</v>
      </c>
      <c r="BO155">
        <v>33.339624999999998</v>
      </c>
      <c r="BP155">
        <v>33.962187499999999</v>
      </c>
      <c r="BQ155">
        <v>999.9</v>
      </c>
      <c r="BR155">
        <v>0</v>
      </c>
      <c r="BS155">
        <v>0</v>
      </c>
      <c r="BT155">
        <v>9000.6237500000007</v>
      </c>
      <c r="BU155">
        <v>0</v>
      </c>
      <c r="BV155">
        <v>1081.43</v>
      </c>
      <c r="BW155">
        <v>-20.662775</v>
      </c>
      <c r="BX155">
        <v>932.44187499999998</v>
      </c>
      <c r="BY155">
        <v>953.104375</v>
      </c>
      <c r="BZ155">
        <v>0.75072237500000005</v>
      </c>
      <c r="CA155">
        <v>920.82225000000005</v>
      </c>
      <c r="CB155">
        <v>33.870362499999999</v>
      </c>
      <c r="CC155">
        <v>3.4947387499999998</v>
      </c>
      <c r="CD155">
        <v>3.4189574999999999</v>
      </c>
      <c r="CE155">
        <v>26.594212500000001</v>
      </c>
      <c r="CF155">
        <v>26.2226</v>
      </c>
      <c r="CG155">
        <v>1200.0025000000001</v>
      </c>
      <c r="CH155">
        <v>0.49998500000000001</v>
      </c>
      <c r="CI155">
        <v>0.50001499999999999</v>
      </c>
      <c r="CJ155">
        <v>0</v>
      </c>
      <c r="CK155">
        <v>935.52599999999995</v>
      </c>
      <c r="CL155">
        <v>4.9990899999999998</v>
      </c>
      <c r="CM155">
        <v>9475.6475000000009</v>
      </c>
      <c r="CN155">
        <v>9557.8249999999989</v>
      </c>
      <c r="CO155">
        <v>43.75</v>
      </c>
      <c r="CP155">
        <v>45.811999999999998</v>
      </c>
      <c r="CQ155">
        <v>44.625</v>
      </c>
      <c r="CR155">
        <v>44.875</v>
      </c>
      <c r="CS155">
        <v>45.061999999999998</v>
      </c>
      <c r="CT155">
        <v>597.48374999999999</v>
      </c>
      <c r="CU155">
        <v>597.51874999999995</v>
      </c>
      <c r="CV155">
        <v>0</v>
      </c>
      <c r="CW155">
        <v>1670265527</v>
      </c>
      <c r="CX155">
        <v>0</v>
      </c>
      <c r="CY155">
        <v>1670262879</v>
      </c>
      <c r="CZ155" t="s">
        <v>356</v>
      </c>
      <c r="DA155">
        <v>1670262873</v>
      </c>
      <c r="DB155">
        <v>1670262879</v>
      </c>
      <c r="DC155">
        <v>3</v>
      </c>
      <c r="DD155">
        <v>-7.0000000000000001E-3</v>
      </c>
      <c r="DE155">
        <v>-1.0999999999999999E-2</v>
      </c>
      <c r="DF155">
        <v>-3.9849999999999999</v>
      </c>
      <c r="DG155">
        <v>0.13</v>
      </c>
      <c r="DH155">
        <v>415</v>
      </c>
      <c r="DI155">
        <v>34</v>
      </c>
      <c r="DJ155">
        <v>0.34</v>
      </c>
      <c r="DK155">
        <v>0.13</v>
      </c>
      <c r="DL155">
        <v>-20.481787499999999</v>
      </c>
      <c r="DM155">
        <v>-1.3477542213883591</v>
      </c>
      <c r="DN155">
        <v>0.1346478874462945</v>
      </c>
      <c r="DO155">
        <v>0</v>
      </c>
      <c r="DP155">
        <v>0.74900459999999991</v>
      </c>
      <c r="DQ155">
        <v>1.4171729831142701E-2</v>
      </c>
      <c r="DR155">
        <v>2.274024931701501E-3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3.2956400000000001</v>
      </c>
      <c r="EB155">
        <v>2.62521</v>
      </c>
      <c r="EC155">
        <v>0.17461499999999999</v>
      </c>
      <c r="ED155">
        <v>0.17532600000000001</v>
      </c>
      <c r="EE155">
        <v>0.14061199999999999</v>
      </c>
      <c r="EF155">
        <v>0.13697599999999999</v>
      </c>
      <c r="EG155">
        <v>24943.1</v>
      </c>
      <c r="EH155">
        <v>25362.7</v>
      </c>
      <c r="EI155">
        <v>28123.5</v>
      </c>
      <c r="EJ155">
        <v>29611.7</v>
      </c>
      <c r="EK155">
        <v>33256</v>
      </c>
      <c r="EL155">
        <v>35473.9</v>
      </c>
      <c r="EM155">
        <v>39692.199999999997</v>
      </c>
      <c r="EN155">
        <v>42316.4</v>
      </c>
      <c r="EO155">
        <v>2.1410499999999999</v>
      </c>
      <c r="EP155">
        <v>2.13923</v>
      </c>
      <c r="EQ155">
        <v>0.13660600000000001</v>
      </c>
      <c r="ER155">
        <v>0</v>
      </c>
      <c r="ES155">
        <v>31.755500000000001</v>
      </c>
      <c r="ET155">
        <v>999.9</v>
      </c>
      <c r="EU155">
        <v>51</v>
      </c>
      <c r="EV155">
        <v>39</v>
      </c>
      <c r="EW155">
        <v>35.498699999999999</v>
      </c>
      <c r="EX155">
        <v>57.540300000000002</v>
      </c>
      <c r="EY155">
        <v>-1.8149</v>
      </c>
      <c r="EZ155">
        <v>2</v>
      </c>
      <c r="FA155">
        <v>0.54524099999999998</v>
      </c>
      <c r="FB155">
        <v>0.67460200000000003</v>
      </c>
      <c r="FC155">
        <v>20.2714</v>
      </c>
      <c r="FD155">
        <v>5.2189399999999999</v>
      </c>
      <c r="FE155">
        <v>12.008800000000001</v>
      </c>
      <c r="FF155">
        <v>4.9865000000000004</v>
      </c>
      <c r="FG155">
        <v>3.2846500000000001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1.86232</v>
      </c>
      <c r="FN155">
        <v>1.86433</v>
      </c>
      <c r="FO155">
        <v>1.86046</v>
      </c>
      <c r="FP155">
        <v>1.86111</v>
      </c>
      <c r="FQ155">
        <v>1.8602000000000001</v>
      </c>
      <c r="FR155">
        <v>1.86192</v>
      </c>
      <c r="FS155">
        <v>1.8585100000000001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-4.7149999999999999</v>
      </c>
      <c r="GH155">
        <v>0.13009999999999999</v>
      </c>
      <c r="GI155">
        <v>-3.0386377359327348</v>
      </c>
      <c r="GJ155">
        <v>-2.737337881603403E-3</v>
      </c>
      <c r="GK155">
        <v>1.2769921614711079E-6</v>
      </c>
      <c r="GL155">
        <v>-3.2469241445839119E-10</v>
      </c>
      <c r="GM155">
        <v>0.13012000000000509</v>
      </c>
      <c r="GN155">
        <v>0</v>
      </c>
      <c r="GO155">
        <v>0</v>
      </c>
      <c r="GP155">
        <v>0</v>
      </c>
      <c r="GQ155">
        <v>4</v>
      </c>
      <c r="GR155">
        <v>2074</v>
      </c>
      <c r="GS155">
        <v>4</v>
      </c>
      <c r="GT155">
        <v>30</v>
      </c>
      <c r="GU155">
        <v>43.9</v>
      </c>
      <c r="GV155">
        <v>43.8</v>
      </c>
      <c r="GW155">
        <v>2.6281699999999999</v>
      </c>
      <c r="GX155">
        <v>2.5573700000000001</v>
      </c>
      <c r="GY155">
        <v>2.04834</v>
      </c>
      <c r="GZ155">
        <v>2.6074199999999998</v>
      </c>
      <c r="HA155">
        <v>2.1972700000000001</v>
      </c>
      <c r="HB155">
        <v>2.34253</v>
      </c>
      <c r="HC155">
        <v>42.536999999999999</v>
      </c>
      <c r="HD155">
        <v>12.967499999999999</v>
      </c>
      <c r="HE155">
        <v>18</v>
      </c>
      <c r="HF155">
        <v>647.22799999999995</v>
      </c>
      <c r="HG155">
        <v>716.13199999999995</v>
      </c>
      <c r="HH155">
        <v>30.998799999999999</v>
      </c>
      <c r="HI155">
        <v>34.195399999999999</v>
      </c>
      <c r="HJ155">
        <v>30.000499999999999</v>
      </c>
      <c r="HK155">
        <v>34.029299999999999</v>
      </c>
      <c r="HL155">
        <v>34.020099999999999</v>
      </c>
      <c r="HM155">
        <v>52.580199999999998</v>
      </c>
      <c r="HN155">
        <v>-30</v>
      </c>
      <c r="HO155">
        <v>-30</v>
      </c>
      <c r="HP155">
        <v>31</v>
      </c>
      <c r="HQ155">
        <v>936.11699999999996</v>
      </c>
      <c r="HR155">
        <v>33.834600000000002</v>
      </c>
      <c r="HS155">
        <v>99.091499999999996</v>
      </c>
      <c r="HT155">
        <v>98.136700000000005</v>
      </c>
    </row>
    <row r="156" spans="1:228" x14ac:dyDescent="0.2">
      <c r="A156">
        <v>141</v>
      </c>
      <c r="B156">
        <v>1670265512</v>
      </c>
      <c r="C156">
        <v>559</v>
      </c>
      <c r="D156" t="s">
        <v>640</v>
      </c>
      <c r="E156" t="s">
        <v>641</v>
      </c>
      <c r="F156">
        <v>4</v>
      </c>
      <c r="G156">
        <v>1670265510</v>
      </c>
      <c r="H156">
        <f t="shared" si="68"/>
        <v>1.904496109012826E-3</v>
      </c>
      <c r="I156">
        <f t="shared" si="69"/>
        <v>1.9044961090128261</v>
      </c>
      <c r="J156">
        <f t="shared" si="70"/>
        <v>24.377771393851951</v>
      </c>
      <c r="K156">
        <f t="shared" si="71"/>
        <v>907.33628571428585</v>
      </c>
      <c r="L156">
        <f t="shared" si="72"/>
        <v>498.25657687150539</v>
      </c>
      <c r="M156">
        <f t="shared" si="73"/>
        <v>50.346581692484001</v>
      </c>
      <c r="N156">
        <f t="shared" si="74"/>
        <v>91.682242747495081</v>
      </c>
      <c r="O156">
        <f t="shared" si="75"/>
        <v>0.10190767585433393</v>
      </c>
      <c r="P156">
        <f t="shared" si="76"/>
        <v>3.6737699622922642</v>
      </c>
      <c r="Q156">
        <f t="shared" si="77"/>
        <v>0.10036289671456007</v>
      </c>
      <c r="R156">
        <f t="shared" si="78"/>
        <v>6.2863652013991161E-2</v>
      </c>
      <c r="S156">
        <f t="shared" si="79"/>
        <v>226.11123266454297</v>
      </c>
      <c r="T156">
        <f t="shared" si="80"/>
        <v>34.025058520691175</v>
      </c>
      <c r="U156">
        <f t="shared" si="81"/>
        <v>33.966342857142862</v>
      </c>
      <c r="V156">
        <f t="shared" si="82"/>
        <v>5.3329872689059989</v>
      </c>
      <c r="W156">
        <f t="shared" si="83"/>
        <v>67.918845870888262</v>
      </c>
      <c r="X156">
        <f t="shared" si="84"/>
        <v>3.4993396855659169</v>
      </c>
      <c r="Y156">
        <f t="shared" si="85"/>
        <v>5.152236674071375</v>
      </c>
      <c r="Z156">
        <f t="shared" si="86"/>
        <v>1.833647583340082</v>
      </c>
      <c r="AA156">
        <f t="shared" si="87"/>
        <v>-83.988278407465629</v>
      </c>
      <c r="AB156">
        <f t="shared" si="88"/>
        <v>-122.12680190795946</v>
      </c>
      <c r="AC156">
        <f t="shared" si="89"/>
        <v>-7.6625570478113634</v>
      </c>
      <c r="AD156">
        <f t="shared" si="90"/>
        <v>12.333595301306516</v>
      </c>
      <c r="AE156">
        <f t="shared" si="91"/>
        <v>48.01757230096851</v>
      </c>
      <c r="AF156">
        <f t="shared" si="92"/>
        <v>1.8886123122913716</v>
      </c>
      <c r="AG156">
        <f t="shared" si="93"/>
        <v>24.377771393851951</v>
      </c>
      <c r="AH156">
        <v>959.82130489949327</v>
      </c>
      <c r="AI156">
        <v>942.50153939393931</v>
      </c>
      <c r="AJ156">
        <v>1.743709393142119</v>
      </c>
      <c r="AK156">
        <v>64.34915154629374</v>
      </c>
      <c r="AL156">
        <f t="shared" si="94"/>
        <v>1.9044961090128261</v>
      </c>
      <c r="AM156">
        <v>33.87104285301082</v>
      </c>
      <c r="AN156">
        <v>34.634645588235287</v>
      </c>
      <c r="AO156">
        <v>1.888113163892324E-5</v>
      </c>
      <c r="AP156">
        <v>92.967221928645301</v>
      </c>
      <c r="AQ156">
        <v>41</v>
      </c>
      <c r="AR156">
        <v>6</v>
      </c>
      <c r="AS156">
        <f t="shared" si="95"/>
        <v>1</v>
      </c>
      <c r="AT156">
        <f t="shared" si="96"/>
        <v>0</v>
      </c>
      <c r="AU156">
        <f t="shared" si="97"/>
        <v>47162.765829382392</v>
      </c>
      <c r="AV156">
        <f t="shared" si="98"/>
        <v>1199.97</v>
      </c>
      <c r="AW156">
        <f t="shared" si="99"/>
        <v>1025.9001993080535</v>
      </c>
      <c r="AX156">
        <f t="shared" si="100"/>
        <v>0.85493820621186645</v>
      </c>
      <c r="AY156">
        <f t="shared" si="101"/>
        <v>0.1884307379889022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1670265510</v>
      </c>
      <c r="BF156">
        <v>907.33628571428585</v>
      </c>
      <c r="BG156">
        <v>927.99414285714295</v>
      </c>
      <c r="BH156">
        <v>34.631328571428568</v>
      </c>
      <c r="BI156">
        <v>33.873985714285723</v>
      </c>
      <c r="BJ156">
        <v>912.05557142857128</v>
      </c>
      <c r="BK156">
        <v>34.50122857142857</v>
      </c>
      <c r="BL156">
        <v>649.99085714285707</v>
      </c>
      <c r="BM156">
        <v>100.94542857142859</v>
      </c>
      <c r="BN156">
        <v>0.1000649142857143</v>
      </c>
      <c r="BO156">
        <v>33.349728571428571</v>
      </c>
      <c r="BP156">
        <v>33.966342857142862</v>
      </c>
      <c r="BQ156">
        <v>999.89999999999986</v>
      </c>
      <c r="BR156">
        <v>0</v>
      </c>
      <c r="BS156">
        <v>0</v>
      </c>
      <c r="BT156">
        <v>8996.0714285714294</v>
      </c>
      <c r="BU156">
        <v>0</v>
      </c>
      <c r="BV156">
        <v>1103.2028571428571</v>
      </c>
      <c r="BW156">
        <v>-20.657900000000001</v>
      </c>
      <c r="BX156">
        <v>939.88557142857132</v>
      </c>
      <c r="BY156">
        <v>960.53100000000006</v>
      </c>
      <c r="BZ156">
        <v>0.75736100000000006</v>
      </c>
      <c r="CA156">
        <v>927.99414285714295</v>
      </c>
      <c r="CB156">
        <v>33.873985714285723</v>
      </c>
      <c r="CC156">
        <v>3.4958742857142862</v>
      </c>
      <c r="CD156">
        <v>3.4194214285714279</v>
      </c>
      <c r="CE156">
        <v>26.599714285714288</v>
      </c>
      <c r="CF156">
        <v>26.224885714285719</v>
      </c>
      <c r="CG156">
        <v>1199.97</v>
      </c>
      <c r="CH156">
        <v>0.49997671428571427</v>
      </c>
      <c r="CI156">
        <v>0.50002328571428567</v>
      </c>
      <c r="CJ156">
        <v>0</v>
      </c>
      <c r="CK156">
        <v>935.75671428571422</v>
      </c>
      <c r="CL156">
        <v>4.9990899999999998</v>
      </c>
      <c r="CM156">
        <v>9480.9542857142842</v>
      </c>
      <c r="CN156">
        <v>9557.5371428571416</v>
      </c>
      <c r="CO156">
        <v>43.75</v>
      </c>
      <c r="CP156">
        <v>45.857000000000014</v>
      </c>
      <c r="CQ156">
        <v>44.625</v>
      </c>
      <c r="CR156">
        <v>44.875</v>
      </c>
      <c r="CS156">
        <v>45.061999999999998</v>
      </c>
      <c r="CT156">
        <v>597.4571428571428</v>
      </c>
      <c r="CU156">
        <v>597.51285714285711</v>
      </c>
      <c r="CV156">
        <v>0</v>
      </c>
      <c r="CW156">
        <v>1670265531.2</v>
      </c>
      <c r="CX156">
        <v>0</v>
      </c>
      <c r="CY156">
        <v>1670262879</v>
      </c>
      <c r="CZ156" t="s">
        <v>356</v>
      </c>
      <c r="DA156">
        <v>1670262873</v>
      </c>
      <c r="DB156">
        <v>1670262879</v>
      </c>
      <c r="DC156">
        <v>3</v>
      </c>
      <c r="DD156">
        <v>-7.0000000000000001E-3</v>
      </c>
      <c r="DE156">
        <v>-1.0999999999999999E-2</v>
      </c>
      <c r="DF156">
        <v>-3.9849999999999999</v>
      </c>
      <c r="DG156">
        <v>0.13</v>
      </c>
      <c r="DH156">
        <v>415</v>
      </c>
      <c r="DI156">
        <v>34</v>
      </c>
      <c r="DJ156">
        <v>0.34</v>
      </c>
      <c r="DK156">
        <v>0.13</v>
      </c>
      <c r="DL156">
        <v>-20.554365000000001</v>
      </c>
      <c r="DM156">
        <v>-1.047093433395861</v>
      </c>
      <c r="DN156">
        <v>0.1073608693845203</v>
      </c>
      <c r="DO156">
        <v>0</v>
      </c>
      <c r="DP156">
        <v>0.75101107500000008</v>
      </c>
      <c r="DQ156">
        <v>1.6520791744838129E-2</v>
      </c>
      <c r="DR156">
        <v>2.541620726893571E-3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3.2956699999999999</v>
      </c>
      <c r="EB156">
        <v>2.6253199999999999</v>
      </c>
      <c r="EC156">
        <v>0.175459</v>
      </c>
      <c r="ED156">
        <v>0.17616100000000001</v>
      </c>
      <c r="EE156">
        <v>0.14063600000000001</v>
      </c>
      <c r="EF156">
        <v>0.136987</v>
      </c>
      <c r="EG156">
        <v>24917.5</v>
      </c>
      <c r="EH156">
        <v>25336.400000000001</v>
      </c>
      <c r="EI156">
        <v>28123.5</v>
      </c>
      <c r="EJ156">
        <v>29611.1</v>
      </c>
      <c r="EK156">
        <v>33255.1</v>
      </c>
      <c r="EL156">
        <v>35473</v>
      </c>
      <c r="EM156">
        <v>39692.199999999997</v>
      </c>
      <c r="EN156">
        <v>42315.9</v>
      </c>
      <c r="EO156">
        <v>2.1418499999999998</v>
      </c>
      <c r="EP156">
        <v>2.1391499999999999</v>
      </c>
      <c r="EQ156">
        <v>0.135936</v>
      </c>
      <c r="ER156">
        <v>0</v>
      </c>
      <c r="ES156">
        <v>31.7667</v>
      </c>
      <c r="ET156">
        <v>999.9</v>
      </c>
      <c r="EU156">
        <v>51</v>
      </c>
      <c r="EV156">
        <v>39</v>
      </c>
      <c r="EW156">
        <v>35.494199999999999</v>
      </c>
      <c r="EX156">
        <v>57.390300000000003</v>
      </c>
      <c r="EY156">
        <v>-1.7668299999999999</v>
      </c>
      <c r="EZ156">
        <v>2</v>
      </c>
      <c r="FA156">
        <v>0.54555399999999998</v>
      </c>
      <c r="FB156">
        <v>0.67266099999999995</v>
      </c>
      <c r="FC156">
        <v>20.2714</v>
      </c>
      <c r="FD156">
        <v>5.2190899999999996</v>
      </c>
      <c r="FE156">
        <v>12.0092</v>
      </c>
      <c r="FF156">
        <v>4.9869500000000002</v>
      </c>
      <c r="FG156">
        <v>3.2846500000000001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1.8623099999999999</v>
      </c>
      <c r="FN156">
        <v>1.86432</v>
      </c>
      <c r="FO156">
        <v>1.8604700000000001</v>
      </c>
      <c r="FP156">
        <v>1.8611200000000001</v>
      </c>
      <c r="FQ156">
        <v>1.8602000000000001</v>
      </c>
      <c r="FR156">
        <v>1.86192</v>
      </c>
      <c r="FS156">
        <v>1.8585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-4.7229999999999999</v>
      </c>
      <c r="GH156">
        <v>0.13009999999999999</v>
      </c>
      <c r="GI156">
        <v>-3.0386377359327348</v>
      </c>
      <c r="GJ156">
        <v>-2.737337881603403E-3</v>
      </c>
      <c r="GK156">
        <v>1.2769921614711079E-6</v>
      </c>
      <c r="GL156">
        <v>-3.2469241445839119E-10</v>
      </c>
      <c r="GM156">
        <v>0.13012000000000509</v>
      </c>
      <c r="GN156">
        <v>0</v>
      </c>
      <c r="GO156">
        <v>0</v>
      </c>
      <c r="GP156">
        <v>0</v>
      </c>
      <c r="GQ156">
        <v>4</v>
      </c>
      <c r="GR156">
        <v>2074</v>
      </c>
      <c r="GS156">
        <v>4</v>
      </c>
      <c r="GT156">
        <v>30</v>
      </c>
      <c r="GU156">
        <v>44</v>
      </c>
      <c r="GV156">
        <v>43.9</v>
      </c>
      <c r="GW156">
        <v>2.6440399999999999</v>
      </c>
      <c r="GX156">
        <v>2.5561500000000001</v>
      </c>
      <c r="GY156">
        <v>2.04834</v>
      </c>
      <c r="GZ156">
        <v>2.6074199999999998</v>
      </c>
      <c r="HA156">
        <v>2.1972700000000001</v>
      </c>
      <c r="HB156">
        <v>2.3571800000000001</v>
      </c>
      <c r="HC156">
        <v>42.536999999999999</v>
      </c>
      <c r="HD156">
        <v>12.967499999999999</v>
      </c>
      <c r="HE156">
        <v>18</v>
      </c>
      <c r="HF156">
        <v>647.88900000000001</v>
      </c>
      <c r="HG156">
        <v>716.10699999999997</v>
      </c>
      <c r="HH156">
        <v>30.999199999999998</v>
      </c>
      <c r="HI156">
        <v>34.199300000000001</v>
      </c>
      <c r="HJ156">
        <v>30.000399999999999</v>
      </c>
      <c r="HK156">
        <v>34.032400000000003</v>
      </c>
      <c r="HL156">
        <v>34.023899999999998</v>
      </c>
      <c r="HM156">
        <v>52.886099999999999</v>
      </c>
      <c r="HN156">
        <v>-30</v>
      </c>
      <c r="HO156">
        <v>-30</v>
      </c>
      <c r="HP156">
        <v>31</v>
      </c>
      <c r="HQ156">
        <v>942.79600000000005</v>
      </c>
      <c r="HR156">
        <v>33.834600000000002</v>
      </c>
      <c r="HS156">
        <v>99.091499999999996</v>
      </c>
      <c r="HT156">
        <v>98.135099999999994</v>
      </c>
    </row>
    <row r="157" spans="1:228" x14ac:dyDescent="0.2">
      <c r="A157">
        <v>142</v>
      </c>
      <c r="B157">
        <v>1670265516</v>
      </c>
      <c r="C157">
        <v>563</v>
      </c>
      <c r="D157" t="s">
        <v>642</v>
      </c>
      <c r="E157" t="s">
        <v>643</v>
      </c>
      <c r="F157">
        <v>4</v>
      </c>
      <c r="G157">
        <v>1670265513.6875</v>
      </c>
      <c r="H157">
        <f t="shared" si="68"/>
        <v>1.9100042952106136E-3</v>
      </c>
      <c r="I157">
        <f t="shared" si="69"/>
        <v>1.9100042952106135</v>
      </c>
      <c r="J157">
        <f t="shared" si="70"/>
        <v>25.023256908865481</v>
      </c>
      <c r="K157">
        <f t="shared" si="71"/>
        <v>913.50925000000007</v>
      </c>
      <c r="L157">
        <f t="shared" si="72"/>
        <v>494.86828719795636</v>
      </c>
      <c r="M157">
        <f t="shared" si="73"/>
        <v>50.004114119765617</v>
      </c>
      <c r="N157">
        <f t="shared" si="74"/>
        <v>92.305815442542155</v>
      </c>
      <c r="O157">
        <f t="shared" si="75"/>
        <v>0.10210676729831258</v>
      </c>
      <c r="P157">
        <f t="shared" si="76"/>
        <v>3.676077331326272</v>
      </c>
      <c r="Q157">
        <f t="shared" si="77"/>
        <v>0.10055695332563412</v>
      </c>
      <c r="R157">
        <f t="shared" si="78"/>
        <v>6.2985380850074532E-2</v>
      </c>
      <c r="S157">
        <f t="shared" si="79"/>
        <v>226.12287141024592</v>
      </c>
      <c r="T157">
        <f t="shared" si="80"/>
        <v>34.0338162263984</v>
      </c>
      <c r="U157">
        <f t="shared" si="81"/>
        <v>33.974074999999999</v>
      </c>
      <c r="V157">
        <f t="shared" si="82"/>
        <v>5.3352883834437383</v>
      </c>
      <c r="W157">
        <f t="shared" si="83"/>
        <v>67.891014179691538</v>
      </c>
      <c r="X157">
        <f t="shared" si="84"/>
        <v>3.4999173942547044</v>
      </c>
      <c r="Y157">
        <f t="shared" si="85"/>
        <v>5.1551997514593708</v>
      </c>
      <c r="Z157">
        <f t="shared" si="86"/>
        <v>1.835370989189034</v>
      </c>
      <c r="AA157">
        <f t="shared" si="87"/>
        <v>-84.231189418788063</v>
      </c>
      <c r="AB157">
        <f t="shared" si="88"/>
        <v>-121.70273534668203</v>
      </c>
      <c r="AC157">
        <f t="shared" si="89"/>
        <v>-7.6318286425002784</v>
      </c>
      <c r="AD157">
        <f t="shared" si="90"/>
        <v>12.557118002275558</v>
      </c>
      <c r="AE157">
        <f t="shared" si="91"/>
        <v>48.237891384269695</v>
      </c>
      <c r="AF157">
        <f t="shared" si="92"/>
        <v>1.8957953391953235</v>
      </c>
      <c r="AG157">
        <f t="shared" si="93"/>
        <v>25.023256908865481</v>
      </c>
      <c r="AH157">
        <v>966.86963751330825</v>
      </c>
      <c r="AI157">
        <v>949.39140606060607</v>
      </c>
      <c r="AJ157">
        <v>1.713658125120948</v>
      </c>
      <c r="AK157">
        <v>64.34915154629374</v>
      </c>
      <c r="AL157">
        <f t="shared" si="94"/>
        <v>1.9100042952106135</v>
      </c>
      <c r="AM157">
        <v>33.874566743031878</v>
      </c>
      <c r="AN157">
        <v>34.640366764705881</v>
      </c>
      <c r="AO157">
        <v>1.233741664120363E-5</v>
      </c>
      <c r="AP157">
        <v>92.967221928645301</v>
      </c>
      <c r="AQ157">
        <v>41</v>
      </c>
      <c r="AR157">
        <v>6</v>
      </c>
      <c r="AS157">
        <f t="shared" si="95"/>
        <v>1</v>
      </c>
      <c r="AT157">
        <f t="shared" si="96"/>
        <v>0</v>
      </c>
      <c r="AU157">
        <f t="shared" si="97"/>
        <v>47202.359807738329</v>
      </c>
      <c r="AV157">
        <f t="shared" si="98"/>
        <v>1200.0362500000001</v>
      </c>
      <c r="AW157">
        <f t="shared" si="99"/>
        <v>1025.9564012488322</v>
      </c>
      <c r="AX157">
        <f t="shared" si="100"/>
        <v>0.85493784146006591</v>
      </c>
      <c r="AY157">
        <f t="shared" si="101"/>
        <v>0.18843003401792729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1670265513.6875</v>
      </c>
      <c r="BF157">
        <v>913.50925000000007</v>
      </c>
      <c r="BG157">
        <v>934.2650000000001</v>
      </c>
      <c r="BH157">
        <v>34.637112500000001</v>
      </c>
      <c r="BI157">
        <v>33.876937499999997</v>
      </c>
      <c r="BJ157">
        <v>918.23599999999999</v>
      </c>
      <c r="BK157">
        <v>34.507012500000002</v>
      </c>
      <c r="BL157">
        <v>650.02825000000007</v>
      </c>
      <c r="BM157">
        <v>100.94525</v>
      </c>
      <c r="BN157">
        <v>0.10004915</v>
      </c>
      <c r="BO157">
        <v>33.359987500000003</v>
      </c>
      <c r="BP157">
        <v>33.974074999999999</v>
      </c>
      <c r="BQ157">
        <v>999.9</v>
      </c>
      <c r="BR157">
        <v>0</v>
      </c>
      <c r="BS157">
        <v>0</v>
      </c>
      <c r="BT157">
        <v>9004.0625</v>
      </c>
      <c r="BU157">
        <v>0</v>
      </c>
      <c r="BV157">
        <v>1154.45625</v>
      </c>
      <c r="BW157">
        <v>-20.755725000000002</v>
      </c>
      <c r="BX157">
        <v>946.28575000000001</v>
      </c>
      <c r="BY157">
        <v>967.02475000000004</v>
      </c>
      <c r="BZ157">
        <v>0.76020137499999996</v>
      </c>
      <c r="CA157">
        <v>934.2650000000001</v>
      </c>
      <c r="CB157">
        <v>33.876937499999997</v>
      </c>
      <c r="CC157">
        <v>3.4964474999999999</v>
      </c>
      <c r="CD157">
        <v>3.4197099999999998</v>
      </c>
      <c r="CE157">
        <v>26.602499999999999</v>
      </c>
      <c r="CF157">
        <v>26.226312499999999</v>
      </c>
      <c r="CG157">
        <v>1200.0362500000001</v>
      </c>
      <c r="CH157">
        <v>0.49998812500000001</v>
      </c>
      <c r="CI157">
        <v>0.50001187499999999</v>
      </c>
      <c r="CJ157">
        <v>0</v>
      </c>
      <c r="CK157">
        <v>935.81337500000006</v>
      </c>
      <c r="CL157">
        <v>4.9990899999999998</v>
      </c>
      <c r="CM157">
        <v>9487.1875</v>
      </c>
      <c r="CN157">
        <v>9558.1062500000007</v>
      </c>
      <c r="CO157">
        <v>43.75</v>
      </c>
      <c r="CP157">
        <v>45.859250000000003</v>
      </c>
      <c r="CQ157">
        <v>44.625</v>
      </c>
      <c r="CR157">
        <v>44.875</v>
      </c>
      <c r="CS157">
        <v>45.085624999999993</v>
      </c>
      <c r="CT157">
        <v>597.50625000000002</v>
      </c>
      <c r="CU157">
        <v>597.53250000000003</v>
      </c>
      <c r="CV157">
        <v>0</v>
      </c>
      <c r="CW157">
        <v>1670265534.8</v>
      </c>
      <c r="CX157">
        <v>0</v>
      </c>
      <c r="CY157">
        <v>1670262879</v>
      </c>
      <c r="CZ157" t="s">
        <v>356</v>
      </c>
      <c r="DA157">
        <v>1670262873</v>
      </c>
      <c r="DB157">
        <v>1670262879</v>
      </c>
      <c r="DC157">
        <v>3</v>
      </c>
      <c r="DD157">
        <v>-7.0000000000000001E-3</v>
      </c>
      <c r="DE157">
        <v>-1.0999999999999999E-2</v>
      </c>
      <c r="DF157">
        <v>-3.9849999999999999</v>
      </c>
      <c r="DG157">
        <v>0.13</v>
      </c>
      <c r="DH157">
        <v>415</v>
      </c>
      <c r="DI157">
        <v>34</v>
      </c>
      <c r="DJ157">
        <v>0.34</v>
      </c>
      <c r="DK157">
        <v>0.13</v>
      </c>
      <c r="DL157">
        <v>-20.626160975609761</v>
      </c>
      <c r="DM157">
        <v>-0.82401951219512337</v>
      </c>
      <c r="DN157">
        <v>8.7357613425725289E-2</v>
      </c>
      <c r="DO157">
        <v>0</v>
      </c>
      <c r="DP157">
        <v>0.75323346341463415</v>
      </c>
      <c r="DQ157">
        <v>3.7135526132404569E-2</v>
      </c>
      <c r="DR157">
        <v>4.3229257205331228E-3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3.2958500000000002</v>
      </c>
      <c r="EB157">
        <v>2.6253799999999998</v>
      </c>
      <c r="EC157">
        <v>0.176284</v>
      </c>
      <c r="ED157">
        <v>0.17699500000000001</v>
      </c>
      <c r="EE157">
        <v>0.140651</v>
      </c>
      <c r="EF157">
        <v>0.13699500000000001</v>
      </c>
      <c r="EG157">
        <v>24892.400000000001</v>
      </c>
      <c r="EH157">
        <v>25310.7</v>
      </c>
      <c r="EI157">
        <v>28123.4</v>
      </c>
      <c r="EJ157">
        <v>29611.200000000001</v>
      </c>
      <c r="EK157">
        <v>33254.400000000001</v>
      </c>
      <c r="EL157">
        <v>35472.6</v>
      </c>
      <c r="EM157">
        <v>39692</v>
      </c>
      <c r="EN157">
        <v>42315.8</v>
      </c>
      <c r="EO157">
        <v>2.1414499999999999</v>
      </c>
      <c r="EP157">
        <v>2.13917</v>
      </c>
      <c r="EQ157">
        <v>0.135936</v>
      </c>
      <c r="ER157">
        <v>0</v>
      </c>
      <c r="ES157">
        <v>31.777799999999999</v>
      </c>
      <c r="ET157">
        <v>999.9</v>
      </c>
      <c r="EU157">
        <v>51</v>
      </c>
      <c r="EV157">
        <v>39</v>
      </c>
      <c r="EW157">
        <v>35.502499999999998</v>
      </c>
      <c r="EX157">
        <v>57.600299999999997</v>
      </c>
      <c r="EY157">
        <v>-1.8429500000000001</v>
      </c>
      <c r="EZ157">
        <v>2</v>
      </c>
      <c r="FA157">
        <v>0.54576199999999997</v>
      </c>
      <c r="FB157">
        <v>0.67280499999999999</v>
      </c>
      <c r="FC157">
        <v>20.2714</v>
      </c>
      <c r="FD157">
        <v>5.21774</v>
      </c>
      <c r="FE157">
        <v>12.0083</v>
      </c>
      <c r="FF157">
        <v>4.9860499999999996</v>
      </c>
      <c r="FG157">
        <v>3.2845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1.8623099999999999</v>
      </c>
      <c r="FN157">
        <v>1.86432</v>
      </c>
      <c r="FO157">
        <v>1.8604700000000001</v>
      </c>
      <c r="FP157">
        <v>1.86111</v>
      </c>
      <c r="FQ157">
        <v>1.8602000000000001</v>
      </c>
      <c r="FR157">
        <v>1.86192</v>
      </c>
      <c r="FS157">
        <v>1.8585199999999999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-4.7320000000000002</v>
      </c>
      <c r="GH157">
        <v>0.13009999999999999</v>
      </c>
      <c r="GI157">
        <v>-3.0386377359327348</v>
      </c>
      <c r="GJ157">
        <v>-2.737337881603403E-3</v>
      </c>
      <c r="GK157">
        <v>1.2769921614711079E-6</v>
      </c>
      <c r="GL157">
        <v>-3.2469241445839119E-10</v>
      </c>
      <c r="GM157">
        <v>0.13012000000000509</v>
      </c>
      <c r="GN157">
        <v>0</v>
      </c>
      <c r="GO157">
        <v>0</v>
      </c>
      <c r="GP157">
        <v>0</v>
      </c>
      <c r="GQ157">
        <v>4</v>
      </c>
      <c r="GR157">
        <v>2074</v>
      </c>
      <c r="GS157">
        <v>4</v>
      </c>
      <c r="GT157">
        <v>30</v>
      </c>
      <c r="GU157">
        <v>44</v>
      </c>
      <c r="GV157">
        <v>44</v>
      </c>
      <c r="GW157">
        <v>2.65869</v>
      </c>
      <c r="GX157">
        <v>2.5524900000000001</v>
      </c>
      <c r="GY157">
        <v>2.04834</v>
      </c>
      <c r="GZ157">
        <v>2.6074199999999998</v>
      </c>
      <c r="HA157">
        <v>2.1972700000000001</v>
      </c>
      <c r="HB157">
        <v>2.33887</v>
      </c>
      <c r="HC157">
        <v>42.536999999999999</v>
      </c>
      <c r="HD157">
        <v>12.967499999999999</v>
      </c>
      <c r="HE157">
        <v>18</v>
      </c>
      <c r="HF157">
        <v>647.61300000000006</v>
      </c>
      <c r="HG157">
        <v>716.17499999999995</v>
      </c>
      <c r="HH157">
        <v>30.999700000000001</v>
      </c>
      <c r="HI157">
        <v>34.203200000000002</v>
      </c>
      <c r="HJ157">
        <v>30.000399999999999</v>
      </c>
      <c r="HK157">
        <v>34.036200000000001</v>
      </c>
      <c r="HL157">
        <v>34.027700000000003</v>
      </c>
      <c r="HM157">
        <v>53.186599999999999</v>
      </c>
      <c r="HN157">
        <v>-30</v>
      </c>
      <c r="HO157">
        <v>-30</v>
      </c>
      <c r="HP157">
        <v>31</v>
      </c>
      <c r="HQ157">
        <v>949.47500000000002</v>
      </c>
      <c r="HR157">
        <v>33.834600000000002</v>
      </c>
      <c r="HS157">
        <v>99.091200000000001</v>
      </c>
      <c r="HT157">
        <v>98.135099999999994</v>
      </c>
    </row>
    <row r="158" spans="1:228" x14ac:dyDescent="0.2">
      <c r="A158">
        <v>143</v>
      </c>
      <c r="B158">
        <v>1670265520</v>
      </c>
      <c r="C158">
        <v>567</v>
      </c>
      <c r="D158" t="s">
        <v>644</v>
      </c>
      <c r="E158" t="s">
        <v>645</v>
      </c>
      <c r="F158">
        <v>4</v>
      </c>
      <c r="G158">
        <v>1670265518</v>
      </c>
      <c r="H158">
        <f t="shared" si="68"/>
        <v>1.9173110561147933E-3</v>
      </c>
      <c r="I158">
        <f t="shared" si="69"/>
        <v>1.9173110561147932</v>
      </c>
      <c r="J158">
        <f t="shared" si="70"/>
        <v>24.741723733817594</v>
      </c>
      <c r="K158">
        <f t="shared" si="71"/>
        <v>920.72571428571439</v>
      </c>
      <c r="L158">
        <f t="shared" si="72"/>
        <v>507.04207465060392</v>
      </c>
      <c r="M158">
        <f t="shared" si="73"/>
        <v>51.233957933309732</v>
      </c>
      <c r="N158">
        <f t="shared" si="74"/>
        <v>93.034532777850345</v>
      </c>
      <c r="O158">
        <f t="shared" si="75"/>
        <v>0.10232313825199581</v>
      </c>
      <c r="P158">
        <f t="shared" si="76"/>
        <v>3.6754862533900572</v>
      </c>
      <c r="Q158">
        <f t="shared" si="77"/>
        <v>0.10076655680079837</v>
      </c>
      <c r="R158">
        <f t="shared" si="78"/>
        <v>6.3116978086187811E-2</v>
      </c>
      <c r="S158">
        <f t="shared" si="79"/>
        <v>226.11869195019818</v>
      </c>
      <c r="T158">
        <f t="shared" si="80"/>
        <v>34.044704190923113</v>
      </c>
      <c r="U158">
        <f t="shared" si="81"/>
        <v>33.987257142857153</v>
      </c>
      <c r="V158">
        <f t="shared" si="82"/>
        <v>5.3392134291568327</v>
      </c>
      <c r="W158">
        <f t="shared" si="83"/>
        <v>67.859407456753019</v>
      </c>
      <c r="X158">
        <f t="shared" si="84"/>
        <v>3.5007081594404728</v>
      </c>
      <c r="Y158">
        <f t="shared" si="85"/>
        <v>5.1587661764825805</v>
      </c>
      <c r="Z158">
        <f t="shared" si="86"/>
        <v>1.83850526971636</v>
      </c>
      <c r="AA158">
        <f t="shared" si="87"/>
        <v>-84.553417574662376</v>
      </c>
      <c r="AB158">
        <f t="shared" si="88"/>
        <v>-121.84982738655792</v>
      </c>
      <c r="AC158">
        <f t="shared" si="89"/>
        <v>-7.6432355437959636</v>
      </c>
      <c r="AD158">
        <f t="shared" si="90"/>
        <v>12.072211445181935</v>
      </c>
      <c r="AE158">
        <f t="shared" si="91"/>
        <v>48.293687850837742</v>
      </c>
      <c r="AF158">
        <f t="shared" si="92"/>
        <v>1.9066501432887042</v>
      </c>
      <c r="AG158">
        <f t="shared" si="93"/>
        <v>24.741723733817594</v>
      </c>
      <c r="AH158">
        <v>973.85513165149746</v>
      </c>
      <c r="AI158">
        <v>956.38296363636312</v>
      </c>
      <c r="AJ158">
        <v>1.743085416725999</v>
      </c>
      <c r="AK158">
        <v>64.34915154629374</v>
      </c>
      <c r="AL158">
        <f t="shared" si="94"/>
        <v>1.9173110561147932</v>
      </c>
      <c r="AM158">
        <v>33.878663640980633</v>
      </c>
      <c r="AN158">
        <v>34.647347647058808</v>
      </c>
      <c r="AO158">
        <v>1.822287318249783E-5</v>
      </c>
      <c r="AP158">
        <v>92.967221928645301</v>
      </c>
      <c r="AQ158">
        <v>42</v>
      </c>
      <c r="AR158">
        <v>6</v>
      </c>
      <c r="AS158">
        <f t="shared" si="95"/>
        <v>1</v>
      </c>
      <c r="AT158">
        <f t="shared" si="96"/>
        <v>0</v>
      </c>
      <c r="AU158">
        <f t="shared" si="97"/>
        <v>47189.908004634839</v>
      </c>
      <c r="AV158">
        <f t="shared" si="98"/>
        <v>1200.01</v>
      </c>
      <c r="AW158">
        <f t="shared" si="99"/>
        <v>1025.9343564508799</v>
      </c>
      <c r="AX158">
        <f t="shared" si="100"/>
        <v>0.85493817255762861</v>
      </c>
      <c r="AY158">
        <f t="shared" si="101"/>
        <v>0.18843067303622318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1670265518</v>
      </c>
      <c r="BF158">
        <v>920.72571428571439</v>
      </c>
      <c r="BG158">
        <v>941.51428571428562</v>
      </c>
      <c r="BH158">
        <v>34.645114285714293</v>
      </c>
      <c r="BI158">
        <v>33.880600000000001</v>
      </c>
      <c r="BJ158">
        <v>925.46157142857135</v>
      </c>
      <c r="BK158">
        <v>34.514971428571428</v>
      </c>
      <c r="BL158">
        <v>650.0341428571428</v>
      </c>
      <c r="BM158">
        <v>100.9448571428571</v>
      </c>
      <c r="BN158">
        <v>9.9928871428571445E-2</v>
      </c>
      <c r="BO158">
        <v>33.372328571428582</v>
      </c>
      <c r="BP158">
        <v>33.987257142857153</v>
      </c>
      <c r="BQ158">
        <v>999.89999999999986</v>
      </c>
      <c r="BR158">
        <v>0</v>
      </c>
      <c r="BS158">
        <v>0</v>
      </c>
      <c r="BT158">
        <v>9002.0542857142846</v>
      </c>
      <c r="BU158">
        <v>0</v>
      </c>
      <c r="BV158">
        <v>1230.3642857142861</v>
      </c>
      <c r="BW158">
        <v>-20.788428571428572</v>
      </c>
      <c r="BX158">
        <v>953.76928571428573</v>
      </c>
      <c r="BY158">
        <v>974.53214285714296</v>
      </c>
      <c r="BZ158">
        <v>0.76450342857142861</v>
      </c>
      <c r="CA158">
        <v>941.51428571428562</v>
      </c>
      <c r="CB158">
        <v>33.880600000000001</v>
      </c>
      <c r="CC158">
        <v>3.497245714285715</v>
      </c>
      <c r="CD158">
        <v>3.4200714285714291</v>
      </c>
      <c r="CE158">
        <v>26.606371428571428</v>
      </c>
      <c r="CF158">
        <v>26.228100000000001</v>
      </c>
      <c r="CG158">
        <v>1200.01</v>
      </c>
      <c r="CH158">
        <v>0.49997799999999998</v>
      </c>
      <c r="CI158">
        <v>0.50002199999999986</v>
      </c>
      <c r="CJ158">
        <v>0</v>
      </c>
      <c r="CK158">
        <v>935.81842857142863</v>
      </c>
      <c r="CL158">
        <v>4.9990899999999998</v>
      </c>
      <c r="CM158">
        <v>9483.1985714285729</v>
      </c>
      <c r="CN158">
        <v>9557.8471428571411</v>
      </c>
      <c r="CO158">
        <v>43.767714285714291</v>
      </c>
      <c r="CP158">
        <v>45.875</v>
      </c>
      <c r="CQ158">
        <v>44.625</v>
      </c>
      <c r="CR158">
        <v>44.875</v>
      </c>
      <c r="CS158">
        <v>45.08</v>
      </c>
      <c r="CT158">
        <v>597.47857142857151</v>
      </c>
      <c r="CU158">
        <v>597.53142857142848</v>
      </c>
      <c r="CV158">
        <v>0</v>
      </c>
      <c r="CW158">
        <v>1670265539</v>
      </c>
      <c r="CX158">
        <v>0</v>
      </c>
      <c r="CY158">
        <v>1670262879</v>
      </c>
      <c r="CZ158" t="s">
        <v>356</v>
      </c>
      <c r="DA158">
        <v>1670262873</v>
      </c>
      <c r="DB158">
        <v>1670262879</v>
      </c>
      <c r="DC158">
        <v>3</v>
      </c>
      <c r="DD158">
        <v>-7.0000000000000001E-3</v>
      </c>
      <c r="DE158">
        <v>-1.0999999999999999E-2</v>
      </c>
      <c r="DF158">
        <v>-3.9849999999999999</v>
      </c>
      <c r="DG158">
        <v>0.13</v>
      </c>
      <c r="DH158">
        <v>415</v>
      </c>
      <c r="DI158">
        <v>34</v>
      </c>
      <c r="DJ158">
        <v>0.34</v>
      </c>
      <c r="DK158">
        <v>0.13</v>
      </c>
      <c r="DL158">
        <v>-20.686082926829268</v>
      </c>
      <c r="DM158">
        <v>-0.77301114982580188</v>
      </c>
      <c r="DN158">
        <v>8.6652206148822464E-2</v>
      </c>
      <c r="DO158">
        <v>0</v>
      </c>
      <c r="DP158">
        <v>0.75581275609756104</v>
      </c>
      <c r="DQ158">
        <v>5.4583735191636652E-2</v>
      </c>
      <c r="DR158">
        <v>5.6285554434096089E-3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3.2955800000000002</v>
      </c>
      <c r="EB158">
        <v>2.62521</v>
      </c>
      <c r="EC158">
        <v>0.177118</v>
      </c>
      <c r="ED158">
        <v>0.17780199999999999</v>
      </c>
      <c r="EE158">
        <v>0.14067099999999999</v>
      </c>
      <c r="EF158">
        <v>0.13700499999999999</v>
      </c>
      <c r="EG158">
        <v>24867.200000000001</v>
      </c>
      <c r="EH158">
        <v>25285.4</v>
      </c>
      <c r="EI158">
        <v>28123.4</v>
      </c>
      <c r="EJ158">
        <v>29610.799999999999</v>
      </c>
      <c r="EK158">
        <v>33253.800000000003</v>
      </c>
      <c r="EL158">
        <v>35471.5</v>
      </c>
      <c r="EM158">
        <v>39692.1</v>
      </c>
      <c r="EN158">
        <v>42314.9</v>
      </c>
      <c r="EO158">
        <v>2.14053</v>
      </c>
      <c r="EP158">
        <v>2.1392799999999998</v>
      </c>
      <c r="EQ158">
        <v>0.136048</v>
      </c>
      <c r="ER158">
        <v>0</v>
      </c>
      <c r="ES158">
        <v>31.791</v>
      </c>
      <c r="ET158">
        <v>999.9</v>
      </c>
      <c r="EU158">
        <v>51</v>
      </c>
      <c r="EV158">
        <v>39</v>
      </c>
      <c r="EW158">
        <v>35.503900000000002</v>
      </c>
      <c r="EX158">
        <v>57.390300000000003</v>
      </c>
      <c r="EY158">
        <v>-1.8149</v>
      </c>
      <c r="EZ158">
        <v>2</v>
      </c>
      <c r="FA158">
        <v>0.54613100000000003</v>
      </c>
      <c r="FB158">
        <v>0.67874199999999996</v>
      </c>
      <c r="FC158">
        <v>20.2714</v>
      </c>
      <c r="FD158">
        <v>5.2174399999999999</v>
      </c>
      <c r="FE158">
        <v>12.008800000000001</v>
      </c>
      <c r="FF158">
        <v>4.9858500000000001</v>
      </c>
      <c r="FG158">
        <v>3.2845</v>
      </c>
      <c r="FH158">
        <v>9999</v>
      </c>
      <c r="FI158">
        <v>9999</v>
      </c>
      <c r="FJ158">
        <v>9999</v>
      </c>
      <c r="FK158">
        <v>999.9</v>
      </c>
      <c r="FL158">
        <v>1.86585</v>
      </c>
      <c r="FM158">
        <v>1.86232</v>
      </c>
      <c r="FN158">
        <v>1.86432</v>
      </c>
      <c r="FO158">
        <v>1.8604700000000001</v>
      </c>
      <c r="FP158">
        <v>1.86111</v>
      </c>
      <c r="FQ158">
        <v>1.8602000000000001</v>
      </c>
      <c r="FR158">
        <v>1.8619600000000001</v>
      </c>
      <c r="FS158">
        <v>1.8585100000000001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-4.74</v>
      </c>
      <c r="GH158">
        <v>0.13009999999999999</v>
      </c>
      <c r="GI158">
        <v>-3.0386377359327348</v>
      </c>
      <c r="GJ158">
        <v>-2.737337881603403E-3</v>
      </c>
      <c r="GK158">
        <v>1.2769921614711079E-6</v>
      </c>
      <c r="GL158">
        <v>-3.2469241445839119E-10</v>
      </c>
      <c r="GM158">
        <v>0.13012000000000509</v>
      </c>
      <c r="GN158">
        <v>0</v>
      </c>
      <c r="GO158">
        <v>0</v>
      </c>
      <c r="GP158">
        <v>0</v>
      </c>
      <c r="GQ158">
        <v>4</v>
      </c>
      <c r="GR158">
        <v>2074</v>
      </c>
      <c r="GS158">
        <v>4</v>
      </c>
      <c r="GT158">
        <v>30</v>
      </c>
      <c r="GU158">
        <v>44.1</v>
      </c>
      <c r="GV158">
        <v>44</v>
      </c>
      <c r="GW158">
        <v>2.67456</v>
      </c>
      <c r="GX158">
        <v>2.5537100000000001</v>
      </c>
      <c r="GY158">
        <v>2.04834</v>
      </c>
      <c r="GZ158">
        <v>2.6074199999999998</v>
      </c>
      <c r="HA158">
        <v>2.1972700000000001</v>
      </c>
      <c r="HB158">
        <v>2.3596200000000001</v>
      </c>
      <c r="HC158">
        <v>42.536999999999999</v>
      </c>
      <c r="HD158">
        <v>12.967499999999999</v>
      </c>
      <c r="HE158">
        <v>18</v>
      </c>
      <c r="HF158">
        <v>646.92399999999998</v>
      </c>
      <c r="HG158">
        <v>716.32</v>
      </c>
      <c r="HH158">
        <v>31.000800000000002</v>
      </c>
      <c r="HI158">
        <v>34.207799999999999</v>
      </c>
      <c r="HJ158">
        <v>30.000399999999999</v>
      </c>
      <c r="HK158">
        <v>34.040100000000002</v>
      </c>
      <c r="HL158">
        <v>34.0321</v>
      </c>
      <c r="HM158">
        <v>53.493099999999998</v>
      </c>
      <c r="HN158">
        <v>-30</v>
      </c>
      <c r="HO158">
        <v>-30</v>
      </c>
      <c r="HP158">
        <v>31</v>
      </c>
      <c r="HQ158">
        <v>956.18600000000004</v>
      </c>
      <c r="HR158">
        <v>33.834600000000002</v>
      </c>
      <c r="HS158">
        <v>99.091399999999993</v>
      </c>
      <c r="HT158">
        <v>98.133399999999995</v>
      </c>
    </row>
    <row r="159" spans="1:228" x14ac:dyDescent="0.2">
      <c r="A159">
        <v>144</v>
      </c>
      <c r="B159">
        <v>1670265524</v>
      </c>
      <c r="C159">
        <v>571</v>
      </c>
      <c r="D159" t="s">
        <v>646</v>
      </c>
      <c r="E159" t="s">
        <v>647</v>
      </c>
      <c r="F159">
        <v>4</v>
      </c>
      <c r="G159">
        <v>1670265521.6875</v>
      </c>
      <c r="H159">
        <f t="shared" si="68"/>
        <v>1.9354132405033802E-3</v>
      </c>
      <c r="I159">
        <f t="shared" si="69"/>
        <v>1.9354132405033802</v>
      </c>
      <c r="J159">
        <f t="shared" si="70"/>
        <v>25.06456196409707</v>
      </c>
      <c r="K159">
        <f t="shared" si="71"/>
        <v>926.81237499999997</v>
      </c>
      <c r="L159">
        <f t="shared" si="72"/>
        <v>511.29839164202576</v>
      </c>
      <c r="M159">
        <f t="shared" si="73"/>
        <v>51.664053841107084</v>
      </c>
      <c r="N159">
        <f t="shared" si="74"/>
        <v>93.649589408699853</v>
      </c>
      <c r="O159">
        <f t="shared" si="75"/>
        <v>0.10323292081569641</v>
      </c>
      <c r="P159">
        <f t="shared" si="76"/>
        <v>3.6768594874464604</v>
      </c>
      <c r="Q159">
        <f t="shared" si="77"/>
        <v>0.1016493492374404</v>
      </c>
      <c r="R159">
        <f t="shared" si="78"/>
        <v>6.3671097323430376E-2</v>
      </c>
      <c r="S159">
        <f t="shared" si="79"/>
        <v>226.12065740881025</v>
      </c>
      <c r="T159">
        <f t="shared" si="80"/>
        <v>34.050242139355738</v>
      </c>
      <c r="U159">
        <f t="shared" si="81"/>
        <v>33.994037499999997</v>
      </c>
      <c r="V159">
        <f t="shared" si="82"/>
        <v>5.3412332905170175</v>
      </c>
      <c r="W159">
        <f t="shared" si="83"/>
        <v>67.83867712056562</v>
      </c>
      <c r="X159">
        <f t="shared" si="84"/>
        <v>3.501513718457721</v>
      </c>
      <c r="Y159">
        <f t="shared" si="85"/>
        <v>5.1615300696897286</v>
      </c>
      <c r="Z159">
        <f t="shared" si="86"/>
        <v>1.8397195720592965</v>
      </c>
      <c r="AA159">
        <f t="shared" si="87"/>
        <v>-85.351723906199069</v>
      </c>
      <c r="AB159">
        <f t="shared" si="88"/>
        <v>-121.34456542387775</v>
      </c>
      <c r="AC159">
        <f t="shared" si="89"/>
        <v>-7.6093073879349769</v>
      </c>
      <c r="AD159">
        <f t="shared" si="90"/>
        <v>11.815060690798447</v>
      </c>
      <c r="AE159">
        <f t="shared" si="91"/>
        <v>48.37350428847607</v>
      </c>
      <c r="AF159">
        <f t="shared" si="92"/>
        <v>1.9175754480773279</v>
      </c>
      <c r="AG159">
        <f t="shared" si="93"/>
        <v>25.06456196409707</v>
      </c>
      <c r="AH159">
        <v>980.73747645255412</v>
      </c>
      <c r="AI159">
        <v>963.20436969696948</v>
      </c>
      <c r="AJ159">
        <v>1.7228437951017761</v>
      </c>
      <c r="AK159">
        <v>64.34915154629374</v>
      </c>
      <c r="AL159">
        <f t="shared" si="94"/>
        <v>1.9354132405033802</v>
      </c>
      <c r="AM159">
        <v>33.881367084908263</v>
      </c>
      <c r="AN159">
        <v>34.657410882352941</v>
      </c>
      <c r="AO159">
        <v>1.205704899534198E-5</v>
      </c>
      <c r="AP159">
        <v>92.967221928645301</v>
      </c>
      <c r="AQ159">
        <v>41</v>
      </c>
      <c r="AR159">
        <v>6</v>
      </c>
      <c r="AS159">
        <f t="shared" si="95"/>
        <v>1</v>
      </c>
      <c r="AT159">
        <f t="shared" si="96"/>
        <v>0</v>
      </c>
      <c r="AU159">
        <f t="shared" si="97"/>
        <v>47212.940471895723</v>
      </c>
      <c r="AV159">
        <f t="shared" si="98"/>
        <v>1200.01875</v>
      </c>
      <c r="AW159">
        <f t="shared" si="99"/>
        <v>1025.9420012480882</v>
      </c>
      <c r="AX159">
        <f t="shared" si="100"/>
        <v>0.85493830929565751</v>
      </c>
      <c r="AY159">
        <f t="shared" si="101"/>
        <v>0.18843093694061885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1670265521.6875</v>
      </c>
      <c r="BF159">
        <v>926.81237499999997</v>
      </c>
      <c r="BG159">
        <v>947.64512500000001</v>
      </c>
      <c r="BH159">
        <v>34.653075000000001</v>
      </c>
      <c r="BI159">
        <v>33.884112500000001</v>
      </c>
      <c r="BJ159">
        <v>931.55525000000011</v>
      </c>
      <c r="BK159">
        <v>34.522937499999998</v>
      </c>
      <c r="BL159">
        <v>649.97174999999993</v>
      </c>
      <c r="BM159">
        <v>100.944875</v>
      </c>
      <c r="BN159">
        <v>9.9944787499999993E-2</v>
      </c>
      <c r="BO159">
        <v>33.381887499999998</v>
      </c>
      <c r="BP159">
        <v>33.994037499999997</v>
      </c>
      <c r="BQ159">
        <v>999.9</v>
      </c>
      <c r="BR159">
        <v>0</v>
      </c>
      <c r="BS159">
        <v>0</v>
      </c>
      <c r="BT159">
        <v>9006.7999999999993</v>
      </c>
      <c r="BU159">
        <v>0</v>
      </c>
      <c r="BV159">
        <v>927.72375</v>
      </c>
      <c r="BW159">
        <v>-20.8327125</v>
      </c>
      <c r="BX159">
        <v>960.08212499999991</v>
      </c>
      <c r="BY159">
        <v>980.88149999999996</v>
      </c>
      <c r="BZ159">
        <v>0.76894850000000003</v>
      </c>
      <c r="CA159">
        <v>947.64512500000001</v>
      </c>
      <c r="CB159">
        <v>33.884112500000001</v>
      </c>
      <c r="CC159">
        <v>3.4980462499999998</v>
      </c>
      <c r="CD159">
        <v>3.4204249999999998</v>
      </c>
      <c r="CE159">
        <v>26.610275000000001</v>
      </c>
      <c r="CF159">
        <v>26.229837499999999</v>
      </c>
      <c r="CG159">
        <v>1200.01875</v>
      </c>
      <c r="CH159">
        <v>0.49997437500000003</v>
      </c>
      <c r="CI159">
        <v>0.50002562500000003</v>
      </c>
      <c r="CJ159">
        <v>0</v>
      </c>
      <c r="CK159">
        <v>936.23237500000005</v>
      </c>
      <c r="CL159">
        <v>4.9990899999999998</v>
      </c>
      <c r="CM159">
        <v>9473.651249999999</v>
      </c>
      <c r="CN159">
        <v>9557.9212499999994</v>
      </c>
      <c r="CO159">
        <v>43.773249999999997</v>
      </c>
      <c r="CP159">
        <v>45.875</v>
      </c>
      <c r="CQ159">
        <v>44.640500000000003</v>
      </c>
      <c r="CR159">
        <v>44.875</v>
      </c>
      <c r="CS159">
        <v>45.093499999999999</v>
      </c>
      <c r="CT159">
        <v>597.4787500000001</v>
      </c>
      <c r="CU159">
        <v>597.54250000000002</v>
      </c>
      <c r="CV159">
        <v>0</v>
      </c>
      <c r="CW159">
        <v>1670265543.2</v>
      </c>
      <c r="CX159">
        <v>0</v>
      </c>
      <c r="CY159">
        <v>1670262879</v>
      </c>
      <c r="CZ159" t="s">
        <v>356</v>
      </c>
      <c r="DA159">
        <v>1670262873</v>
      </c>
      <c r="DB159">
        <v>1670262879</v>
      </c>
      <c r="DC159">
        <v>3</v>
      </c>
      <c r="DD159">
        <v>-7.0000000000000001E-3</v>
      </c>
      <c r="DE159">
        <v>-1.0999999999999999E-2</v>
      </c>
      <c r="DF159">
        <v>-3.9849999999999999</v>
      </c>
      <c r="DG159">
        <v>0.13</v>
      </c>
      <c r="DH159">
        <v>415</v>
      </c>
      <c r="DI159">
        <v>34</v>
      </c>
      <c r="DJ159">
        <v>0.34</v>
      </c>
      <c r="DK159">
        <v>0.13</v>
      </c>
      <c r="DL159">
        <v>-20.73537073170732</v>
      </c>
      <c r="DM159">
        <v>-0.70505435540071204</v>
      </c>
      <c r="DN159">
        <v>8.1149666737822423E-2</v>
      </c>
      <c r="DO159">
        <v>0</v>
      </c>
      <c r="DP159">
        <v>0.7594221219512195</v>
      </c>
      <c r="DQ159">
        <v>6.6076348432055537E-2</v>
      </c>
      <c r="DR159">
        <v>6.5962310014243929E-3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3.2956599999999998</v>
      </c>
      <c r="EB159">
        <v>2.6252300000000002</v>
      </c>
      <c r="EC159">
        <v>0.17793500000000001</v>
      </c>
      <c r="ED159">
        <v>0.17860899999999999</v>
      </c>
      <c r="EE159">
        <v>0.14069300000000001</v>
      </c>
      <c r="EF159">
        <v>0.137014</v>
      </c>
      <c r="EG159">
        <v>24842.3</v>
      </c>
      <c r="EH159">
        <v>25260.3</v>
      </c>
      <c r="EI159">
        <v>28123.3</v>
      </c>
      <c r="EJ159">
        <v>29610.6</v>
      </c>
      <c r="EK159">
        <v>33253</v>
      </c>
      <c r="EL159">
        <v>35471</v>
      </c>
      <c r="EM159">
        <v>39692.1</v>
      </c>
      <c r="EN159">
        <v>42314.7</v>
      </c>
      <c r="EO159">
        <v>2.14147</v>
      </c>
      <c r="EP159">
        <v>2.1391</v>
      </c>
      <c r="EQ159">
        <v>0.13530300000000001</v>
      </c>
      <c r="ER159">
        <v>0</v>
      </c>
      <c r="ES159">
        <v>31.805</v>
      </c>
      <c r="ET159">
        <v>999.9</v>
      </c>
      <c r="EU159">
        <v>51</v>
      </c>
      <c r="EV159">
        <v>39</v>
      </c>
      <c r="EW159">
        <v>35.500100000000003</v>
      </c>
      <c r="EX159">
        <v>57.330300000000001</v>
      </c>
      <c r="EY159">
        <v>-1.8429500000000001</v>
      </c>
      <c r="EZ159">
        <v>2</v>
      </c>
      <c r="FA159">
        <v>0.54648099999999999</v>
      </c>
      <c r="FB159">
        <v>0.6825</v>
      </c>
      <c r="FC159">
        <v>20.271599999999999</v>
      </c>
      <c r="FD159">
        <v>5.21774</v>
      </c>
      <c r="FE159">
        <v>12.0091</v>
      </c>
      <c r="FF159">
        <v>4.9864499999999996</v>
      </c>
      <c r="FG159">
        <v>3.2846500000000001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1.86229</v>
      </c>
      <c r="FN159">
        <v>1.86432</v>
      </c>
      <c r="FO159">
        <v>1.86046</v>
      </c>
      <c r="FP159">
        <v>1.8611200000000001</v>
      </c>
      <c r="FQ159">
        <v>1.8602000000000001</v>
      </c>
      <c r="FR159">
        <v>1.86192</v>
      </c>
      <c r="FS159">
        <v>1.8585100000000001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-4.7480000000000002</v>
      </c>
      <c r="GH159">
        <v>0.13009999999999999</v>
      </c>
      <c r="GI159">
        <v>-3.0386377359327348</v>
      </c>
      <c r="GJ159">
        <v>-2.737337881603403E-3</v>
      </c>
      <c r="GK159">
        <v>1.2769921614711079E-6</v>
      </c>
      <c r="GL159">
        <v>-3.2469241445839119E-10</v>
      </c>
      <c r="GM159">
        <v>0.13012000000000509</v>
      </c>
      <c r="GN159">
        <v>0</v>
      </c>
      <c r="GO159">
        <v>0</v>
      </c>
      <c r="GP159">
        <v>0</v>
      </c>
      <c r="GQ159">
        <v>4</v>
      </c>
      <c r="GR159">
        <v>2074</v>
      </c>
      <c r="GS159">
        <v>4</v>
      </c>
      <c r="GT159">
        <v>30</v>
      </c>
      <c r="GU159">
        <v>44.2</v>
      </c>
      <c r="GV159">
        <v>44.1</v>
      </c>
      <c r="GW159">
        <v>2.6892100000000001</v>
      </c>
      <c r="GX159">
        <v>2.5500500000000001</v>
      </c>
      <c r="GY159">
        <v>2.04834</v>
      </c>
      <c r="GZ159">
        <v>2.6061999999999999</v>
      </c>
      <c r="HA159">
        <v>2.1972700000000001</v>
      </c>
      <c r="HB159">
        <v>2.34863</v>
      </c>
      <c r="HC159">
        <v>42.536999999999999</v>
      </c>
      <c r="HD159">
        <v>12.967499999999999</v>
      </c>
      <c r="HE159">
        <v>18</v>
      </c>
      <c r="HF159">
        <v>647.71699999999998</v>
      </c>
      <c r="HG159">
        <v>716.20399999999995</v>
      </c>
      <c r="HH159">
        <v>31.001000000000001</v>
      </c>
      <c r="HI159">
        <v>34.2117</v>
      </c>
      <c r="HJ159">
        <v>30.000499999999999</v>
      </c>
      <c r="HK159">
        <v>34.044600000000003</v>
      </c>
      <c r="HL159">
        <v>34.036099999999998</v>
      </c>
      <c r="HM159">
        <v>53.800600000000003</v>
      </c>
      <c r="HN159">
        <v>-30</v>
      </c>
      <c r="HO159">
        <v>-30</v>
      </c>
      <c r="HP159">
        <v>31</v>
      </c>
      <c r="HQ159">
        <v>962.93899999999996</v>
      </c>
      <c r="HR159">
        <v>33.834600000000002</v>
      </c>
      <c r="HS159">
        <v>99.091099999999997</v>
      </c>
      <c r="HT159">
        <v>98.132800000000003</v>
      </c>
    </row>
    <row r="160" spans="1:228" x14ac:dyDescent="0.2">
      <c r="A160">
        <v>145</v>
      </c>
      <c r="B160">
        <v>1670265528</v>
      </c>
      <c r="C160">
        <v>575</v>
      </c>
      <c r="D160" t="s">
        <v>648</v>
      </c>
      <c r="E160" t="s">
        <v>649</v>
      </c>
      <c r="F160">
        <v>4</v>
      </c>
      <c r="G160">
        <v>1670265526</v>
      </c>
      <c r="H160">
        <f t="shared" si="68"/>
        <v>1.9228990177772246E-3</v>
      </c>
      <c r="I160">
        <f t="shared" si="69"/>
        <v>1.9228990177772247</v>
      </c>
      <c r="J160">
        <f t="shared" si="70"/>
        <v>24.76497724175135</v>
      </c>
      <c r="K160">
        <f t="shared" si="71"/>
        <v>934.06999999999994</v>
      </c>
      <c r="L160">
        <f t="shared" si="72"/>
        <v>519.94287348027251</v>
      </c>
      <c r="M160">
        <f t="shared" si="73"/>
        <v>52.537193951607868</v>
      </c>
      <c r="N160">
        <f t="shared" si="74"/>
        <v>94.382324015525313</v>
      </c>
      <c r="O160">
        <f t="shared" si="75"/>
        <v>0.1024202515276406</v>
      </c>
      <c r="P160">
        <f t="shared" si="76"/>
        <v>3.6754938620798514</v>
      </c>
      <c r="Q160">
        <f t="shared" si="77"/>
        <v>0.10086074147375997</v>
      </c>
      <c r="R160">
        <f t="shared" si="78"/>
        <v>6.3176101079749913E-2</v>
      </c>
      <c r="S160">
        <f t="shared" si="79"/>
        <v>226.10269809235808</v>
      </c>
      <c r="T160">
        <f t="shared" si="80"/>
        <v>34.063834313297832</v>
      </c>
      <c r="U160">
        <f t="shared" si="81"/>
        <v>34.003285714285717</v>
      </c>
      <c r="V160">
        <f t="shared" si="82"/>
        <v>5.3439893952315138</v>
      </c>
      <c r="W160">
        <f t="shared" si="83"/>
        <v>67.805336568953905</v>
      </c>
      <c r="X160">
        <f t="shared" si="84"/>
        <v>3.5019165263677787</v>
      </c>
      <c r="Y160">
        <f t="shared" si="85"/>
        <v>5.1646621100487318</v>
      </c>
      <c r="Z160">
        <f t="shared" si="86"/>
        <v>1.8420728688637351</v>
      </c>
      <c r="AA160">
        <f t="shared" si="87"/>
        <v>-84.799846683975602</v>
      </c>
      <c r="AB160">
        <f t="shared" si="88"/>
        <v>-120.98669772073183</v>
      </c>
      <c r="AC160">
        <f t="shared" si="89"/>
        <v>-7.59043020223874</v>
      </c>
      <c r="AD160">
        <f t="shared" si="90"/>
        <v>12.725723485411919</v>
      </c>
      <c r="AE160">
        <f t="shared" si="91"/>
        <v>48.305050625121225</v>
      </c>
      <c r="AF160">
        <f t="shared" si="92"/>
        <v>1.913115274447148</v>
      </c>
      <c r="AG160">
        <f t="shared" si="93"/>
        <v>24.76497724175135</v>
      </c>
      <c r="AH160">
        <v>987.65161412373914</v>
      </c>
      <c r="AI160">
        <v>970.20292121212094</v>
      </c>
      <c r="AJ160">
        <v>1.7343008334840171</v>
      </c>
      <c r="AK160">
        <v>64.34915154629374</v>
      </c>
      <c r="AL160">
        <f t="shared" si="94"/>
        <v>1.9228990177772247</v>
      </c>
      <c r="AM160">
        <v>33.885620269099022</v>
      </c>
      <c r="AN160">
        <v>34.65658941176472</v>
      </c>
      <c r="AO160">
        <v>1.973958549955257E-5</v>
      </c>
      <c r="AP160">
        <v>92.967221928645301</v>
      </c>
      <c r="AQ160">
        <v>41</v>
      </c>
      <c r="AR160">
        <v>6</v>
      </c>
      <c r="AS160">
        <f t="shared" si="95"/>
        <v>1</v>
      </c>
      <c r="AT160">
        <f t="shared" si="96"/>
        <v>0</v>
      </c>
      <c r="AU160">
        <f t="shared" si="97"/>
        <v>47186.898923845911</v>
      </c>
      <c r="AV160">
        <f t="shared" si="98"/>
        <v>1199.93</v>
      </c>
      <c r="AW160">
        <f t="shared" si="99"/>
        <v>1025.8654850219473</v>
      </c>
      <c r="AX160">
        <f t="shared" si="100"/>
        <v>0.85493777555519679</v>
      </c>
      <c r="AY160">
        <f t="shared" si="101"/>
        <v>0.18842990682152966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1670265526</v>
      </c>
      <c r="BF160">
        <v>934.06999999999994</v>
      </c>
      <c r="BG160">
        <v>954.87800000000004</v>
      </c>
      <c r="BH160">
        <v>34.657285714285713</v>
      </c>
      <c r="BI160">
        <v>33.890128571428569</v>
      </c>
      <c r="BJ160">
        <v>938.82171428571417</v>
      </c>
      <c r="BK160">
        <v>34.527142857142863</v>
      </c>
      <c r="BL160">
        <v>649.98314285714298</v>
      </c>
      <c r="BM160">
        <v>100.94414285714289</v>
      </c>
      <c r="BN160">
        <v>0.10002301428571431</v>
      </c>
      <c r="BO160">
        <v>33.392714285714291</v>
      </c>
      <c r="BP160">
        <v>34.003285714285717</v>
      </c>
      <c r="BQ160">
        <v>999.89999999999986</v>
      </c>
      <c r="BR160">
        <v>0</v>
      </c>
      <c r="BS160">
        <v>0</v>
      </c>
      <c r="BT160">
        <v>9002.1442857142847</v>
      </c>
      <c r="BU160">
        <v>0</v>
      </c>
      <c r="BV160">
        <v>1054.4042857142861</v>
      </c>
      <c r="BW160">
        <v>-20.807914285714279</v>
      </c>
      <c r="BX160">
        <v>967.60485714285721</v>
      </c>
      <c r="BY160">
        <v>988.37414285714294</v>
      </c>
      <c r="BZ160">
        <v>0.76714614285714278</v>
      </c>
      <c r="CA160">
        <v>954.87800000000004</v>
      </c>
      <c r="CB160">
        <v>33.890128571428569</v>
      </c>
      <c r="CC160">
        <v>3.498442857142857</v>
      </c>
      <c r="CD160">
        <v>3.4210057142857142</v>
      </c>
      <c r="CE160">
        <v>26.612185714285712</v>
      </c>
      <c r="CF160">
        <v>26.232700000000001</v>
      </c>
      <c r="CG160">
        <v>1199.93</v>
      </c>
      <c r="CH160">
        <v>0.49999014285714288</v>
      </c>
      <c r="CI160">
        <v>0.50000985714285717</v>
      </c>
      <c r="CJ160">
        <v>0</v>
      </c>
      <c r="CK160">
        <v>936.41828571428562</v>
      </c>
      <c r="CL160">
        <v>4.9990899999999998</v>
      </c>
      <c r="CM160">
        <v>9482.8142857142866</v>
      </c>
      <c r="CN160">
        <v>9557.278571428571</v>
      </c>
      <c r="CO160">
        <v>43.811999999999998</v>
      </c>
      <c r="CP160">
        <v>45.875</v>
      </c>
      <c r="CQ160">
        <v>44.686999999999998</v>
      </c>
      <c r="CR160">
        <v>44.875</v>
      </c>
      <c r="CS160">
        <v>45.125</v>
      </c>
      <c r="CT160">
        <v>597.45428571428579</v>
      </c>
      <c r="CU160">
        <v>597.47571428571428</v>
      </c>
      <c r="CV160">
        <v>0</v>
      </c>
      <c r="CW160">
        <v>1670265546.8</v>
      </c>
      <c r="CX160">
        <v>0</v>
      </c>
      <c r="CY160">
        <v>1670262879</v>
      </c>
      <c r="CZ160" t="s">
        <v>356</v>
      </c>
      <c r="DA160">
        <v>1670262873</v>
      </c>
      <c r="DB160">
        <v>1670262879</v>
      </c>
      <c r="DC160">
        <v>3</v>
      </c>
      <c r="DD160">
        <v>-7.0000000000000001E-3</v>
      </c>
      <c r="DE160">
        <v>-1.0999999999999999E-2</v>
      </c>
      <c r="DF160">
        <v>-3.9849999999999999</v>
      </c>
      <c r="DG160">
        <v>0.13</v>
      </c>
      <c r="DH160">
        <v>415</v>
      </c>
      <c r="DI160">
        <v>34</v>
      </c>
      <c r="DJ160">
        <v>0.34</v>
      </c>
      <c r="DK160">
        <v>0.13</v>
      </c>
      <c r="DL160">
        <v>-20.762602439024391</v>
      </c>
      <c r="DM160">
        <v>-0.54602717770043219</v>
      </c>
      <c r="DN160">
        <v>7.3523016100335015E-2</v>
      </c>
      <c r="DO160">
        <v>0</v>
      </c>
      <c r="DP160">
        <v>0.76305960975609766</v>
      </c>
      <c r="DQ160">
        <v>4.9092271777003732E-2</v>
      </c>
      <c r="DR160">
        <v>5.2062522491573577E-3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3.2957000000000001</v>
      </c>
      <c r="EB160">
        <v>2.6252800000000001</v>
      </c>
      <c r="EC160">
        <v>0.178759</v>
      </c>
      <c r="ED160">
        <v>0.17943700000000001</v>
      </c>
      <c r="EE160">
        <v>0.14068700000000001</v>
      </c>
      <c r="EF160">
        <v>0.13702500000000001</v>
      </c>
      <c r="EG160">
        <v>24817.1</v>
      </c>
      <c r="EH160">
        <v>25234.5</v>
      </c>
      <c r="EI160">
        <v>28123.1</v>
      </c>
      <c r="EJ160">
        <v>29610.2</v>
      </c>
      <c r="EK160">
        <v>33252.300000000003</v>
      </c>
      <c r="EL160">
        <v>35470.300000000003</v>
      </c>
      <c r="EM160">
        <v>39691</v>
      </c>
      <c r="EN160">
        <v>42314.3</v>
      </c>
      <c r="EO160">
        <v>2.1426500000000002</v>
      </c>
      <c r="EP160">
        <v>2.1389999999999998</v>
      </c>
      <c r="EQ160">
        <v>0.13530300000000001</v>
      </c>
      <c r="ER160">
        <v>0</v>
      </c>
      <c r="ES160">
        <v>31.8203</v>
      </c>
      <c r="ET160">
        <v>999.9</v>
      </c>
      <c r="EU160">
        <v>51</v>
      </c>
      <c r="EV160">
        <v>38.9</v>
      </c>
      <c r="EW160">
        <v>35.307000000000002</v>
      </c>
      <c r="EX160">
        <v>57.4803</v>
      </c>
      <c r="EY160">
        <v>-1.8309299999999999</v>
      </c>
      <c r="EZ160">
        <v>2</v>
      </c>
      <c r="FA160">
        <v>0.54694900000000002</v>
      </c>
      <c r="FB160">
        <v>0.68698000000000004</v>
      </c>
      <c r="FC160">
        <v>20.2714</v>
      </c>
      <c r="FD160">
        <v>5.2175900000000004</v>
      </c>
      <c r="FE160">
        <v>12.008900000000001</v>
      </c>
      <c r="FF160">
        <v>4.9865000000000004</v>
      </c>
      <c r="FG160">
        <v>3.2845800000000001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1.8623099999999999</v>
      </c>
      <c r="FN160">
        <v>1.86432</v>
      </c>
      <c r="FO160">
        <v>1.8604499999999999</v>
      </c>
      <c r="FP160">
        <v>1.86113</v>
      </c>
      <c r="FQ160">
        <v>1.8602099999999999</v>
      </c>
      <c r="FR160">
        <v>1.8619399999999999</v>
      </c>
      <c r="FS160">
        <v>1.8585199999999999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-4.7560000000000002</v>
      </c>
      <c r="GH160">
        <v>0.13009999999999999</v>
      </c>
      <c r="GI160">
        <v>-3.0386377359327348</v>
      </c>
      <c r="GJ160">
        <v>-2.737337881603403E-3</v>
      </c>
      <c r="GK160">
        <v>1.2769921614711079E-6</v>
      </c>
      <c r="GL160">
        <v>-3.2469241445839119E-10</v>
      </c>
      <c r="GM160">
        <v>0.13012000000000509</v>
      </c>
      <c r="GN160">
        <v>0</v>
      </c>
      <c r="GO160">
        <v>0</v>
      </c>
      <c r="GP160">
        <v>0</v>
      </c>
      <c r="GQ160">
        <v>4</v>
      </c>
      <c r="GR160">
        <v>2074</v>
      </c>
      <c r="GS160">
        <v>4</v>
      </c>
      <c r="GT160">
        <v>30</v>
      </c>
      <c r="GU160">
        <v>44.2</v>
      </c>
      <c r="GV160">
        <v>44.1</v>
      </c>
      <c r="GW160">
        <v>2.7038600000000002</v>
      </c>
      <c r="GX160">
        <v>2.5476100000000002</v>
      </c>
      <c r="GY160">
        <v>2.04834</v>
      </c>
      <c r="GZ160">
        <v>2.6061999999999999</v>
      </c>
      <c r="HA160">
        <v>2.1972700000000001</v>
      </c>
      <c r="HB160">
        <v>2.36938</v>
      </c>
      <c r="HC160">
        <v>42.536999999999999</v>
      </c>
      <c r="HD160">
        <v>12.9763</v>
      </c>
      <c r="HE160">
        <v>18</v>
      </c>
      <c r="HF160">
        <v>648.68200000000002</v>
      </c>
      <c r="HG160">
        <v>716.15499999999997</v>
      </c>
      <c r="HH160">
        <v>31.001100000000001</v>
      </c>
      <c r="HI160">
        <v>34.215600000000002</v>
      </c>
      <c r="HJ160">
        <v>30.000599999999999</v>
      </c>
      <c r="HK160">
        <v>34.048499999999997</v>
      </c>
      <c r="HL160">
        <v>34.039900000000003</v>
      </c>
      <c r="HM160">
        <v>54.088299999999997</v>
      </c>
      <c r="HN160">
        <v>-30</v>
      </c>
      <c r="HO160">
        <v>-30</v>
      </c>
      <c r="HP160">
        <v>31</v>
      </c>
      <c r="HQ160">
        <v>969.62</v>
      </c>
      <c r="HR160">
        <v>33.834600000000002</v>
      </c>
      <c r="HS160">
        <v>99.089200000000005</v>
      </c>
      <c r="HT160">
        <v>98.131799999999998</v>
      </c>
    </row>
    <row r="161" spans="1:228" x14ac:dyDescent="0.2">
      <c r="A161">
        <v>146</v>
      </c>
      <c r="B161">
        <v>1670265532</v>
      </c>
      <c r="C161">
        <v>579</v>
      </c>
      <c r="D161" t="s">
        <v>650</v>
      </c>
      <c r="E161" t="s">
        <v>651</v>
      </c>
      <c r="F161">
        <v>4</v>
      </c>
      <c r="G161">
        <v>1670265529.6875</v>
      </c>
      <c r="H161">
        <f t="shared" si="68"/>
        <v>1.9243357041072143E-3</v>
      </c>
      <c r="I161">
        <f t="shared" si="69"/>
        <v>1.9243357041072142</v>
      </c>
      <c r="J161">
        <f t="shared" si="70"/>
        <v>25.828524839478622</v>
      </c>
      <c r="K161">
        <f t="shared" si="71"/>
        <v>940.15712499999995</v>
      </c>
      <c r="L161">
        <f t="shared" si="72"/>
        <v>508.3778859613638</v>
      </c>
      <c r="M161">
        <f t="shared" si="73"/>
        <v>51.36855084973034</v>
      </c>
      <c r="N161">
        <f t="shared" si="74"/>
        <v>94.997265648114976</v>
      </c>
      <c r="O161">
        <f t="shared" si="75"/>
        <v>0.10220859370470013</v>
      </c>
      <c r="P161">
        <f t="shared" si="76"/>
        <v>3.6730841365022311</v>
      </c>
      <c r="Q161">
        <f t="shared" si="77"/>
        <v>0.1006544677232923</v>
      </c>
      <c r="R161">
        <f t="shared" si="78"/>
        <v>6.3046705812467019E-2</v>
      </c>
      <c r="S161">
        <f t="shared" si="79"/>
        <v>226.11248136084677</v>
      </c>
      <c r="T161">
        <f t="shared" si="80"/>
        <v>34.072251571855418</v>
      </c>
      <c r="U161">
        <f t="shared" si="81"/>
        <v>34.021437499999998</v>
      </c>
      <c r="V161">
        <f t="shared" si="82"/>
        <v>5.3494024919746659</v>
      </c>
      <c r="W161">
        <f t="shared" si="83"/>
        <v>67.780084536256695</v>
      </c>
      <c r="X161">
        <f t="shared" si="84"/>
        <v>3.5022328460245702</v>
      </c>
      <c r="Y161">
        <f t="shared" si="85"/>
        <v>5.1670529330059596</v>
      </c>
      <c r="Z161">
        <f t="shared" si="86"/>
        <v>1.8471696459500957</v>
      </c>
      <c r="AA161">
        <f t="shared" si="87"/>
        <v>-84.863204551128149</v>
      </c>
      <c r="AB161">
        <f t="shared" si="88"/>
        <v>-122.86603920139093</v>
      </c>
      <c r="AC161">
        <f t="shared" si="89"/>
        <v>-7.7143895582246573</v>
      </c>
      <c r="AD161">
        <f t="shared" si="90"/>
        <v>10.668848050103023</v>
      </c>
      <c r="AE161">
        <f t="shared" si="91"/>
        <v>48.435648462658783</v>
      </c>
      <c r="AF161">
        <f t="shared" si="92"/>
        <v>1.913101155440172</v>
      </c>
      <c r="AG161">
        <f t="shared" si="93"/>
        <v>25.828524839478622</v>
      </c>
      <c r="AH161">
        <v>994.62161095860824</v>
      </c>
      <c r="AI161">
        <v>976.95048484848496</v>
      </c>
      <c r="AJ161">
        <v>1.6747325001667051</v>
      </c>
      <c r="AK161">
        <v>64.34915154629374</v>
      </c>
      <c r="AL161">
        <f t="shared" si="94"/>
        <v>1.9243357041072142</v>
      </c>
      <c r="AM161">
        <v>33.891803772772008</v>
      </c>
      <c r="AN161">
        <v>34.663419705882347</v>
      </c>
      <c r="AO161">
        <v>-2.3933565694663032E-6</v>
      </c>
      <c r="AP161">
        <v>92.967221928645301</v>
      </c>
      <c r="AQ161">
        <v>40</v>
      </c>
      <c r="AR161">
        <v>6</v>
      </c>
      <c r="AS161">
        <f t="shared" si="95"/>
        <v>1</v>
      </c>
      <c r="AT161">
        <f t="shared" si="96"/>
        <v>0</v>
      </c>
      <c r="AU161">
        <f t="shared" si="97"/>
        <v>47142.63171029654</v>
      </c>
      <c r="AV161">
        <f t="shared" si="98"/>
        <v>1199.9775</v>
      </c>
      <c r="AW161">
        <f t="shared" si="99"/>
        <v>1025.906526093703</v>
      </c>
      <c r="AX161">
        <f t="shared" si="100"/>
        <v>0.85493813516812023</v>
      </c>
      <c r="AY161">
        <f t="shared" si="101"/>
        <v>0.18843060087447205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1670265529.6875</v>
      </c>
      <c r="BF161">
        <v>940.15712499999995</v>
      </c>
      <c r="BG161">
        <v>961.022875</v>
      </c>
      <c r="BH161">
        <v>34.660462500000001</v>
      </c>
      <c r="BI161">
        <v>33.893362500000002</v>
      </c>
      <c r="BJ161">
        <v>944.91624999999999</v>
      </c>
      <c r="BK161">
        <v>34.530337499999987</v>
      </c>
      <c r="BL161">
        <v>650.02462500000001</v>
      </c>
      <c r="BM161">
        <v>100.944</v>
      </c>
      <c r="BN161">
        <v>0.1000309625</v>
      </c>
      <c r="BO161">
        <v>33.400975000000003</v>
      </c>
      <c r="BP161">
        <v>34.021437499999998</v>
      </c>
      <c r="BQ161">
        <v>999.9</v>
      </c>
      <c r="BR161">
        <v>0</v>
      </c>
      <c r="BS161">
        <v>0</v>
      </c>
      <c r="BT161">
        <v>8993.8287500000006</v>
      </c>
      <c r="BU161">
        <v>0</v>
      </c>
      <c r="BV161">
        <v>1067.1212499999999</v>
      </c>
      <c r="BW161">
        <v>-20.865825000000001</v>
      </c>
      <c r="BX161">
        <v>973.9135</v>
      </c>
      <c r="BY161">
        <v>994.73812499999997</v>
      </c>
      <c r="BZ161">
        <v>0.7670785</v>
      </c>
      <c r="CA161">
        <v>961.022875</v>
      </c>
      <c r="CB161">
        <v>33.893362500000002</v>
      </c>
      <c r="CC161">
        <v>3.4987599999999999</v>
      </c>
      <c r="CD161">
        <v>3.4213274999999999</v>
      </c>
      <c r="CE161">
        <v>26.613724999999999</v>
      </c>
      <c r="CF161">
        <v>26.234312500000001</v>
      </c>
      <c r="CG161">
        <v>1199.9775</v>
      </c>
      <c r="CH161">
        <v>0.49997787500000002</v>
      </c>
      <c r="CI161">
        <v>0.50002212499999998</v>
      </c>
      <c r="CJ161">
        <v>0</v>
      </c>
      <c r="CK161">
        <v>936.532375</v>
      </c>
      <c r="CL161">
        <v>4.9990899999999998</v>
      </c>
      <c r="CM161">
        <v>9482.5250000000015</v>
      </c>
      <c r="CN161">
        <v>9557.5874999999996</v>
      </c>
      <c r="CO161">
        <v>43.811999999999998</v>
      </c>
      <c r="CP161">
        <v>45.898249999999997</v>
      </c>
      <c r="CQ161">
        <v>44.679250000000003</v>
      </c>
      <c r="CR161">
        <v>44.875</v>
      </c>
      <c r="CS161">
        <v>45.125</v>
      </c>
      <c r="CT161">
        <v>597.46375</v>
      </c>
      <c r="CU161">
        <v>597.51374999999996</v>
      </c>
      <c r="CV161">
        <v>0</v>
      </c>
      <c r="CW161">
        <v>1670265551</v>
      </c>
      <c r="CX161">
        <v>0</v>
      </c>
      <c r="CY161">
        <v>1670262879</v>
      </c>
      <c r="CZ161" t="s">
        <v>356</v>
      </c>
      <c r="DA161">
        <v>1670262873</v>
      </c>
      <c r="DB161">
        <v>1670262879</v>
      </c>
      <c r="DC161">
        <v>3</v>
      </c>
      <c r="DD161">
        <v>-7.0000000000000001E-3</v>
      </c>
      <c r="DE161">
        <v>-1.0999999999999999E-2</v>
      </c>
      <c r="DF161">
        <v>-3.9849999999999999</v>
      </c>
      <c r="DG161">
        <v>0.13</v>
      </c>
      <c r="DH161">
        <v>415</v>
      </c>
      <c r="DI161">
        <v>34</v>
      </c>
      <c r="DJ161">
        <v>0.34</v>
      </c>
      <c r="DK161">
        <v>0.13</v>
      </c>
      <c r="DL161">
        <v>-20.805917073170729</v>
      </c>
      <c r="DM161">
        <v>-0.42525574912893888</v>
      </c>
      <c r="DN161">
        <v>6.3819023474880263E-2</v>
      </c>
      <c r="DO161">
        <v>0</v>
      </c>
      <c r="DP161">
        <v>0.76526948780487813</v>
      </c>
      <c r="DQ161">
        <v>2.7432083623692899E-2</v>
      </c>
      <c r="DR161">
        <v>3.590774487569919E-3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3.29575</v>
      </c>
      <c r="EB161">
        <v>2.6252200000000001</v>
      </c>
      <c r="EC161">
        <v>0.179559</v>
      </c>
      <c r="ED161">
        <v>0.18020700000000001</v>
      </c>
      <c r="EE161">
        <v>0.140704</v>
      </c>
      <c r="EF161">
        <v>0.13703799999999999</v>
      </c>
      <c r="EG161">
        <v>24792.3</v>
      </c>
      <c r="EH161">
        <v>25210.6</v>
      </c>
      <c r="EI161">
        <v>28122.6</v>
      </c>
      <c r="EJ161">
        <v>29610.1</v>
      </c>
      <c r="EK161">
        <v>33251.699999999997</v>
      </c>
      <c r="EL161">
        <v>35469.599999999999</v>
      </c>
      <c r="EM161">
        <v>39691</v>
      </c>
      <c r="EN161">
        <v>42314.1</v>
      </c>
      <c r="EO161">
        <v>2.1430199999999999</v>
      </c>
      <c r="EP161">
        <v>2.1389</v>
      </c>
      <c r="EQ161">
        <v>0.13563800000000001</v>
      </c>
      <c r="ER161">
        <v>0</v>
      </c>
      <c r="ES161">
        <v>31.8339</v>
      </c>
      <c r="ET161">
        <v>999.9</v>
      </c>
      <c r="EU161">
        <v>51</v>
      </c>
      <c r="EV161">
        <v>39</v>
      </c>
      <c r="EW161">
        <v>35.498399999999997</v>
      </c>
      <c r="EX161">
        <v>57.270299999999999</v>
      </c>
      <c r="EY161">
        <v>-1.9230799999999999</v>
      </c>
      <c r="EZ161">
        <v>2</v>
      </c>
      <c r="FA161">
        <v>0.54737599999999997</v>
      </c>
      <c r="FB161">
        <v>0.68964099999999995</v>
      </c>
      <c r="FC161">
        <v>20.2713</v>
      </c>
      <c r="FD161">
        <v>5.2166899999999998</v>
      </c>
      <c r="FE161">
        <v>12.0085</v>
      </c>
      <c r="FF161">
        <v>4.9863999999999997</v>
      </c>
      <c r="FG161">
        <v>3.2845800000000001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1.8623099999999999</v>
      </c>
      <c r="FN161">
        <v>1.86432</v>
      </c>
      <c r="FO161">
        <v>1.86046</v>
      </c>
      <c r="FP161">
        <v>1.8611200000000001</v>
      </c>
      <c r="FQ161">
        <v>1.8602099999999999</v>
      </c>
      <c r="FR161">
        <v>1.86195</v>
      </c>
      <c r="FS161">
        <v>1.8585199999999999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-4.7629999999999999</v>
      </c>
      <c r="GH161">
        <v>0.13009999999999999</v>
      </c>
      <c r="GI161">
        <v>-3.0386377359327348</v>
      </c>
      <c r="GJ161">
        <v>-2.737337881603403E-3</v>
      </c>
      <c r="GK161">
        <v>1.2769921614711079E-6</v>
      </c>
      <c r="GL161">
        <v>-3.2469241445839119E-10</v>
      </c>
      <c r="GM161">
        <v>0.13012000000000509</v>
      </c>
      <c r="GN161">
        <v>0</v>
      </c>
      <c r="GO161">
        <v>0</v>
      </c>
      <c r="GP161">
        <v>0</v>
      </c>
      <c r="GQ161">
        <v>4</v>
      </c>
      <c r="GR161">
        <v>2074</v>
      </c>
      <c r="GS161">
        <v>4</v>
      </c>
      <c r="GT161">
        <v>30</v>
      </c>
      <c r="GU161">
        <v>44.3</v>
      </c>
      <c r="GV161">
        <v>44.2</v>
      </c>
      <c r="GW161">
        <v>2.7185100000000002</v>
      </c>
      <c r="GX161">
        <v>2.5439500000000002</v>
      </c>
      <c r="GY161">
        <v>2.04834</v>
      </c>
      <c r="GZ161">
        <v>2.6061999999999999</v>
      </c>
      <c r="HA161">
        <v>2.1972700000000001</v>
      </c>
      <c r="HB161">
        <v>2.36816</v>
      </c>
      <c r="HC161">
        <v>42.536999999999999</v>
      </c>
      <c r="HD161">
        <v>12.9763</v>
      </c>
      <c r="HE161">
        <v>18</v>
      </c>
      <c r="HF161">
        <v>649.01599999999996</v>
      </c>
      <c r="HG161">
        <v>716.11300000000006</v>
      </c>
      <c r="HH161">
        <v>31.000900000000001</v>
      </c>
      <c r="HI161">
        <v>34.220999999999997</v>
      </c>
      <c r="HJ161">
        <v>30.000599999999999</v>
      </c>
      <c r="HK161">
        <v>34.052300000000002</v>
      </c>
      <c r="HL161">
        <v>34.0443</v>
      </c>
      <c r="HM161">
        <v>54.377600000000001</v>
      </c>
      <c r="HN161">
        <v>-30</v>
      </c>
      <c r="HO161">
        <v>-30</v>
      </c>
      <c r="HP161">
        <v>31</v>
      </c>
      <c r="HQ161">
        <v>976.31899999999996</v>
      </c>
      <c r="HR161">
        <v>33.834600000000002</v>
      </c>
      <c r="HS161">
        <v>99.088499999999996</v>
      </c>
      <c r="HT161">
        <v>98.131399999999999</v>
      </c>
    </row>
    <row r="162" spans="1:228" x14ac:dyDescent="0.2">
      <c r="A162">
        <v>147</v>
      </c>
      <c r="B162">
        <v>1670265536</v>
      </c>
      <c r="C162">
        <v>583</v>
      </c>
      <c r="D162" t="s">
        <v>652</v>
      </c>
      <c r="E162" t="s">
        <v>653</v>
      </c>
      <c r="F162">
        <v>4</v>
      </c>
      <c r="G162">
        <v>1670265534</v>
      </c>
      <c r="H162">
        <f t="shared" si="68"/>
        <v>1.9205668771413269E-3</v>
      </c>
      <c r="I162">
        <f t="shared" si="69"/>
        <v>1.9205668771413269</v>
      </c>
      <c r="J162">
        <f t="shared" si="70"/>
        <v>25.26209461475257</v>
      </c>
      <c r="K162">
        <f t="shared" si="71"/>
        <v>947.17400000000009</v>
      </c>
      <c r="L162">
        <f t="shared" si="72"/>
        <v>522.42746807294395</v>
      </c>
      <c r="M162">
        <f t="shared" si="73"/>
        <v>52.788613379274651</v>
      </c>
      <c r="N162">
        <f t="shared" si="74"/>
        <v>95.707069678656026</v>
      </c>
      <c r="O162">
        <f t="shared" si="75"/>
        <v>0.10179834263865145</v>
      </c>
      <c r="P162">
        <f t="shared" si="76"/>
        <v>3.6789242524213903</v>
      </c>
      <c r="Q162">
        <f t="shared" si="77"/>
        <v>0.10025897383681359</v>
      </c>
      <c r="R162">
        <f t="shared" si="78"/>
        <v>6.2798225673147801E-2</v>
      </c>
      <c r="S162">
        <f t="shared" si="79"/>
        <v>226.12020951971564</v>
      </c>
      <c r="T162">
        <f t="shared" si="80"/>
        <v>34.076697216296076</v>
      </c>
      <c r="U162">
        <f t="shared" si="81"/>
        <v>34.034799999999997</v>
      </c>
      <c r="V162">
        <f t="shared" si="82"/>
        <v>5.3533904082881136</v>
      </c>
      <c r="W162">
        <f t="shared" si="83"/>
        <v>67.769469713257976</v>
      </c>
      <c r="X162">
        <f t="shared" si="84"/>
        <v>3.5025918001420369</v>
      </c>
      <c r="Y162">
        <f t="shared" si="85"/>
        <v>5.1683919248032906</v>
      </c>
      <c r="Z162">
        <f t="shared" si="86"/>
        <v>1.8507986081460768</v>
      </c>
      <c r="AA162">
        <f t="shared" si="87"/>
        <v>-84.69699928193252</v>
      </c>
      <c r="AB162">
        <f t="shared" si="88"/>
        <v>-124.79437297538229</v>
      </c>
      <c r="AC162">
        <f t="shared" si="89"/>
        <v>-7.823713855439653</v>
      </c>
      <c r="AD162">
        <f t="shared" si="90"/>
        <v>8.8051234069612008</v>
      </c>
      <c r="AE162">
        <f t="shared" si="91"/>
        <v>47.980779055223046</v>
      </c>
      <c r="AF162">
        <f t="shared" si="92"/>
        <v>1.9099189123196112</v>
      </c>
      <c r="AG162">
        <f t="shared" si="93"/>
        <v>25.26209461475257</v>
      </c>
      <c r="AH162">
        <v>1001.151964303435</v>
      </c>
      <c r="AI162">
        <v>983.70246666666662</v>
      </c>
      <c r="AJ162">
        <v>1.680189963870397</v>
      </c>
      <c r="AK162">
        <v>64.34915154629374</v>
      </c>
      <c r="AL162">
        <f t="shared" si="94"/>
        <v>1.9205668771413269</v>
      </c>
      <c r="AM162">
        <v>33.894600990332137</v>
      </c>
      <c r="AN162">
        <v>34.664667941176447</v>
      </c>
      <c r="AO162">
        <v>7.9082145230484776E-6</v>
      </c>
      <c r="AP162">
        <v>92.967221928645301</v>
      </c>
      <c r="AQ162">
        <v>41</v>
      </c>
      <c r="AR162">
        <v>6</v>
      </c>
      <c r="AS162">
        <f t="shared" si="95"/>
        <v>1</v>
      </c>
      <c r="AT162">
        <f t="shared" si="96"/>
        <v>0</v>
      </c>
      <c r="AU162">
        <f t="shared" si="97"/>
        <v>47246.132127134151</v>
      </c>
      <c r="AV162">
        <f t="shared" si="98"/>
        <v>1200.0314285714289</v>
      </c>
      <c r="AW162">
        <f t="shared" si="99"/>
        <v>1025.9513707356041</v>
      </c>
      <c r="AX162">
        <f t="shared" si="100"/>
        <v>0.85493708440364968</v>
      </c>
      <c r="AY162">
        <f t="shared" si="101"/>
        <v>0.18842857289904419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1670265534</v>
      </c>
      <c r="BF162">
        <v>947.17400000000009</v>
      </c>
      <c r="BG162">
        <v>967.85571428571427</v>
      </c>
      <c r="BH162">
        <v>34.663728571428571</v>
      </c>
      <c r="BI162">
        <v>33.897885714285707</v>
      </c>
      <c r="BJ162">
        <v>951.94099999999992</v>
      </c>
      <c r="BK162">
        <v>34.533614285714293</v>
      </c>
      <c r="BL162">
        <v>650.00642857142861</v>
      </c>
      <c r="BM162">
        <v>100.94499999999999</v>
      </c>
      <c r="BN162">
        <v>9.9865757142857142E-2</v>
      </c>
      <c r="BO162">
        <v>33.405600000000007</v>
      </c>
      <c r="BP162">
        <v>34.034799999999997</v>
      </c>
      <c r="BQ162">
        <v>999.89999999999986</v>
      </c>
      <c r="BR162">
        <v>0</v>
      </c>
      <c r="BS162">
        <v>0</v>
      </c>
      <c r="BT162">
        <v>9013.9285714285706</v>
      </c>
      <c r="BU162">
        <v>0</v>
      </c>
      <c r="BV162">
        <v>996.92828571428583</v>
      </c>
      <c r="BW162">
        <v>-20.681557142857141</v>
      </c>
      <c r="BX162">
        <v>981.18542857142859</v>
      </c>
      <c r="BY162">
        <v>1001.813</v>
      </c>
      <c r="BZ162">
        <v>0.76583542857142872</v>
      </c>
      <c r="CA162">
        <v>967.85571428571427</v>
      </c>
      <c r="CB162">
        <v>33.897885714285707</v>
      </c>
      <c r="CC162">
        <v>3.4991271428571431</v>
      </c>
      <c r="CD162">
        <v>3.4218228571428568</v>
      </c>
      <c r="CE162">
        <v>26.61552857142857</v>
      </c>
      <c r="CF162">
        <v>26.23677142857143</v>
      </c>
      <c r="CG162">
        <v>1200.0314285714289</v>
      </c>
      <c r="CH162">
        <v>0.50001371428571428</v>
      </c>
      <c r="CI162">
        <v>0.49998628571428572</v>
      </c>
      <c r="CJ162">
        <v>0</v>
      </c>
      <c r="CK162">
        <v>936.69657142857147</v>
      </c>
      <c r="CL162">
        <v>4.9990899999999998</v>
      </c>
      <c r="CM162">
        <v>9477.4614285714288</v>
      </c>
      <c r="CN162">
        <v>9558.1414285714272</v>
      </c>
      <c r="CO162">
        <v>43.811999999999998</v>
      </c>
      <c r="CP162">
        <v>45.910428571428582</v>
      </c>
      <c r="CQ162">
        <v>44.686999999999998</v>
      </c>
      <c r="CR162">
        <v>44.875</v>
      </c>
      <c r="CS162">
        <v>45.125</v>
      </c>
      <c r="CT162">
        <v>597.53285714285721</v>
      </c>
      <c r="CU162">
        <v>597.49857142857138</v>
      </c>
      <c r="CV162">
        <v>0</v>
      </c>
      <c r="CW162">
        <v>1670265555.2</v>
      </c>
      <c r="CX162">
        <v>0</v>
      </c>
      <c r="CY162">
        <v>1670262879</v>
      </c>
      <c r="CZ162" t="s">
        <v>356</v>
      </c>
      <c r="DA162">
        <v>1670262873</v>
      </c>
      <c r="DB162">
        <v>1670262879</v>
      </c>
      <c r="DC162">
        <v>3</v>
      </c>
      <c r="DD162">
        <v>-7.0000000000000001E-3</v>
      </c>
      <c r="DE162">
        <v>-1.0999999999999999E-2</v>
      </c>
      <c r="DF162">
        <v>-3.9849999999999999</v>
      </c>
      <c r="DG162">
        <v>0.13</v>
      </c>
      <c r="DH162">
        <v>415</v>
      </c>
      <c r="DI162">
        <v>34</v>
      </c>
      <c r="DJ162">
        <v>0.34</v>
      </c>
      <c r="DK162">
        <v>0.13</v>
      </c>
      <c r="DL162">
        <v>-20.808805</v>
      </c>
      <c r="DM162">
        <v>0.15303264540341879</v>
      </c>
      <c r="DN162">
        <v>6.2653136194447609E-2</v>
      </c>
      <c r="DO162">
        <v>0</v>
      </c>
      <c r="DP162">
        <v>0.76651650000000005</v>
      </c>
      <c r="DQ162">
        <v>7.6754746716685227E-3</v>
      </c>
      <c r="DR162">
        <v>2.4023266534757511E-3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3.2956300000000001</v>
      </c>
      <c r="EB162">
        <v>2.62534</v>
      </c>
      <c r="EC162">
        <v>0.18034800000000001</v>
      </c>
      <c r="ED162">
        <v>0.180974</v>
      </c>
      <c r="EE162">
        <v>0.140713</v>
      </c>
      <c r="EF162">
        <v>0.137044</v>
      </c>
      <c r="EG162">
        <v>24767.9</v>
      </c>
      <c r="EH162">
        <v>25187.1</v>
      </c>
      <c r="EI162">
        <v>28122</v>
      </c>
      <c r="EJ162">
        <v>29610.3</v>
      </c>
      <c r="EK162">
        <v>33250.5</v>
      </c>
      <c r="EL162">
        <v>35469.9</v>
      </c>
      <c r="EM162">
        <v>39689.9</v>
      </c>
      <c r="EN162">
        <v>42314.6</v>
      </c>
      <c r="EO162">
        <v>2.1423199999999998</v>
      </c>
      <c r="EP162">
        <v>2.13897</v>
      </c>
      <c r="EQ162">
        <v>0.13552600000000001</v>
      </c>
      <c r="ER162">
        <v>0</v>
      </c>
      <c r="ES162">
        <v>31.845099999999999</v>
      </c>
      <c r="ET162">
        <v>999.9</v>
      </c>
      <c r="EU162">
        <v>51</v>
      </c>
      <c r="EV162">
        <v>39</v>
      </c>
      <c r="EW162">
        <v>35.498399999999997</v>
      </c>
      <c r="EX162">
        <v>57.060299999999998</v>
      </c>
      <c r="EY162">
        <v>-1.96715</v>
      </c>
      <c r="EZ162">
        <v>2</v>
      </c>
      <c r="FA162">
        <v>0.54772600000000005</v>
      </c>
      <c r="FB162">
        <v>0.68959700000000002</v>
      </c>
      <c r="FC162">
        <v>20.2712</v>
      </c>
      <c r="FD162">
        <v>5.2175900000000004</v>
      </c>
      <c r="FE162">
        <v>12.0092</v>
      </c>
      <c r="FF162">
        <v>4.9865000000000004</v>
      </c>
      <c r="FG162">
        <v>3.2846500000000001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1.86232</v>
      </c>
      <c r="FN162">
        <v>1.86432</v>
      </c>
      <c r="FO162">
        <v>1.8604799999999999</v>
      </c>
      <c r="FP162">
        <v>1.86113</v>
      </c>
      <c r="FQ162">
        <v>1.8602099999999999</v>
      </c>
      <c r="FR162">
        <v>1.86192</v>
      </c>
      <c r="FS162">
        <v>1.8585199999999999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-4.7709999999999999</v>
      </c>
      <c r="GH162">
        <v>0.13009999999999999</v>
      </c>
      <c r="GI162">
        <v>-3.0386377359327348</v>
      </c>
      <c r="GJ162">
        <v>-2.737337881603403E-3</v>
      </c>
      <c r="GK162">
        <v>1.2769921614711079E-6</v>
      </c>
      <c r="GL162">
        <v>-3.2469241445839119E-10</v>
      </c>
      <c r="GM162">
        <v>0.13012000000000509</v>
      </c>
      <c r="GN162">
        <v>0</v>
      </c>
      <c r="GO162">
        <v>0</v>
      </c>
      <c r="GP162">
        <v>0</v>
      </c>
      <c r="GQ162">
        <v>4</v>
      </c>
      <c r="GR162">
        <v>2074</v>
      </c>
      <c r="GS162">
        <v>4</v>
      </c>
      <c r="GT162">
        <v>30</v>
      </c>
      <c r="GU162">
        <v>44.4</v>
      </c>
      <c r="GV162">
        <v>44.3</v>
      </c>
      <c r="GW162">
        <v>2.7331500000000002</v>
      </c>
      <c r="GX162">
        <v>2.5439500000000002</v>
      </c>
      <c r="GY162">
        <v>2.04834</v>
      </c>
      <c r="GZ162">
        <v>2.6074199999999998</v>
      </c>
      <c r="HA162">
        <v>2.1972700000000001</v>
      </c>
      <c r="HB162">
        <v>2.34741</v>
      </c>
      <c r="HC162">
        <v>42.536999999999999</v>
      </c>
      <c r="HD162">
        <v>12.9587</v>
      </c>
      <c r="HE162">
        <v>18</v>
      </c>
      <c r="HF162">
        <v>648.51</v>
      </c>
      <c r="HG162">
        <v>716.23099999999999</v>
      </c>
      <c r="HH162">
        <v>31.000399999999999</v>
      </c>
      <c r="HI162">
        <v>34.224899999999998</v>
      </c>
      <c r="HJ162">
        <v>30.000499999999999</v>
      </c>
      <c r="HK162">
        <v>34.056899999999999</v>
      </c>
      <c r="HL162">
        <v>34.048299999999998</v>
      </c>
      <c r="HM162">
        <v>54.679299999999998</v>
      </c>
      <c r="HN162">
        <v>-30</v>
      </c>
      <c r="HO162">
        <v>-30</v>
      </c>
      <c r="HP162">
        <v>31</v>
      </c>
      <c r="HQ162">
        <v>983.11400000000003</v>
      </c>
      <c r="HR162">
        <v>33.834600000000002</v>
      </c>
      <c r="HS162">
        <v>99.086100000000002</v>
      </c>
      <c r="HT162">
        <v>98.132199999999997</v>
      </c>
    </row>
    <row r="163" spans="1:228" x14ac:dyDescent="0.2">
      <c r="A163">
        <v>148</v>
      </c>
      <c r="B163">
        <v>1670265540</v>
      </c>
      <c r="C163">
        <v>587</v>
      </c>
      <c r="D163" t="s">
        <v>654</v>
      </c>
      <c r="E163" t="s">
        <v>655</v>
      </c>
      <c r="F163">
        <v>4</v>
      </c>
      <c r="G163">
        <v>1670265537.6875</v>
      </c>
      <c r="H163">
        <f t="shared" si="68"/>
        <v>1.9242252894419746E-3</v>
      </c>
      <c r="I163">
        <f t="shared" si="69"/>
        <v>1.9242252894419747</v>
      </c>
      <c r="J163">
        <f t="shared" si="70"/>
        <v>25.062368329094191</v>
      </c>
      <c r="K163">
        <f t="shared" si="71"/>
        <v>953.12800000000004</v>
      </c>
      <c r="L163">
        <f t="shared" si="72"/>
        <v>531.73495324708176</v>
      </c>
      <c r="M163">
        <f t="shared" si="73"/>
        <v>53.728199978358397</v>
      </c>
      <c r="N163">
        <f t="shared" si="74"/>
        <v>96.307100889749208</v>
      </c>
      <c r="O163">
        <f t="shared" si="75"/>
        <v>0.10190854945816327</v>
      </c>
      <c r="P163">
        <f t="shared" si="76"/>
        <v>3.6785111693540378</v>
      </c>
      <c r="Q163">
        <f t="shared" si="77"/>
        <v>0.10036570263519991</v>
      </c>
      <c r="R163">
        <f t="shared" si="78"/>
        <v>6.2865236994818774E-2</v>
      </c>
      <c r="S163">
        <f t="shared" si="79"/>
        <v>226.10011719762861</v>
      </c>
      <c r="T163">
        <f t="shared" si="80"/>
        <v>34.080555324270946</v>
      </c>
      <c r="U163">
        <f t="shared" si="81"/>
        <v>34.041287500000003</v>
      </c>
      <c r="V163">
        <f t="shared" si="82"/>
        <v>5.3553274755962184</v>
      </c>
      <c r="W163">
        <f t="shared" si="83"/>
        <v>67.760294242560491</v>
      </c>
      <c r="X163">
        <f t="shared" si="84"/>
        <v>3.5030299911687024</v>
      </c>
      <c r="Y163">
        <f t="shared" si="85"/>
        <v>5.1697384586745736</v>
      </c>
      <c r="Z163">
        <f t="shared" si="86"/>
        <v>1.852297484427516</v>
      </c>
      <c r="AA163">
        <f t="shared" si="87"/>
        <v>-84.858335264391087</v>
      </c>
      <c r="AB163">
        <f t="shared" si="88"/>
        <v>-125.14476606238968</v>
      </c>
      <c r="AC163">
        <f t="shared" si="89"/>
        <v>-7.8469894719435827</v>
      </c>
      <c r="AD163">
        <f t="shared" si="90"/>
        <v>8.2500263989042679</v>
      </c>
      <c r="AE163">
        <f t="shared" si="91"/>
        <v>48.112400979175618</v>
      </c>
      <c r="AF163">
        <f t="shared" si="92"/>
        <v>1.912949425776806</v>
      </c>
      <c r="AG163">
        <f t="shared" si="93"/>
        <v>25.062368329094191</v>
      </c>
      <c r="AH163">
        <v>1007.871513277938</v>
      </c>
      <c r="AI163">
        <v>990.43372727272697</v>
      </c>
      <c r="AJ163">
        <v>1.6990280160976261</v>
      </c>
      <c r="AK163">
        <v>64.34915154629374</v>
      </c>
      <c r="AL163">
        <f t="shared" si="94"/>
        <v>1.9242252894419747</v>
      </c>
      <c r="AM163">
        <v>33.898677761062103</v>
      </c>
      <c r="AN163">
        <v>34.670214411764697</v>
      </c>
      <c r="AO163">
        <v>1.034581543985487E-5</v>
      </c>
      <c r="AP163">
        <v>92.967221928645301</v>
      </c>
      <c r="AQ163">
        <v>41</v>
      </c>
      <c r="AR163">
        <v>6</v>
      </c>
      <c r="AS163">
        <f t="shared" si="95"/>
        <v>1</v>
      </c>
      <c r="AT163">
        <f t="shared" si="96"/>
        <v>0</v>
      </c>
      <c r="AU163">
        <f t="shared" si="97"/>
        <v>47238.031049967569</v>
      </c>
      <c r="AV163">
        <f t="shared" si="98"/>
        <v>1199.9124999999999</v>
      </c>
      <c r="AW163">
        <f t="shared" si="99"/>
        <v>1025.8508949210509</v>
      </c>
      <c r="AX163">
        <f t="shared" si="100"/>
        <v>0.85493808500290736</v>
      </c>
      <c r="AY163">
        <f t="shared" si="101"/>
        <v>0.18843050405561124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1670265537.6875</v>
      </c>
      <c r="BF163">
        <v>953.12800000000004</v>
      </c>
      <c r="BG163">
        <v>973.87087499999996</v>
      </c>
      <c r="BH163">
        <v>34.668637500000003</v>
      </c>
      <c r="BI163">
        <v>33.901562499999997</v>
      </c>
      <c r="BJ163">
        <v>957.90237500000001</v>
      </c>
      <c r="BK163">
        <v>34.538537499999997</v>
      </c>
      <c r="BL163">
        <v>649.98874999999998</v>
      </c>
      <c r="BM163">
        <v>100.94325000000001</v>
      </c>
      <c r="BN163">
        <v>9.9947649999999999E-2</v>
      </c>
      <c r="BO163">
        <v>33.410249999999998</v>
      </c>
      <c r="BP163">
        <v>34.041287500000003</v>
      </c>
      <c r="BQ163">
        <v>999.9</v>
      </c>
      <c r="BR163">
        <v>0</v>
      </c>
      <c r="BS163">
        <v>0</v>
      </c>
      <c r="BT163">
        <v>9012.65625</v>
      </c>
      <c r="BU163">
        <v>0</v>
      </c>
      <c r="BV163">
        <v>938.09550000000002</v>
      </c>
      <c r="BW163">
        <v>-20.7429375</v>
      </c>
      <c r="BX163">
        <v>987.35812499999997</v>
      </c>
      <c r="BY163">
        <v>1008.04375</v>
      </c>
      <c r="BZ163">
        <v>0.76707550000000002</v>
      </c>
      <c r="CA163">
        <v>973.87087499999996</v>
      </c>
      <c r="CB163">
        <v>33.901562499999997</v>
      </c>
      <c r="CC163">
        <v>3.4995737500000001</v>
      </c>
      <c r="CD163">
        <v>3.4221400000000002</v>
      </c>
      <c r="CE163">
        <v>26.617674999999998</v>
      </c>
      <c r="CF163">
        <v>26.2383375</v>
      </c>
      <c r="CG163">
        <v>1199.9124999999999</v>
      </c>
      <c r="CH163">
        <v>0.499979375</v>
      </c>
      <c r="CI163">
        <v>0.500020625</v>
      </c>
      <c r="CJ163">
        <v>0</v>
      </c>
      <c r="CK163">
        <v>936.83625000000006</v>
      </c>
      <c r="CL163">
        <v>4.9990899999999998</v>
      </c>
      <c r="CM163">
        <v>9485.1412500000006</v>
      </c>
      <c r="CN163">
        <v>9557.0849999999991</v>
      </c>
      <c r="CO163">
        <v>43.811999999999998</v>
      </c>
      <c r="CP163">
        <v>45.936999999999998</v>
      </c>
      <c r="CQ163">
        <v>44.686999999999998</v>
      </c>
      <c r="CR163">
        <v>44.905999999999999</v>
      </c>
      <c r="CS163">
        <v>45.125</v>
      </c>
      <c r="CT163">
        <v>597.43375000000003</v>
      </c>
      <c r="CU163">
        <v>597.48</v>
      </c>
      <c r="CV163">
        <v>0</v>
      </c>
      <c r="CW163">
        <v>1670265558.8</v>
      </c>
      <c r="CX163">
        <v>0</v>
      </c>
      <c r="CY163">
        <v>1670262879</v>
      </c>
      <c r="CZ163" t="s">
        <v>356</v>
      </c>
      <c r="DA163">
        <v>1670262873</v>
      </c>
      <c r="DB163">
        <v>1670262879</v>
      </c>
      <c r="DC163">
        <v>3</v>
      </c>
      <c r="DD163">
        <v>-7.0000000000000001E-3</v>
      </c>
      <c r="DE163">
        <v>-1.0999999999999999E-2</v>
      </c>
      <c r="DF163">
        <v>-3.9849999999999999</v>
      </c>
      <c r="DG163">
        <v>0.13</v>
      </c>
      <c r="DH163">
        <v>415</v>
      </c>
      <c r="DI163">
        <v>34</v>
      </c>
      <c r="DJ163">
        <v>0.34</v>
      </c>
      <c r="DK163">
        <v>0.13</v>
      </c>
      <c r="DL163">
        <v>-20.785039999999999</v>
      </c>
      <c r="DM163">
        <v>0.3749718574109478</v>
      </c>
      <c r="DN163">
        <v>7.660878800764305E-2</v>
      </c>
      <c r="DO163">
        <v>0</v>
      </c>
      <c r="DP163">
        <v>0.76732627500000006</v>
      </c>
      <c r="DQ163">
        <v>-4.6720863039404828E-3</v>
      </c>
      <c r="DR163">
        <v>1.7010006317973469E-3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3.2956500000000002</v>
      </c>
      <c r="EB163">
        <v>2.6253500000000001</v>
      </c>
      <c r="EC163">
        <v>0.18113899999999999</v>
      </c>
      <c r="ED163">
        <v>0.18177299999999999</v>
      </c>
      <c r="EE163">
        <v>0.14071800000000001</v>
      </c>
      <c r="EF163">
        <v>0.13705899999999999</v>
      </c>
      <c r="EG163">
        <v>24743.8</v>
      </c>
      <c r="EH163">
        <v>25162.1</v>
      </c>
      <c r="EI163">
        <v>28121.9</v>
      </c>
      <c r="EJ163">
        <v>29609.9</v>
      </c>
      <c r="EK163">
        <v>33250.400000000001</v>
      </c>
      <c r="EL163">
        <v>35468.699999999997</v>
      </c>
      <c r="EM163">
        <v>39690</v>
      </c>
      <c r="EN163">
        <v>42313.9</v>
      </c>
      <c r="EO163">
        <v>2.14235</v>
      </c>
      <c r="EP163">
        <v>2.1387200000000002</v>
      </c>
      <c r="EQ163">
        <v>0.13466900000000001</v>
      </c>
      <c r="ER163">
        <v>0</v>
      </c>
      <c r="ES163">
        <v>31.859000000000002</v>
      </c>
      <c r="ET163">
        <v>999.9</v>
      </c>
      <c r="EU163">
        <v>51</v>
      </c>
      <c r="EV163">
        <v>39</v>
      </c>
      <c r="EW163">
        <v>35.499600000000001</v>
      </c>
      <c r="EX163">
        <v>57.270299999999999</v>
      </c>
      <c r="EY163">
        <v>-1.8990400000000001</v>
      </c>
      <c r="EZ163">
        <v>2</v>
      </c>
      <c r="FA163">
        <v>0.54823200000000005</v>
      </c>
      <c r="FB163">
        <v>0.68975200000000003</v>
      </c>
      <c r="FC163">
        <v>20.2713</v>
      </c>
      <c r="FD163">
        <v>5.2171399999999997</v>
      </c>
      <c r="FE163">
        <v>12.008900000000001</v>
      </c>
      <c r="FF163">
        <v>4.9862500000000001</v>
      </c>
      <c r="FG163">
        <v>3.2846299999999999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1.86229</v>
      </c>
      <c r="FN163">
        <v>1.86432</v>
      </c>
      <c r="FO163">
        <v>1.8604700000000001</v>
      </c>
      <c r="FP163">
        <v>1.86113</v>
      </c>
      <c r="FQ163">
        <v>1.8602000000000001</v>
      </c>
      <c r="FR163">
        <v>1.86191</v>
      </c>
      <c r="FS163">
        <v>1.8585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-4.7789999999999999</v>
      </c>
      <c r="GH163">
        <v>0.13009999999999999</v>
      </c>
      <c r="GI163">
        <v>-3.0386377359327348</v>
      </c>
      <c r="GJ163">
        <v>-2.737337881603403E-3</v>
      </c>
      <c r="GK163">
        <v>1.2769921614711079E-6</v>
      </c>
      <c r="GL163">
        <v>-3.2469241445839119E-10</v>
      </c>
      <c r="GM163">
        <v>0.13012000000000509</v>
      </c>
      <c r="GN163">
        <v>0</v>
      </c>
      <c r="GO163">
        <v>0</v>
      </c>
      <c r="GP163">
        <v>0</v>
      </c>
      <c r="GQ163">
        <v>4</v>
      </c>
      <c r="GR163">
        <v>2074</v>
      </c>
      <c r="GS163">
        <v>4</v>
      </c>
      <c r="GT163">
        <v>30</v>
      </c>
      <c r="GU163">
        <v>44.5</v>
      </c>
      <c r="GV163">
        <v>44.4</v>
      </c>
      <c r="GW163">
        <v>2.7477999999999998</v>
      </c>
      <c r="GX163">
        <v>2.5439500000000002</v>
      </c>
      <c r="GY163">
        <v>2.04834</v>
      </c>
      <c r="GZ163">
        <v>2.6074199999999998</v>
      </c>
      <c r="HA163">
        <v>2.1972700000000001</v>
      </c>
      <c r="HB163">
        <v>2.33887</v>
      </c>
      <c r="HC163">
        <v>42.536999999999999</v>
      </c>
      <c r="HD163">
        <v>12.95</v>
      </c>
      <c r="HE163">
        <v>18</v>
      </c>
      <c r="HF163">
        <v>648.56899999999996</v>
      </c>
      <c r="HG163">
        <v>716.05700000000002</v>
      </c>
      <c r="HH163">
        <v>31.000299999999999</v>
      </c>
      <c r="HI163">
        <v>34.229500000000002</v>
      </c>
      <c r="HJ163">
        <v>30.000599999999999</v>
      </c>
      <c r="HK163">
        <v>34.060699999999997</v>
      </c>
      <c r="HL163">
        <v>34.0535</v>
      </c>
      <c r="HM163">
        <v>54.979399999999998</v>
      </c>
      <c r="HN163">
        <v>-30</v>
      </c>
      <c r="HO163">
        <v>-30</v>
      </c>
      <c r="HP163">
        <v>31</v>
      </c>
      <c r="HQ163">
        <v>989.80499999999995</v>
      </c>
      <c r="HR163">
        <v>33.834600000000002</v>
      </c>
      <c r="HS163">
        <v>99.085899999999995</v>
      </c>
      <c r="HT163">
        <v>98.130899999999997</v>
      </c>
    </row>
    <row r="164" spans="1:228" x14ac:dyDescent="0.2">
      <c r="A164">
        <v>149</v>
      </c>
      <c r="B164">
        <v>1670265544</v>
      </c>
      <c r="C164">
        <v>591</v>
      </c>
      <c r="D164" t="s">
        <v>656</v>
      </c>
      <c r="E164" t="s">
        <v>657</v>
      </c>
      <c r="F164">
        <v>4</v>
      </c>
      <c r="G164">
        <v>1670265542</v>
      </c>
      <c r="H164">
        <f t="shared" si="68"/>
        <v>1.9028117138898768E-3</v>
      </c>
      <c r="I164">
        <f t="shared" si="69"/>
        <v>1.9028117138898768</v>
      </c>
      <c r="J164">
        <f t="shared" si="70"/>
        <v>25.838909254712974</v>
      </c>
      <c r="K164">
        <f t="shared" si="71"/>
        <v>960.12428571428575</v>
      </c>
      <c r="L164">
        <f t="shared" si="72"/>
        <v>521.50445967078554</v>
      </c>
      <c r="M164">
        <f t="shared" si="73"/>
        <v>52.695355688450555</v>
      </c>
      <c r="N164">
        <f t="shared" si="74"/>
        <v>97.015643495690838</v>
      </c>
      <c r="O164">
        <f t="shared" si="75"/>
        <v>0.10069073402910586</v>
      </c>
      <c r="P164">
        <f t="shared" si="76"/>
        <v>3.6772936947394004</v>
      </c>
      <c r="Q164">
        <f t="shared" si="77"/>
        <v>9.9183756570059595E-2</v>
      </c>
      <c r="R164">
        <f t="shared" si="78"/>
        <v>6.2123364934689319E-2</v>
      </c>
      <c r="S164">
        <f t="shared" si="79"/>
        <v>226.12273890777141</v>
      </c>
      <c r="T164">
        <f t="shared" si="80"/>
        <v>34.090302693415481</v>
      </c>
      <c r="U164">
        <f t="shared" si="81"/>
        <v>34.044914285714292</v>
      </c>
      <c r="V164">
        <f t="shared" si="82"/>
        <v>5.3564106433862744</v>
      </c>
      <c r="W164">
        <f t="shared" si="83"/>
        <v>67.738514455804221</v>
      </c>
      <c r="X164">
        <f t="shared" si="84"/>
        <v>3.5028752289260559</v>
      </c>
      <c r="Y164">
        <f t="shared" si="85"/>
        <v>5.1711722010253052</v>
      </c>
      <c r="Z164">
        <f t="shared" si="86"/>
        <v>1.8535354144602185</v>
      </c>
      <c r="AA164">
        <f t="shared" si="87"/>
        <v>-83.913996582543561</v>
      </c>
      <c r="AB164">
        <f t="shared" si="88"/>
        <v>-124.84101940183783</v>
      </c>
      <c r="AC164">
        <f t="shared" si="89"/>
        <v>-7.8308636326578478</v>
      </c>
      <c r="AD164">
        <f t="shared" si="90"/>
        <v>9.536859290732167</v>
      </c>
      <c r="AE164">
        <f t="shared" si="91"/>
        <v>48.683435168794276</v>
      </c>
      <c r="AF164">
        <f t="shared" si="92"/>
        <v>1.8899037751222985</v>
      </c>
      <c r="AG164">
        <f t="shared" si="93"/>
        <v>25.838909254712974</v>
      </c>
      <c r="AH164">
        <v>1014.844243162575</v>
      </c>
      <c r="AI164">
        <v>997.13359999999932</v>
      </c>
      <c r="AJ164">
        <v>1.683568804237443</v>
      </c>
      <c r="AK164">
        <v>64.34915154629374</v>
      </c>
      <c r="AL164">
        <f t="shared" si="94"/>
        <v>1.9028117138898768</v>
      </c>
      <c r="AM164">
        <v>33.90319071072517</v>
      </c>
      <c r="AN164">
        <v>34.666191764705871</v>
      </c>
      <c r="AO164">
        <v>-1.884042093153299E-6</v>
      </c>
      <c r="AP164">
        <v>92.967221928645301</v>
      </c>
      <c r="AQ164">
        <v>41</v>
      </c>
      <c r="AR164">
        <v>6</v>
      </c>
      <c r="AS164">
        <f t="shared" si="95"/>
        <v>1</v>
      </c>
      <c r="AT164">
        <f t="shared" si="96"/>
        <v>0</v>
      </c>
      <c r="AU164">
        <f t="shared" si="97"/>
        <v>47215.55515962794</v>
      </c>
      <c r="AV164">
        <f t="shared" si="98"/>
        <v>1200.048571428571</v>
      </c>
      <c r="AW164">
        <f t="shared" si="99"/>
        <v>1025.9656636827829</v>
      </c>
      <c r="AX164">
        <f t="shared" si="100"/>
        <v>0.85493678181829336</v>
      </c>
      <c r="AY164">
        <f t="shared" si="101"/>
        <v>0.18842798890930609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1670265542</v>
      </c>
      <c r="BF164">
        <v>960.12428571428575</v>
      </c>
      <c r="BG164">
        <v>981.10014285714283</v>
      </c>
      <c r="BH164">
        <v>34.666528571428572</v>
      </c>
      <c r="BI164">
        <v>33.908714285714282</v>
      </c>
      <c r="BJ164">
        <v>964.9067142857142</v>
      </c>
      <c r="BK164">
        <v>34.536414285714287</v>
      </c>
      <c r="BL164">
        <v>650.00699999999995</v>
      </c>
      <c r="BM164">
        <v>100.9448571428571</v>
      </c>
      <c r="BN164">
        <v>0.1000231285714286</v>
      </c>
      <c r="BO164">
        <v>33.415199999999992</v>
      </c>
      <c r="BP164">
        <v>34.044914285714292</v>
      </c>
      <c r="BQ164">
        <v>999.89999999999986</v>
      </c>
      <c r="BR164">
        <v>0</v>
      </c>
      <c r="BS164">
        <v>0</v>
      </c>
      <c r="BT164">
        <v>9008.3028571428567</v>
      </c>
      <c r="BU164">
        <v>0</v>
      </c>
      <c r="BV164">
        <v>1025.228571428572</v>
      </c>
      <c r="BW164">
        <v>-20.975914285714289</v>
      </c>
      <c r="BX164">
        <v>994.6035714285714</v>
      </c>
      <c r="BY164">
        <v>1015.537142857143</v>
      </c>
      <c r="BZ164">
        <v>0.75778471428571426</v>
      </c>
      <c r="CA164">
        <v>981.10014285714283</v>
      </c>
      <c r="CB164">
        <v>33.908714285714282</v>
      </c>
      <c r="CC164">
        <v>3.4994100000000001</v>
      </c>
      <c r="CD164">
        <v>3.4229157142857138</v>
      </c>
      <c r="CE164">
        <v>26.616871428571429</v>
      </c>
      <c r="CF164">
        <v>26.242157142857138</v>
      </c>
      <c r="CG164">
        <v>1200.048571428571</v>
      </c>
      <c r="CH164">
        <v>0.5000255714285714</v>
      </c>
      <c r="CI164">
        <v>0.49997442857142849</v>
      </c>
      <c r="CJ164">
        <v>0</v>
      </c>
      <c r="CK164">
        <v>937.08671428571427</v>
      </c>
      <c r="CL164">
        <v>4.9990899999999998</v>
      </c>
      <c r="CM164">
        <v>9491.3314285714278</v>
      </c>
      <c r="CN164">
        <v>9558.3442857142836</v>
      </c>
      <c r="CO164">
        <v>43.811999999999998</v>
      </c>
      <c r="CP164">
        <v>45.936999999999998</v>
      </c>
      <c r="CQ164">
        <v>44.686999999999998</v>
      </c>
      <c r="CR164">
        <v>44.936999999999998</v>
      </c>
      <c r="CS164">
        <v>45.125</v>
      </c>
      <c r="CT164">
        <v>597.55428571428581</v>
      </c>
      <c r="CU164">
        <v>597.49571428571437</v>
      </c>
      <c r="CV164">
        <v>0</v>
      </c>
      <c r="CW164">
        <v>1670265563</v>
      </c>
      <c r="CX164">
        <v>0</v>
      </c>
      <c r="CY164">
        <v>1670262879</v>
      </c>
      <c r="CZ164" t="s">
        <v>356</v>
      </c>
      <c r="DA164">
        <v>1670262873</v>
      </c>
      <c r="DB164">
        <v>1670262879</v>
      </c>
      <c r="DC164">
        <v>3</v>
      </c>
      <c r="DD164">
        <v>-7.0000000000000001E-3</v>
      </c>
      <c r="DE164">
        <v>-1.0999999999999999E-2</v>
      </c>
      <c r="DF164">
        <v>-3.9849999999999999</v>
      </c>
      <c r="DG164">
        <v>0.13</v>
      </c>
      <c r="DH164">
        <v>415</v>
      </c>
      <c r="DI164">
        <v>34</v>
      </c>
      <c r="DJ164">
        <v>0.34</v>
      </c>
      <c r="DK164">
        <v>0.13</v>
      </c>
      <c r="DL164">
        <v>-20.805397500000002</v>
      </c>
      <c r="DM164">
        <v>-7.6199999999932364E-2</v>
      </c>
      <c r="DN164">
        <v>9.2952015813267827E-2</v>
      </c>
      <c r="DO164">
        <v>1</v>
      </c>
      <c r="DP164">
        <v>0.76595374999999999</v>
      </c>
      <c r="DQ164">
        <v>-2.3693741088181529E-2</v>
      </c>
      <c r="DR164">
        <v>3.3777884610348241E-3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2</v>
      </c>
      <c r="DY164">
        <v>2</v>
      </c>
      <c r="DZ164" t="s">
        <v>658</v>
      </c>
      <c r="EA164">
        <v>3.29575</v>
      </c>
      <c r="EB164">
        <v>2.6252399999999998</v>
      </c>
      <c r="EC164">
        <v>0.181926</v>
      </c>
      <c r="ED164">
        <v>0.18257599999999999</v>
      </c>
      <c r="EE164">
        <v>0.14071700000000001</v>
      </c>
      <c r="EF164">
        <v>0.13707900000000001</v>
      </c>
      <c r="EG164">
        <v>24720.3</v>
      </c>
      <c r="EH164">
        <v>25137.3</v>
      </c>
      <c r="EI164">
        <v>28122.3</v>
      </c>
      <c r="EJ164">
        <v>29609.9</v>
      </c>
      <c r="EK164">
        <v>33250.699999999997</v>
      </c>
      <c r="EL164">
        <v>35468</v>
      </c>
      <c r="EM164">
        <v>39690.199999999997</v>
      </c>
      <c r="EN164">
        <v>42314</v>
      </c>
      <c r="EO164">
        <v>2.1423000000000001</v>
      </c>
      <c r="EP164">
        <v>2.1387800000000001</v>
      </c>
      <c r="EQ164">
        <v>0.13545199999999999</v>
      </c>
      <c r="ER164">
        <v>0</v>
      </c>
      <c r="ES164">
        <v>31.8704</v>
      </c>
      <c r="ET164">
        <v>999.9</v>
      </c>
      <c r="EU164">
        <v>51</v>
      </c>
      <c r="EV164">
        <v>39</v>
      </c>
      <c r="EW164">
        <v>35.498199999999997</v>
      </c>
      <c r="EX164">
        <v>57.630299999999998</v>
      </c>
      <c r="EY164">
        <v>-1.95513</v>
      </c>
      <c r="EZ164">
        <v>2</v>
      </c>
      <c r="FA164">
        <v>0.54867600000000005</v>
      </c>
      <c r="FB164">
        <v>0.69198300000000001</v>
      </c>
      <c r="FC164">
        <v>20.2712</v>
      </c>
      <c r="FD164">
        <v>5.2156399999999996</v>
      </c>
      <c r="FE164">
        <v>12.009399999999999</v>
      </c>
      <c r="FF164">
        <v>4.9859499999999999</v>
      </c>
      <c r="FG164">
        <v>3.2845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1.86225</v>
      </c>
      <c r="FN164">
        <v>1.86432</v>
      </c>
      <c r="FO164">
        <v>1.86043</v>
      </c>
      <c r="FP164">
        <v>1.8611200000000001</v>
      </c>
      <c r="FQ164">
        <v>1.8602000000000001</v>
      </c>
      <c r="FR164">
        <v>1.86188</v>
      </c>
      <c r="FS164">
        <v>1.8585199999999999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-4.7869999999999999</v>
      </c>
      <c r="GH164">
        <v>0.13009999999999999</v>
      </c>
      <c r="GI164">
        <v>-3.0386377359327348</v>
      </c>
      <c r="GJ164">
        <v>-2.737337881603403E-3</v>
      </c>
      <c r="GK164">
        <v>1.2769921614711079E-6</v>
      </c>
      <c r="GL164">
        <v>-3.2469241445839119E-10</v>
      </c>
      <c r="GM164">
        <v>0.13012000000000509</v>
      </c>
      <c r="GN164">
        <v>0</v>
      </c>
      <c r="GO164">
        <v>0</v>
      </c>
      <c r="GP164">
        <v>0</v>
      </c>
      <c r="GQ164">
        <v>4</v>
      </c>
      <c r="GR164">
        <v>2074</v>
      </c>
      <c r="GS164">
        <v>4</v>
      </c>
      <c r="GT164">
        <v>30</v>
      </c>
      <c r="GU164">
        <v>44.5</v>
      </c>
      <c r="GV164">
        <v>44.4</v>
      </c>
      <c r="GW164">
        <v>2.7636699999999998</v>
      </c>
      <c r="GX164">
        <v>2.5488300000000002</v>
      </c>
      <c r="GY164">
        <v>2.04834</v>
      </c>
      <c r="GZ164">
        <v>2.6074199999999998</v>
      </c>
      <c r="HA164">
        <v>2.1972700000000001</v>
      </c>
      <c r="HB164">
        <v>2.34253</v>
      </c>
      <c r="HC164">
        <v>42.536999999999999</v>
      </c>
      <c r="HD164">
        <v>12.9412</v>
      </c>
      <c r="HE164">
        <v>18</v>
      </c>
      <c r="HF164">
        <v>648.56799999999998</v>
      </c>
      <c r="HG164">
        <v>716.15099999999995</v>
      </c>
      <c r="HH164">
        <v>31.000499999999999</v>
      </c>
      <c r="HI164">
        <v>34.234099999999998</v>
      </c>
      <c r="HJ164">
        <v>30.000699999999998</v>
      </c>
      <c r="HK164">
        <v>34.064599999999999</v>
      </c>
      <c r="HL164">
        <v>34.057499999999997</v>
      </c>
      <c r="HM164">
        <v>55.281700000000001</v>
      </c>
      <c r="HN164">
        <v>-30</v>
      </c>
      <c r="HO164">
        <v>-30</v>
      </c>
      <c r="HP164">
        <v>31</v>
      </c>
      <c r="HQ164">
        <v>996.50699999999995</v>
      </c>
      <c r="HR164">
        <v>33.834600000000002</v>
      </c>
      <c r="HS164">
        <v>99.087000000000003</v>
      </c>
      <c r="HT164">
        <v>98.131</v>
      </c>
    </row>
    <row r="165" spans="1:228" x14ac:dyDescent="0.2">
      <c r="A165">
        <v>150</v>
      </c>
      <c r="B165">
        <v>1670265548</v>
      </c>
      <c r="C165">
        <v>595</v>
      </c>
      <c r="D165" t="s">
        <v>659</v>
      </c>
      <c r="E165" t="s">
        <v>660</v>
      </c>
      <c r="F165">
        <v>4</v>
      </c>
      <c r="G165">
        <v>1670265545.6875</v>
      </c>
      <c r="H165">
        <f t="shared" si="68"/>
        <v>1.9111037234862502E-3</v>
      </c>
      <c r="I165">
        <f t="shared" si="69"/>
        <v>1.9111037234862502</v>
      </c>
      <c r="J165">
        <f t="shared" si="70"/>
        <v>26.260804591519832</v>
      </c>
      <c r="K165">
        <f t="shared" si="71"/>
        <v>966.10799999999995</v>
      </c>
      <c r="L165">
        <f t="shared" si="72"/>
        <v>521.12185093939456</v>
      </c>
      <c r="M165">
        <f t="shared" si="73"/>
        <v>52.656441608787389</v>
      </c>
      <c r="N165">
        <f t="shared" si="74"/>
        <v>97.619797362322942</v>
      </c>
      <c r="O165">
        <f t="shared" si="75"/>
        <v>0.10083083164981202</v>
      </c>
      <c r="P165">
        <f t="shared" si="76"/>
        <v>3.6765099486321846</v>
      </c>
      <c r="Q165">
        <f t="shared" si="77"/>
        <v>9.9319374758078421E-2</v>
      </c>
      <c r="R165">
        <f t="shared" si="78"/>
        <v>6.2208520204197967E-2</v>
      </c>
      <c r="S165">
        <f t="shared" si="79"/>
        <v>226.11457228812796</v>
      </c>
      <c r="T165">
        <f t="shared" si="80"/>
        <v>34.093048840908288</v>
      </c>
      <c r="U165">
        <f t="shared" si="81"/>
        <v>34.065350000000002</v>
      </c>
      <c r="V165">
        <f t="shared" si="82"/>
        <v>5.362517490287309</v>
      </c>
      <c r="W165">
        <f t="shared" si="83"/>
        <v>67.734355025796376</v>
      </c>
      <c r="X165">
        <f t="shared" si="84"/>
        <v>3.5035211132462347</v>
      </c>
      <c r="Y165">
        <f t="shared" si="85"/>
        <v>5.1724433072580842</v>
      </c>
      <c r="Z165">
        <f t="shared" si="86"/>
        <v>1.8589963770410742</v>
      </c>
      <c r="AA165">
        <f t="shared" si="87"/>
        <v>-84.279674205743632</v>
      </c>
      <c r="AB165">
        <f t="shared" si="88"/>
        <v>-127.99529640949412</v>
      </c>
      <c r="AC165">
        <f t="shared" si="89"/>
        <v>-8.0314078295367217</v>
      </c>
      <c r="AD165">
        <f t="shared" si="90"/>
        <v>5.808193843353493</v>
      </c>
      <c r="AE165">
        <f t="shared" si="91"/>
        <v>48.989819569590303</v>
      </c>
      <c r="AF165">
        <f t="shared" si="92"/>
        <v>1.8931386232876319</v>
      </c>
      <c r="AG165">
        <f t="shared" si="93"/>
        <v>26.260804591519832</v>
      </c>
      <c r="AH165">
        <v>1021.715377015636</v>
      </c>
      <c r="AI165">
        <v>1003.849721212121</v>
      </c>
      <c r="AJ165">
        <v>1.677040923982354</v>
      </c>
      <c r="AK165">
        <v>64.34915154629374</v>
      </c>
      <c r="AL165">
        <f t="shared" si="94"/>
        <v>1.9111037234862502</v>
      </c>
      <c r="AM165">
        <v>33.911192576858468</v>
      </c>
      <c r="AN165">
        <v>34.67744852941177</v>
      </c>
      <c r="AO165">
        <v>3.3354331007131569E-6</v>
      </c>
      <c r="AP165">
        <v>92.967221928645301</v>
      </c>
      <c r="AQ165">
        <v>41</v>
      </c>
      <c r="AR165">
        <v>6</v>
      </c>
      <c r="AS165">
        <f t="shared" si="95"/>
        <v>1</v>
      </c>
      <c r="AT165">
        <f t="shared" si="96"/>
        <v>0</v>
      </c>
      <c r="AU165">
        <f t="shared" si="97"/>
        <v>47200.892286907801</v>
      </c>
      <c r="AV165">
        <f t="shared" si="98"/>
        <v>1200.0037500000001</v>
      </c>
      <c r="AW165">
        <f t="shared" si="99"/>
        <v>1025.9274887503254</v>
      </c>
      <c r="AX165">
        <f t="shared" si="100"/>
        <v>0.85493690228078478</v>
      </c>
      <c r="AY165">
        <f t="shared" si="101"/>
        <v>0.18842822140191473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1670265545.6875</v>
      </c>
      <c r="BF165">
        <v>966.10799999999995</v>
      </c>
      <c r="BG165">
        <v>987.21624999999995</v>
      </c>
      <c r="BH165">
        <v>34.673087500000001</v>
      </c>
      <c r="BI165">
        <v>33.914012500000013</v>
      </c>
      <c r="BJ165">
        <v>970.89750000000004</v>
      </c>
      <c r="BK165">
        <v>34.542987500000002</v>
      </c>
      <c r="BL165">
        <v>650.03375000000005</v>
      </c>
      <c r="BM165">
        <v>100.94450000000001</v>
      </c>
      <c r="BN165">
        <v>9.9893962500000003E-2</v>
      </c>
      <c r="BO165">
        <v>33.419587499999992</v>
      </c>
      <c r="BP165">
        <v>34.065350000000002</v>
      </c>
      <c r="BQ165">
        <v>999.9</v>
      </c>
      <c r="BR165">
        <v>0</v>
      </c>
      <c r="BS165">
        <v>0</v>
      </c>
      <c r="BT165">
        <v>9005.625</v>
      </c>
      <c r="BU165">
        <v>0</v>
      </c>
      <c r="BV165">
        <v>1070.23125</v>
      </c>
      <c r="BW165">
        <v>-21.108474999999999</v>
      </c>
      <c r="BX165">
        <v>1000.80925</v>
      </c>
      <c r="BY165">
        <v>1021.87125</v>
      </c>
      <c r="BZ165">
        <v>0.75907324999999992</v>
      </c>
      <c r="CA165">
        <v>987.21624999999995</v>
      </c>
      <c r="CB165">
        <v>33.914012500000013</v>
      </c>
      <c r="CC165">
        <v>3.5000637499999998</v>
      </c>
      <c r="CD165">
        <v>3.4234412500000002</v>
      </c>
      <c r="CE165">
        <v>26.620049999999999</v>
      </c>
      <c r="CF165">
        <v>26.244775000000001</v>
      </c>
      <c r="CG165">
        <v>1200.0037500000001</v>
      </c>
      <c r="CH165">
        <v>0.50001950000000006</v>
      </c>
      <c r="CI165">
        <v>0.49998049999999999</v>
      </c>
      <c r="CJ165">
        <v>0</v>
      </c>
      <c r="CK165">
        <v>937.24237500000004</v>
      </c>
      <c r="CL165">
        <v>4.9990899999999998</v>
      </c>
      <c r="CM165">
        <v>9494.2412500000009</v>
      </c>
      <c r="CN165">
        <v>9557.94</v>
      </c>
      <c r="CO165">
        <v>43.827749999999988</v>
      </c>
      <c r="CP165">
        <v>45.936999999999998</v>
      </c>
      <c r="CQ165">
        <v>44.686999999999998</v>
      </c>
      <c r="CR165">
        <v>44.936999999999998</v>
      </c>
      <c r="CS165">
        <v>45.125</v>
      </c>
      <c r="CT165">
        <v>597.52750000000003</v>
      </c>
      <c r="CU165">
        <v>597.47874999999999</v>
      </c>
      <c r="CV165">
        <v>0</v>
      </c>
      <c r="CW165">
        <v>1670265567.2</v>
      </c>
      <c r="CX165">
        <v>0</v>
      </c>
      <c r="CY165">
        <v>1670262879</v>
      </c>
      <c r="CZ165" t="s">
        <v>356</v>
      </c>
      <c r="DA165">
        <v>1670262873</v>
      </c>
      <c r="DB165">
        <v>1670262879</v>
      </c>
      <c r="DC165">
        <v>3</v>
      </c>
      <c r="DD165">
        <v>-7.0000000000000001E-3</v>
      </c>
      <c r="DE165">
        <v>-1.0999999999999999E-2</v>
      </c>
      <c r="DF165">
        <v>-3.9849999999999999</v>
      </c>
      <c r="DG165">
        <v>0.13</v>
      </c>
      <c r="DH165">
        <v>415</v>
      </c>
      <c r="DI165">
        <v>34</v>
      </c>
      <c r="DJ165">
        <v>0.34</v>
      </c>
      <c r="DK165">
        <v>0.13</v>
      </c>
      <c r="DL165">
        <v>-20.861540000000002</v>
      </c>
      <c r="DM165">
        <v>-0.84940637898685711</v>
      </c>
      <c r="DN165">
        <v>0.1429058882621706</v>
      </c>
      <c r="DO165">
        <v>0</v>
      </c>
      <c r="DP165">
        <v>0.76377364999999997</v>
      </c>
      <c r="DQ165">
        <v>-3.2279549718574288E-2</v>
      </c>
      <c r="DR165">
        <v>4.156653543116149E-3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3.2955700000000001</v>
      </c>
      <c r="EB165">
        <v>2.6253199999999999</v>
      </c>
      <c r="EC165">
        <v>0.18271200000000001</v>
      </c>
      <c r="ED165">
        <v>0.183362</v>
      </c>
      <c r="EE165">
        <v>0.14074200000000001</v>
      </c>
      <c r="EF165">
        <v>0.13708999999999999</v>
      </c>
      <c r="EG165">
        <v>24695.9</v>
      </c>
      <c r="EH165">
        <v>25112.3</v>
      </c>
      <c r="EI165">
        <v>28121.599999999999</v>
      </c>
      <c r="EJ165">
        <v>29609.1</v>
      </c>
      <c r="EK165">
        <v>33249.199999999997</v>
      </c>
      <c r="EL165">
        <v>35466.9</v>
      </c>
      <c r="EM165">
        <v>39689.599999999999</v>
      </c>
      <c r="EN165">
        <v>42313.2</v>
      </c>
      <c r="EO165">
        <v>2.1423700000000001</v>
      </c>
      <c r="EP165">
        <v>2.1387800000000001</v>
      </c>
      <c r="EQ165">
        <v>0.13455700000000001</v>
      </c>
      <c r="ER165">
        <v>0</v>
      </c>
      <c r="ES165">
        <v>31.881599999999999</v>
      </c>
      <c r="ET165">
        <v>999.9</v>
      </c>
      <c r="EU165">
        <v>51</v>
      </c>
      <c r="EV165">
        <v>39</v>
      </c>
      <c r="EW165">
        <v>35.497999999999998</v>
      </c>
      <c r="EX165">
        <v>56.970300000000002</v>
      </c>
      <c r="EY165">
        <v>-1.85497</v>
      </c>
      <c r="EZ165">
        <v>2</v>
      </c>
      <c r="FA165">
        <v>0.54921699999999996</v>
      </c>
      <c r="FB165">
        <v>0.69419900000000001</v>
      </c>
      <c r="FC165">
        <v>20.2714</v>
      </c>
      <c r="FD165">
        <v>5.2159399999999998</v>
      </c>
      <c r="FE165">
        <v>12.0097</v>
      </c>
      <c r="FF165">
        <v>4.9859499999999999</v>
      </c>
      <c r="FG165">
        <v>3.2845</v>
      </c>
      <c r="FH165">
        <v>9999</v>
      </c>
      <c r="FI165">
        <v>9999</v>
      </c>
      <c r="FJ165">
        <v>9999</v>
      </c>
      <c r="FK165">
        <v>999.9</v>
      </c>
      <c r="FL165">
        <v>1.86585</v>
      </c>
      <c r="FM165">
        <v>1.86232</v>
      </c>
      <c r="FN165">
        <v>1.86432</v>
      </c>
      <c r="FO165">
        <v>1.86046</v>
      </c>
      <c r="FP165">
        <v>1.86111</v>
      </c>
      <c r="FQ165">
        <v>1.8602000000000001</v>
      </c>
      <c r="FR165">
        <v>1.8619000000000001</v>
      </c>
      <c r="FS165">
        <v>1.8585100000000001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-4.7939999999999996</v>
      </c>
      <c r="GH165">
        <v>0.13009999999999999</v>
      </c>
      <c r="GI165">
        <v>-3.0386377359327348</v>
      </c>
      <c r="GJ165">
        <v>-2.737337881603403E-3</v>
      </c>
      <c r="GK165">
        <v>1.2769921614711079E-6</v>
      </c>
      <c r="GL165">
        <v>-3.2469241445839119E-10</v>
      </c>
      <c r="GM165">
        <v>0.13012000000000509</v>
      </c>
      <c r="GN165">
        <v>0</v>
      </c>
      <c r="GO165">
        <v>0</v>
      </c>
      <c r="GP165">
        <v>0</v>
      </c>
      <c r="GQ165">
        <v>4</v>
      </c>
      <c r="GR165">
        <v>2074</v>
      </c>
      <c r="GS165">
        <v>4</v>
      </c>
      <c r="GT165">
        <v>30</v>
      </c>
      <c r="GU165">
        <v>44.6</v>
      </c>
      <c r="GV165">
        <v>44.5</v>
      </c>
      <c r="GW165">
        <v>2.7783199999999999</v>
      </c>
      <c r="GX165">
        <v>2.5549300000000001</v>
      </c>
      <c r="GY165">
        <v>2.04834</v>
      </c>
      <c r="GZ165">
        <v>2.6061999999999999</v>
      </c>
      <c r="HA165">
        <v>2.1972700000000001</v>
      </c>
      <c r="HB165">
        <v>2.31934</v>
      </c>
      <c r="HC165">
        <v>42.536999999999999</v>
      </c>
      <c r="HD165">
        <v>12.9237</v>
      </c>
      <c r="HE165">
        <v>18</v>
      </c>
      <c r="HF165">
        <v>648.67399999999998</v>
      </c>
      <c r="HG165">
        <v>716.21100000000001</v>
      </c>
      <c r="HH165">
        <v>31.000599999999999</v>
      </c>
      <c r="HI165">
        <v>34.238799999999998</v>
      </c>
      <c r="HJ165">
        <v>30.000699999999998</v>
      </c>
      <c r="HK165">
        <v>34.069200000000002</v>
      </c>
      <c r="HL165">
        <v>34.0627</v>
      </c>
      <c r="HM165">
        <v>55.582799999999999</v>
      </c>
      <c r="HN165">
        <v>-30</v>
      </c>
      <c r="HO165">
        <v>-30</v>
      </c>
      <c r="HP165">
        <v>31</v>
      </c>
      <c r="HQ165">
        <v>1003.19</v>
      </c>
      <c r="HR165">
        <v>33.834600000000002</v>
      </c>
      <c r="HS165">
        <v>99.084900000000005</v>
      </c>
      <c r="HT165">
        <v>98.128699999999995</v>
      </c>
    </row>
    <row r="166" spans="1:228" x14ac:dyDescent="0.2">
      <c r="A166">
        <v>151</v>
      </c>
      <c r="B166">
        <v>1670265552</v>
      </c>
      <c r="C166">
        <v>599</v>
      </c>
      <c r="D166" t="s">
        <v>661</v>
      </c>
      <c r="E166" t="s">
        <v>662</v>
      </c>
      <c r="F166">
        <v>4</v>
      </c>
      <c r="G166">
        <v>1670265550</v>
      </c>
      <c r="H166">
        <f t="shared" si="68"/>
        <v>1.9071543879154492E-3</v>
      </c>
      <c r="I166">
        <f t="shared" si="69"/>
        <v>1.9071543879154491</v>
      </c>
      <c r="J166">
        <f t="shared" si="70"/>
        <v>26.010422157191218</v>
      </c>
      <c r="K166">
        <f t="shared" si="71"/>
        <v>973.20357142857131</v>
      </c>
      <c r="L166">
        <f t="shared" si="72"/>
        <v>530.36045045211927</v>
      </c>
      <c r="M166">
        <f t="shared" si="73"/>
        <v>53.590251941066164</v>
      </c>
      <c r="N166">
        <f t="shared" si="74"/>
        <v>98.337318588409673</v>
      </c>
      <c r="O166">
        <f t="shared" si="75"/>
        <v>0.1004434577016895</v>
      </c>
      <c r="P166">
        <f t="shared" si="76"/>
        <v>3.6770651764311997</v>
      </c>
      <c r="Q166">
        <f t="shared" si="77"/>
        <v>9.8943721694274539E-2</v>
      </c>
      <c r="R166">
        <f t="shared" si="78"/>
        <v>6.1972705949679477E-2</v>
      </c>
      <c r="S166">
        <f t="shared" si="79"/>
        <v>226.12149605070036</v>
      </c>
      <c r="T166">
        <f t="shared" si="80"/>
        <v>34.100408513896781</v>
      </c>
      <c r="U166">
        <f t="shared" si="81"/>
        <v>34.077914285714279</v>
      </c>
      <c r="V166">
        <f t="shared" si="82"/>
        <v>5.3662751065304937</v>
      </c>
      <c r="W166">
        <f t="shared" si="83"/>
        <v>67.720666291766591</v>
      </c>
      <c r="X166">
        <f t="shared" si="84"/>
        <v>3.5041079484799011</v>
      </c>
      <c r="Y166">
        <f t="shared" si="85"/>
        <v>5.1743553930536663</v>
      </c>
      <c r="Z166">
        <f t="shared" si="86"/>
        <v>1.8621671580505925</v>
      </c>
      <c r="AA166">
        <f t="shared" si="87"/>
        <v>-84.105508507071306</v>
      </c>
      <c r="AB166">
        <f t="shared" si="88"/>
        <v>-129.19732799996601</v>
      </c>
      <c r="AC166">
        <f t="shared" si="89"/>
        <v>-8.1063681484123791</v>
      </c>
      <c r="AD166">
        <f t="shared" si="90"/>
        <v>4.7122913952506735</v>
      </c>
      <c r="AE166">
        <f t="shared" si="91"/>
        <v>49.375079568901903</v>
      </c>
      <c r="AF166">
        <f t="shared" si="92"/>
        <v>1.892430389160644</v>
      </c>
      <c r="AG166">
        <f t="shared" si="93"/>
        <v>26.010422157191218</v>
      </c>
      <c r="AH166">
        <v>1028.690942698569</v>
      </c>
      <c r="AI166">
        <v>1010.75103030303</v>
      </c>
      <c r="AJ166">
        <v>1.7231110507365419</v>
      </c>
      <c r="AK166">
        <v>64.34915154629374</v>
      </c>
      <c r="AL166">
        <f t="shared" si="94"/>
        <v>1.9071543879154491</v>
      </c>
      <c r="AM166">
        <v>33.91549964750012</v>
      </c>
      <c r="AN166">
        <v>34.680174411764689</v>
      </c>
      <c r="AO166">
        <v>1.2548169579283579E-5</v>
      </c>
      <c r="AP166">
        <v>92.967221928645301</v>
      </c>
      <c r="AQ166">
        <v>41</v>
      </c>
      <c r="AR166">
        <v>6</v>
      </c>
      <c r="AS166">
        <f t="shared" si="95"/>
        <v>1</v>
      </c>
      <c r="AT166">
        <f t="shared" si="96"/>
        <v>0</v>
      </c>
      <c r="AU166">
        <f t="shared" si="97"/>
        <v>47209.786081720384</v>
      </c>
      <c r="AV166">
        <f t="shared" si="98"/>
        <v>1200.042857142857</v>
      </c>
      <c r="AW166">
        <f t="shared" si="99"/>
        <v>1025.9606922542489</v>
      </c>
      <c r="AX166">
        <f t="shared" si="100"/>
        <v>0.8549367100912757</v>
      </c>
      <c r="AY166">
        <f t="shared" si="101"/>
        <v>0.1884278504761619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1670265550</v>
      </c>
      <c r="BF166">
        <v>973.20357142857131</v>
      </c>
      <c r="BG166">
        <v>994.4787142857142</v>
      </c>
      <c r="BH166">
        <v>34.678700000000013</v>
      </c>
      <c r="BI166">
        <v>33.919857142857147</v>
      </c>
      <c r="BJ166">
        <v>978.00171428571434</v>
      </c>
      <c r="BK166">
        <v>34.548585714285707</v>
      </c>
      <c r="BL166">
        <v>649.98557142857135</v>
      </c>
      <c r="BM166">
        <v>100.94499999999999</v>
      </c>
      <c r="BN166">
        <v>9.9962714285714308E-2</v>
      </c>
      <c r="BO166">
        <v>33.426185714285722</v>
      </c>
      <c r="BP166">
        <v>34.077914285714279</v>
      </c>
      <c r="BQ166">
        <v>999.89999999999986</v>
      </c>
      <c r="BR166">
        <v>0</v>
      </c>
      <c r="BS166">
        <v>0</v>
      </c>
      <c r="BT166">
        <v>9007.5</v>
      </c>
      <c r="BU166">
        <v>0</v>
      </c>
      <c r="BV166">
        <v>1145.8071428571429</v>
      </c>
      <c r="BW166">
        <v>-21.275028571428571</v>
      </c>
      <c r="BX166">
        <v>1008.165714285714</v>
      </c>
      <c r="BY166">
        <v>1029.3957142857139</v>
      </c>
      <c r="BZ166">
        <v>0.75883171428571428</v>
      </c>
      <c r="CA166">
        <v>994.4787142857142</v>
      </c>
      <c r="CB166">
        <v>33.919857142857147</v>
      </c>
      <c r="CC166">
        <v>3.500641428571428</v>
      </c>
      <c r="CD166">
        <v>3.4240400000000002</v>
      </c>
      <c r="CE166">
        <v>26.622857142857139</v>
      </c>
      <c r="CF166">
        <v>26.247728571428571</v>
      </c>
      <c r="CG166">
        <v>1200.042857142857</v>
      </c>
      <c r="CH166">
        <v>0.50002771428571424</v>
      </c>
      <c r="CI166">
        <v>0.49997228571428581</v>
      </c>
      <c r="CJ166">
        <v>0</v>
      </c>
      <c r="CK166">
        <v>937.3649999999999</v>
      </c>
      <c r="CL166">
        <v>4.9990899999999998</v>
      </c>
      <c r="CM166">
        <v>9501.3471428571411</v>
      </c>
      <c r="CN166">
        <v>9558.3000000000011</v>
      </c>
      <c r="CO166">
        <v>43.866</v>
      </c>
      <c r="CP166">
        <v>45.936999999999998</v>
      </c>
      <c r="CQ166">
        <v>44.686999999999998</v>
      </c>
      <c r="CR166">
        <v>44.936999999999998</v>
      </c>
      <c r="CS166">
        <v>45.125</v>
      </c>
      <c r="CT166">
        <v>597.5542857142857</v>
      </c>
      <c r="CU166">
        <v>597.4899999999999</v>
      </c>
      <c r="CV166">
        <v>0</v>
      </c>
      <c r="CW166">
        <v>1670265570.8</v>
      </c>
      <c r="CX166">
        <v>0</v>
      </c>
      <c r="CY166">
        <v>1670262879</v>
      </c>
      <c r="CZ166" t="s">
        <v>356</v>
      </c>
      <c r="DA166">
        <v>1670262873</v>
      </c>
      <c r="DB166">
        <v>1670262879</v>
      </c>
      <c r="DC166">
        <v>3</v>
      </c>
      <c r="DD166">
        <v>-7.0000000000000001E-3</v>
      </c>
      <c r="DE166">
        <v>-1.0999999999999999E-2</v>
      </c>
      <c r="DF166">
        <v>-3.9849999999999999</v>
      </c>
      <c r="DG166">
        <v>0.13</v>
      </c>
      <c r="DH166">
        <v>415</v>
      </c>
      <c r="DI166">
        <v>34</v>
      </c>
      <c r="DJ166">
        <v>0.34</v>
      </c>
      <c r="DK166">
        <v>0.13</v>
      </c>
      <c r="DL166">
        <v>-20.92962</v>
      </c>
      <c r="DM166">
        <v>-2.0015504690430759</v>
      </c>
      <c r="DN166">
        <v>0.2054919356081886</v>
      </c>
      <c r="DO166">
        <v>0</v>
      </c>
      <c r="DP166">
        <v>0.76239282500000005</v>
      </c>
      <c r="DQ166">
        <v>-3.4379313320825777E-2</v>
      </c>
      <c r="DR166">
        <v>4.1950597962812164E-3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3.29562</v>
      </c>
      <c r="EB166">
        <v>2.6254</v>
      </c>
      <c r="EC166">
        <v>0.18351200000000001</v>
      </c>
      <c r="ED166">
        <v>0.184168</v>
      </c>
      <c r="EE166">
        <v>0.14074800000000001</v>
      </c>
      <c r="EF166">
        <v>0.13710700000000001</v>
      </c>
      <c r="EG166">
        <v>24671.4</v>
      </c>
      <c r="EH166">
        <v>25087.599999999999</v>
      </c>
      <c r="EI166">
        <v>28121.4</v>
      </c>
      <c r="EJ166">
        <v>29609.4</v>
      </c>
      <c r="EK166">
        <v>33248.5</v>
      </c>
      <c r="EL166">
        <v>35466.1</v>
      </c>
      <c r="EM166">
        <v>39689</v>
      </c>
      <c r="EN166">
        <v>42313</v>
      </c>
      <c r="EO166">
        <v>2.1417999999999999</v>
      </c>
      <c r="EP166">
        <v>2.1387800000000001</v>
      </c>
      <c r="EQ166">
        <v>0.135601</v>
      </c>
      <c r="ER166">
        <v>0</v>
      </c>
      <c r="ES166">
        <v>31.892800000000001</v>
      </c>
      <c r="ET166">
        <v>999.9</v>
      </c>
      <c r="EU166">
        <v>51</v>
      </c>
      <c r="EV166">
        <v>38.9</v>
      </c>
      <c r="EW166">
        <v>35.308900000000001</v>
      </c>
      <c r="EX166">
        <v>57.090299999999999</v>
      </c>
      <c r="EY166">
        <v>-1.82291</v>
      </c>
      <c r="EZ166">
        <v>2</v>
      </c>
      <c r="FA166">
        <v>0.54959400000000003</v>
      </c>
      <c r="FB166">
        <v>0.69457800000000003</v>
      </c>
      <c r="FC166">
        <v>20.2712</v>
      </c>
      <c r="FD166">
        <v>5.2159399999999998</v>
      </c>
      <c r="FE166">
        <v>12.008800000000001</v>
      </c>
      <c r="FF166">
        <v>4.9859</v>
      </c>
      <c r="FG166">
        <v>3.2844799999999998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1.8623000000000001</v>
      </c>
      <c r="FN166">
        <v>1.86432</v>
      </c>
      <c r="FO166">
        <v>1.8604499999999999</v>
      </c>
      <c r="FP166">
        <v>1.86111</v>
      </c>
      <c r="FQ166">
        <v>1.8602000000000001</v>
      </c>
      <c r="FR166">
        <v>1.8619000000000001</v>
      </c>
      <c r="FS166">
        <v>1.8585100000000001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-4.8019999999999996</v>
      </c>
      <c r="GH166">
        <v>0.13009999999999999</v>
      </c>
      <c r="GI166">
        <v>-3.0386377359327348</v>
      </c>
      <c r="GJ166">
        <v>-2.737337881603403E-3</v>
      </c>
      <c r="GK166">
        <v>1.2769921614711079E-6</v>
      </c>
      <c r="GL166">
        <v>-3.2469241445839119E-10</v>
      </c>
      <c r="GM166">
        <v>0.13012000000000509</v>
      </c>
      <c r="GN166">
        <v>0</v>
      </c>
      <c r="GO166">
        <v>0</v>
      </c>
      <c r="GP166">
        <v>0</v>
      </c>
      <c r="GQ166">
        <v>4</v>
      </c>
      <c r="GR166">
        <v>2074</v>
      </c>
      <c r="GS166">
        <v>4</v>
      </c>
      <c r="GT166">
        <v>30</v>
      </c>
      <c r="GU166">
        <v>44.6</v>
      </c>
      <c r="GV166">
        <v>44.5</v>
      </c>
      <c r="GW166">
        <v>2.79419</v>
      </c>
      <c r="GX166">
        <v>2.5598100000000001</v>
      </c>
      <c r="GY166">
        <v>2.04834</v>
      </c>
      <c r="GZ166">
        <v>2.6061999999999999</v>
      </c>
      <c r="HA166">
        <v>2.1972700000000001</v>
      </c>
      <c r="HB166">
        <v>2.2790499999999998</v>
      </c>
      <c r="HC166">
        <v>42.536999999999999</v>
      </c>
      <c r="HD166">
        <v>12.9237</v>
      </c>
      <c r="HE166">
        <v>18</v>
      </c>
      <c r="HF166">
        <v>648.26800000000003</v>
      </c>
      <c r="HG166">
        <v>716.25900000000001</v>
      </c>
      <c r="HH166">
        <v>31.000299999999999</v>
      </c>
      <c r="HI166">
        <v>34.243400000000001</v>
      </c>
      <c r="HJ166">
        <v>30.000599999999999</v>
      </c>
      <c r="HK166">
        <v>34.073799999999999</v>
      </c>
      <c r="HL166">
        <v>34.066600000000001</v>
      </c>
      <c r="HM166">
        <v>55.882800000000003</v>
      </c>
      <c r="HN166">
        <v>-30</v>
      </c>
      <c r="HO166">
        <v>-30</v>
      </c>
      <c r="HP166">
        <v>31</v>
      </c>
      <c r="HQ166">
        <v>1009.87</v>
      </c>
      <c r="HR166">
        <v>33.834600000000002</v>
      </c>
      <c r="HS166">
        <v>99.083799999999997</v>
      </c>
      <c r="HT166">
        <v>98.128799999999998</v>
      </c>
    </row>
    <row r="167" spans="1:228" x14ac:dyDescent="0.2">
      <c r="A167">
        <v>152</v>
      </c>
      <c r="B167">
        <v>1670265556</v>
      </c>
      <c r="C167">
        <v>603</v>
      </c>
      <c r="D167" t="s">
        <v>663</v>
      </c>
      <c r="E167" t="s">
        <v>664</v>
      </c>
      <c r="F167">
        <v>4</v>
      </c>
      <c r="G167">
        <v>1670265553.6875</v>
      </c>
      <c r="H167">
        <f t="shared" si="68"/>
        <v>1.902111786286765E-3</v>
      </c>
      <c r="I167">
        <f t="shared" si="69"/>
        <v>1.9021117862867651</v>
      </c>
      <c r="J167">
        <f t="shared" si="70"/>
        <v>25.894793141832</v>
      </c>
      <c r="K167">
        <f t="shared" si="71"/>
        <v>979.31375000000003</v>
      </c>
      <c r="L167">
        <f t="shared" si="72"/>
        <v>536.60868912789829</v>
      </c>
      <c r="M167">
        <f t="shared" si="73"/>
        <v>54.222186024020573</v>
      </c>
      <c r="N167">
        <f t="shared" si="74"/>
        <v>98.955781753517044</v>
      </c>
      <c r="O167">
        <f t="shared" si="75"/>
        <v>0.10007513324914871</v>
      </c>
      <c r="P167">
        <f t="shared" si="76"/>
        <v>3.6793054104585061</v>
      </c>
      <c r="Q167">
        <f t="shared" si="77"/>
        <v>9.8587180174618275E-2</v>
      </c>
      <c r="R167">
        <f t="shared" si="78"/>
        <v>6.1748831281173117E-2</v>
      </c>
      <c r="S167">
        <f t="shared" si="79"/>
        <v>226.11745419832224</v>
      </c>
      <c r="T167">
        <f t="shared" si="80"/>
        <v>34.102459351444352</v>
      </c>
      <c r="U167">
        <f t="shared" si="81"/>
        <v>34.085399999999993</v>
      </c>
      <c r="V167">
        <f t="shared" si="82"/>
        <v>5.3685149564835468</v>
      </c>
      <c r="W167">
        <f t="shared" si="83"/>
        <v>67.724080738738678</v>
      </c>
      <c r="X167">
        <f t="shared" si="84"/>
        <v>3.5045597873009351</v>
      </c>
      <c r="Y167">
        <f t="shared" si="85"/>
        <v>5.1747616934375023</v>
      </c>
      <c r="Z167">
        <f t="shared" si="86"/>
        <v>1.8639551691826117</v>
      </c>
      <c r="AA167">
        <f t="shared" si="87"/>
        <v>-83.883129775246331</v>
      </c>
      <c r="AB167">
        <f t="shared" si="88"/>
        <v>-130.48284108518115</v>
      </c>
      <c r="AC167">
        <f t="shared" si="89"/>
        <v>-8.1823973863578825</v>
      </c>
      <c r="AD167">
        <f t="shared" si="90"/>
        <v>3.5690859515368913</v>
      </c>
      <c r="AE167">
        <f t="shared" si="91"/>
        <v>49.588233423241022</v>
      </c>
      <c r="AF167">
        <f t="shared" si="92"/>
        <v>1.8840389065079377</v>
      </c>
      <c r="AG167">
        <f t="shared" si="93"/>
        <v>25.894793141832</v>
      </c>
      <c r="AH167">
        <v>1035.658553498404</v>
      </c>
      <c r="AI167">
        <v>1017.668</v>
      </c>
      <c r="AJ167">
        <v>1.748826630187831</v>
      </c>
      <c r="AK167">
        <v>64.34915154629374</v>
      </c>
      <c r="AL167">
        <f t="shared" si="94"/>
        <v>1.9021117862867651</v>
      </c>
      <c r="AM167">
        <v>33.921711518634851</v>
      </c>
      <c r="AN167">
        <v>34.684357352941177</v>
      </c>
      <c r="AO167">
        <v>8.7713777244953784E-6</v>
      </c>
      <c r="AP167">
        <v>92.967221928645301</v>
      </c>
      <c r="AQ167">
        <v>39</v>
      </c>
      <c r="AR167">
        <v>6</v>
      </c>
      <c r="AS167">
        <f t="shared" si="95"/>
        <v>1</v>
      </c>
      <c r="AT167">
        <f t="shared" si="96"/>
        <v>0</v>
      </c>
      <c r="AU167">
        <f t="shared" si="97"/>
        <v>47249.550723215791</v>
      </c>
      <c r="AV167">
        <f t="shared" si="98"/>
        <v>1200.0174999999999</v>
      </c>
      <c r="AW167">
        <f t="shared" si="99"/>
        <v>1025.9393949214104</v>
      </c>
      <c r="AX167">
        <f t="shared" si="100"/>
        <v>0.85493702793618465</v>
      </c>
      <c r="AY167">
        <f t="shared" si="101"/>
        <v>0.18842846391683643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1670265553.6875</v>
      </c>
      <c r="BF167">
        <v>979.31375000000003</v>
      </c>
      <c r="BG167">
        <v>1000.678125</v>
      </c>
      <c r="BH167">
        <v>34.6828</v>
      </c>
      <c r="BI167">
        <v>33.927349999999997</v>
      </c>
      <c r="BJ167">
        <v>984.11887499999989</v>
      </c>
      <c r="BK167">
        <v>34.552674999999986</v>
      </c>
      <c r="BL167">
        <v>650.00687500000004</v>
      </c>
      <c r="BM167">
        <v>100.946</v>
      </c>
      <c r="BN167">
        <v>0.1000455125</v>
      </c>
      <c r="BO167">
        <v>33.427587500000001</v>
      </c>
      <c r="BP167">
        <v>34.085399999999993</v>
      </c>
      <c r="BQ167">
        <v>999.9</v>
      </c>
      <c r="BR167">
        <v>0</v>
      </c>
      <c r="BS167">
        <v>0</v>
      </c>
      <c r="BT167">
        <v>9015.1574999999993</v>
      </c>
      <c r="BU167">
        <v>0</v>
      </c>
      <c r="BV167">
        <v>1179.1224999999999</v>
      </c>
      <c r="BW167">
        <v>-21.364662500000001</v>
      </c>
      <c r="BX167">
        <v>1014.5</v>
      </c>
      <c r="BY167">
        <v>1035.8225</v>
      </c>
      <c r="BZ167">
        <v>0.75546449999999998</v>
      </c>
      <c r="CA167">
        <v>1000.678125</v>
      </c>
      <c r="CB167">
        <v>33.927349999999997</v>
      </c>
      <c r="CC167">
        <v>3.50109125</v>
      </c>
      <c r="CD167">
        <v>3.4248287500000001</v>
      </c>
      <c r="CE167">
        <v>26.625037500000001</v>
      </c>
      <c r="CF167">
        <v>26.251650000000001</v>
      </c>
      <c r="CG167">
        <v>1200.0174999999999</v>
      </c>
      <c r="CH167">
        <v>0.50001574999999998</v>
      </c>
      <c r="CI167">
        <v>0.49998425000000002</v>
      </c>
      <c r="CJ167">
        <v>0</v>
      </c>
      <c r="CK167">
        <v>937.42062499999997</v>
      </c>
      <c r="CL167">
        <v>4.9990899999999998</v>
      </c>
      <c r="CM167">
        <v>9513.5487499999999</v>
      </c>
      <c r="CN167">
        <v>9558.0525000000016</v>
      </c>
      <c r="CO167">
        <v>43.875</v>
      </c>
      <c r="CP167">
        <v>45.984250000000003</v>
      </c>
      <c r="CQ167">
        <v>44.742125000000001</v>
      </c>
      <c r="CR167">
        <v>44.936999999999998</v>
      </c>
      <c r="CS167">
        <v>45.155999999999999</v>
      </c>
      <c r="CT167">
        <v>597.52874999999995</v>
      </c>
      <c r="CU167">
        <v>597.49</v>
      </c>
      <c r="CV167">
        <v>0</v>
      </c>
      <c r="CW167">
        <v>1670265575</v>
      </c>
      <c r="CX167">
        <v>0</v>
      </c>
      <c r="CY167">
        <v>1670262879</v>
      </c>
      <c r="CZ167" t="s">
        <v>356</v>
      </c>
      <c r="DA167">
        <v>1670262873</v>
      </c>
      <c r="DB167">
        <v>1670262879</v>
      </c>
      <c r="DC167">
        <v>3</v>
      </c>
      <c r="DD167">
        <v>-7.0000000000000001E-3</v>
      </c>
      <c r="DE167">
        <v>-1.0999999999999999E-2</v>
      </c>
      <c r="DF167">
        <v>-3.9849999999999999</v>
      </c>
      <c r="DG167">
        <v>0.13</v>
      </c>
      <c r="DH167">
        <v>415</v>
      </c>
      <c r="DI167">
        <v>34</v>
      </c>
      <c r="DJ167">
        <v>0.34</v>
      </c>
      <c r="DK167">
        <v>0.13</v>
      </c>
      <c r="DL167">
        <v>-21.0532</v>
      </c>
      <c r="DM167">
        <v>-2.4186461538460828</v>
      </c>
      <c r="DN167">
        <v>0.23466448921811761</v>
      </c>
      <c r="DO167">
        <v>0</v>
      </c>
      <c r="DP167">
        <v>0.76044322500000006</v>
      </c>
      <c r="DQ167">
        <v>-3.4249632270168869E-2</v>
      </c>
      <c r="DR167">
        <v>4.2075551481085766E-3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3.29562</v>
      </c>
      <c r="EB167">
        <v>2.6253099999999998</v>
      </c>
      <c r="EC167">
        <v>0.184309</v>
      </c>
      <c r="ED167">
        <v>0.18496099999999999</v>
      </c>
      <c r="EE167">
        <v>0.140763</v>
      </c>
      <c r="EF167">
        <v>0.137127</v>
      </c>
      <c r="EG167">
        <v>24646.5</v>
      </c>
      <c r="EH167">
        <v>25062.5</v>
      </c>
      <c r="EI167">
        <v>28120.5</v>
      </c>
      <c r="EJ167">
        <v>29608.6</v>
      </c>
      <c r="EK167">
        <v>33247.1</v>
      </c>
      <c r="EL167">
        <v>35464.5</v>
      </c>
      <c r="EM167">
        <v>39688</v>
      </c>
      <c r="EN167">
        <v>42312</v>
      </c>
      <c r="EO167">
        <v>2.1450999999999998</v>
      </c>
      <c r="EP167">
        <v>2.1387800000000001</v>
      </c>
      <c r="EQ167">
        <v>0.13470599999999999</v>
      </c>
      <c r="ER167">
        <v>0</v>
      </c>
      <c r="ES167">
        <v>31.902100000000001</v>
      </c>
      <c r="ET167">
        <v>999.9</v>
      </c>
      <c r="EU167">
        <v>51</v>
      </c>
      <c r="EV167">
        <v>39</v>
      </c>
      <c r="EW167">
        <v>35.497900000000001</v>
      </c>
      <c r="EX167">
        <v>57.3003</v>
      </c>
      <c r="EY167">
        <v>-1.7868599999999999</v>
      </c>
      <c r="EZ167">
        <v>2</v>
      </c>
      <c r="FA167">
        <v>0.55025900000000005</v>
      </c>
      <c r="FB167">
        <v>0.69684100000000004</v>
      </c>
      <c r="FC167">
        <v>20.2714</v>
      </c>
      <c r="FD167">
        <v>5.2156399999999996</v>
      </c>
      <c r="FE167">
        <v>12.0091</v>
      </c>
      <c r="FF167">
        <v>4.9859499999999999</v>
      </c>
      <c r="FG167">
        <v>3.2845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1.8623000000000001</v>
      </c>
      <c r="FN167">
        <v>1.86432</v>
      </c>
      <c r="FO167">
        <v>1.8604700000000001</v>
      </c>
      <c r="FP167">
        <v>1.86111</v>
      </c>
      <c r="FQ167">
        <v>1.8602000000000001</v>
      </c>
      <c r="FR167">
        <v>1.86189</v>
      </c>
      <c r="FS167">
        <v>1.8585100000000001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-4.8090000000000002</v>
      </c>
      <c r="GH167">
        <v>0.13009999999999999</v>
      </c>
      <c r="GI167">
        <v>-3.0386377359327348</v>
      </c>
      <c r="GJ167">
        <v>-2.737337881603403E-3</v>
      </c>
      <c r="GK167">
        <v>1.2769921614711079E-6</v>
      </c>
      <c r="GL167">
        <v>-3.2469241445839119E-10</v>
      </c>
      <c r="GM167">
        <v>0.13012000000000509</v>
      </c>
      <c r="GN167">
        <v>0</v>
      </c>
      <c r="GO167">
        <v>0</v>
      </c>
      <c r="GP167">
        <v>0</v>
      </c>
      <c r="GQ167">
        <v>4</v>
      </c>
      <c r="GR167">
        <v>2074</v>
      </c>
      <c r="GS167">
        <v>4</v>
      </c>
      <c r="GT167">
        <v>30</v>
      </c>
      <c r="GU167">
        <v>44.7</v>
      </c>
      <c r="GV167">
        <v>44.6</v>
      </c>
      <c r="GW167">
        <v>2.80884</v>
      </c>
      <c r="GX167">
        <v>2.5561500000000001</v>
      </c>
      <c r="GY167">
        <v>2.04834</v>
      </c>
      <c r="GZ167">
        <v>2.6074199999999998</v>
      </c>
      <c r="HA167">
        <v>2.1972700000000001</v>
      </c>
      <c r="HB167">
        <v>2.32422</v>
      </c>
      <c r="HC167">
        <v>42.536999999999999</v>
      </c>
      <c r="HD167">
        <v>12.9237</v>
      </c>
      <c r="HE167">
        <v>18</v>
      </c>
      <c r="HF167">
        <v>650.91700000000003</v>
      </c>
      <c r="HG167">
        <v>716.32</v>
      </c>
      <c r="HH167">
        <v>31.000499999999999</v>
      </c>
      <c r="HI167">
        <v>34.248899999999999</v>
      </c>
      <c r="HJ167">
        <v>30.000800000000002</v>
      </c>
      <c r="HK167">
        <v>34.078400000000002</v>
      </c>
      <c r="HL167">
        <v>34.071899999999999</v>
      </c>
      <c r="HM167">
        <v>56.177599999999998</v>
      </c>
      <c r="HN167">
        <v>-30</v>
      </c>
      <c r="HO167">
        <v>-30</v>
      </c>
      <c r="HP167">
        <v>31</v>
      </c>
      <c r="HQ167">
        <v>1016.55</v>
      </c>
      <c r="HR167">
        <v>33.834600000000002</v>
      </c>
      <c r="HS167">
        <v>99.081100000000006</v>
      </c>
      <c r="HT167">
        <v>98.126499999999993</v>
      </c>
    </row>
    <row r="168" spans="1:228" x14ac:dyDescent="0.2">
      <c r="A168">
        <v>153</v>
      </c>
      <c r="B168">
        <v>1670265560</v>
      </c>
      <c r="C168">
        <v>607</v>
      </c>
      <c r="D168" t="s">
        <v>665</v>
      </c>
      <c r="E168" t="s">
        <v>666</v>
      </c>
      <c r="F168">
        <v>4</v>
      </c>
      <c r="G168">
        <v>1670265558</v>
      </c>
      <c r="H168">
        <f t="shared" si="68"/>
        <v>1.9118037945060381E-3</v>
      </c>
      <c r="I168">
        <f t="shared" si="69"/>
        <v>1.9118037945060382</v>
      </c>
      <c r="J168">
        <f t="shared" si="70"/>
        <v>26.623894446735548</v>
      </c>
      <c r="K168">
        <f t="shared" si="71"/>
        <v>986.49057142857134</v>
      </c>
      <c r="L168">
        <f t="shared" si="72"/>
        <v>533.88735561050373</v>
      </c>
      <c r="M168">
        <f t="shared" si="73"/>
        <v>53.94791316069616</v>
      </c>
      <c r="N168">
        <f t="shared" si="74"/>
        <v>99.682277772654302</v>
      </c>
      <c r="O168">
        <f t="shared" si="75"/>
        <v>0.10054960076683732</v>
      </c>
      <c r="P168">
        <f t="shared" si="76"/>
        <v>3.6660583623255127</v>
      </c>
      <c r="Q168">
        <f t="shared" si="77"/>
        <v>9.9042279727780486E-2</v>
      </c>
      <c r="R168">
        <f t="shared" si="78"/>
        <v>6.2034969285370653E-2</v>
      </c>
      <c r="S168">
        <f t="shared" si="79"/>
        <v>226.11405600944605</v>
      </c>
      <c r="T168">
        <f t="shared" si="80"/>
        <v>34.109155762292396</v>
      </c>
      <c r="U168">
        <f t="shared" si="81"/>
        <v>34.091585714285713</v>
      </c>
      <c r="V168">
        <f t="shared" si="82"/>
        <v>5.3703664382584702</v>
      </c>
      <c r="W168">
        <f t="shared" si="83"/>
        <v>67.718220347796617</v>
      </c>
      <c r="X168">
        <f t="shared" si="84"/>
        <v>3.5055238117691432</v>
      </c>
      <c r="Y168">
        <f t="shared" si="85"/>
        <v>5.1766331037126907</v>
      </c>
      <c r="Z168">
        <f t="shared" si="86"/>
        <v>1.864842626489327</v>
      </c>
      <c r="AA168">
        <f t="shared" si="87"/>
        <v>-84.310547337716287</v>
      </c>
      <c r="AB168">
        <f t="shared" si="88"/>
        <v>-129.95975449774025</v>
      </c>
      <c r="AC168">
        <f t="shared" si="89"/>
        <v>-8.1795489284317373</v>
      </c>
      <c r="AD168">
        <f t="shared" si="90"/>
        <v>3.6642052455577812</v>
      </c>
      <c r="AE168">
        <f t="shared" si="91"/>
        <v>49.567803225607641</v>
      </c>
      <c r="AF168">
        <f t="shared" si="92"/>
        <v>1.8900669070360161</v>
      </c>
      <c r="AG168">
        <f t="shared" si="93"/>
        <v>26.623894446735548</v>
      </c>
      <c r="AH168">
        <v>1042.5719990971211</v>
      </c>
      <c r="AI168">
        <v>1024.4786060606059</v>
      </c>
      <c r="AJ168">
        <v>1.695459963838825</v>
      </c>
      <c r="AK168">
        <v>64.34915154629374</v>
      </c>
      <c r="AL168">
        <f t="shared" si="94"/>
        <v>1.9118037945060382</v>
      </c>
      <c r="AM168">
        <v>33.9305006189498</v>
      </c>
      <c r="AN168">
        <v>34.696990882352921</v>
      </c>
      <c r="AO168">
        <v>3.6778913200766639E-6</v>
      </c>
      <c r="AP168">
        <v>92.967221928645301</v>
      </c>
      <c r="AQ168">
        <v>40</v>
      </c>
      <c r="AR168">
        <v>6</v>
      </c>
      <c r="AS168">
        <f t="shared" si="95"/>
        <v>1</v>
      </c>
      <c r="AT168">
        <f t="shared" si="96"/>
        <v>0</v>
      </c>
      <c r="AU168">
        <f t="shared" si="97"/>
        <v>47012.251372249884</v>
      </c>
      <c r="AV168">
        <f t="shared" si="98"/>
        <v>1199.998571428571</v>
      </c>
      <c r="AW168">
        <f t="shared" si="99"/>
        <v>1025.9232994867591</v>
      </c>
      <c r="AX168">
        <f t="shared" si="100"/>
        <v>0.85493710068789563</v>
      </c>
      <c r="AY168">
        <f t="shared" si="101"/>
        <v>0.18842860432763883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1670265558</v>
      </c>
      <c r="BF168">
        <v>986.49057142857134</v>
      </c>
      <c r="BG168">
        <v>1007.852857142857</v>
      </c>
      <c r="BH168">
        <v>34.691885714285711</v>
      </c>
      <c r="BI168">
        <v>33.934085714285708</v>
      </c>
      <c r="BJ168">
        <v>991.30414285714301</v>
      </c>
      <c r="BK168">
        <v>34.561785714285712</v>
      </c>
      <c r="BL168">
        <v>650.0582857142856</v>
      </c>
      <c r="BM168">
        <v>100.94714285714289</v>
      </c>
      <c r="BN168">
        <v>0.1002271428571429</v>
      </c>
      <c r="BO168">
        <v>33.434042857142863</v>
      </c>
      <c r="BP168">
        <v>34.091585714285713</v>
      </c>
      <c r="BQ168">
        <v>999.89999999999986</v>
      </c>
      <c r="BR168">
        <v>0</v>
      </c>
      <c r="BS168">
        <v>0</v>
      </c>
      <c r="BT168">
        <v>8969.2842857142859</v>
      </c>
      <c r="BU168">
        <v>0</v>
      </c>
      <c r="BV168">
        <v>925.98157142857144</v>
      </c>
      <c r="BW168">
        <v>-21.362300000000001</v>
      </c>
      <c r="BX168">
        <v>1021.941428571429</v>
      </c>
      <c r="BY168">
        <v>1043.254285714286</v>
      </c>
      <c r="BZ168">
        <v>0.75779685714285716</v>
      </c>
      <c r="CA168">
        <v>1007.852857142857</v>
      </c>
      <c r="CB168">
        <v>33.934085714285708</v>
      </c>
      <c r="CC168">
        <v>3.5020414285714292</v>
      </c>
      <c r="CD168">
        <v>3.4255442857142859</v>
      </c>
      <c r="CE168">
        <v>26.629657142857141</v>
      </c>
      <c r="CF168">
        <v>26.25517142857143</v>
      </c>
      <c r="CG168">
        <v>1199.998571428571</v>
      </c>
      <c r="CH168">
        <v>0.50001385714285707</v>
      </c>
      <c r="CI168">
        <v>0.49998614285714282</v>
      </c>
      <c r="CJ168">
        <v>0</v>
      </c>
      <c r="CK168">
        <v>937.81828571428571</v>
      </c>
      <c r="CL168">
        <v>4.9990899999999998</v>
      </c>
      <c r="CM168">
        <v>9511.7985714285714</v>
      </c>
      <c r="CN168">
        <v>9557.9057142857146</v>
      </c>
      <c r="CO168">
        <v>43.866</v>
      </c>
      <c r="CP168">
        <v>46</v>
      </c>
      <c r="CQ168">
        <v>44.741</v>
      </c>
      <c r="CR168">
        <v>44.936999999999998</v>
      </c>
      <c r="CS168">
        <v>45.186999999999998</v>
      </c>
      <c r="CT168">
        <v>597.51714285714297</v>
      </c>
      <c r="CU168">
        <v>597.48428571428576</v>
      </c>
      <c r="CV168">
        <v>0</v>
      </c>
      <c r="CW168">
        <v>1670265579.2</v>
      </c>
      <c r="CX168">
        <v>0</v>
      </c>
      <c r="CY168">
        <v>1670262879</v>
      </c>
      <c r="CZ168" t="s">
        <v>356</v>
      </c>
      <c r="DA168">
        <v>1670262873</v>
      </c>
      <c r="DB168">
        <v>1670262879</v>
      </c>
      <c r="DC168">
        <v>3</v>
      </c>
      <c r="DD168">
        <v>-7.0000000000000001E-3</v>
      </c>
      <c r="DE168">
        <v>-1.0999999999999999E-2</v>
      </c>
      <c r="DF168">
        <v>-3.9849999999999999</v>
      </c>
      <c r="DG168">
        <v>0.13</v>
      </c>
      <c r="DH168">
        <v>415</v>
      </c>
      <c r="DI168">
        <v>34</v>
      </c>
      <c r="DJ168">
        <v>0.34</v>
      </c>
      <c r="DK168">
        <v>0.13</v>
      </c>
      <c r="DL168">
        <v>-21.186534999999999</v>
      </c>
      <c r="DM168">
        <v>-1.7925005628517761</v>
      </c>
      <c r="DN168">
        <v>0.17946045323413201</v>
      </c>
      <c r="DO168">
        <v>0</v>
      </c>
      <c r="DP168">
        <v>0.7581348</v>
      </c>
      <c r="DQ168">
        <v>-1.7765786116323189E-2</v>
      </c>
      <c r="DR168">
        <v>2.8892429302500721E-3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3.2957800000000002</v>
      </c>
      <c r="EB168">
        <v>2.6250300000000002</v>
      </c>
      <c r="EC168">
        <v>0.18510399999999999</v>
      </c>
      <c r="ED168">
        <v>0.18573899999999999</v>
      </c>
      <c r="EE168">
        <v>0.140792</v>
      </c>
      <c r="EF168">
        <v>0.13714399999999999</v>
      </c>
      <c r="EG168">
        <v>24622.1</v>
      </c>
      <c r="EH168">
        <v>25038.400000000001</v>
      </c>
      <c r="EI168">
        <v>28120.2</v>
      </c>
      <c r="EJ168">
        <v>29608.5</v>
      </c>
      <c r="EK168">
        <v>33245.300000000003</v>
      </c>
      <c r="EL168">
        <v>35464.1</v>
      </c>
      <c r="EM168">
        <v>39687.1</v>
      </c>
      <c r="EN168">
        <v>42312.3</v>
      </c>
      <c r="EO168">
        <v>2.1425700000000001</v>
      </c>
      <c r="EP168">
        <v>2.1384699999999999</v>
      </c>
      <c r="EQ168">
        <v>0.13459499999999999</v>
      </c>
      <c r="ER168">
        <v>0</v>
      </c>
      <c r="ES168">
        <v>31.912500000000001</v>
      </c>
      <c r="ET168">
        <v>999.9</v>
      </c>
      <c r="EU168">
        <v>51.1</v>
      </c>
      <c r="EV168">
        <v>39</v>
      </c>
      <c r="EW168">
        <v>35.567500000000003</v>
      </c>
      <c r="EX168">
        <v>57.510300000000001</v>
      </c>
      <c r="EY168">
        <v>-1.7908599999999999</v>
      </c>
      <c r="EZ168">
        <v>2</v>
      </c>
      <c r="FA168">
        <v>0.55080499999999999</v>
      </c>
      <c r="FB168">
        <v>0.69838</v>
      </c>
      <c r="FC168">
        <v>20.2714</v>
      </c>
      <c r="FD168">
        <v>5.2159399999999998</v>
      </c>
      <c r="FE168">
        <v>12.009399999999999</v>
      </c>
      <c r="FF168">
        <v>4.9857500000000003</v>
      </c>
      <c r="FG168">
        <v>3.2844799999999998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1.8623000000000001</v>
      </c>
      <c r="FN168">
        <v>1.86432</v>
      </c>
      <c r="FO168">
        <v>1.8604499999999999</v>
      </c>
      <c r="FP168">
        <v>1.86111</v>
      </c>
      <c r="FQ168">
        <v>1.8602000000000001</v>
      </c>
      <c r="FR168">
        <v>1.86188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-4.8179999999999996</v>
      </c>
      <c r="GH168">
        <v>0.13020000000000001</v>
      </c>
      <c r="GI168">
        <v>-3.0386377359327348</v>
      </c>
      <c r="GJ168">
        <v>-2.737337881603403E-3</v>
      </c>
      <c r="GK168">
        <v>1.2769921614711079E-6</v>
      </c>
      <c r="GL168">
        <v>-3.2469241445839119E-10</v>
      </c>
      <c r="GM168">
        <v>0.13012000000000509</v>
      </c>
      <c r="GN168">
        <v>0</v>
      </c>
      <c r="GO168">
        <v>0</v>
      </c>
      <c r="GP168">
        <v>0</v>
      </c>
      <c r="GQ168">
        <v>4</v>
      </c>
      <c r="GR168">
        <v>2074</v>
      </c>
      <c r="GS168">
        <v>4</v>
      </c>
      <c r="GT168">
        <v>30</v>
      </c>
      <c r="GU168">
        <v>44.8</v>
      </c>
      <c r="GV168">
        <v>44.7</v>
      </c>
      <c r="GW168">
        <v>2.8234900000000001</v>
      </c>
      <c r="GX168">
        <v>2.5573700000000001</v>
      </c>
      <c r="GY168">
        <v>2.04834</v>
      </c>
      <c r="GZ168">
        <v>2.6061999999999999</v>
      </c>
      <c r="HA168">
        <v>2.1972700000000001</v>
      </c>
      <c r="HB168">
        <v>2.3034699999999999</v>
      </c>
      <c r="HC168">
        <v>42.563699999999997</v>
      </c>
      <c r="HD168">
        <v>12.9237</v>
      </c>
      <c r="HE168">
        <v>18</v>
      </c>
      <c r="HF168">
        <v>648.97199999999998</v>
      </c>
      <c r="HG168">
        <v>716.096</v>
      </c>
      <c r="HH168">
        <v>31.000499999999999</v>
      </c>
      <c r="HI168">
        <v>34.253500000000003</v>
      </c>
      <c r="HJ168">
        <v>30.000699999999998</v>
      </c>
      <c r="HK168">
        <v>34.082999999999998</v>
      </c>
      <c r="HL168">
        <v>34.076599999999999</v>
      </c>
      <c r="HM168">
        <v>56.481299999999997</v>
      </c>
      <c r="HN168">
        <v>-30</v>
      </c>
      <c r="HO168">
        <v>-30</v>
      </c>
      <c r="HP168">
        <v>31</v>
      </c>
      <c r="HQ168">
        <v>1023.23</v>
      </c>
      <c r="HR168">
        <v>33.834600000000002</v>
      </c>
      <c r="HS168">
        <v>99.079300000000003</v>
      </c>
      <c r="HT168">
        <v>98.1267</v>
      </c>
    </row>
    <row r="169" spans="1:228" x14ac:dyDescent="0.2">
      <c r="A169">
        <v>154</v>
      </c>
      <c r="B169">
        <v>1670265564</v>
      </c>
      <c r="C169">
        <v>611</v>
      </c>
      <c r="D169" t="s">
        <v>667</v>
      </c>
      <c r="E169" t="s">
        <v>668</v>
      </c>
      <c r="F169">
        <v>4</v>
      </c>
      <c r="G169">
        <v>1670265561.6875</v>
      </c>
      <c r="H169">
        <f t="shared" si="68"/>
        <v>1.9136078234891849E-3</v>
      </c>
      <c r="I169">
        <f t="shared" si="69"/>
        <v>1.9136078234891849</v>
      </c>
      <c r="J169">
        <f t="shared" si="70"/>
        <v>26.124780738485722</v>
      </c>
      <c r="K169">
        <f t="shared" si="71"/>
        <v>992.65550000000007</v>
      </c>
      <c r="L169">
        <f t="shared" si="72"/>
        <v>549.01900549090135</v>
      </c>
      <c r="M169">
        <f t="shared" si="73"/>
        <v>55.476195257242146</v>
      </c>
      <c r="N169">
        <f t="shared" si="74"/>
        <v>100.30390531186805</v>
      </c>
      <c r="O169">
        <f t="shared" si="75"/>
        <v>0.10083821826368558</v>
      </c>
      <c r="P169">
        <f t="shared" si="76"/>
        <v>3.6754254785987168</v>
      </c>
      <c r="Q169">
        <f t="shared" si="77"/>
        <v>9.9326102879866443E-2</v>
      </c>
      <c r="R169">
        <f t="shared" si="78"/>
        <v>6.2212782937338527E-2</v>
      </c>
      <c r="S169">
        <f t="shared" si="79"/>
        <v>226.12531828481261</v>
      </c>
      <c r="T169">
        <f t="shared" si="80"/>
        <v>34.109918235002191</v>
      </c>
      <c r="U169">
        <f t="shared" si="81"/>
        <v>34.082275000000003</v>
      </c>
      <c r="V169">
        <f t="shared" si="82"/>
        <v>5.3675798057880524</v>
      </c>
      <c r="W169">
        <f t="shared" si="83"/>
        <v>67.723287381509152</v>
      </c>
      <c r="X169">
        <f t="shared" si="84"/>
        <v>3.506317725638838</v>
      </c>
      <c r="Y169">
        <f t="shared" si="85"/>
        <v>5.1774180805584846</v>
      </c>
      <c r="Z169">
        <f t="shared" si="86"/>
        <v>1.8612620801492143</v>
      </c>
      <c r="AA169">
        <f t="shared" si="87"/>
        <v>-84.390105015873061</v>
      </c>
      <c r="AB169">
        <f t="shared" si="88"/>
        <v>-127.91048077708906</v>
      </c>
      <c r="AC169">
        <f t="shared" si="89"/>
        <v>-8.0297923590452349</v>
      </c>
      <c r="AD169">
        <f t="shared" si="90"/>
        <v>5.7949401328052517</v>
      </c>
      <c r="AE169">
        <f t="shared" si="91"/>
        <v>49.652902167569813</v>
      </c>
      <c r="AF169">
        <f t="shared" si="92"/>
        <v>1.893550852313225</v>
      </c>
      <c r="AG169">
        <f t="shared" si="93"/>
        <v>26.124780738485722</v>
      </c>
      <c r="AH169">
        <v>1049.5477284622641</v>
      </c>
      <c r="AI169">
        <v>1031.496727272727</v>
      </c>
      <c r="AJ169">
        <v>1.7387288046186109</v>
      </c>
      <c r="AK169">
        <v>64.34915154629374</v>
      </c>
      <c r="AL169">
        <f t="shared" si="94"/>
        <v>1.9136078234891849</v>
      </c>
      <c r="AM169">
        <v>33.935549794951747</v>
      </c>
      <c r="AN169">
        <v>34.702764999999992</v>
      </c>
      <c r="AO169">
        <v>2.214717449060383E-5</v>
      </c>
      <c r="AP169">
        <v>92.967221928645301</v>
      </c>
      <c r="AQ169">
        <v>41</v>
      </c>
      <c r="AR169">
        <v>6</v>
      </c>
      <c r="AS169">
        <f t="shared" si="95"/>
        <v>1</v>
      </c>
      <c r="AT169">
        <f t="shared" si="96"/>
        <v>0</v>
      </c>
      <c r="AU169">
        <f t="shared" si="97"/>
        <v>47178.913028028954</v>
      </c>
      <c r="AV169">
        <f t="shared" si="98"/>
        <v>1200.0474999999999</v>
      </c>
      <c r="AW169">
        <f t="shared" si="99"/>
        <v>1025.9661887486077</v>
      </c>
      <c r="AX169">
        <f t="shared" si="100"/>
        <v>0.85493798266202603</v>
      </c>
      <c r="AY169">
        <f t="shared" si="101"/>
        <v>0.18843030653771006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1670265561.6875</v>
      </c>
      <c r="BF169">
        <v>992.65550000000007</v>
      </c>
      <c r="BG169">
        <v>1014.0625</v>
      </c>
      <c r="BH169">
        <v>34.700200000000002</v>
      </c>
      <c r="BI169">
        <v>33.940899999999999</v>
      </c>
      <c r="BJ169">
        <v>997.47612499999991</v>
      </c>
      <c r="BK169">
        <v>34.570037499999998</v>
      </c>
      <c r="BL169">
        <v>649.96437500000002</v>
      </c>
      <c r="BM169">
        <v>100.94625000000001</v>
      </c>
      <c r="BN169">
        <v>9.9787937499999993E-2</v>
      </c>
      <c r="BO169">
        <v>33.436750000000004</v>
      </c>
      <c r="BP169">
        <v>34.082275000000003</v>
      </c>
      <c r="BQ169">
        <v>999.9</v>
      </c>
      <c r="BR169">
        <v>0</v>
      </c>
      <c r="BS169">
        <v>0</v>
      </c>
      <c r="BT169">
        <v>9001.7200000000012</v>
      </c>
      <c r="BU169">
        <v>0</v>
      </c>
      <c r="BV169">
        <v>653.61487499999998</v>
      </c>
      <c r="BW169">
        <v>-21.407550000000001</v>
      </c>
      <c r="BX169">
        <v>1028.3399999999999</v>
      </c>
      <c r="BY169">
        <v>1049.6912500000001</v>
      </c>
      <c r="BZ169">
        <v>0.75927024999999992</v>
      </c>
      <c r="CA169">
        <v>1014.0625</v>
      </c>
      <c r="CB169">
        <v>33.940899999999999</v>
      </c>
      <c r="CC169">
        <v>3.5028549999999998</v>
      </c>
      <c r="CD169">
        <v>3.4262087499999998</v>
      </c>
      <c r="CE169">
        <v>26.633600000000001</v>
      </c>
      <c r="CF169">
        <v>26.2584625</v>
      </c>
      <c r="CG169">
        <v>1200.0474999999999</v>
      </c>
      <c r="CH169">
        <v>0.49998462500000002</v>
      </c>
      <c r="CI169">
        <v>0.50001537500000004</v>
      </c>
      <c r="CJ169">
        <v>0</v>
      </c>
      <c r="CK169">
        <v>937.92762500000003</v>
      </c>
      <c r="CL169">
        <v>4.9990899999999998</v>
      </c>
      <c r="CM169">
        <v>9501.1362499999996</v>
      </c>
      <c r="CN169">
        <v>9558.1875</v>
      </c>
      <c r="CO169">
        <v>43.875</v>
      </c>
      <c r="CP169">
        <v>46</v>
      </c>
      <c r="CQ169">
        <v>44.75</v>
      </c>
      <c r="CR169">
        <v>44.936999999999998</v>
      </c>
      <c r="CS169">
        <v>45.186999999999998</v>
      </c>
      <c r="CT169">
        <v>597.50625000000002</v>
      </c>
      <c r="CU169">
        <v>597.54375000000005</v>
      </c>
      <c r="CV169">
        <v>0</v>
      </c>
      <c r="CW169">
        <v>1670265582.8</v>
      </c>
      <c r="CX169">
        <v>0</v>
      </c>
      <c r="CY169">
        <v>1670262879</v>
      </c>
      <c r="CZ169" t="s">
        <v>356</v>
      </c>
      <c r="DA169">
        <v>1670262873</v>
      </c>
      <c r="DB169">
        <v>1670262879</v>
      </c>
      <c r="DC169">
        <v>3</v>
      </c>
      <c r="DD169">
        <v>-7.0000000000000001E-3</v>
      </c>
      <c r="DE169">
        <v>-1.0999999999999999E-2</v>
      </c>
      <c r="DF169">
        <v>-3.9849999999999999</v>
      </c>
      <c r="DG169">
        <v>0.13</v>
      </c>
      <c r="DH169">
        <v>415</v>
      </c>
      <c r="DI169">
        <v>34</v>
      </c>
      <c r="DJ169">
        <v>0.34</v>
      </c>
      <c r="DK169">
        <v>0.13</v>
      </c>
      <c r="DL169">
        <v>-21.281647499999998</v>
      </c>
      <c r="DM169">
        <v>-1.1382135084427509</v>
      </c>
      <c r="DN169">
        <v>0.1211733076785067</v>
      </c>
      <c r="DO169">
        <v>0</v>
      </c>
      <c r="DP169">
        <v>0.75783640000000008</v>
      </c>
      <c r="DQ169">
        <v>-1.1049906191374431E-3</v>
      </c>
      <c r="DR169">
        <v>2.1289837693134312E-3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3.2955999999999999</v>
      </c>
      <c r="EB169">
        <v>2.62534</v>
      </c>
      <c r="EC169">
        <v>0.18590200000000001</v>
      </c>
      <c r="ED169">
        <v>0.18653600000000001</v>
      </c>
      <c r="EE169">
        <v>0.14080999999999999</v>
      </c>
      <c r="EF169">
        <v>0.13716100000000001</v>
      </c>
      <c r="EG169">
        <v>24598</v>
      </c>
      <c r="EH169">
        <v>25013.200000000001</v>
      </c>
      <c r="EI169">
        <v>28120.3</v>
      </c>
      <c r="EJ169">
        <v>29607.8</v>
      </c>
      <c r="EK169">
        <v>33244.9</v>
      </c>
      <c r="EL169">
        <v>35462.5</v>
      </c>
      <c r="EM169">
        <v>39687.4</v>
      </c>
      <c r="EN169">
        <v>42311.199999999997</v>
      </c>
      <c r="EO169">
        <v>2.1412499999999999</v>
      </c>
      <c r="EP169">
        <v>2.1385299999999998</v>
      </c>
      <c r="EQ169">
        <v>0.13340299999999999</v>
      </c>
      <c r="ER169">
        <v>0</v>
      </c>
      <c r="ES169">
        <v>31.921800000000001</v>
      </c>
      <c r="ET169">
        <v>999.9</v>
      </c>
      <c r="EU169">
        <v>51.1</v>
      </c>
      <c r="EV169">
        <v>39</v>
      </c>
      <c r="EW169">
        <v>35.569800000000001</v>
      </c>
      <c r="EX169">
        <v>57.360300000000002</v>
      </c>
      <c r="EY169">
        <v>-1.83494</v>
      </c>
      <c r="EZ169">
        <v>2</v>
      </c>
      <c r="FA169">
        <v>0.55110999999999999</v>
      </c>
      <c r="FB169">
        <v>0.70093099999999997</v>
      </c>
      <c r="FC169">
        <v>20.2713</v>
      </c>
      <c r="FD169">
        <v>5.2168400000000004</v>
      </c>
      <c r="FE169">
        <v>12.0099</v>
      </c>
      <c r="FF169">
        <v>4.9861000000000004</v>
      </c>
      <c r="FG169">
        <v>3.2846500000000001</v>
      </c>
      <c r="FH169">
        <v>9999</v>
      </c>
      <c r="FI169">
        <v>9999</v>
      </c>
      <c r="FJ169">
        <v>9999</v>
      </c>
      <c r="FK169">
        <v>999.9</v>
      </c>
      <c r="FL169">
        <v>1.86585</v>
      </c>
      <c r="FM169">
        <v>1.8623000000000001</v>
      </c>
      <c r="FN169">
        <v>1.86432</v>
      </c>
      <c r="FO169">
        <v>1.86046</v>
      </c>
      <c r="FP169">
        <v>1.86111</v>
      </c>
      <c r="FQ169">
        <v>1.8602000000000001</v>
      </c>
      <c r="FR169">
        <v>1.86189</v>
      </c>
      <c r="FS169">
        <v>1.8585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-4.83</v>
      </c>
      <c r="GH169">
        <v>0.13009999999999999</v>
      </c>
      <c r="GI169">
        <v>-3.0386377359327348</v>
      </c>
      <c r="GJ169">
        <v>-2.737337881603403E-3</v>
      </c>
      <c r="GK169">
        <v>1.2769921614711079E-6</v>
      </c>
      <c r="GL169">
        <v>-3.2469241445839119E-10</v>
      </c>
      <c r="GM169">
        <v>0.13012000000000509</v>
      </c>
      <c r="GN169">
        <v>0</v>
      </c>
      <c r="GO169">
        <v>0</v>
      </c>
      <c r="GP169">
        <v>0</v>
      </c>
      <c r="GQ169">
        <v>4</v>
      </c>
      <c r="GR169">
        <v>2074</v>
      </c>
      <c r="GS169">
        <v>4</v>
      </c>
      <c r="GT169">
        <v>30</v>
      </c>
      <c r="GU169">
        <v>44.9</v>
      </c>
      <c r="GV169">
        <v>44.8</v>
      </c>
      <c r="GW169">
        <v>2.8393600000000001</v>
      </c>
      <c r="GX169">
        <v>2.5512700000000001</v>
      </c>
      <c r="GY169">
        <v>2.04834</v>
      </c>
      <c r="GZ169">
        <v>2.6074199999999998</v>
      </c>
      <c r="HA169">
        <v>2.1972700000000001</v>
      </c>
      <c r="HB169">
        <v>2.34131</v>
      </c>
      <c r="HC169">
        <v>42.563699999999997</v>
      </c>
      <c r="HD169">
        <v>12.9237</v>
      </c>
      <c r="HE169">
        <v>18</v>
      </c>
      <c r="HF169">
        <v>647.98099999999999</v>
      </c>
      <c r="HG169">
        <v>716.20299999999997</v>
      </c>
      <c r="HH169">
        <v>31.000699999999998</v>
      </c>
      <c r="HI169">
        <v>34.258899999999997</v>
      </c>
      <c r="HJ169">
        <v>30.000599999999999</v>
      </c>
      <c r="HK169">
        <v>34.0884</v>
      </c>
      <c r="HL169">
        <v>34.081800000000001</v>
      </c>
      <c r="HM169">
        <v>56.777299999999997</v>
      </c>
      <c r="HN169">
        <v>-30</v>
      </c>
      <c r="HO169">
        <v>-30</v>
      </c>
      <c r="HP169">
        <v>31</v>
      </c>
      <c r="HQ169">
        <v>1029.93</v>
      </c>
      <c r="HR169">
        <v>33.834600000000002</v>
      </c>
      <c r="HS169">
        <v>99.079899999999995</v>
      </c>
      <c r="HT169">
        <v>98.124300000000005</v>
      </c>
    </row>
    <row r="170" spans="1:228" x14ac:dyDescent="0.2">
      <c r="A170">
        <v>155</v>
      </c>
      <c r="B170">
        <v>1670265568</v>
      </c>
      <c r="C170">
        <v>615</v>
      </c>
      <c r="D170" t="s">
        <v>669</v>
      </c>
      <c r="E170" t="s">
        <v>670</v>
      </c>
      <c r="F170">
        <v>4</v>
      </c>
      <c r="G170">
        <v>1670265566</v>
      </c>
      <c r="H170">
        <f t="shared" si="68"/>
        <v>1.9017154031734198E-3</v>
      </c>
      <c r="I170">
        <f t="shared" si="69"/>
        <v>1.9017154031734198</v>
      </c>
      <c r="J170">
        <f t="shared" si="70"/>
        <v>26.776230759457036</v>
      </c>
      <c r="K170">
        <f t="shared" si="71"/>
        <v>999.82057142857138</v>
      </c>
      <c r="L170">
        <f t="shared" si="72"/>
        <v>542.57531210454385</v>
      </c>
      <c r="M170">
        <f t="shared" si="73"/>
        <v>54.826511182654755</v>
      </c>
      <c r="N170">
        <f t="shared" si="74"/>
        <v>101.03053441088878</v>
      </c>
      <c r="O170">
        <f t="shared" si="75"/>
        <v>0.10010692296640268</v>
      </c>
      <c r="P170">
        <f t="shared" si="76"/>
        <v>3.675375016258926</v>
      </c>
      <c r="Q170">
        <f t="shared" si="77"/>
        <v>9.8616465365003042E-2</v>
      </c>
      <c r="R170">
        <f t="shared" si="78"/>
        <v>6.1767353927218771E-2</v>
      </c>
      <c r="S170">
        <f t="shared" si="79"/>
        <v>226.12248433505709</v>
      </c>
      <c r="T170">
        <f t="shared" si="80"/>
        <v>34.114710640304502</v>
      </c>
      <c r="U170">
        <f t="shared" si="81"/>
        <v>34.090114285714293</v>
      </c>
      <c r="V170">
        <f t="shared" si="82"/>
        <v>5.3699259661739154</v>
      </c>
      <c r="W170">
        <f t="shared" si="83"/>
        <v>67.725748151125458</v>
      </c>
      <c r="X170">
        <f t="shared" si="84"/>
        <v>3.5068982643556601</v>
      </c>
      <c r="Y170">
        <f t="shared" si="85"/>
        <v>5.1780871531020258</v>
      </c>
      <c r="Z170">
        <f t="shared" si="86"/>
        <v>1.8630277018182553</v>
      </c>
      <c r="AA170">
        <f t="shared" si="87"/>
        <v>-83.865649279947817</v>
      </c>
      <c r="AB170">
        <f t="shared" si="88"/>
        <v>-129.00490111294593</v>
      </c>
      <c r="AC170">
        <f t="shared" si="89"/>
        <v>-8.0990095670565339</v>
      </c>
      <c r="AD170">
        <f t="shared" si="90"/>
        <v>5.152924375106835</v>
      </c>
      <c r="AE170">
        <f t="shared" si="91"/>
        <v>49.75475404851111</v>
      </c>
      <c r="AF170">
        <f t="shared" si="92"/>
        <v>1.8917702892045853</v>
      </c>
      <c r="AG170">
        <f t="shared" si="93"/>
        <v>26.776230759457036</v>
      </c>
      <c r="AH170">
        <v>1056.4615116021239</v>
      </c>
      <c r="AI170">
        <v>1038.3046666666669</v>
      </c>
      <c r="AJ170">
        <v>1.694650271843603</v>
      </c>
      <c r="AK170">
        <v>64.34915154629374</v>
      </c>
      <c r="AL170">
        <f t="shared" si="94"/>
        <v>1.9017154031734198</v>
      </c>
      <c r="AM170">
        <v>33.943406032986168</v>
      </c>
      <c r="AN170">
        <v>34.705842941176464</v>
      </c>
      <c r="AO170">
        <v>1.134966342076694E-5</v>
      </c>
      <c r="AP170">
        <v>92.967221928645301</v>
      </c>
      <c r="AQ170">
        <v>40</v>
      </c>
      <c r="AR170">
        <v>6</v>
      </c>
      <c r="AS170">
        <f t="shared" si="95"/>
        <v>1</v>
      </c>
      <c r="AT170">
        <f t="shared" si="96"/>
        <v>0</v>
      </c>
      <c r="AU170">
        <f t="shared" si="97"/>
        <v>47177.674043039704</v>
      </c>
      <c r="AV170">
        <f t="shared" si="98"/>
        <v>1200.0314285714289</v>
      </c>
      <c r="AW170">
        <f t="shared" si="99"/>
        <v>1025.9525493964029</v>
      </c>
      <c r="AX170">
        <f t="shared" si="100"/>
        <v>0.85493806659525795</v>
      </c>
      <c r="AY170">
        <f t="shared" si="101"/>
        <v>0.18843046852884796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1670265566</v>
      </c>
      <c r="BF170">
        <v>999.82057142857138</v>
      </c>
      <c r="BG170">
        <v>1021.272857142857</v>
      </c>
      <c r="BH170">
        <v>34.705042857142857</v>
      </c>
      <c r="BI170">
        <v>33.946528571428573</v>
      </c>
      <c r="BJ170">
        <v>1004.65</v>
      </c>
      <c r="BK170">
        <v>34.574928571428579</v>
      </c>
      <c r="BL170">
        <v>650.02257142857138</v>
      </c>
      <c r="BM170">
        <v>100.9485714285714</v>
      </c>
      <c r="BN170">
        <v>0.100094</v>
      </c>
      <c r="BO170">
        <v>33.439057142857131</v>
      </c>
      <c r="BP170">
        <v>34.090114285714293</v>
      </c>
      <c r="BQ170">
        <v>999.89999999999986</v>
      </c>
      <c r="BR170">
        <v>0</v>
      </c>
      <c r="BS170">
        <v>0</v>
      </c>
      <c r="BT170">
        <v>9001.3385714285723</v>
      </c>
      <c r="BU170">
        <v>0</v>
      </c>
      <c r="BV170">
        <v>689.46571428571417</v>
      </c>
      <c r="BW170">
        <v>-21.45288571428571</v>
      </c>
      <c r="BX170">
        <v>1035.765714285714</v>
      </c>
      <c r="BY170">
        <v>1057.1585714285709</v>
      </c>
      <c r="BZ170">
        <v>0.75849299999999997</v>
      </c>
      <c r="CA170">
        <v>1021.272857142857</v>
      </c>
      <c r="CB170">
        <v>33.946528571428573</v>
      </c>
      <c r="CC170">
        <v>3.5034271428571429</v>
      </c>
      <c r="CD170">
        <v>3.426857142857143</v>
      </c>
      <c r="CE170">
        <v>26.636342857142861</v>
      </c>
      <c r="CF170">
        <v>26.261657142857139</v>
      </c>
      <c r="CG170">
        <v>1200.0314285714289</v>
      </c>
      <c r="CH170">
        <v>0.49998242857142872</v>
      </c>
      <c r="CI170">
        <v>0.50001757142857139</v>
      </c>
      <c r="CJ170">
        <v>0</v>
      </c>
      <c r="CK170">
        <v>937.82914285714298</v>
      </c>
      <c r="CL170">
        <v>4.9990899999999998</v>
      </c>
      <c r="CM170">
        <v>9485.25</v>
      </c>
      <c r="CN170">
        <v>9558.0485714285714</v>
      </c>
      <c r="CO170">
        <v>43.875</v>
      </c>
      <c r="CP170">
        <v>46</v>
      </c>
      <c r="CQ170">
        <v>44.75</v>
      </c>
      <c r="CR170">
        <v>44.936999999999998</v>
      </c>
      <c r="CS170">
        <v>45.186999999999998</v>
      </c>
      <c r="CT170">
        <v>597.49428571428587</v>
      </c>
      <c r="CU170">
        <v>597.53857142857134</v>
      </c>
      <c r="CV170">
        <v>0</v>
      </c>
      <c r="CW170">
        <v>1670265587</v>
      </c>
      <c r="CX170">
        <v>0</v>
      </c>
      <c r="CY170">
        <v>1670262879</v>
      </c>
      <c r="CZ170" t="s">
        <v>356</v>
      </c>
      <c r="DA170">
        <v>1670262873</v>
      </c>
      <c r="DB170">
        <v>1670262879</v>
      </c>
      <c r="DC170">
        <v>3</v>
      </c>
      <c r="DD170">
        <v>-7.0000000000000001E-3</v>
      </c>
      <c r="DE170">
        <v>-1.0999999999999999E-2</v>
      </c>
      <c r="DF170">
        <v>-3.9849999999999999</v>
      </c>
      <c r="DG170">
        <v>0.13</v>
      </c>
      <c r="DH170">
        <v>415</v>
      </c>
      <c r="DI170">
        <v>34</v>
      </c>
      <c r="DJ170">
        <v>0.34</v>
      </c>
      <c r="DK170">
        <v>0.13</v>
      </c>
      <c r="DL170">
        <v>-21.35766097560975</v>
      </c>
      <c r="DM170">
        <v>-0.71513310104531902</v>
      </c>
      <c r="DN170">
        <v>7.9871500085308703E-2</v>
      </c>
      <c r="DO170">
        <v>0</v>
      </c>
      <c r="DP170">
        <v>0.75802719512195127</v>
      </c>
      <c r="DQ170">
        <v>2.235094076656092E-3</v>
      </c>
      <c r="DR170">
        <v>2.0242071645101651E-3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3.2955700000000001</v>
      </c>
      <c r="EB170">
        <v>2.6253899999999999</v>
      </c>
      <c r="EC170">
        <v>0.18668699999999999</v>
      </c>
      <c r="ED170">
        <v>0.18731600000000001</v>
      </c>
      <c r="EE170">
        <v>0.140816</v>
      </c>
      <c r="EF170">
        <v>0.13717399999999999</v>
      </c>
      <c r="EG170">
        <v>24573.7</v>
      </c>
      <c r="EH170">
        <v>24989.200000000001</v>
      </c>
      <c r="EI170">
        <v>28119.8</v>
      </c>
      <c r="EJ170">
        <v>29607.9</v>
      </c>
      <c r="EK170">
        <v>33244.300000000003</v>
      </c>
      <c r="EL170">
        <v>35462.400000000001</v>
      </c>
      <c r="EM170">
        <v>39686.9</v>
      </c>
      <c r="EN170">
        <v>42311.6</v>
      </c>
      <c r="EO170">
        <v>2.1431</v>
      </c>
      <c r="EP170">
        <v>2.1382699999999999</v>
      </c>
      <c r="EQ170">
        <v>0.13340299999999999</v>
      </c>
      <c r="ER170">
        <v>0</v>
      </c>
      <c r="ES170">
        <v>31.9297</v>
      </c>
      <c r="ET170">
        <v>999.9</v>
      </c>
      <c r="EU170">
        <v>51.1</v>
      </c>
      <c r="EV170">
        <v>39</v>
      </c>
      <c r="EW170">
        <v>35.568100000000001</v>
      </c>
      <c r="EX170">
        <v>57.210299999999997</v>
      </c>
      <c r="EY170">
        <v>-1.79487</v>
      </c>
      <c r="EZ170">
        <v>2</v>
      </c>
      <c r="FA170">
        <v>0.55179900000000004</v>
      </c>
      <c r="FB170">
        <v>0.70365699999999998</v>
      </c>
      <c r="FC170">
        <v>20.2713</v>
      </c>
      <c r="FD170">
        <v>5.2171399999999997</v>
      </c>
      <c r="FE170">
        <v>12.009499999999999</v>
      </c>
      <c r="FF170">
        <v>4.9861500000000003</v>
      </c>
      <c r="FG170">
        <v>3.2846500000000001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1.86229</v>
      </c>
      <c r="FN170">
        <v>1.86432</v>
      </c>
      <c r="FO170">
        <v>1.86046</v>
      </c>
      <c r="FP170">
        <v>1.86111</v>
      </c>
      <c r="FQ170">
        <v>1.8602000000000001</v>
      </c>
      <c r="FR170">
        <v>1.86189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-4.83</v>
      </c>
      <c r="GH170">
        <v>0.13020000000000001</v>
      </c>
      <c r="GI170">
        <v>-3.0386377359327348</v>
      </c>
      <c r="GJ170">
        <v>-2.737337881603403E-3</v>
      </c>
      <c r="GK170">
        <v>1.2769921614711079E-6</v>
      </c>
      <c r="GL170">
        <v>-3.2469241445839119E-10</v>
      </c>
      <c r="GM170">
        <v>0.13012000000000509</v>
      </c>
      <c r="GN170">
        <v>0</v>
      </c>
      <c r="GO170">
        <v>0</v>
      </c>
      <c r="GP170">
        <v>0</v>
      </c>
      <c r="GQ170">
        <v>4</v>
      </c>
      <c r="GR170">
        <v>2074</v>
      </c>
      <c r="GS170">
        <v>4</v>
      </c>
      <c r="GT170">
        <v>30</v>
      </c>
      <c r="GU170">
        <v>44.9</v>
      </c>
      <c r="GV170">
        <v>44.8</v>
      </c>
      <c r="GW170">
        <v>2.8540000000000001</v>
      </c>
      <c r="GX170">
        <v>2.5512700000000001</v>
      </c>
      <c r="GY170">
        <v>2.04834</v>
      </c>
      <c r="GZ170">
        <v>2.6074199999999998</v>
      </c>
      <c r="HA170">
        <v>2.1972700000000001</v>
      </c>
      <c r="HB170">
        <v>2.3132299999999999</v>
      </c>
      <c r="HC170">
        <v>42.563699999999997</v>
      </c>
      <c r="HD170">
        <v>12.932499999999999</v>
      </c>
      <c r="HE170">
        <v>18</v>
      </c>
      <c r="HF170">
        <v>649.49599999999998</v>
      </c>
      <c r="HG170">
        <v>716.03200000000004</v>
      </c>
      <c r="HH170">
        <v>31.000699999999998</v>
      </c>
      <c r="HI170">
        <v>34.264299999999999</v>
      </c>
      <c r="HJ170">
        <v>30.000699999999998</v>
      </c>
      <c r="HK170">
        <v>34.093699999999998</v>
      </c>
      <c r="HL170">
        <v>34.087200000000003</v>
      </c>
      <c r="HM170">
        <v>57.0747</v>
      </c>
      <c r="HN170">
        <v>-30</v>
      </c>
      <c r="HO170">
        <v>-30</v>
      </c>
      <c r="HP170">
        <v>31</v>
      </c>
      <c r="HQ170">
        <v>1036.6099999999999</v>
      </c>
      <c r="HR170">
        <v>33.834600000000002</v>
      </c>
      <c r="HS170">
        <v>99.078299999999999</v>
      </c>
      <c r="HT170">
        <v>98.125100000000003</v>
      </c>
    </row>
    <row r="171" spans="1:228" x14ac:dyDescent="0.2">
      <c r="A171">
        <v>156</v>
      </c>
      <c r="B171">
        <v>1670265572</v>
      </c>
      <c r="C171">
        <v>619</v>
      </c>
      <c r="D171" t="s">
        <v>671</v>
      </c>
      <c r="E171" t="s">
        <v>672</v>
      </c>
      <c r="F171">
        <v>4</v>
      </c>
      <c r="G171">
        <v>1670265569.6875</v>
      </c>
      <c r="H171">
        <f t="shared" si="68"/>
        <v>1.896472913070422E-3</v>
      </c>
      <c r="I171">
        <f t="shared" si="69"/>
        <v>1.8964729130704219</v>
      </c>
      <c r="J171">
        <f t="shared" si="70"/>
        <v>26.506431742291184</v>
      </c>
      <c r="K171">
        <f t="shared" si="71"/>
        <v>1005.865</v>
      </c>
      <c r="L171">
        <f t="shared" si="72"/>
        <v>551.7577367397854</v>
      </c>
      <c r="M171">
        <f t="shared" si="73"/>
        <v>55.754402715988675</v>
      </c>
      <c r="N171">
        <f t="shared" si="74"/>
        <v>101.64135190797789</v>
      </c>
      <c r="O171">
        <f t="shared" si="75"/>
        <v>9.9868141577740321E-2</v>
      </c>
      <c r="P171">
        <f t="shared" si="76"/>
        <v>3.6802763404057401</v>
      </c>
      <c r="Q171">
        <f t="shared" si="77"/>
        <v>9.8386672940315029E-2</v>
      </c>
      <c r="R171">
        <f t="shared" si="78"/>
        <v>6.1622943896320836E-2</v>
      </c>
      <c r="S171">
        <f t="shared" si="79"/>
        <v>226.11857398546579</v>
      </c>
      <c r="T171">
        <f t="shared" si="80"/>
        <v>34.115134665514958</v>
      </c>
      <c r="U171">
        <f t="shared" si="81"/>
        <v>34.0880875</v>
      </c>
      <c r="V171">
        <f t="shared" si="82"/>
        <v>5.3693192993881942</v>
      </c>
      <c r="W171">
        <f t="shared" si="83"/>
        <v>67.728591567839104</v>
      </c>
      <c r="X171">
        <f t="shared" si="84"/>
        <v>3.5070833809549997</v>
      </c>
      <c r="Y171">
        <f t="shared" si="85"/>
        <v>5.1781430851728167</v>
      </c>
      <c r="Z171">
        <f t="shared" si="86"/>
        <v>1.8622359184331945</v>
      </c>
      <c r="AA171">
        <f t="shared" si="87"/>
        <v>-83.634455466405612</v>
      </c>
      <c r="AB171">
        <f t="shared" si="88"/>
        <v>-128.73653488657075</v>
      </c>
      <c r="AC171">
        <f t="shared" si="89"/>
        <v>-8.0713252502438824</v>
      </c>
      <c r="AD171">
        <f t="shared" si="90"/>
        <v>5.6762583822455497</v>
      </c>
      <c r="AE171">
        <f t="shared" si="91"/>
        <v>50.000332774769447</v>
      </c>
      <c r="AF171">
        <f t="shared" si="92"/>
        <v>1.886408389102584</v>
      </c>
      <c r="AG171">
        <f t="shared" si="93"/>
        <v>26.506431742291184</v>
      </c>
      <c r="AH171">
        <v>1063.384883410195</v>
      </c>
      <c r="AI171">
        <v>1045.1784848484849</v>
      </c>
      <c r="AJ171">
        <v>1.7367162133820431</v>
      </c>
      <c r="AK171">
        <v>64.34915154629374</v>
      </c>
      <c r="AL171">
        <f t="shared" si="94"/>
        <v>1.8964729130704219</v>
      </c>
      <c r="AM171">
        <v>33.947636295829682</v>
      </c>
      <c r="AN171">
        <v>34.708040294117623</v>
      </c>
      <c r="AO171">
        <v>3.198222220910418E-6</v>
      </c>
      <c r="AP171">
        <v>92.967221928645301</v>
      </c>
      <c r="AQ171">
        <v>38</v>
      </c>
      <c r="AR171">
        <v>6</v>
      </c>
      <c r="AS171">
        <f t="shared" si="95"/>
        <v>1</v>
      </c>
      <c r="AT171">
        <f t="shared" si="96"/>
        <v>0</v>
      </c>
      <c r="AU171">
        <f t="shared" si="97"/>
        <v>47265.097001958828</v>
      </c>
      <c r="AV171">
        <f t="shared" si="98"/>
        <v>1200.0125</v>
      </c>
      <c r="AW171">
        <f t="shared" si="99"/>
        <v>1025.9361885935054</v>
      </c>
      <c r="AX171">
        <f t="shared" si="100"/>
        <v>0.85493791822460641</v>
      </c>
      <c r="AY171">
        <f t="shared" si="101"/>
        <v>0.1884301821734905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1670265569.6875</v>
      </c>
      <c r="BF171">
        <v>1005.865</v>
      </c>
      <c r="BG171">
        <v>1027.4224999999999</v>
      </c>
      <c r="BH171">
        <v>34.7068625</v>
      </c>
      <c r="BI171">
        <v>33.950474999999997</v>
      </c>
      <c r="BJ171">
        <v>1010.7025</v>
      </c>
      <c r="BK171">
        <v>34.576762500000001</v>
      </c>
      <c r="BL171">
        <v>650.00150000000008</v>
      </c>
      <c r="BM171">
        <v>100.94862500000001</v>
      </c>
      <c r="BN171">
        <v>0.10007627500000001</v>
      </c>
      <c r="BO171">
        <v>33.439250000000001</v>
      </c>
      <c r="BP171">
        <v>34.0880875</v>
      </c>
      <c r="BQ171">
        <v>999.9</v>
      </c>
      <c r="BR171">
        <v>0</v>
      </c>
      <c r="BS171">
        <v>0</v>
      </c>
      <c r="BT171">
        <v>9018.28125</v>
      </c>
      <c r="BU171">
        <v>0</v>
      </c>
      <c r="BV171">
        <v>953.50824999999998</v>
      </c>
      <c r="BW171">
        <v>-21.556100000000001</v>
      </c>
      <c r="BX171">
        <v>1042.0337500000001</v>
      </c>
      <c r="BY171">
        <v>1063.53125</v>
      </c>
      <c r="BZ171">
        <v>0.7563986250000001</v>
      </c>
      <c r="CA171">
        <v>1027.4224999999999</v>
      </c>
      <c r="CB171">
        <v>33.950474999999997</v>
      </c>
      <c r="CC171">
        <v>3.5036087500000002</v>
      </c>
      <c r="CD171">
        <v>3.4272475</v>
      </c>
      <c r="CE171">
        <v>26.637237500000001</v>
      </c>
      <c r="CF171">
        <v>26.263612500000001</v>
      </c>
      <c r="CG171">
        <v>1200.0125</v>
      </c>
      <c r="CH171">
        <v>0.49998625000000002</v>
      </c>
      <c r="CI171">
        <v>0.50001374999999992</v>
      </c>
      <c r="CJ171">
        <v>0</v>
      </c>
      <c r="CK171">
        <v>938.15087500000004</v>
      </c>
      <c r="CL171">
        <v>4.9990899999999998</v>
      </c>
      <c r="CM171">
        <v>9496.6362499999996</v>
      </c>
      <c r="CN171">
        <v>9557.9037499999995</v>
      </c>
      <c r="CO171">
        <v>43.875</v>
      </c>
      <c r="CP171">
        <v>46</v>
      </c>
      <c r="CQ171">
        <v>44.75</v>
      </c>
      <c r="CR171">
        <v>44.936999999999998</v>
      </c>
      <c r="CS171">
        <v>45.186999999999998</v>
      </c>
      <c r="CT171">
        <v>597.49</v>
      </c>
      <c r="CU171">
        <v>597.52250000000004</v>
      </c>
      <c r="CV171">
        <v>0</v>
      </c>
      <c r="CW171">
        <v>1670265591.2</v>
      </c>
      <c r="CX171">
        <v>0</v>
      </c>
      <c r="CY171">
        <v>1670262879</v>
      </c>
      <c r="CZ171" t="s">
        <v>356</v>
      </c>
      <c r="DA171">
        <v>1670262873</v>
      </c>
      <c r="DB171">
        <v>1670262879</v>
      </c>
      <c r="DC171">
        <v>3</v>
      </c>
      <c r="DD171">
        <v>-7.0000000000000001E-3</v>
      </c>
      <c r="DE171">
        <v>-1.0999999999999999E-2</v>
      </c>
      <c r="DF171">
        <v>-3.9849999999999999</v>
      </c>
      <c r="DG171">
        <v>0.13</v>
      </c>
      <c r="DH171">
        <v>415</v>
      </c>
      <c r="DI171">
        <v>34</v>
      </c>
      <c r="DJ171">
        <v>0.34</v>
      </c>
      <c r="DK171">
        <v>0.13</v>
      </c>
      <c r="DL171">
        <v>-21.41948</v>
      </c>
      <c r="DM171">
        <v>-0.6937058161350329</v>
      </c>
      <c r="DN171">
        <v>7.5641394751815597E-2</v>
      </c>
      <c r="DO171">
        <v>0</v>
      </c>
      <c r="DP171">
        <v>0.75751992499999998</v>
      </c>
      <c r="DQ171">
        <v>5.3607692307681429E-3</v>
      </c>
      <c r="DR171">
        <v>1.935429414723004E-3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3.2957200000000002</v>
      </c>
      <c r="EB171">
        <v>2.6255700000000002</v>
      </c>
      <c r="EC171">
        <v>0.187472</v>
      </c>
      <c r="ED171">
        <v>0.18809300000000001</v>
      </c>
      <c r="EE171">
        <v>0.140822</v>
      </c>
      <c r="EF171">
        <v>0.137184</v>
      </c>
      <c r="EG171">
        <v>24549.599999999999</v>
      </c>
      <c r="EH171">
        <v>24964.7</v>
      </c>
      <c r="EI171">
        <v>28119.5</v>
      </c>
      <c r="EJ171">
        <v>29607.3</v>
      </c>
      <c r="EK171">
        <v>33243.699999999997</v>
      </c>
      <c r="EL171">
        <v>35461.199999999997</v>
      </c>
      <c r="EM171">
        <v>39686.400000000001</v>
      </c>
      <c r="EN171">
        <v>42310.6</v>
      </c>
      <c r="EO171">
        <v>2.1461700000000001</v>
      </c>
      <c r="EP171">
        <v>2.1381800000000002</v>
      </c>
      <c r="EQ171">
        <v>0.13269500000000001</v>
      </c>
      <c r="ER171">
        <v>0</v>
      </c>
      <c r="ES171">
        <v>31.935300000000002</v>
      </c>
      <c r="ET171">
        <v>999.9</v>
      </c>
      <c r="EU171">
        <v>51.1</v>
      </c>
      <c r="EV171">
        <v>38.9</v>
      </c>
      <c r="EW171">
        <v>35.380299999999998</v>
      </c>
      <c r="EX171">
        <v>57.150300000000001</v>
      </c>
      <c r="EY171">
        <v>-1.8509599999999999</v>
      </c>
      <c r="EZ171">
        <v>2</v>
      </c>
      <c r="FA171">
        <v>0.55237800000000004</v>
      </c>
      <c r="FB171">
        <v>0.70611900000000005</v>
      </c>
      <c r="FC171">
        <v>20.2714</v>
      </c>
      <c r="FD171">
        <v>5.21699</v>
      </c>
      <c r="FE171">
        <v>12.0097</v>
      </c>
      <c r="FF171">
        <v>4.9861500000000003</v>
      </c>
      <c r="FG171">
        <v>3.2846500000000001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1.8623000000000001</v>
      </c>
      <c r="FN171">
        <v>1.86432</v>
      </c>
      <c r="FO171">
        <v>1.8604700000000001</v>
      </c>
      <c r="FP171">
        <v>1.86111</v>
      </c>
      <c r="FQ171">
        <v>1.8602000000000001</v>
      </c>
      <c r="FR171">
        <v>1.86191</v>
      </c>
      <c r="FS171">
        <v>1.8585100000000001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-4.84</v>
      </c>
      <c r="GH171">
        <v>0.13009999999999999</v>
      </c>
      <c r="GI171">
        <v>-3.0386377359327348</v>
      </c>
      <c r="GJ171">
        <v>-2.737337881603403E-3</v>
      </c>
      <c r="GK171">
        <v>1.2769921614711079E-6</v>
      </c>
      <c r="GL171">
        <v>-3.2469241445839119E-10</v>
      </c>
      <c r="GM171">
        <v>0.13012000000000509</v>
      </c>
      <c r="GN171">
        <v>0</v>
      </c>
      <c r="GO171">
        <v>0</v>
      </c>
      <c r="GP171">
        <v>0</v>
      </c>
      <c r="GQ171">
        <v>4</v>
      </c>
      <c r="GR171">
        <v>2074</v>
      </c>
      <c r="GS171">
        <v>4</v>
      </c>
      <c r="GT171">
        <v>30</v>
      </c>
      <c r="GU171">
        <v>45</v>
      </c>
      <c r="GV171">
        <v>44.9</v>
      </c>
      <c r="GW171">
        <v>2.8686500000000001</v>
      </c>
      <c r="GX171">
        <v>2.5488300000000002</v>
      </c>
      <c r="GY171">
        <v>2.04834</v>
      </c>
      <c r="GZ171">
        <v>2.6061999999999999</v>
      </c>
      <c r="HA171">
        <v>2.1972700000000001</v>
      </c>
      <c r="HB171">
        <v>2.3168899999999999</v>
      </c>
      <c r="HC171">
        <v>42.563699999999997</v>
      </c>
      <c r="HD171">
        <v>12.932499999999999</v>
      </c>
      <c r="HE171">
        <v>18</v>
      </c>
      <c r="HF171">
        <v>651.971</v>
      </c>
      <c r="HG171">
        <v>715.995</v>
      </c>
      <c r="HH171">
        <v>31.000699999999998</v>
      </c>
      <c r="HI171">
        <v>34.268999999999998</v>
      </c>
      <c r="HJ171">
        <v>30.000699999999998</v>
      </c>
      <c r="HK171">
        <v>34.098300000000002</v>
      </c>
      <c r="HL171">
        <v>34.091900000000003</v>
      </c>
      <c r="HM171">
        <v>57.3735</v>
      </c>
      <c r="HN171">
        <v>-30</v>
      </c>
      <c r="HO171">
        <v>-30</v>
      </c>
      <c r="HP171">
        <v>31</v>
      </c>
      <c r="HQ171">
        <v>1043.29</v>
      </c>
      <c r="HR171">
        <v>33.834600000000002</v>
      </c>
      <c r="HS171">
        <v>99.077200000000005</v>
      </c>
      <c r="HT171">
        <v>98.122799999999998</v>
      </c>
    </row>
    <row r="172" spans="1:228" x14ac:dyDescent="0.2">
      <c r="A172">
        <v>157</v>
      </c>
      <c r="B172">
        <v>1670265576</v>
      </c>
      <c r="C172">
        <v>623</v>
      </c>
      <c r="D172" t="s">
        <v>673</v>
      </c>
      <c r="E172" t="s">
        <v>674</v>
      </c>
      <c r="F172">
        <v>4</v>
      </c>
      <c r="G172">
        <v>1670265574</v>
      </c>
      <c r="H172">
        <f t="shared" si="68"/>
        <v>1.892406346253652E-3</v>
      </c>
      <c r="I172">
        <f t="shared" si="69"/>
        <v>1.892406346253652</v>
      </c>
      <c r="J172">
        <f t="shared" si="70"/>
        <v>26.508558329042938</v>
      </c>
      <c r="K172">
        <f t="shared" si="71"/>
        <v>1013.122857142857</v>
      </c>
      <c r="L172">
        <f t="shared" si="72"/>
        <v>557.86466963262694</v>
      </c>
      <c r="M172">
        <f t="shared" si="73"/>
        <v>56.37095100631231</v>
      </c>
      <c r="N172">
        <f t="shared" si="74"/>
        <v>102.37375129166092</v>
      </c>
      <c r="O172">
        <f t="shared" si="75"/>
        <v>9.965607379579515E-2</v>
      </c>
      <c r="P172">
        <f t="shared" si="76"/>
        <v>3.6750909032905819</v>
      </c>
      <c r="Q172">
        <f t="shared" si="77"/>
        <v>9.8178791864860421E-2</v>
      </c>
      <c r="R172">
        <f t="shared" si="78"/>
        <v>6.1492648523078994E-2</v>
      </c>
      <c r="S172">
        <f t="shared" si="79"/>
        <v>226.09451147767177</v>
      </c>
      <c r="T172">
        <f t="shared" si="80"/>
        <v>34.11482043771052</v>
      </c>
      <c r="U172">
        <f t="shared" si="81"/>
        <v>34.08887142857143</v>
      </c>
      <c r="V172">
        <f t="shared" si="82"/>
        <v>5.3695539414115814</v>
      </c>
      <c r="W172">
        <f t="shared" si="83"/>
        <v>67.742121407295357</v>
      </c>
      <c r="X172">
        <f t="shared" si="84"/>
        <v>3.5074008861339565</v>
      </c>
      <c r="Y172">
        <f t="shared" si="85"/>
        <v>5.1775775739970156</v>
      </c>
      <c r="Z172">
        <f t="shared" si="86"/>
        <v>1.8621530552776249</v>
      </c>
      <c r="AA172">
        <f t="shared" si="87"/>
        <v>-83.455119869786046</v>
      </c>
      <c r="AB172">
        <f t="shared" si="88"/>
        <v>-129.09682500705432</v>
      </c>
      <c r="AC172">
        <f t="shared" si="89"/>
        <v>-8.1052882847538701</v>
      </c>
      <c r="AD172">
        <f t="shared" si="90"/>
        <v>5.4372783160775384</v>
      </c>
      <c r="AE172">
        <f t="shared" si="91"/>
        <v>49.988397157739165</v>
      </c>
      <c r="AF172">
        <f t="shared" si="92"/>
        <v>1.8844567207668921</v>
      </c>
      <c r="AG172">
        <f t="shared" si="93"/>
        <v>26.508558329042938</v>
      </c>
      <c r="AH172">
        <v>1070.3370544712709</v>
      </c>
      <c r="AI172">
        <v>1052.147151515152</v>
      </c>
      <c r="AJ172">
        <v>1.732634239266692</v>
      </c>
      <c r="AK172">
        <v>64.34915154629374</v>
      </c>
      <c r="AL172">
        <f t="shared" si="94"/>
        <v>1.892406346253652</v>
      </c>
      <c r="AM172">
        <v>33.951995875435237</v>
      </c>
      <c r="AN172">
        <v>34.71068323529412</v>
      </c>
      <c r="AO172">
        <v>7.5046340471882824E-6</v>
      </c>
      <c r="AP172">
        <v>92.967221928645301</v>
      </c>
      <c r="AQ172">
        <v>38</v>
      </c>
      <c r="AR172">
        <v>6</v>
      </c>
      <c r="AS172">
        <f t="shared" si="95"/>
        <v>1</v>
      </c>
      <c r="AT172">
        <f t="shared" si="96"/>
        <v>0</v>
      </c>
      <c r="AU172">
        <f t="shared" si="97"/>
        <v>47172.868698321792</v>
      </c>
      <c r="AV172">
        <f t="shared" si="98"/>
        <v>1199.8800000000001</v>
      </c>
      <c r="AW172">
        <f t="shared" si="99"/>
        <v>1025.8233779677057</v>
      </c>
      <c r="AX172">
        <f t="shared" si="100"/>
        <v>0.85493830880396837</v>
      </c>
      <c r="AY172">
        <f t="shared" si="101"/>
        <v>0.18843093599165897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1670265574</v>
      </c>
      <c r="BF172">
        <v>1013.122857142857</v>
      </c>
      <c r="BG172">
        <v>1034.6785714285711</v>
      </c>
      <c r="BH172">
        <v>34.710342857142862</v>
      </c>
      <c r="BI172">
        <v>33.954800000000013</v>
      </c>
      <c r="BJ172">
        <v>1017.97</v>
      </c>
      <c r="BK172">
        <v>34.58022857142857</v>
      </c>
      <c r="BL172">
        <v>650.05257142857147</v>
      </c>
      <c r="BM172">
        <v>100.94757142857139</v>
      </c>
      <c r="BN172">
        <v>0.10014511428571431</v>
      </c>
      <c r="BO172">
        <v>33.4373</v>
      </c>
      <c r="BP172">
        <v>34.08887142857143</v>
      </c>
      <c r="BQ172">
        <v>999.89999999999986</v>
      </c>
      <c r="BR172">
        <v>0</v>
      </c>
      <c r="BS172">
        <v>0</v>
      </c>
      <c r="BT172">
        <v>9000.4457142857154</v>
      </c>
      <c r="BU172">
        <v>0</v>
      </c>
      <c r="BV172">
        <v>985.61685714285727</v>
      </c>
      <c r="BW172">
        <v>-21.554585714285711</v>
      </c>
      <c r="BX172">
        <v>1049.552857142857</v>
      </c>
      <c r="BY172">
        <v>1071.0442857142859</v>
      </c>
      <c r="BZ172">
        <v>0.7555427142857144</v>
      </c>
      <c r="CA172">
        <v>1034.6785714285711</v>
      </c>
      <c r="CB172">
        <v>33.954800000000013</v>
      </c>
      <c r="CC172">
        <v>3.5039314285714278</v>
      </c>
      <c r="CD172">
        <v>3.4276628571428569</v>
      </c>
      <c r="CE172">
        <v>26.6388</v>
      </c>
      <c r="CF172">
        <v>26.265628571428572</v>
      </c>
      <c r="CG172">
        <v>1199.8800000000001</v>
      </c>
      <c r="CH172">
        <v>0.4999722857142857</v>
      </c>
      <c r="CI172">
        <v>0.50002771428571424</v>
      </c>
      <c r="CJ172">
        <v>0</v>
      </c>
      <c r="CK172">
        <v>938.447</v>
      </c>
      <c r="CL172">
        <v>4.9990899999999998</v>
      </c>
      <c r="CM172">
        <v>9501.5342857142859</v>
      </c>
      <c r="CN172">
        <v>9556.8171428571422</v>
      </c>
      <c r="CO172">
        <v>43.875</v>
      </c>
      <c r="CP172">
        <v>46</v>
      </c>
      <c r="CQ172">
        <v>44.75</v>
      </c>
      <c r="CR172">
        <v>44.954999999999998</v>
      </c>
      <c r="CS172">
        <v>45.186999999999998</v>
      </c>
      <c r="CT172">
        <v>597.40857142857146</v>
      </c>
      <c r="CU172">
        <v>597.47285714285715</v>
      </c>
      <c r="CV172">
        <v>0</v>
      </c>
      <c r="CW172">
        <v>1670265594.8</v>
      </c>
      <c r="CX172">
        <v>0</v>
      </c>
      <c r="CY172">
        <v>1670262879</v>
      </c>
      <c r="CZ172" t="s">
        <v>356</v>
      </c>
      <c r="DA172">
        <v>1670262873</v>
      </c>
      <c r="DB172">
        <v>1670262879</v>
      </c>
      <c r="DC172">
        <v>3</v>
      </c>
      <c r="DD172">
        <v>-7.0000000000000001E-3</v>
      </c>
      <c r="DE172">
        <v>-1.0999999999999999E-2</v>
      </c>
      <c r="DF172">
        <v>-3.9849999999999999</v>
      </c>
      <c r="DG172">
        <v>0.13</v>
      </c>
      <c r="DH172">
        <v>415</v>
      </c>
      <c r="DI172">
        <v>34</v>
      </c>
      <c r="DJ172">
        <v>0.34</v>
      </c>
      <c r="DK172">
        <v>0.13</v>
      </c>
      <c r="DL172">
        <v>-21.458956097560971</v>
      </c>
      <c r="DM172">
        <v>-0.74797839721260673</v>
      </c>
      <c r="DN172">
        <v>8.0855260772117188E-2</v>
      </c>
      <c r="DO172">
        <v>0</v>
      </c>
      <c r="DP172">
        <v>0.75729239024390249</v>
      </c>
      <c r="DQ172">
        <v>-3.8716515679432738E-3</v>
      </c>
      <c r="DR172">
        <v>1.946949795512537E-3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3.29569</v>
      </c>
      <c r="EB172">
        <v>2.6252499999999999</v>
      </c>
      <c r="EC172">
        <v>0.18826000000000001</v>
      </c>
      <c r="ED172">
        <v>0.18887499999999999</v>
      </c>
      <c r="EE172">
        <v>0.140824</v>
      </c>
      <c r="EF172">
        <v>0.13719200000000001</v>
      </c>
      <c r="EG172">
        <v>24525.9</v>
      </c>
      <c r="EH172">
        <v>24940.1</v>
      </c>
      <c r="EI172">
        <v>28119.7</v>
      </c>
      <c r="EJ172">
        <v>29606.799999999999</v>
      </c>
      <c r="EK172">
        <v>33243.9</v>
      </c>
      <c r="EL172">
        <v>35460.199999999997</v>
      </c>
      <c r="EM172">
        <v>39686.699999999997</v>
      </c>
      <c r="EN172">
        <v>42309.8</v>
      </c>
      <c r="EO172">
        <v>2.1469200000000002</v>
      </c>
      <c r="EP172">
        <v>2.1381999999999999</v>
      </c>
      <c r="EQ172">
        <v>0.13291800000000001</v>
      </c>
      <c r="ER172">
        <v>0</v>
      </c>
      <c r="ES172">
        <v>31.939699999999998</v>
      </c>
      <c r="ET172">
        <v>999.9</v>
      </c>
      <c r="EU172">
        <v>51.1</v>
      </c>
      <c r="EV172">
        <v>39</v>
      </c>
      <c r="EW172">
        <v>35.567100000000003</v>
      </c>
      <c r="EX172">
        <v>57.150300000000001</v>
      </c>
      <c r="EY172">
        <v>-1.8269200000000001</v>
      </c>
      <c r="EZ172">
        <v>2</v>
      </c>
      <c r="FA172">
        <v>0.55297799999999997</v>
      </c>
      <c r="FB172">
        <v>0.70743500000000004</v>
      </c>
      <c r="FC172">
        <v>20.2713</v>
      </c>
      <c r="FD172">
        <v>5.21699</v>
      </c>
      <c r="FE172">
        <v>12.009499999999999</v>
      </c>
      <c r="FF172">
        <v>4.9861500000000003</v>
      </c>
      <c r="FG172">
        <v>3.2846299999999999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1.8622799999999999</v>
      </c>
      <c r="FN172">
        <v>1.86432</v>
      </c>
      <c r="FO172">
        <v>1.8604700000000001</v>
      </c>
      <c r="FP172">
        <v>1.8611200000000001</v>
      </c>
      <c r="FQ172">
        <v>1.8602000000000001</v>
      </c>
      <c r="FR172">
        <v>1.86189</v>
      </c>
      <c r="FS172">
        <v>1.8585100000000001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-4.8499999999999996</v>
      </c>
      <c r="GH172">
        <v>0.13009999999999999</v>
      </c>
      <c r="GI172">
        <v>-3.0386377359327348</v>
      </c>
      <c r="GJ172">
        <v>-2.737337881603403E-3</v>
      </c>
      <c r="GK172">
        <v>1.2769921614711079E-6</v>
      </c>
      <c r="GL172">
        <v>-3.2469241445839119E-10</v>
      </c>
      <c r="GM172">
        <v>0.13012000000000509</v>
      </c>
      <c r="GN172">
        <v>0</v>
      </c>
      <c r="GO172">
        <v>0</v>
      </c>
      <c r="GP172">
        <v>0</v>
      </c>
      <c r="GQ172">
        <v>4</v>
      </c>
      <c r="GR172">
        <v>2074</v>
      </c>
      <c r="GS172">
        <v>4</v>
      </c>
      <c r="GT172">
        <v>30</v>
      </c>
      <c r="GU172">
        <v>45</v>
      </c>
      <c r="GV172">
        <v>45</v>
      </c>
      <c r="GW172">
        <v>2.8833000000000002</v>
      </c>
      <c r="GX172">
        <v>2.5463900000000002</v>
      </c>
      <c r="GY172">
        <v>2.04834</v>
      </c>
      <c r="GZ172">
        <v>2.6061999999999999</v>
      </c>
      <c r="HA172">
        <v>2.1972700000000001</v>
      </c>
      <c r="HB172">
        <v>2.3535200000000001</v>
      </c>
      <c r="HC172">
        <v>42.563699999999997</v>
      </c>
      <c r="HD172">
        <v>12.9412</v>
      </c>
      <c r="HE172">
        <v>18</v>
      </c>
      <c r="HF172">
        <v>652.61800000000005</v>
      </c>
      <c r="HG172">
        <v>716.07899999999995</v>
      </c>
      <c r="HH172">
        <v>31.000499999999999</v>
      </c>
      <c r="HI172">
        <v>34.2744</v>
      </c>
      <c r="HJ172">
        <v>30.000800000000002</v>
      </c>
      <c r="HK172">
        <v>34.103700000000003</v>
      </c>
      <c r="HL172">
        <v>34.097200000000001</v>
      </c>
      <c r="HM172">
        <v>57.670299999999997</v>
      </c>
      <c r="HN172">
        <v>-30</v>
      </c>
      <c r="HO172">
        <v>-30</v>
      </c>
      <c r="HP172">
        <v>31</v>
      </c>
      <c r="HQ172">
        <v>1049.96</v>
      </c>
      <c r="HR172">
        <v>33.834600000000002</v>
      </c>
      <c r="HS172">
        <v>99.078000000000003</v>
      </c>
      <c r="HT172">
        <v>98.120999999999995</v>
      </c>
    </row>
    <row r="173" spans="1:228" x14ac:dyDescent="0.2">
      <c r="A173">
        <v>158</v>
      </c>
      <c r="B173">
        <v>1670265580</v>
      </c>
      <c r="C173">
        <v>627</v>
      </c>
      <c r="D173" t="s">
        <v>675</v>
      </c>
      <c r="E173" t="s">
        <v>676</v>
      </c>
      <c r="F173">
        <v>4</v>
      </c>
      <c r="G173">
        <v>1670265577.6875</v>
      </c>
      <c r="H173">
        <f t="shared" si="68"/>
        <v>1.8869026428221241E-3</v>
      </c>
      <c r="I173">
        <f t="shared" si="69"/>
        <v>1.8869026428221241</v>
      </c>
      <c r="J173">
        <f t="shared" si="70"/>
        <v>26.535220351510958</v>
      </c>
      <c r="K173">
        <f t="shared" si="71"/>
        <v>1019.26125</v>
      </c>
      <c r="L173">
        <f t="shared" si="72"/>
        <v>562.5049123831252</v>
      </c>
      <c r="M173">
        <f t="shared" si="73"/>
        <v>56.839813185671382</v>
      </c>
      <c r="N173">
        <f t="shared" si="74"/>
        <v>102.99397882935163</v>
      </c>
      <c r="O173">
        <f t="shared" si="75"/>
        <v>9.9441306663163129E-2</v>
      </c>
      <c r="P173">
        <f t="shared" si="76"/>
        <v>3.676593814697878</v>
      </c>
      <c r="Q173">
        <f t="shared" si="77"/>
        <v>9.7970926244596843E-2</v>
      </c>
      <c r="R173">
        <f t="shared" si="78"/>
        <v>6.1362125534608333E-2</v>
      </c>
      <c r="S173">
        <f t="shared" si="79"/>
        <v>226.1064101099937</v>
      </c>
      <c r="T173">
        <f t="shared" si="80"/>
        <v>34.114806576281886</v>
      </c>
      <c r="U173">
        <f t="shared" si="81"/>
        <v>34.084225000000004</v>
      </c>
      <c r="V173">
        <f t="shared" si="82"/>
        <v>5.3681633232034924</v>
      </c>
      <c r="W173">
        <f t="shared" si="83"/>
        <v>67.747198458936865</v>
      </c>
      <c r="X173">
        <f t="shared" si="84"/>
        <v>3.5074746647326891</v>
      </c>
      <c r="Y173">
        <f t="shared" si="85"/>
        <v>5.1772984632842789</v>
      </c>
      <c r="Z173">
        <f t="shared" si="86"/>
        <v>1.8606886584708033</v>
      </c>
      <c r="AA173">
        <f t="shared" si="87"/>
        <v>-83.212406548455675</v>
      </c>
      <c r="AB173">
        <f t="shared" si="88"/>
        <v>-128.4194177690739</v>
      </c>
      <c r="AC173">
        <f t="shared" si="89"/>
        <v>-8.0592405430086256</v>
      </c>
      <c r="AD173">
        <f t="shared" si="90"/>
        <v>6.4153452494554983</v>
      </c>
      <c r="AE173">
        <f t="shared" si="91"/>
        <v>49.971694226622127</v>
      </c>
      <c r="AF173">
        <f t="shared" si="92"/>
        <v>1.8782944784841469</v>
      </c>
      <c r="AG173">
        <f t="shared" si="93"/>
        <v>26.535220351510958</v>
      </c>
      <c r="AH173">
        <v>1077.234749582374</v>
      </c>
      <c r="AI173">
        <v>1059.047515151515</v>
      </c>
      <c r="AJ173">
        <v>1.728682699243248</v>
      </c>
      <c r="AK173">
        <v>64.34915154629374</v>
      </c>
      <c r="AL173">
        <f t="shared" si="94"/>
        <v>1.8869026428221241</v>
      </c>
      <c r="AM173">
        <v>33.955991486285548</v>
      </c>
      <c r="AN173">
        <v>34.712579705882369</v>
      </c>
      <c r="AO173">
        <v>-2.2670152273809649E-6</v>
      </c>
      <c r="AP173">
        <v>92.967221928645301</v>
      </c>
      <c r="AQ173">
        <v>37</v>
      </c>
      <c r="AR173">
        <v>6</v>
      </c>
      <c r="AS173">
        <f t="shared" si="95"/>
        <v>1</v>
      </c>
      <c r="AT173">
        <f t="shared" si="96"/>
        <v>0</v>
      </c>
      <c r="AU173">
        <f t="shared" si="97"/>
        <v>47199.831849497663</v>
      </c>
      <c r="AV173">
        <f t="shared" si="98"/>
        <v>1199.9512500000001</v>
      </c>
      <c r="AW173">
        <f t="shared" si="99"/>
        <v>1025.883501093261</v>
      </c>
      <c r="AX173">
        <f t="shared" si="100"/>
        <v>0.85493764941972517</v>
      </c>
      <c r="AY173">
        <f t="shared" si="101"/>
        <v>0.18842966338006956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1670265577.6875</v>
      </c>
      <c r="BF173">
        <v>1019.26125</v>
      </c>
      <c r="BG173">
        <v>1040.81375</v>
      </c>
      <c r="BH173">
        <v>34.711087499999998</v>
      </c>
      <c r="BI173">
        <v>33.957962500000008</v>
      </c>
      <c r="BJ173">
        <v>1024.1125</v>
      </c>
      <c r="BK173">
        <v>34.580962499999998</v>
      </c>
      <c r="BL173">
        <v>650.00649999999996</v>
      </c>
      <c r="BM173">
        <v>100.94775</v>
      </c>
      <c r="BN173">
        <v>9.9924312500000001E-2</v>
      </c>
      <c r="BO173">
        <v>33.4363375</v>
      </c>
      <c r="BP173">
        <v>34.084225000000004</v>
      </c>
      <c r="BQ173">
        <v>999.9</v>
      </c>
      <c r="BR173">
        <v>0</v>
      </c>
      <c r="BS173">
        <v>0</v>
      </c>
      <c r="BT173">
        <v>9005.625</v>
      </c>
      <c r="BU173">
        <v>0</v>
      </c>
      <c r="BV173">
        <v>1016.678625</v>
      </c>
      <c r="BW173">
        <v>-21.553049999999999</v>
      </c>
      <c r="BX173">
        <v>1055.9124999999999</v>
      </c>
      <c r="BY173">
        <v>1077.4000000000001</v>
      </c>
      <c r="BZ173">
        <v>0.75312812499999993</v>
      </c>
      <c r="CA173">
        <v>1040.81375</v>
      </c>
      <c r="CB173">
        <v>33.957962500000008</v>
      </c>
      <c r="CC173">
        <v>3.5040049999999998</v>
      </c>
      <c r="CD173">
        <v>3.4279799999999998</v>
      </c>
      <c r="CE173">
        <v>26.639150000000001</v>
      </c>
      <c r="CF173">
        <v>26.267212499999999</v>
      </c>
      <c r="CG173">
        <v>1199.9512500000001</v>
      </c>
      <c r="CH173">
        <v>0.49999525</v>
      </c>
      <c r="CI173">
        <v>0.50000475</v>
      </c>
      <c r="CJ173">
        <v>0</v>
      </c>
      <c r="CK173">
        <v>938.71875</v>
      </c>
      <c r="CL173">
        <v>4.9990899999999998</v>
      </c>
      <c r="CM173">
        <v>9512.4962500000001</v>
      </c>
      <c r="CN173">
        <v>9557.4537500000006</v>
      </c>
      <c r="CO173">
        <v>43.875</v>
      </c>
      <c r="CP173">
        <v>46.030999999999999</v>
      </c>
      <c r="CQ173">
        <v>44.75</v>
      </c>
      <c r="CR173">
        <v>44.992125000000001</v>
      </c>
      <c r="CS173">
        <v>45.186999999999998</v>
      </c>
      <c r="CT173">
        <v>597.47</v>
      </c>
      <c r="CU173">
        <v>597.48125000000005</v>
      </c>
      <c r="CV173">
        <v>0</v>
      </c>
      <c r="CW173">
        <v>1670265599</v>
      </c>
      <c r="CX173">
        <v>0</v>
      </c>
      <c r="CY173">
        <v>1670262879</v>
      </c>
      <c r="CZ173" t="s">
        <v>356</v>
      </c>
      <c r="DA173">
        <v>1670262873</v>
      </c>
      <c r="DB173">
        <v>1670262879</v>
      </c>
      <c r="DC173">
        <v>3</v>
      </c>
      <c r="DD173">
        <v>-7.0000000000000001E-3</v>
      </c>
      <c r="DE173">
        <v>-1.0999999999999999E-2</v>
      </c>
      <c r="DF173">
        <v>-3.9849999999999999</v>
      </c>
      <c r="DG173">
        <v>0.13</v>
      </c>
      <c r="DH173">
        <v>415</v>
      </c>
      <c r="DI173">
        <v>34</v>
      </c>
      <c r="DJ173">
        <v>0.34</v>
      </c>
      <c r="DK173">
        <v>0.13</v>
      </c>
      <c r="DL173">
        <v>-21.495304878048781</v>
      </c>
      <c r="DM173">
        <v>-0.63917351916371312</v>
      </c>
      <c r="DN173">
        <v>7.4190788828104301E-2</v>
      </c>
      <c r="DO173">
        <v>0</v>
      </c>
      <c r="DP173">
        <v>0.75678009756097564</v>
      </c>
      <c r="DQ173">
        <v>-2.2826048780485469E-2</v>
      </c>
      <c r="DR173">
        <v>2.3632937309557229E-3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3.2955999999999999</v>
      </c>
      <c r="EB173">
        <v>2.62521</v>
      </c>
      <c r="EC173">
        <v>0.18903600000000001</v>
      </c>
      <c r="ED173">
        <v>0.18964500000000001</v>
      </c>
      <c r="EE173">
        <v>0.14083300000000001</v>
      </c>
      <c r="EF173">
        <v>0.13719799999999999</v>
      </c>
      <c r="EG173">
        <v>24501.9</v>
      </c>
      <c r="EH173">
        <v>24916</v>
      </c>
      <c r="EI173">
        <v>28119.200000000001</v>
      </c>
      <c r="EJ173">
        <v>29606.400000000001</v>
      </c>
      <c r="EK173">
        <v>33243</v>
      </c>
      <c r="EL173">
        <v>35459.800000000003</v>
      </c>
      <c r="EM173">
        <v>39686</v>
      </c>
      <c r="EN173">
        <v>42309.599999999999</v>
      </c>
      <c r="EO173">
        <v>2.1473300000000002</v>
      </c>
      <c r="EP173">
        <v>2.1382699999999999</v>
      </c>
      <c r="EQ173">
        <v>0.13195000000000001</v>
      </c>
      <c r="ER173">
        <v>0</v>
      </c>
      <c r="ES173">
        <v>31.939800000000002</v>
      </c>
      <c r="ET173">
        <v>999.9</v>
      </c>
      <c r="EU173">
        <v>51.1</v>
      </c>
      <c r="EV173">
        <v>39</v>
      </c>
      <c r="EW173">
        <v>35.569400000000002</v>
      </c>
      <c r="EX173">
        <v>57.390300000000003</v>
      </c>
      <c r="EY173">
        <v>-1.8309299999999999</v>
      </c>
      <c r="EZ173">
        <v>2</v>
      </c>
      <c r="FA173">
        <v>0.55347599999999997</v>
      </c>
      <c r="FB173">
        <v>0.70680799999999999</v>
      </c>
      <c r="FC173">
        <v>20.2712</v>
      </c>
      <c r="FD173">
        <v>5.2160900000000003</v>
      </c>
      <c r="FE173">
        <v>12.009399999999999</v>
      </c>
      <c r="FF173">
        <v>4.9860499999999996</v>
      </c>
      <c r="FG173">
        <v>3.2845</v>
      </c>
      <c r="FH173">
        <v>9999</v>
      </c>
      <c r="FI173">
        <v>9999</v>
      </c>
      <c r="FJ173">
        <v>9999</v>
      </c>
      <c r="FK173">
        <v>999.9</v>
      </c>
      <c r="FL173">
        <v>1.86585</v>
      </c>
      <c r="FM173">
        <v>1.86233</v>
      </c>
      <c r="FN173">
        <v>1.86432</v>
      </c>
      <c r="FO173">
        <v>1.8604400000000001</v>
      </c>
      <c r="FP173">
        <v>1.86113</v>
      </c>
      <c r="FQ173">
        <v>1.8602099999999999</v>
      </c>
      <c r="FR173">
        <v>1.86188</v>
      </c>
      <c r="FS173">
        <v>1.8585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-4.8600000000000003</v>
      </c>
      <c r="GH173">
        <v>0.13009999999999999</v>
      </c>
      <c r="GI173">
        <v>-3.0386377359327348</v>
      </c>
      <c r="GJ173">
        <v>-2.737337881603403E-3</v>
      </c>
      <c r="GK173">
        <v>1.2769921614711079E-6</v>
      </c>
      <c r="GL173">
        <v>-3.2469241445839119E-10</v>
      </c>
      <c r="GM173">
        <v>0.13012000000000509</v>
      </c>
      <c r="GN173">
        <v>0</v>
      </c>
      <c r="GO173">
        <v>0</v>
      </c>
      <c r="GP173">
        <v>0</v>
      </c>
      <c r="GQ173">
        <v>4</v>
      </c>
      <c r="GR173">
        <v>2074</v>
      </c>
      <c r="GS173">
        <v>4</v>
      </c>
      <c r="GT173">
        <v>30</v>
      </c>
      <c r="GU173">
        <v>45.1</v>
      </c>
      <c r="GV173">
        <v>45</v>
      </c>
      <c r="GW173">
        <v>2.8979499999999998</v>
      </c>
      <c r="GX173">
        <v>2.5439500000000002</v>
      </c>
      <c r="GY173">
        <v>2.04834</v>
      </c>
      <c r="GZ173">
        <v>2.6061999999999999</v>
      </c>
      <c r="HA173">
        <v>2.1972700000000001</v>
      </c>
      <c r="HB173">
        <v>2.34619</v>
      </c>
      <c r="HC173">
        <v>42.563699999999997</v>
      </c>
      <c r="HD173">
        <v>12.95</v>
      </c>
      <c r="HE173">
        <v>18</v>
      </c>
      <c r="HF173">
        <v>652.99</v>
      </c>
      <c r="HG173">
        <v>716.21199999999999</v>
      </c>
      <c r="HH173">
        <v>31.0001</v>
      </c>
      <c r="HI173">
        <v>34.279800000000002</v>
      </c>
      <c r="HJ173">
        <v>30.000699999999998</v>
      </c>
      <c r="HK173">
        <v>34.109099999999998</v>
      </c>
      <c r="HL173">
        <v>34.102499999999999</v>
      </c>
      <c r="HM173">
        <v>57.967599999999997</v>
      </c>
      <c r="HN173">
        <v>-30</v>
      </c>
      <c r="HO173">
        <v>-30</v>
      </c>
      <c r="HP173">
        <v>31</v>
      </c>
      <c r="HQ173">
        <v>1056.6400000000001</v>
      </c>
      <c r="HR173">
        <v>33.834600000000002</v>
      </c>
      <c r="HS173">
        <v>99.0762</v>
      </c>
      <c r="HT173">
        <v>98.120099999999994</v>
      </c>
    </row>
    <row r="174" spans="1:228" x14ac:dyDescent="0.2">
      <c r="A174">
        <v>159</v>
      </c>
      <c r="B174">
        <v>1670265584</v>
      </c>
      <c r="C174">
        <v>631</v>
      </c>
      <c r="D174" t="s">
        <v>677</v>
      </c>
      <c r="E174" t="s">
        <v>678</v>
      </c>
      <c r="F174">
        <v>4</v>
      </c>
      <c r="G174">
        <v>1670265582</v>
      </c>
      <c r="H174">
        <f t="shared" si="68"/>
        <v>1.8783863567901351E-3</v>
      </c>
      <c r="I174">
        <f t="shared" si="69"/>
        <v>1.8783863567901351</v>
      </c>
      <c r="J174">
        <f t="shared" si="70"/>
        <v>27.318225541873126</v>
      </c>
      <c r="K174">
        <f t="shared" si="71"/>
        <v>1026.3628571428569</v>
      </c>
      <c r="L174">
        <f t="shared" si="72"/>
        <v>555.19021385932388</v>
      </c>
      <c r="M174">
        <f t="shared" si="73"/>
        <v>56.101711210082975</v>
      </c>
      <c r="N174">
        <f t="shared" si="74"/>
        <v>103.71348624450758</v>
      </c>
      <c r="O174">
        <f t="shared" si="75"/>
        <v>9.9064562149538904E-2</v>
      </c>
      <c r="P174">
        <f t="shared" si="76"/>
        <v>3.6726365028260126</v>
      </c>
      <c r="Q174">
        <f t="shared" si="77"/>
        <v>9.7603666411931647E-2</v>
      </c>
      <c r="R174">
        <f t="shared" si="78"/>
        <v>6.11317524648715E-2</v>
      </c>
      <c r="S174">
        <f t="shared" si="79"/>
        <v>226.1148596208092</v>
      </c>
      <c r="T174">
        <f t="shared" si="80"/>
        <v>34.12118072007403</v>
      </c>
      <c r="U174">
        <f t="shared" si="81"/>
        <v>34.080257142857143</v>
      </c>
      <c r="V174">
        <f t="shared" si="82"/>
        <v>5.3669760408895275</v>
      </c>
      <c r="W174">
        <f t="shared" si="83"/>
        <v>67.736322431342231</v>
      </c>
      <c r="X174">
        <f t="shared" si="84"/>
        <v>3.5076703265690345</v>
      </c>
      <c r="Y174">
        <f t="shared" si="85"/>
        <v>5.1784186100809073</v>
      </c>
      <c r="Z174">
        <f t="shared" si="86"/>
        <v>1.859305714320493</v>
      </c>
      <c r="AA174">
        <f t="shared" si="87"/>
        <v>-82.836838334444963</v>
      </c>
      <c r="AB174">
        <f t="shared" si="88"/>
        <v>-126.73078888863635</v>
      </c>
      <c r="AC174">
        <f t="shared" si="89"/>
        <v>-7.9618323858337696</v>
      </c>
      <c r="AD174">
        <f t="shared" si="90"/>
        <v>8.5854000118941229</v>
      </c>
      <c r="AE174">
        <f t="shared" si="91"/>
        <v>50.295793694537906</v>
      </c>
      <c r="AF174">
        <f t="shared" si="92"/>
        <v>1.876513456684221</v>
      </c>
      <c r="AG174">
        <f t="shared" si="93"/>
        <v>27.318225541873126</v>
      </c>
      <c r="AH174">
        <v>1084.22340546492</v>
      </c>
      <c r="AI174">
        <v>1065.818424242424</v>
      </c>
      <c r="AJ174">
        <v>1.6981269927517051</v>
      </c>
      <c r="AK174">
        <v>64.34915154629374</v>
      </c>
      <c r="AL174">
        <f t="shared" si="94"/>
        <v>1.8783863567901351</v>
      </c>
      <c r="AM174">
        <v>33.95897127249998</v>
      </c>
      <c r="AN174">
        <v>34.71212705882354</v>
      </c>
      <c r="AO174">
        <v>6.7554258745856193E-6</v>
      </c>
      <c r="AP174">
        <v>92.967221928645301</v>
      </c>
      <c r="AQ174">
        <v>37</v>
      </c>
      <c r="AR174">
        <v>6</v>
      </c>
      <c r="AS174">
        <f t="shared" si="95"/>
        <v>1</v>
      </c>
      <c r="AT174">
        <f t="shared" si="96"/>
        <v>0</v>
      </c>
      <c r="AU174">
        <f t="shared" si="97"/>
        <v>47128.651124637952</v>
      </c>
      <c r="AV174">
        <f t="shared" si="98"/>
        <v>1199.991428571429</v>
      </c>
      <c r="AW174">
        <f t="shared" si="99"/>
        <v>1025.9183065392797</v>
      </c>
      <c r="AX174">
        <f t="shared" si="100"/>
        <v>0.85493802881627201</v>
      </c>
      <c r="AY174">
        <f t="shared" si="101"/>
        <v>0.18843039561540487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1670265582</v>
      </c>
      <c r="BF174">
        <v>1026.3628571428569</v>
      </c>
      <c r="BG174">
        <v>1048.055714285714</v>
      </c>
      <c r="BH174">
        <v>34.712385714285709</v>
      </c>
      <c r="BI174">
        <v>33.959942857142863</v>
      </c>
      <c r="BJ174">
        <v>1031.221428571429</v>
      </c>
      <c r="BK174">
        <v>34.582242857142852</v>
      </c>
      <c r="BL174">
        <v>649.97800000000007</v>
      </c>
      <c r="BM174">
        <v>100.9495714285714</v>
      </c>
      <c r="BN174">
        <v>9.9960442857142853E-2</v>
      </c>
      <c r="BO174">
        <v>33.440199999999997</v>
      </c>
      <c r="BP174">
        <v>34.080257142857143</v>
      </c>
      <c r="BQ174">
        <v>999.89999999999986</v>
      </c>
      <c r="BR174">
        <v>0</v>
      </c>
      <c r="BS174">
        <v>0</v>
      </c>
      <c r="BT174">
        <v>8991.7857142857138</v>
      </c>
      <c r="BU174">
        <v>0</v>
      </c>
      <c r="BV174">
        <v>1160.325714285714</v>
      </c>
      <c r="BW174">
        <v>-21.692328571428568</v>
      </c>
      <c r="BX174">
        <v>1063.272857142857</v>
      </c>
      <c r="BY174">
        <v>1084.9000000000001</v>
      </c>
      <c r="BZ174">
        <v>0.75243657142857145</v>
      </c>
      <c r="CA174">
        <v>1048.055714285714</v>
      </c>
      <c r="CB174">
        <v>33.959942857142863</v>
      </c>
      <c r="CC174">
        <v>3.5042</v>
      </c>
      <c r="CD174">
        <v>3.428241428571428</v>
      </c>
      <c r="CE174">
        <v>26.6401</v>
      </c>
      <c r="CF174">
        <v>26.2685</v>
      </c>
      <c r="CG174">
        <v>1199.991428571429</v>
      </c>
      <c r="CH174">
        <v>0.49998228571428571</v>
      </c>
      <c r="CI174">
        <v>0.50001771428571418</v>
      </c>
      <c r="CJ174">
        <v>0</v>
      </c>
      <c r="CK174">
        <v>938.8132857142856</v>
      </c>
      <c r="CL174">
        <v>4.9990899999999998</v>
      </c>
      <c r="CM174">
        <v>9526.7871428571434</v>
      </c>
      <c r="CN174">
        <v>9557.7357142857127</v>
      </c>
      <c r="CO174">
        <v>43.892714285714291</v>
      </c>
      <c r="CP174">
        <v>46.044285714285706</v>
      </c>
      <c r="CQ174">
        <v>44.75</v>
      </c>
      <c r="CR174">
        <v>45</v>
      </c>
      <c r="CS174">
        <v>45.186999999999998</v>
      </c>
      <c r="CT174">
        <v>597.47571428571428</v>
      </c>
      <c r="CU174">
        <v>597.51714285714286</v>
      </c>
      <c r="CV174">
        <v>0</v>
      </c>
      <c r="CW174">
        <v>1670265603.2</v>
      </c>
      <c r="CX174">
        <v>0</v>
      </c>
      <c r="CY174">
        <v>1670262879</v>
      </c>
      <c r="CZ174" t="s">
        <v>356</v>
      </c>
      <c r="DA174">
        <v>1670262873</v>
      </c>
      <c r="DB174">
        <v>1670262879</v>
      </c>
      <c r="DC174">
        <v>3</v>
      </c>
      <c r="DD174">
        <v>-7.0000000000000001E-3</v>
      </c>
      <c r="DE174">
        <v>-1.0999999999999999E-2</v>
      </c>
      <c r="DF174">
        <v>-3.9849999999999999</v>
      </c>
      <c r="DG174">
        <v>0.13</v>
      </c>
      <c r="DH174">
        <v>415</v>
      </c>
      <c r="DI174">
        <v>34</v>
      </c>
      <c r="DJ174">
        <v>0.34</v>
      </c>
      <c r="DK174">
        <v>0.13</v>
      </c>
      <c r="DL174">
        <v>-21.550721951219511</v>
      </c>
      <c r="DM174">
        <v>-0.66768710801391695</v>
      </c>
      <c r="DN174">
        <v>7.8544390159075245E-2</v>
      </c>
      <c r="DO174">
        <v>0</v>
      </c>
      <c r="DP174">
        <v>0.75551473170731709</v>
      </c>
      <c r="DQ174">
        <v>-2.291824390244011E-2</v>
      </c>
      <c r="DR174">
        <v>2.3700910039581818E-3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3.29556</v>
      </c>
      <c r="EB174">
        <v>2.62514</v>
      </c>
      <c r="EC174">
        <v>0.18981700000000001</v>
      </c>
      <c r="ED174">
        <v>0.190417</v>
      </c>
      <c r="EE174">
        <v>0.14083000000000001</v>
      </c>
      <c r="EF174">
        <v>0.13720299999999999</v>
      </c>
      <c r="EG174">
        <v>24477.9</v>
      </c>
      <c r="EH174">
        <v>24892.2</v>
      </c>
      <c r="EI174">
        <v>28118.799999999999</v>
      </c>
      <c r="EJ174">
        <v>29606.5</v>
      </c>
      <c r="EK174">
        <v>33242.300000000003</v>
      </c>
      <c r="EL174">
        <v>35460.1</v>
      </c>
      <c r="EM174">
        <v>39684.9</v>
      </c>
      <c r="EN174">
        <v>42310.1</v>
      </c>
      <c r="EO174">
        <v>2.14737</v>
      </c>
      <c r="EP174">
        <v>2.1382500000000002</v>
      </c>
      <c r="EQ174">
        <v>0.13250899999999999</v>
      </c>
      <c r="ER174">
        <v>0</v>
      </c>
      <c r="ES174">
        <v>31.939800000000002</v>
      </c>
      <c r="ET174">
        <v>999.9</v>
      </c>
      <c r="EU174">
        <v>51.1</v>
      </c>
      <c r="EV174">
        <v>39</v>
      </c>
      <c r="EW174">
        <v>35.572000000000003</v>
      </c>
      <c r="EX174">
        <v>57.420299999999997</v>
      </c>
      <c r="EY174">
        <v>-1.83894</v>
      </c>
      <c r="EZ174">
        <v>2</v>
      </c>
      <c r="FA174">
        <v>0.55410599999999999</v>
      </c>
      <c r="FB174">
        <v>0.70678099999999999</v>
      </c>
      <c r="FC174">
        <v>20.2714</v>
      </c>
      <c r="FD174">
        <v>5.2166899999999998</v>
      </c>
      <c r="FE174">
        <v>12.009399999999999</v>
      </c>
      <c r="FF174">
        <v>4.9859999999999998</v>
      </c>
      <c r="FG174">
        <v>3.2845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1.8623000000000001</v>
      </c>
      <c r="FN174">
        <v>1.86432</v>
      </c>
      <c r="FO174">
        <v>1.86046</v>
      </c>
      <c r="FP174">
        <v>1.8611200000000001</v>
      </c>
      <c r="FQ174">
        <v>1.8602000000000001</v>
      </c>
      <c r="FR174">
        <v>1.86188</v>
      </c>
      <c r="FS174">
        <v>1.8585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-4.8600000000000003</v>
      </c>
      <c r="GH174">
        <v>0.13020000000000001</v>
      </c>
      <c r="GI174">
        <v>-3.0386377359327348</v>
      </c>
      <c r="GJ174">
        <v>-2.737337881603403E-3</v>
      </c>
      <c r="GK174">
        <v>1.2769921614711079E-6</v>
      </c>
      <c r="GL174">
        <v>-3.2469241445839119E-10</v>
      </c>
      <c r="GM174">
        <v>0.13012000000000509</v>
      </c>
      <c r="GN174">
        <v>0</v>
      </c>
      <c r="GO174">
        <v>0</v>
      </c>
      <c r="GP174">
        <v>0</v>
      </c>
      <c r="GQ174">
        <v>4</v>
      </c>
      <c r="GR174">
        <v>2074</v>
      </c>
      <c r="GS174">
        <v>4</v>
      </c>
      <c r="GT174">
        <v>30</v>
      </c>
      <c r="GU174">
        <v>45.2</v>
      </c>
      <c r="GV174">
        <v>45.1</v>
      </c>
      <c r="GW174">
        <v>2.9125999999999999</v>
      </c>
      <c r="GX174">
        <v>2.5415000000000001</v>
      </c>
      <c r="GY174">
        <v>2.04834</v>
      </c>
      <c r="GZ174">
        <v>2.6061999999999999</v>
      </c>
      <c r="HA174">
        <v>2.1972700000000001</v>
      </c>
      <c r="HB174">
        <v>2.3791500000000001</v>
      </c>
      <c r="HC174">
        <v>42.563699999999997</v>
      </c>
      <c r="HD174">
        <v>12.95</v>
      </c>
      <c r="HE174">
        <v>18</v>
      </c>
      <c r="HF174">
        <v>653.077</v>
      </c>
      <c r="HG174">
        <v>716.245</v>
      </c>
      <c r="HH174">
        <v>31.0001</v>
      </c>
      <c r="HI174">
        <v>34.285299999999999</v>
      </c>
      <c r="HJ174">
        <v>30.000800000000002</v>
      </c>
      <c r="HK174">
        <v>34.113700000000001</v>
      </c>
      <c r="HL174">
        <v>34.107300000000002</v>
      </c>
      <c r="HM174">
        <v>58.264499999999998</v>
      </c>
      <c r="HN174">
        <v>-30</v>
      </c>
      <c r="HO174">
        <v>-30</v>
      </c>
      <c r="HP174">
        <v>31</v>
      </c>
      <c r="HQ174">
        <v>1063.32</v>
      </c>
      <c r="HR174">
        <v>33.834600000000002</v>
      </c>
      <c r="HS174">
        <v>99.074100000000001</v>
      </c>
      <c r="HT174">
        <v>98.120999999999995</v>
      </c>
    </row>
    <row r="175" spans="1:228" x14ac:dyDescent="0.2">
      <c r="A175">
        <v>160</v>
      </c>
      <c r="B175">
        <v>1670265588</v>
      </c>
      <c r="C175">
        <v>635</v>
      </c>
      <c r="D175" t="s">
        <v>679</v>
      </c>
      <c r="E175" t="s">
        <v>680</v>
      </c>
      <c r="F175">
        <v>4</v>
      </c>
      <c r="G175">
        <v>1670265585.6875</v>
      </c>
      <c r="H175">
        <f t="shared" si="68"/>
        <v>1.8934854871343585E-3</v>
      </c>
      <c r="I175">
        <f t="shared" si="69"/>
        <v>1.8934854871343585</v>
      </c>
      <c r="J175">
        <f t="shared" si="70"/>
        <v>26.964987005846272</v>
      </c>
      <c r="K175">
        <f t="shared" si="71"/>
        <v>1032.4662499999999</v>
      </c>
      <c r="L175">
        <f t="shared" si="72"/>
        <v>570.0822945214436</v>
      </c>
      <c r="M175">
        <f t="shared" si="73"/>
        <v>57.606593486540845</v>
      </c>
      <c r="N175">
        <f t="shared" si="74"/>
        <v>104.33031182322753</v>
      </c>
      <c r="O175">
        <f t="shared" si="75"/>
        <v>9.9829298333489025E-2</v>
      </c>
      <c r="P175">
        <f t="shared" si="76"/>
        <v>3.6769169615397437</v>
      </c>
      <c r="Q175">
        <f t="shared" si="77"/>
        <v>9.8347641842840991E-2</v>
      </c>
      <c r="R175">
        <f t="shared" si="78"/>
        <v>6.1598565162382657E-2</v>
      </c>
      <c r="S175">
        <f t="shared" si="79"/>
        <v>226.12037135950678</v>
      </c>
      <c r="T175">
        <f t="shared" si="80"/>
        <v>34.117336956875739</v>
      </c>
      <c r="U175">
        <f t="shared" si="81"/>
        <v>34.084087500000003</v>
      </c>
      <c r="V175">
        <f t="shared" si="82"/>
        <v>5.3681221759371445</v>
      </c>
      <c r="W175">
        <f t="shared" si="83"/>
        <v>67.743748692573888</v>
      </c>
      <c r="X175">
        <f t="shared" si="84"/>
        <v>3.5080622574386586</v>
      </c>
      <c r="Y175">
        <f t="shared" si="85"/>
        <v>5.1784294863257463</v>
      </c>
      <c r="Z175">
        <f t="shared" si="86"/>
        <v>1.8600599184984858</v>
      </c>
      <c r="AA175">
        <f t="shared" si="87"/>
        <v>-83.502709982625205</v>
      </c>
      <c r="AB175">
        <f t="shared" si="88"/>
        <v>-127.63035152438009</v>
      </c>
      <c r="AC175">
        <f t="shared" si="89"/>
        <v>-8.0091642730494108</v>
      </c>
      <c r="AD175">
        <f t="shared" si="90"/>
        <v>6.9781455794520895</v>
      </c>
      <c r="AE175">
        <f t="shared" si="91"/>
        <v>50.36863495887031</v>
      </c>
      <c r="AF175">
        <f t="shared" si="92"/>
        <v>1.8847664551674315</v>
      </c>
      <c r="AG175">
        <f t="shared" si="93"/>
        <v>26.964987005846272</v>
      </c>
      <c r="AH175">
        <v>1091.091588423209</v>
      </c>
      <c r="AI175">
        <v>1072.7317575757579</v>
      </c>
      <c r="AJ175">
        <v>1.7256510868977011</v>
      </c>
      <c r="AK175">
        <v>64.34915154629374</v>
      </c>
      <c r="AL175">
        <f t="shared" si="94"/>
        <v>1.8934854871343585</v>
      </c>
      <c r="AM175">
        <v>33.960246206625477</v>
      </c>
      <c r="AN175">
        <v>34.719444999999972</v>
      </c>
      <c r="AO175">
        <v>-9.5456064121132857E-7</v>
      </c>
      <c r="AP175">
        <v>92.967221928645301</v>
      </c>
      <c r="AQ175">
        <v>37</v>
      </c>
      <c r="AR175">
        <v>6</v>
      </c>
      <c r="AS175">
        <f t="shared" si="95"/>
        <v>1</v>
      </c>
      <c r="AT175">
        <f t="shared" si="96"/>
        <v>0</v>
      </c>
      <c r="AU175">
        <f t="shared" si="97"/>
        <v>47205.010978656384</v>
      </c>
      <c r="AV175">
        <f t="shared" si="98"/>
        <v>1200.0287499999999</v>
      </c>
      <c r="AW175">
        <f t="shared" si="99"/>
        <v>1025.9494260930087</v>
      </c>
      <c r="AX175">
        <f t="shared" si="100"/>
        <v>0.85493737220296495</v>
      </c>
      <c r="AY175">
        <f t="shared" si="101"/>
        <v>0.18842912835172224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1670265585.6875</v>
      </c>
      <c r="BF175">
        <v>1032.4662499999999</v>
      </c>
      <c r="BG175">
        <v>1054.19625</v>
      </c>
      <c r="BH175">
        <v>34.716237500000013</v>
      </c>
      <c r="BI175">
        <v>33.960537500000001</v>
      </c>
      <c r="BJ175">
        <v>1037.33375</v>
      </c>
      <c r="BK175">
        <v>34.586125000000003</v>
      </c>
      <c r="BL175">
        <v>650.02025000000003</v>
      </c>
      <c r="BM175">
        <v>100.94974999999999</v>
      </c>
      <c r="BN175">
        <v>9.9859924999999988E-2</v>
      </c>
      <c r="BO175">
        <v>33.440237499999988</v>
      </c>
      <c r="BP175">
        <v>34.084087500000003</v>
      </c>
      <c r="BQ175">
        <v>999.9</v>
      </c>
      <c r="BR175">
        <v>0</v>
      </c>
      <c r="BS175">
        <v>0</v>
      </c>
      <c r="BT175">
        <v>9006.5637499999993</v>
      </c>
      <c r="BU175">
        <v>0</v>
      </c>
      <c r="BV175">
        <v>1236.0899999999999</v>
      </c>
      <c r="BW175">
        <v>-21.7290125</v>
      </c>
      <c r="BX175">
        <v>1069.5999999999999</v>
      </c>
      <c r="BY175">
        <v>1091.2550000000001</v>
      </c>
      <c r="BZ175">
        <v>0.75568299999999999</v>
      </c>
      <c r="CA175">
        <v>1054.19625</v>
      </c>
      <c r="CB175">
        <v>33.960537500000001</v>
      </c>
      <c r="CC175">
        <v>3.5045962500000001</v>
      </c>
      <c r="CD175">
        <v>3.4283087499999998</v>
      </c>
      <c r="CE175">
        <v>26.6420125</v>
      </c>
      <c r="CF175">
        <v>26.2688375</v>
      </c>
      <c r="CG175">
        <v>1200.0287499999999</v>
      </c>
      <c r="CH175">
        <v>0.50000549999999999</v>
      </c>
      <c r="CI175">
        <v>0.49999450000000001</v>
      </c>
      <c r="CJ175">
        <v>0</v>
      </c>
      <c r="CK175">
        <v>938.83425</v>
      </c>
      <c r="CL175">
        <v>4.9990899999999998</v>
      </c>
      <c r="CM175">
        <v>9530.6212500000001</v>
      </c>
      <c r="CN175">
        <v>9558.0874999999996</v>
      </c>
      <c r="CO175">
        <v>43.890500000000003</v>
      </c>
      <c r="CP175">
        <v>46.061999999999998</v>
      </c>
      <c r="CQ175">
        <v>44.75</v>
      </c>
      <c r="CR175">
        <v>45</v>
      </c>
      <c r="CS175">
        <v>45.210624999999993</v>
      </c>
      <c r="CT175">
        <v>597.52</v>
      </c>
      <c r="CU175">
        <v>597.50874999999996</v>
      </c>
      <c r="CV175">
        <v>0</v>
      </c>
      <c r="CW175">
        <v>1670265606.8</v>
      </c>
      <c r="CX175">
        <v>0</v>
      </c>
      <c r="CY175">
        <v>1670262879</v>
      </c>
      <c r="CZ175" t="s">
        <v>356</v>
      </c>
      <c r="DA175">
        <v>1670262873</v>
      </c>
      <c r="DB175">
        <v>1670262879</v>
      </c>
      <c r="DC175">
        <v>3</v>
      </c>
      <c r="DD175">
        <v>-7.0000000000000001E-3</v>
      </c>
      <c r="DE175">
        <v>-1.0999999999999999E-2</v>
      </c>
      <c r="DF175">
        <v>-3.9849999999999999</v>
      </c>
      <c r="DG175">
        <v>0.13</v>
      </c>
      <c r="DH175">
        <v>415</v>
      </c>
      <c r="DI175">
        <v>34</v>
      </c>
      <c r="DJ175">
        <v>0.34</v>
      </c>
      <c r="DK175">
        <v>0.13</v>
      </c>
      <c r="DL175">
        <v>-21.603504878048781</v>
      </c>
      <c r="DM175">
        <v>-0.67577142857142403</v>
      </c>
      <c r="DN175">
        <v>7.954341950130582E-2</v>
      </c>
      <c r="DO175">
        <v>0</v>
      </c>
      <c r="DP175">
        <v>0.75470834146341459</v>
      </c>
      <c r="DQ175">
        <v>-1.0094236933796279E-2</v>
      </c>
      <c r="DR175">
        <v>1.897213381544124E-3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3.2957200000000002</v>
      </c>
      <c r="EB175">
        <v>2.6253600000000001</v>
      </c>
      <c r="EC175">
        <v>0.190584</v>
      </c>
      <c r="ED175">
        <v>0.191194</v>
      </c>
      <c r="EE175">
        <v>0.140843</v>
      </c>
      <c r="EF175">
        <v>0.13719999999999999</v>
      </c>
      <c r="EG175">
        <v>24454.3</v>
      </c>
      <c r="EH175">
        <v>24868.2</v>
      </c>
      <c r="EI175">
        <v>28118.5</v>
      </c>
      <c r="EJ175">
        <v>29606.5</v>
      </c>
      <c r="EK175">
        <v>33241.699999999997</v>
      </c>
      <c r="EL175">
        <v>35459.9</v>
      </c>
      <c r="EM175">
        <v>39684.699999999997</v>
      </c>
      <c r="EN175">
        <v>42309.7</v>
      </c>
      <c r="EO175">
        <v>2.1472000000000002</v>
      </c>
      <c r="EP175">
        <v>2.1381000000000001</v>
      </c>
      <c r="EQ175">
        <v>0.132211</v>
      </c>
      <c r="ER175">
        <v>0</v>
      </c>
      <c r="ES175">
        <v>31.939800000000002</v>
      </c>
      <c r="ET175">
        <v>999.9</v>
      </c>
      <c r="EU175">
        <v>51.1</v>
      </c>
      <c r="EV175">
        <v>38.9</v>
      </c>
      <c r="EW175">
        <v>35.378</v>
      </c>
      <c r="EX175">
        <v>56.730400000000003</v>
      </c>
      <c r="EY175">
        <v>-1.93109</v>
      </c>
      <c r="EZ175">
        <v>2</v>
      </c>
      <c r="FA175">
        <v>0.55465200000000003</v>
      </c>
      <c r="FB175">
        <v>0.70793600000000001</v>
      </c>
      <c r="FC175">
        <v>20.2714</v>
      </c>
      <c r="FD175">
        <v>5.2157900000000001</v>
      </c>
      <c r="FE175">
        <v>12.008800000000001</v>
      </c>
      <c r="FF175">
        <v>4.9857500000000003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1.86232</v>
      </c>
      <c r="FN175">
        <v>1.86432</v>
      </c>
      <c r="FO175">
        <v>1.86046</v>
      </c>
      <c r="FP175">
        <v>1.8611200000000001</v>
      </c>
      <c r="FQ175">
        <v>1.8602000000000001</v>
      </c>
      <c r="FR175">
        <v>1.86188</v>
      </c>
      <c r="FS175">
        <v>1.8585100000000001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-4.87</v>
      </c>
      <c r="GH175">
        <v>0.13009999999999999</v>
      </c>
      <c r="GI175">
        <v>-3.0386377359327348</v>
      </c>
      <c r="GJ175">
        <v>-2.737337881603403E-3</v>
      </c>
      <c r="GK175">
        <v>1.2769921614711079E-6</v>
      </c>
      <c r="GL175">
        <v>-3.2469241445839119E-10</v>
      </c>
      <c r="GM175">
        <v>0.13012000000000509</v>
      </c>
      <c r="GN175">
        <v>0</v>
      </c>
      <c r="GO175">
        <v>0</v>
      </c>
      <c r="GP175">
        <v>0</v>
      </c>
      <c r="GQ175">
        <v>4</v>
      </c>
      <c r="GR175">
        <v>2074</v>
      </c>
      <c r="GS175">
        <v>4</v>
      </c>
      <c r="GT175">
        <v>30</v>
      </c>
      <c r="GU175">
        <v>45.2</v>
      </c>
      <c r="GV175">
        <v>45.1</v>
      </c>
      <c r="GW175">
        <v>2.9272499999999999</v>
      </c>
      <c r="GX175">
        <v>2.5427200000000001</v>
      </c>
      <c r="GY175">
        <v>2.04834</v>
      </c>
      <c r="GZ175">
        <v>2.6074199999999998</v>
      </c>
      <c r="HA175">
        <v>2.1972700000000001</v>
      </c>
      <c r="HB175">
        <v>2.36084</v>
      </c>
      <c r="HC175">
        <v>42.563699999999997</v>
      </c>
      <c r="HD175">
        <v>12.95</v>
      </c>
      <c r="HE175">
        <v>18</v>
      </c>
      <c r="HF175">
        <v>652.99199999999996</v>
      </c>
      <c r="HG175">
        <v>716.16499999999996</v>
      </c>
      <c r="HH175">
        <v>31.0002</v>
      </c>
      <c r="HI175">
        <v>34.290700000000001</v>
      </c>
      <c r="HJ175">
        <v>30.000800000000002</v>
      </c>
      <c r="HK175">
        <v>34.119100000000003</v>
      </c>
      <c r="HL175">
        <v>34.112499999999997</v>
      </c>
      <c r="HM175">
        <v>58.558900000000001</v>
      </c>
      <c r="HN175">
        <v>-30</v>
      </c>
      <c r="HO175">
        <v>-30</v>
      </c>
      <c r="HP175">
        <v>31</v>
      </c>
      <c r="HQ175">
        <v>1070</v>
      </c>
      <c r="HR175">
        <v>33.834600000000002</v>
      </c>
      <c r="HS175">
        <v>99.073400000000007</v>
      </c>
      <c r="HT175">
        <v>98.120400000000004</v>
      </c>
    </row>
    <row r="176" spans="1:228" x14ac:dyDescent="0.2">
      <c r="A176">
        <v>161</v>
      </c>
      <c r="B176">
        <v>1670265592</v>
      </c>
      <c r="C176">
        <v>639</v>
      </c>
      <c r="D176" t="s">
        <v>681</v>
      </c>
      <c r="E176" t="s">
        <v>682</v>
      </c>
      <c r="F176">
        <v>4</v>
      </c>
      <c r="G176">
        <v>1670265590</v>
      </c>
      <c r="H176">
        <f t="shared" si="68"/>
        <v>1.9023992311969073E-3</v>
      </c>
      <c r="I176">
        <f t="shared" si="69"/>
        <v>1.9023992311969073</v>
      </c>
      <c r="J176">
        <f t="shared" si="70"/>
        <v>27.669850881406077</v>
      </c>
      <c r="K176">
        <f t="shared" si="71"/>
        <v>1039.6014285714291</v>
      </c>
      <c r="L176">
        <f t="shared" si="72"/>
        <v>568.31571149278045</v>
      </c>
      <c r="M176">
        <f t="shared" si="73"/>
        <v>57.427806458016555</v>
      </c>
      <c r="N176">
        <f t="shared" si="74"/>
        <v>105.05081669598707</v>
      </c>
      <c r="O176">
        <f t="shared" si="75"/>
        <v>0.10041834595510815</v>
      </c>
      <c r="P176">
        <f t="shared" si="76"/>
        <v>3.6737070376201277</v>
      </c>
      <c r="Q176">
        <f t="shared" si="77"/>
        <v>9.8918005559591349E-2</v>
      </c>
      <c r="R176">
        <f t="shared" si="78"/>
        <v>6.1956685697895891E-2</v>
      </c>
      <c r="S176">
        <f t="shared" si="79"/>
        <v>226.12167609286871</v>
      </c>
      <c r="T176">
        <f t="shared" si="80"/>
        <v>34.119393287235894</v>
      </c>
      <c r="U176">
        <f t="shared" si="81"/>
        <v>34.078899999999997</v>
      </c>
      <c r="V176">
        <f t="shared" si="82"/>
        <v>5.3665700021392331</v>
      </c>
      <c r="W176">
        <f t="shared" si="83"/>
        <v>67.739987741990717</v>
      </c>
      <c r="X176">
        <f t="shared" si="84"/>
        <v>3.5085281791498697</v>
      </c>
      <c r="Y176">
        <f t="shared" si="85"/>
        <v>5.1794048037227505</v>
      </c>
      <c r="Z176">
        <f t="shared" si="86"/>
        <v>1.8580418229893634</v>
      </c>
      <c r="AA176">
        <f t="shared" si="87"/>
        <v>-83.895806095783612</v>
      </c>
      <c r="AB176">
        <f t="shared" si="88"/>
        <v>-125.8255446388744</v>
      </c>
      <c r="AC176">
        <f t="shared" si="89"/>
        <v>-7.9027358988257959</v>
      </c>
      <c r="AD176">
        <f t="shared" si="90"/>
        <v>8.4975894593848835</v>
      </c>
      <c r="AE176">
        <f t="shared" si="91"/>
        <v>50.622472339394015</v>
      </c>
      <c r="AF176">
        <f t="shared" si="92"/>
        <v>1.8963288557113247</v>
      </c>
      <c r="AG176">
        <f t="shared" si="93"/>
        <v>27.669850881406077</v>
      </c>
      <c r="AH176">
        <v>1098.065189380522</v>
      </c>
      <c r="AI176">
        <v>1079.5313939393941</v>
      </c>
      <c r="AJ176">
        <v>1.692507246514612</v>
      </c>
      <c r="AK176">
        <v>64.34915154629374</v>
      </c>
      <c r="AL176">
        <f t="shared" si="94"/>
        <v>1.9023992311969073</v>
      </c>
      <c r="AM176">
        <v>33.960535944655099</v>
      </c>
      <c r="AN176">
        <v>34.723308529411753</v>
      </c>
      <c r="AO176">
        <v>5.4852529786135332E-6</v>
      </c>
      <c r="AP176">
        <v>92.967221928645301</v>
      </c>
      <c r="AQ176">
        <v>37</v>
      </c>
      <c r="AR176">
        <v>6</v>
      </c>
      <c r="AS176">
        <f t="shared" si="95"/>
        <v>1</v>
      </c>
      <c r="AT176">
        <f t="shared" si="96"/>
        <v>0</v>
      </c>
      <c r="AU176">
        <f t="shared" si="97"/>
        <v>47147.221267567467</v>
      </c>
      <c r="AV176">
        <f t="shared" si="98"/>
        <v>1200.027142857143</v>
      </c>
      <c r="AW176">
        <f t="shared" si="99"/>
        <v>1025.9488850222117</v>
      </c>
      <c r="AX176">
        <f t="shared" si="100"/>
        <v>0.85493806630034341</v>
      </c>
      <c r="AY176">
        <f t="shared" si="101"/>
        <v>0.18843046795966292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1670265590</v>
      </c>
      <c r="BF176">
        <v>1039.6014285714291</v>
      </c>
      <c r="BG176">
        <v>1061.448571428572</v>
      </c>
      <c r="BH176">
        <v>34.721014285714283</v>
      </c>
      <c r="BI176">
        <v>33.960642857142858</v>
      </c>
      <c r="BJ176">
        <v>1044.477142857143</v>
      </c>
      <c r="BK176">
        <v>34.590871428571432</v>
      </c>
      <c r="BL176">
        <v>649.98671428571436</v>
      </c>
      <c r="BM176">
        <v>100.949</v>
      </c>
      <c r="BN176">
        <v>0.1001269142857143</v>
      </c>
      <c r="BO176">
        <v>33.443600000000004</v>
      </c>
      <c r="BP176">
        <v>34.078899999999997</v>
      </c>
      <c r="BQ176">
        <v>999.89999999999986</v>
      </c>
      <c r="BR176">
        <v>0</v>
      </c>
      <c r="BS176">
        <v>0</v>
      </c>
      <c r="BT176">
        <v>8995.5357142857138</v>
      </c>
      <c r="BU176">
        <v>0</v>
      </c>
      <c r="BV176">
        <v>1267.1228571428569</v>
      </c>
      <c r="BW176">
        <v>-21.846057142857141</v>
      </c>
      <c r="BX176">
        <v>1076.997142857143</v>
      </c>
      <c r="BY176">
        <v>1098.762857142857</v>
      </c>
      <c r="BZ176">
        <v>0.76036285714285712</v>
      </c>
      <c r="CA176">
        <v>1061.448571428572</v>
      </c>
      <c r="CB176">
        <v>33.960642857142858</v>
      </c>
      <c r="CC176">
        <v>3.5050557142857142</v>
      </c>
      <c r="CD176">
        <v>3.4282971428571432</v>
      </c>
      <c r="CE176">
        <v>26.64422857142857</v>
      </c>
      <c r="CF176">
        <v>26.26875714285714</v>
      </c>
      <c r="CG176">
        <v>1200.027142857143</v>
      </c>
      <c r="CH176">
        <v>0.49998242857142872</v>
      </c>
      <c r="CI176">
        <v>0.50001757142857139</v>
      </c>
      <c r="CJ176">
        <v>0</v>
      </c>
      <c r="CK176">
        <v>939.0795714285714</v>
      </c>
      <c r="CL176">
        <v>4.9990899999999998</v>
      </c>
      <c r="CM176">
        <v>9529.9600000000009</v>
      </c>
      <c r="CN176">
        <v>9557.9928571428572</v>
      </c>
      <c r="CO176">
        <v>43.910428571428568</v>
      </c>
      <c r="CP176">
        <v>46.061999999999998</v>
      </c>
      <c r="CQ176">
        <v>44.776571428571437</v>
      </c>
      <c r="CR176">
        <v>45</v>
      </c>
      <c r="CS176">
        <v>45.241</v>
      </c>
      <c r="CT176">
        <v>597.49142857142863</v>
      </c>
      <c r="CU176">
        <v>597.53571428571433</v>
      </c>
      <c r="CV176">
        <v>0</v>
      </c>
      <c r="CW176">
        <v>1670265611</v>
      </c>
      <c r="CX176">
        <v>0</v>
      </c>
      <c r="CY176">
        <v>1670262879</v>
      </c>
      <c r="CZ176" t="s">
        <v>356</v>
      </c>
      <c r="DA176">
        <v>1670262873</v>
      </c>
      <c r="DB176">
        <v>1670262879</v>
      </c>
      <c r="DC176">
        <v>3</v>
      </c>
      <c r="DD176">
        <v>-7.0000000000000001E-3</v>
      </c>
      <c r="DE176">
        <v>-1.0999999999999999E-2</v>
      </c>
      <c r="DF176">
        <v>-3.9849999999999999</v>
      </c>
      <c r="DG176">
        <v>0.13</v>
      </c>
      <c r="DH176">
        <v>415</v>
      </c>
      <c r="DI176">
        <v>34</v>
      </c>
      <c r="DJ176">
        <v>0.34</v>
      </c>
      <c r="DK176">
        <v>0.13</v>
      </c>
      <c r="DL176">
        <v>-21.658007317073171</v>
      </c>
      <c r="DM176">
        <v>-1.0647219512195101</v>
      </c>
      <c r="DN176">
        <v>0.11150295717448711</v>
      </c>
      <c r="DO176">
        <v>0</v>
      </c>
      <c r="DP176">
        <v>0.75519429268292682</v>
      </c>
      <c r="DQ176">
        <v>1.3084536585364759E-2</v>
      </c>
      <c r="DR176">
        <v>2.7250485898008812E-3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3.2955899999999998</v>
      </c>
      <c r="EB176">
        <v>2.6253500000000001</v>
      </c>
      <c r="EC176">
        <v>0.19134499999999999</v>
      </c>
      <c r="ED176">
        <v>0.19195100000000001</v>
      </c>
      <c r="EE176">
        <v>0.14086099999999999</v>
      </c>
      <c r="EF176">
        <v>0.13719500000000001</v>
      </c>
      <c r="EG176">
        <v>24430.9</v>
      </c>
      <c r="EH176">
        <v>24844.6</v>
      </c>
      <c r="EI176">
        <v>28118.1</v>
      </c>
      <c r="EJ176">
        <v>29606.3</v>
      </c>
      <c r="EK176">
        <v>33240.699999999997</v>
      </c>
      <c r="EL176">
        <v>35460.1</v>
      </c>
      <c r="EM176">
        <v>39684.300000000003</v>
      </c>
      <c r="EN176">
        <v>42309.599999999999</v>
      </c>
      <c r="EO176">
        <v>2.1472199999999999</v>
      </c>
      <c r="EP176">
        <v>2.1379999999999999</v>
      </c>
      <c r="EQ176">
        <v>0.13183800000000001</v>
      </c>
      <c r="ER176">
        <v>0</v>
      </c>
      <c r="ES176">
        <v>31.939800000000002</v>
      </c>
      <c r="ET176">
        <v>999.9</v>
      </c>
      <c r="EU176">
        <v>51.1</v>
      </c>
      <c r="EV176">
        <v>39</v>
      </c>
      <c r="EW176">
        <v>35.566699999999997</v>
      </c>
      <c r="EX176">
        <v>57.570399999999999</v>
      </c>
      <c r="EY176">
        <v>-1.97115</v>
      </c>
      <c r="EZ176">
        <v>2</v>
      </c>
      <c r="FA176">
        <v>0.55519099999999999</v>
      </c>
      <c r="FB176">
        <v>0.70677000000000001</v>
      </c>
      <c r="FC176">
        <v>20.2714</v>
      </c>
      <c r="FD176">
        <v>5.21624</v>
      </c>
      <c r="FE176">
        <v>12.0098</v>
      </c>
      <c r="FF176">
        <v>4.9856999999999996</v>
      </c>
      <c r="FG176">
        <v>3.2845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1.8623099999999999</v>
      </c>
      <c r="FN176">
        <v>1.86432</v>
      </c>
      <c r="FO176">
        <v>1.86046</v>
      </c>
      <c r="FP176">
        <v>1.86111</v>
      </c>
      <c r="FQ176">
        <v>1.8602000000000001</v>
      </c>
      <c r="FR176">
        <v>1.86188</v>
      </c>
      <c r="FS176">
        <v>1.8585100000000001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-4.88</v>
      </c>
      <c r="GH176">
        <v>0.13020000000000001</v>
      </c>
      <c r="GI176">
        <v>-3.0386377359327348</v>
      </c>
      <c r="GJ176">
        <v>-2.737337881603403E-3</v>
      </c>
      <c r="GK176">
        <v>1.2769921614711079E-6</v>
      </c>
      <c r="GL176">
        <v>-3.2469241445839119E-10</v>
      </c>
      <c r="GM176">
        <v>0.13012000000000509</v>
      </c>
      <c r="GN176">
        <v>0</v>
      </c>
      <c r="GO176">
        <v>0</v>
      </c>
      <c r="GP176">
        <v>0</v>
      </c>
      <c r="GQ176">
        <v>4</v>
      </c>
      <c r="GR176">
        <v>2074</v>
      </c>
      <c r="GS176">
        <v>4</v>
      </c>
      <c r="GT176">
        <v>30</v>
      </c>
      <c r="GU176">
        <v>45.3</v>
      </c>
      <c r="GV176">
        <v>45.2</v>
      </c>
      <c r="GW176">
        <v>2.94312</v>
      </c>
      <c r="GX176">
        <v>2.5427200000000001</v>
      </c>
      <c r="GY176">
        <v>2.04834</v>
      </c>
      <c r="GZ176">
        <v>2.6061999999999999</v>
      </c>
      <c r="HA176">
        <v>2.1972700000000001</v>
      </c>
      <c r="HB176">
        <v>2.3803700000000001</v>
      </c>
      <c r="HC176">
        <v>42.590400000000002</v>
      </c>
      <c r="HD176">
        <v>12.95</v>
      </c>
      <c r="HE176">
        <v>18</v>
      </c>
      <c r="HF176">
        <v>653.05899999999997</v>
      </c>
      <c r="HG176">
        <v>716.125</v>
      </c>
      <c r="HH176">
        <v>30.9999</v>
      </c>
      <c r="HI176">
        <v>34.295400000000001</v>
      </c>
      <c r="HJ176">
        <v>30.000699999999998</v>
      </c>
      <c r="HK176">
        <v>34.123699999999999</v>
      </c>
      <c r="HL176">
        <v>34.117100000000001</v>
      </c>
      <c r="HM176">
        <v>58.854500000000002</v>
      </c>
      <c r="HN176">
        <v>-30</v>
      </c>
      <c r="HO176">
        <v>-30</v>
      </c>
      <c r="HP176">
        <v>31</v>
      </c>
      <c r="HQ176">
        <v>1076.69</v>
      </c>
      <c r="HR176">
        <v>33.834600000000002</v>
      </c>
      <c r="HS176">
        <v>99.072199999999995</v>
      </c>
      <c r="HT176">
        <v>98.119900000000001</v>
      </c>
    </row>
    <row r="177" spans="1:228" x14ac:dyDescent="0.2">
      <c r="A177">
        <v>162</v>
      </c>
      <c r="B177">
        <v>1670265596</v>
      </c>
      <c r="C177">
        <v>643</v>
      </c>
      <c r="D177" t="s">
        <v>683</v>
      </c>
      <c r="E177" t="s">
        <v>684</v>
      </c>
      <c r="F177">
        <v>4</v>
      </c>
      <c r="G177">
        <v>1670265593.6875</v>
      </c>
      <c r="H177">
        <f t="shared" si="68"/>
        <v>1.9018854540045317E-3</v>
      </c>
      <c r="I177">
        <f t="shared" si="69"/>
        <v>1.9018854540045318</v>
      </c>
      <c r="J177">
        <f t="shared" si="70"/>
        <v>26.928049600715472</v>
      </c>
      <c r="K177">
        <f t="shared" si="71"/>
        <v>1045.7774999999999</v>
      </c>
      <c r="L177">
        <f t="shared" si="72"/>
        <v>586.50835740749164</v>
      </c>
      <c r="M177">
        <f t="shared" si="73"/>
        <v>59.265769108396746</v>
      </c>
      <c r="N177">
        <f t="shared" si="74"/>
        <v>105.674210897382</v>
      </c>
      <c r="O177">
        <f t="shared" si="75"/>
        <v>0.10051203151132561</v>
      </c>
      <c r="P177">
        <f t="shared" si="76"/>
        <v>3.6662717481849652</v>
      </c>
      <c r="Q177">
        <f t="shared" si="77"/>
        <v>9.900591380122524E-2</v>
      </c>
      <c r="R177">
        <f t="shared" si="78"/>
        <v>6.2012134767946342E-2</v>
      </c>
      <c r="S177">
        <f t="shared" si="79"/>
        <v>226.12388841139503</v>
      </c>
      <c r="T177">
        <f t="shared" si="80"/>
        <v>34.124862209362782</v>
      </c>
      <c r="U177">
        <f t="shared" si="81"/>
        <v>34.072487500000001</v>
      </c>
      <c r="V177">
        <f t="shared" si="82"/>
        <v>5.3646518303124466</v>
      </c>
      <c r="W177">
        <f t="shared" si="83"/>
        <v>67.729006118939765</v>
      </c>
      <c r="X177">
        <f t="shared" si="84"/>
        <v>3.5087576305886099</v>
      </c>
      <c r="Y177">
        <f t="shared" si="85"/>
        <v>5.180583374317993</v>
      </c>
      <c r="Z177">
        <f t="shared" si="86"/>
        <v>1.8558941997238367</v>
      </c>
      <c r="AA177">
        <f t="shared" si="87"/>
        <v>-83.873148521599845</v>
      </c>
      <c r="AB177">
        <f t="shared" si="88"/>
        <v>-123.50043674765723</v>
      </c>
      <c r="AC177">
        <f t="shared" si="89"/>
        <v>-7.772343844500825</v>
      </c>
      <c r="AD177">
        <f t="shared" si="90"/>
        <v>10.977959297637113</v>
      </c>
      <c r="AE177">
        <f t="shared" si="91"/>
        <v>50.735621280344162</v>
      </c>
      <c r="AF177">
        <f t="shared" si="92"/>
        <v>1.9029443047989294</v>
      </c>
      <c r="AG177">
        <f t="shared" si="93"/>
        <v>26.928049600715472</v>
      </c>
      <c r="AH177">
        <v>1105.073350374618</v>
      </c>
      <c r="AI177">
        <v>1086.588424242424</v>
      </c>
      <c r="AJ177">
        <v>1.7615711051370311</v>
      </c>
      <c r="AK177">
        <v>64.34915154629374</v>
      </c>
      <c r="AL177">
        <f t="shared" si="94"/>
        <v>1.9018854540045318</v>
      </c>
      <c r="AM177">
        <v>33.960364111177967</v>
      </c>
      <c r="AN177">
        <v>34.722866764705877</v>
      </c>
      <c r="AO177">
        <v>1.294151103776288E-5</v>
      </c>
      <c r="AP177">
        <v>92.967221928645301</v>
      </c>
      <c r="AQ177">
        <v>37</v>
      </c>
      <c r="AR177">
        <v>6</v>
      </c>
      <c r="AS177">
        <f t="shared" si="95"/>
        <v>1</v>
      </c>
      <c r="AT177">
        <f t="shared" si="96"/>
        <v>0</v>
      </c>
      <c r="AU177">
        <f t="shared" si="97"/>
        <v>47013.974700183811</v>
      </c>
      <c r="AV177">
        <f t="shared" si="98"/>
        <v>1200.0462500000001</v>
      </c>
      <c r="AW177">
        <f t="shared" si="99"/>
        <v>1025.9645012494273</v>
      </c>
      <c r="AX177">
        <f t="shared" si="100"/>
        <v>0.85493746699298234</v>
      </c>
      <c r="AY177">
        <f t="shared" si="101"/>
        <v>0.18842931129645629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1670265593.6875</v>
      </c>
      <c r="BF177">
        <v>1045.7774999999999</v>
      </c>
      <c r="BG177">
        <v>1067.67875</v>
      </c>
      <c r="BH177">
        <v>34.723512499999998</v>
      </c>
      <c r="BI177">
        <v>33.9605125</v>
      </c>
      <c r="BJ177">
        <v>1050.6600000000001</v>
      </c>
      <c r="BK177">
        <v>34.593400000000003</v>
      </c>
      <c r="BL177">
        <v>650.00549999999998</v>
      </c>
      <c r="BM177">
        <v>100.94825</v>
      </c>
      <c r="BN177">
        <v>0.10021480000000001</v>
      </c>
      <c r="BO177">
        <v>33.4476625</v>
      </c>
      <c r="BP177">
        <v>34.072487500000001</v>
      </c>
      <c r="BQ177">
        <v>999.9</v>
      </c>
      <c r="BR177">
        <v>0</v>
      </c>
      <c r="BS177">
        <v>0</v>
      </c>
      <c r="BT177">
        <v>8969.9225000000006</v>
      </c>
      <c r="BU177">
        <v>0</v>
      </c>
      <c r="BV177">
        <v>1325.55375</v>
      </c>
      <c r="BW177">
        <v>-21.902262499999999</v>
      </c>
      <c r="BX177">
        <v>1083.4000000000001</v>
      </c>
      <c r="BY177">
        <v>1105.2137499999999</v>
      </c>
      <c r="BZ177">
        <v>0.76301149999999995</v>
      </c>
      <c r="CA177">
        <v>1067.67875</v>
      </c>
      <c r="CB177">
        <v>33.9605125</v>
      </c>
      <c r="CC177">
        <v>3.5052750000000001</v>
      </c>
      <c r="CD177">
        <v>3.4282487499999998</v>
      </c>
      <c r="CE177">
        <v>26.645299999999999</v>
      </c>
      <c r="CF177">
        <v>26.268525</v>
      </c>
      <c r="CG177">
        <v>1200.0462500000001</v>
      </c>
      <c r="CH177">
        <v>0.50000187500000004</v>
      </c>
      <c r="CI177">
        <v>0.49999812500000002</v>
      </c>
      <c r="CJ177">
        <v>0</v>
      </c>
      <c r="CK177">
        <v>939.20237499999996</v>
      </c>
      <c r="CL177">
        <v>4.9990899999999998</v>
      </c>
      <c r="CM177">
        <v>9533.7262499999997</v>
      </c>
      <c r="CN177">
        <v>9558.2374999999993</v>
      </c>
      <c r="CO177">
        <v>43.921499999999988</v>
      </c>
      <c r="CP177">
        <v>46.061999999999998</v>
      </c>
      <c r="CQ177">
        <v>44.773249999999997</v>
      </c>
      <c r="CR177">
        <v>45</v>
      </c>
      <c r="CS177">
        <v>45.242125000000001</v>
      </c>
      <c r="CT177">
        <v>597.52625</v>
      </c>
      <c r="CU177">
        <v>597.52250000000004</v>
      </c>
      <c r="CV177">
        <v>0</v>
      </c>
      <c r="CW177">
        <v>1670265615.2</v>
      </c>
      <c r="CX177">
        <v>0</v>
      </c>
      <c r="CY177">
        <v>1670262879</v>
      </c>
      <c r="CZ177" t="s">
        <v>356</v>
      </c>
      <c r="DA177">
        <v>1670262873</v>
      </c>
      <c r="DB177">
        <v>1670262879</v>
      </c>
      <c r="DC177">
        <v>3</v>
      </c>
      <c r="DD177">
        <v>-7.0000000000000001E-3</v>
      </c>
      <c r="DE177">
        <v>-1.0999999999999999E-2</v>
      </c>
      <c r="DF177">
        <v>-3.9849999999999999</v>
      </c>
      <c r="DG177">
        <v>0.13</v>
      </c>
      <c r="DH177">
        <v>415</v>
      </c>
      <c r="DI177">
        <v>34</v>
      </c>
      <c r="DJ177">
        <v>0.34</v>
      </c>
      <c r="DK177">
        <v>0.13</v>
      </c>
      <c r="DL177">
        <v>-21.730536585365851</v>
      </c>
      <c r="DM177">
        <v>-1.238983275261321</v>
      </c>
      <c r="DN177">
        <v>0.12744067918169399</v>
      </c>
      <c r="DO177">
        <v>0</v>
      </c>
      <c r="DP177">
        <v>0.75667914634146338</v>
      </c>
      <c r="DQ177">
        <v>3.8094104529617263E-2</v>
      </c>
      <c r="DR177">
        <v>4.3037060748364574E-3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3.29562</v>
      </c>
      <c r="EB177">
        <v>2.6250599999999999</v>
      </c>
      <c r="EC177">
        <v>0.192132</v>
      </c>
      <c r="ED177">
        <v>0.19272300000000001</v>
      </c>
      <c r="EE177">
        <v>0.14085700000000001</v>
      </c>
      <c r="EF177">
        <v>0.13719600000000001</v>
      </c>
      <c r="EG177">
        <v>24407.1</v>
      </c>
      <c r="EH177">
        <v>24820.1</v>
      </c>
      <c r="EI177">
        <v>28118.1</v>
      </c>
      <c r="EJ177">
        <v>29605.4</v>
      </c>
      <c r="EK177">
        <v>33240.6</v>
      </c>
      <c r="EL177">
        <v>35459</v>
      </c>
      <c r="EM177">
        <v>39684.1</v>
      </c>
      <c r="EN177">
        <v>42308.3</v>
      </c>
      <c r="EO177">
        <v>2.1480999999999999</v>
      </c>
      <c r="EP177">
        <v>2.1379700000000001</v>
      </c>
      <c r="EQ177">
        <v>0.131801</v>
      </c>
      <c r="ER177">
        <v>0</v>
      </c>
      <c r="ES177">
        <v>31.941800000000001</v>
      </c>
      <c r="ET177">
        <v>999.9</v>
      </c>
      <c r="EU177">
        <v>51.1</v>
      </c>
      <c r="EV177">
        <v>39</v>
      </c>
      <c r="EW177">
        <v>35.569299999999998</v>
      </c>
      <c r="EX177">
        <v>57.510399999999997</v>
      </c>
      <c r="EY177">
        <v>-1.9591400000000001</v>
      </c>
      <c r="EZ177">
        <v>2</v>
      </c>
      <c r="FA177">
        <v>0.55576199999999998</v>
      </c>
      <c r="FB177">
        <v>0.70685699999999996</v>
      </c>
      <c r="FC177">
        <v>20.2712</v>
      </c>
      <c r="FD177">
        <v>5.2163899999999996</v>
      </c>
      <c r="FE177">
        <v>12.0091</v>
      </c>
      <c r="FF177">
        <v>4.9856499999999997</v>
      </c>
      <c r="FG177">
        <v>3.2844799999999998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1.86232</v>
      </c>
      <c r="FN177">
        <v>1.86432</v>
      </c>
      <c r="FO177">
        <v>1.8604499999999999</v>
      </c>
      <c r="FP177">
        <v>1.86111</v>
      </c>
      <c r="FQ177">
        <v>1.8602000000000001</v>
      </c>
      <c r="FR177">
        <v>1.86188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-4.8899999999999997</v>
      </c>
      <c r="GH177">
        <v>0.13009999999999999</v>
      </c>
      <c r="GI177">
        <v>-3.0386377359327348</v>
      </c>
      <c r="GJ177">
        <v>-2.737337881603403E-3</v>
      </c>
      <c r="GK177">
        <v>1.2769921614711079E-6</v>
      </c>
      <c r="GL177">
        <v>-3.2469241445839119E-10</v>
      </c>
      <c r="GM177">
        <v>0.13012000000000509</v>
      </c>
      <c r="GN177">
        <v>0</v>
      </c>
      <c r="GO177">
        <v>0</v>
      </c>
      <c r="GP177">
        <v>0</v>
      </c>
      <c r="GQ177">
        <v>4</v>
      </c>
      <c r="GR177">
        <v>2074</v>
      </c>
      <c r="GS177">
        <v>4</v>
      </c>
      <c r="GT177">
        <v>30</v>
      </c>
      <c r="GU177">
        <v>45.4</v>
      </c>
      <c r="GV177">
        <v>45.3</v>
      </c>
      <c r="GW177">
        <v>2.9565399999999999</v>
      </c>
      <c r="GX177">
        <v>2.5463900000000002</v>
      </c>
      <c r="GY177">
        <v>2.04834</v>
      </c>
      <c r="GZ177">
        <v>2.6061999999999999</v>
      </c>
      <c r="HA177">
        <v>2.1972700000000001</v>
      </c>
      <c r="HB177">
        <v>2.33521</v>
      </c>
      <c r="HC177">
        <v>42.590400000000002</v>
      </c>
      <c r="HD177">
        <v>12.9412</v>
      </c>
      <c r="HE177">
        <v>18</v>
      </c>
      <c r="HF177">
        <v>653.80100000000004</v>
      </c>
      <c r="HG177">
        <v>716.15899999999999</v>
      </c>
      <c r="HH177">
        <v>31</v>
      </c>
      <c r="HI177">
        <v>34.301600000000001</v>
      </c>
      <c r="HJ177">
        <v>30.000699999999998</v>
      </c>
      <c r="HK177">
        <v>34.128300000000003</v>
      </c>
      <c r="HL177">
        <v>34.1218</v>
      </c>
      <c r="HM177">
        <v>59.146299999999997</v>
      </c>
      <c r="HN177">
        <v>-30</v>
      </c>
      <c r="HO177">
        <v>-30</v>
      </c>
      <c r="HP177">
        <v>31</v>
      </c>
      <c r="HQ177">
        <v>1083.3699999999999</v>
      </c>
      <c r="HR177">
        <v>33.834600000000002</v>
      </c>
      <c r="HS177">
        <v>99.071799999999996</v>
      </c>
      <c r="HT177">
        <v>98.117000000000004</v>
      </c>
    </row>
    <row r="178" spans="1:228" x14ac:dyDescent="0.2">
      <c r="A178">
        <v>163</v>
      </c>
      <c r="B178">
        <v>1670265600</v>
      </c>
      <c r="C178">
        <v>647</v>
      </c>
      <c r="D178" t="s">
        <v>685</v>
      </c>
      <c r="E178" t="s">
        <v>686</v>
      </c>
      <c r="F178">
        <v>4</v>
      </c>
      <c r="G178">
        <v>1670265598</v>
      </c>
      <c r="H178">
        <f t="shared" si="68"/>
        <v>1.9223244343634393E-3</v>
      </c>
      <c r="I178">
        <f t="shared" si="69"/>
        <v>1.9223244343634394</v>
      </c>
      <c r="J178">
        <f t="shared" si="70"/>
        <v>27.579567638745864</v>
      </c>
      <c r="K178">
        <f t="shared" si="71"/>
        <v>1052.98</v>
      </c>
      <c r="L178">
        <f t="shared" si="72"/>
        <v>587.95108676017435</v>
      </c>
      <c r="M178">
        <f t="shared" si="73"/>
        <v>59.41059139554671</v>
      </c>
      <c r="N178">
        <f t="shared" si="74"/>
        <v>106.40028726267207</v>
      </c>
      <c r="O178">
        <f t="shared" si="75"/>
        <v>0.10163704585453226</v>
      </c>
      <c r="P178">
        <f t="shared" si="76"/>
        <v>3.6735744745689316</v>
      </c>
      <c r="Q178">
        <f t="shared" si="77"/>
        <v>0.10010031343265793</v>
      </c>
      <c r="R178">
        <f t="shared" si="78"/>
        <v>6.2698829621593649E-2</v>
      </c>
      <c r="S178">
        <f t="shared" si="79"/>
        <v>226.12242210456478</v>
      </c>
      <c r="T178">
        <f t="shared" si="80"/>
        <v>34.121484884414663</v>
      </c>
      <c r="U178">
        <f t="shared" si="81"/>
        <v>34.072214285714281</v>
      </c>
      <c r="V178">
        <f t="shared" si="82"/>
        <v>5.3645701169368367</v>
      </c>
      <c r="W178">
        <f t="shared" si="83"/>
        <v>67.730730285038319</v>
      </c>
      <c r="X178">
        <f t="shared" si="84"/>
        <v>3.5092754434108819</v>
      </c>
      <c r="Y178">
        <f t="shared" si="85"/>
        <v>5.1812160132371687</v>
      </c>
      <c r="Z178">
        <f t="shared" si="86"/>
        <v>1.8552946735259548</v>
      </c>
      <c r="AA178">
        <f t="shared" si="87"/>
        <v>-84.774507555427675</v>
      </c>
      <c r="AB178">
        <f t="shared" si="88"/>
        <v>-123.2605040140094</v>
      </c>
      <c r="AC178">
        <f t="shared" si="89"/>
        <v>-7.7418954316770598</v>
      </c>
      <c r="AD178">
        <f t="shared" si="90"/>
        <v>10.345515103450651</v>
      </c>
      <c r="AE178">
        <f t="shared" si="91"/>
        <v>50.67612691375998</v>
      </c>
      <c r="AF178">
        <f t="shared" si="92"/>
        <v>1.9158089240046248</v>
      </c>
      <c r="AG178">
        <f t="shared" si="93"/>
        <v>27.579567638745864</v>
      </c>
      <c r="AH178">
        <v>1111.94551660105</v>
      </c>
      <c r="AI178">
        <v>1093.416666666667</v>
      </c>
      <c r="AJ178">
        <v>1.701507699322786</v>
      </c>
      <c r="AK178">
        <v>64.34915154629374</v>
      </c>
      <c r="AL178">
        <f t="shared" si="94"/>
        <v>1.9223244343634394</v>
      </c>
      <c r="AM178">
        <v>33.9609419339398</v>
      </c>
      <c r="AN178">
        <v>34.73166617647059</v>
      </c>
      <c r="AO178">
        <v>2.5958686689760499E-6</v>
      </c>
      <c r="AP178">
        <v>92.967221928645301</v>
      </c>
      <c r="AQ178">
        <v>37</v>
      </c>
      <c r="AR178">
        <v>6</v>
      </c>
      <c r="AS178">
        <f t="shared" si="95"/>
        <v>1</v>
      </c>
      <c r="AT178">
        <f t="shared" si="96"/>
        <v>0</v>
      </c>
      <c r="AU178">
        <f t="shared" si="97"/>
        <v>47143.880998895635</v>
      </c>
      <c r="AV178">
        <f t="shared" si="98"/>
        <v>1200.03</v>
      </c>
      <c r="AW178">
        <f t="shared" si="99"/>
        <v>1025.9514352873393</v>
      </c>
      <c r="AX178">
        <f t="shared" si="100"/>
        <v>0.85493815595221734</v>
      </c>
      <c r="AY178">
        <f t="shared" si="101"/>
        <v>0.18843064098777929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1670265598</v>
      </c>
      <c r="BF178">
        <v>1052.98</v>
      </c>
      <c r="BG178">
        <v>1074.8671428571431</v>
      </c>
      <c r="BH178">
        <v>34.729199999999999</v>
      </c>
      <c r="BI178">
        <v>33.961071428571429</v>
      </c>
      <c r="BJ178">
        <v>1057.8685714285709</v>
      </c>
      <c r="BK178">
        <v>34.599071428571428</v>
      </c>
      <c r="BL178">
        <v>650.02671428571432</v>
      </c>
      <c r="BM178">
        <v>100.9468571428572</v>
      </c>
      <c r="BN178">
        <v>9.9969257142857135E-2</v>
      </c>
      <c r="BO178">
        <v>33.449842857142848</v>
      </c>
      <c r="BP178">
        <v>34.072214285714281</v>
      </c>
      <c r="BQ178">
        <v>999.89999999999986</v>
      </c>
      <c r="BR178">
        <v>0</v>
      </c>
      <c r="BS178">
        <v>0</v>
      </c>
      <c r="BT178">
        <v>8995.2685714285708</v>
      </c>
      <c r="BU178">
        <v>0</v>
      </c>
      <c r="BV178">
        <v>1328.411428571429</v>
      </c>
      <c r="BW178">
        <v>-21.887242857142859</v>
      </c>
      <c r="BX178">
        <v>1090.8642857142861</v>
      </c>
      <c r="BY178">
        <v>1112.6542857142861</v>
      </c>
      <c r="BZ178">
        <v>0.76813171428571425</v>
      </c>
      <c r="CA178">
        <v>1074.8671428571431</v>
      </c>
      <c r="CB178">
        <v>33.961071428571429</v>
      </c>
      <c r="CC178">
        <v>3.5058042857142859</v>
      </c>
      <c r="CD178">
        <v>3.4282628571428568</v>
      </c>
      <c r="CE178">
        <v>26.647871428571431</v>
      </c>
      <c r="CF178">
        <v>26.26858571428571</v>
      </c>
      <c r="CG178">
        <v>1200.03</v>
      </c>
      <c r="CH178">
        <v>0.49997799999999998</v>
      </c>
      <c r="CI178">
        <v>0.50002199999999986</v>
      </c>
      <c r="CJ178">
        <v>0</v>
      </c>
      <c r="CK178">
        <v>939.42614285714285</v>
      </c>
      <c r="CL178">
        <v>4.9990899999999998</v>
      </c>
      <c r="CM178">
        <v>9536.6985714285711</v>
      </c>
      <c r="CN178">
        <v>9558.0071428571428</v>
      </c>
      <c r="CO178">
        <v>43.928142857142859</v>
      </c>
      <c r="CP178">
        <v>46.061999999999998</v>
      </c>
      <c r="CQ178">
        <v>44.785428571428568</v>
      </c>
      <c r="CR178">
        <v>45</v>
      </c>
      <c r="CS178">
        <v>45.25</v>
      </c>
      <c r="CT178">
        <v>597.49142857142863</v>
      </c>
      <c r="CU178">
        <v>597.5428571428572</v>
      </c>
      <c r="CV178">
        <v>0</v>
      </c>
      <c r="CW178">
        <v>1670265618.8</v>
      </c>
      <c r="CX178">
        <v>0</v>
      </c>
      <c r="CY178">
        <v>1670262879</v>
      </c>
      <c r="CZ178" t="s">
        <v>356</v>
      </c>
      <c r="DA178">
        <v>1670262873</v>
      </c>
      <c r="DB178">
        <v>1670262879</v>
      </c>
      <c r="DC178">
        <v>3</v>
      </c>
      <c r="DD178">
        <v>-7.0000000000000001E-3</v>
      </c>
      <c r="DE178">
        <v>-1.0999999999999999E-2</v>
      </c>
      <c r="DF178">
        <v>-3.9849999999999999</v>
      </c>
      <c r="DG178">
        <v>0.13</v>
      </c>
      <c r="DH178">
        <v>415</v>
      </c>
      <c r="DI178">
        <v>34</v>
      </c>
      <c r="DJ178">
        <v>0.34</v>
      </c>
      <c r="DK178">
        <v>0.13</v>
      </c>
      <c r="DL178">
        <v>-21.79103414634146</v>
      </c>
      <c r="DM178">
        <v>-0.96280975609755781</v>
      </c>
      <c r="DN178">
        <v>0.1054932678692565</v>
      </c>
      <c r="DO178">
        <v>0</v>
      </c>
      <c r="DP178">
        <v>0.75930634146341469</v>
      </c>
      <c r="DQ178">
        <v>5.3057979094076793E-2</v>
      </c>
      <c r="DR178">
        <v>5.4873399775979131E-3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3.29556</v>
      </c>
      <c r="EB178">
        <v>2.6253500000000001</v>
      </c>
      <c r="EC178">
        <v>0.19289100000000001</v>
      </c>
      <c r="ED178">
        <v>0.19348299999999999</v>
      </c>
      <c r="EE178">
        <v>0.14086899999999999</v>
      </c>
      <c r="EF178">
        <v>0.13719600000000001</v>
      </c>
      <c r="EG178">
        <v>24383.7</v>
      </c>
      <c r="EH178">
        <v>24796</v>
      </c>
      <c r="EI178">
        <v>28117.7</v>
      </c>
      <c r="EJ178">
        <v>29604.7</v>
      </c>
      <c r="EK178">
        <v>33239.699999999997</v>
      </c>
      <c r="EL178">
        <v>35458.300000000003</v>
      </c>
      <c r="EM178">
        <v>39683.4</v>
      </c>
      <c r="EN178">
        <v>42307.4</v>
      </c>
      <c r="EO178">
        <v>2.14663</v>
      </c>
      <c r="EP178">
        <v>2.1379700000000001</v>
      </c>
      <c r="EQ178">
        <v>0.13109299999999999</v>
      </c>
      <c r="ER178">
        <v>0</v>
      </c>
      <c r="ES178">
        <v>31.944600000000001</v>
      </c>
      <c r="ET178">
        <v>999.9</v>
      </c>
      <c r="EU178">
        <v>51.1</v>
      </c>
      <c r="EV178">
        <v>39</v>
      </c>
      <c r="EW178">
        <v>35.5715</v>
      </c>
      <c r="EX178">
        <v>57.450400000000002</v>
      </c>
      <c r="EY178">
        <v>-1.9591400000000001</v>
      </c>
      <c r="EZ178">
        <v>2</v>
      </c>
      <c r="FA178">
        <v>0.55627300000000002</v>
      </c>
      <c r="FB178">
        <v>0.70454499999999998</v>
      </c>
      <c r="FC178">
        <v>20.271100000000001</v>
      </c>
      <c r="FD178">
        <v>5.2163899999999996</v>
      </c>
      <c r="FE178">
        <v>12.008599999999999</v>
      </c>
      <c r="FF178">
        <v>4.9856999999999996</v>
      </c>
      <c r="FG178">
        <v>3.2844799999999998</v>
      </c>
      <c r="FH178">
        <v>9999</v>
      </c>
      <c r="FI178">
        <v>9999</v>
      </c>
      <c r="FJ178">
        <v>9999</v>
      </c>
      <c r="FK178">
        <v>999.9</v>
      </c>
      <c r="FL178">
        <v>1.86585</v>
      </c>
      <c r="FM178">
        <v>1.8622799999999999</v>
      </c>
      <c r="FN178">
        <v>1.86432</v>
      </c>
      <c r="FO178">
        <v>1.8604499999999999</v>
      </c>
      <c r="FP178">
        <v>1.86111</v>
      </c>
      <c r="FQ178">
        <v>1.8602099999999999</v>
      </c>
      <c r="FR178">
        <v>1.8619000000000001</v>
      </c>
      <c r="FS178">
        <v>1.8585199999999999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-4.8899999999999997</v>
      </c>
      <c r="GH178">
        <v>0.13009999999999999</v>
      </c>
      <c r="GI178">
        <v>-3.0386377359327348</v>
      </c>
      <c r="GJ178">
        <v>-2.737337881603403E-3</v>
      </c>
      <c r="GK178">
        <v>1.2769921614711079E-6</v>
      </c>
      <c r="GL178">
        <v>-3.2469241445839119E-10</v>
      </c>
      <c r="GM178">
        <v>0.13012000000000509</v>
      </c>
      <c r="GN178">
        <v>0</v>
      </c>
      <c r="GO178">
        <v>0</v>
      </c>
      <c r="GP178">
        <v>0</v>
      </c>
      <c r="GQ178">
        <v>4</v>
      </c>
      <c r="GR178">
        <v>2074</v>
      </c>
      <c r="GS178">
        <v>4</v>
      </c>
      <c r="GT178">
        <v>30</v>
      </c>
      <c r="GU178">
        <v>45.5</v>
      </c>
      <c r="GV178">
        <v>45.4</v>
      </c>
      <c r="GW178">
        <v>2.97119</v>
      </c>
      <c r="GX178">
        <v>2.5476100000000002</v>
      </c>
      <c r="GY178">
        <v>2.04834</v>
      </c>
      <c r="GZ178">
        <v>2.6061999999999999</v>
      </c>
      <c r="HA178">
        <v>2.1972700000000001</v>
      </c>
      <c r="HB178">
        <v>2.3742700000000001</v>
      </c>
      <c r="HC178">
        <v>42.590400000000002</v>
      </c>
      <c r="HD178">
        <v>12.932499999999999</v>
      </c>
      <c r="HE178">
        <v>18</v>
      </c>
      <c r="HF178">
        <v>652.68499999999995</v>
      </c>
      <c r="HG178">
        <v>716.21900000000005</v>
      </c>
      <c r="HH178">
        <v>30.999700000000001</v>
      </c>
      <c r="HI178">
        <v>34.3063</v>
      </c>
      <c r="HJ178">
        <v>30.000800000000002</v>
      </c>
      <c r="HK178">
        <v>34.133699999999997</v>
      </c>
      <c r="HL178">
        <v>34.127000000000002</v>
      </c>
      <c r="HM178">
        <v>59.439399999999999</v>
      </c>
      <c r="HN178">
        <v>-30</v>
      </c>
      <c r="HO178">
        <v>-30</v>
      </c>
      <c r="HP178">
        <v>31</v>
      </c>
      <c r="HQ178">
        <v>1090.05</v>
      </c>
      <c r="HR178">
        <v>33.834600000000002</v>
      </c>
      <c r="HS178">
        <v>99.070300000000003</v>
      </c>
      <c r="HT178">
        <v>98.114900000000006</v>
      </c>
    </row>
    <row r="179" spans="1:228" x14ac:dyDescent="0.2">
      <c r="A179">
        <v>164</v>
      </c>
      <c r="B179">
        <v>1670265604</v>
      </c>
      <c r="C179">
        <v>651</v>
      </c>
      <c r="D179" t="s">
        <v>687</v>
      </c>
      <c r="E179" t="s">
        <v>688</v>
      </c>
      <c r="F179">
        <v>4</v>
      </c>
      <c r="G179">
        <v>1670265601.6875</v>
      </c>
      <c r="H179">
        <f t="shared" si="68"/>
        <v>1.9018970763484257E-3</v>
      </c>
      <c r="I179">
        <f t="shared" si="69"/>
        <v>1.9018970763484258</v>
      </c>
      <c r="J179">
        <f t="shared" si="70"/>
        <v>27.391305676531182</v>
      </c>
      <c r="K179">
        <f t="shared" si="71"/>
        <v>1059.0825</v>
      </c>
      <c r="L179">
        <f t="shared" si="72"/>
        <v>591.91796511560449</v>
      </c>
      <c r="M179">
        <f t="shared" si="73"/>
        <v>59.811364807171266</v>
      </c>
      <c r="N179">
        <f t="shared" si="74"/>
        <v>107.01680553996928</v>
      </c>
      <c r="O179">
        <f t="shared" si="75"/>
        <v>0.10047957869444769</v>
      </c>
      <c r="P179">
        <f t="shared" si="76"/>
        <v>3.6730418145218202</v>
      </c>
      <c r="Q179">
        <f t="shared" si="77"/>
        <v>9.8977155085001448E-2</v>
      </c>
      <c r="R179">
        <f t="shared" si="78"/>
        <v>6.1993837273038255E-2</v>
      </c>
      <c r="S179">
        <f t="shared" si="79"/>
        <v>226.12725932287992</v>
      </c>
      <c r="T179">
        <f t="shared" si="80"/>
        <v>34.122926459342622</v>
      </c>
      <c r="U179">
        <f t="shared" si="81"/>
        <v>34.075400000000002</v>
      </c>
      <c r="V179">
        <f t="shared" si="82"/>
        <v>5.3655229728455653</v>
      </c>
      <c r="W179">
        <f t="shared" si="83"/>
        <v>67.739012923052726</v>
      </c>
      <c r="X179">
        <f t="shared" si="84"/>
        <v>3.5091237282087082</v>
      </c>
      <c r="Y179">
        <f t="shared" si="85"/>
        <v>5.1803585213071415</v>
      </c>
      <c r="Z179">
        <f t="shared" si="86"/>
        <v>1.8563992446368571</v>
      </c>
      <c r="AA179">
        <f t="shared" si="87"/>
        <v>-83.873661066965568</v>
      </c>
      <c r="AB179">
        <f t="shared" si="88"/>
        <v>-124.45869280925717</v>
      </c>
      <c r="AC179">
        <f t="shared" si="89"/>
        <v>-7.8182953287219634</v>
      </c>
      <c r="AD179">
        <f t="shared" si="90"/>
        <v>9.9766101179351949</v>
      </c>
      <c r="AE179">
        <f t="shared" si="91"/>
        <v>50.845717035204132</v>
      </c>
      <c r="AF179">
        <f t="shared" si="92"/>
        <v>1.9091774859802983</v>
      </c>
      <c r="AG179">
        <f t="shared" si="93"/>
        <v>27.391305676531182</v>
      </c>
      <c r="AH179">
        <v>1118.910120517975</v>
      </c>
      <c r="AI179">
        <v>1100.3298787878789</v>
      </c>
      <c r="AJ179">
        <v>1.735143478136457</v>
      </c>
      <c r="AK179">
        <v>64.34915154629374</v>
      </c>
      <c r="AL179">
        <f t="shared" si="94"/>
        <v>1.9018970763484258</v>
      </c>
      <c r="AM179">
        <v>33.961252238816471</v>
      </c>
      <c r="AN179">
        <v>34.723765588235281</v>
      </c>
      <c r="AO179">
        <v>1.0275002876451749E-5</v>
      </c>
      <c r="AP179">
        <v>92.967221928645301</v>
      </c>
      <c r="AQ179">
        <v>38</v>
      </c>
      <c r="AR179">
        <v>6</v>
      </c>
      <c r="AS179">
        <f t="shared" si="95"/>
        <v>1</v>
      </c>
      <c r="AT179">
        <f t="shared" si="96"/>
        <v>0</v>
      </c>
      <c r="AU179">
        <f t="shared" si="97"/>
        <v>47134.833002729065</v>
      </c>
      <c r="AV179">
        <f t="shared" si="98"/>
        <v>1200.06125</v>
      </c>
      <c r="AW179">
        <f t="shared" si="99"/>
        <v>1025.9776074211813</v>
      </c>
      <c r="AX179">
        <f t="shared" si="100"/>
        <v>0.85493770207244113</v>
      </c>
      <c r="AY179">
        <f t="shared" si="101"/>
        <v>0.1884297649998114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1670265601.6875</v>
      </c>
      <c r="BF179">
        <v>1059.0825</v>
      </c>
      <c r="BG179">
        <v>1081.0425</v>
      </c>
      <c r="BH179">
        <v>34.727737500000003</v>
      </c>
      <c r="BI179">
        <v>33.962249999999997</v>
      </c>
      <c r="BJ179">
        <v>1063.9775</v>
      </c>
      <c r="BK179">
        <v>34.5976</v>
      </c>
      <c r="BL179">
        <v>650.01262499999996</v>
      </c>
      <c r="BM179">
        <v>100.94674999999999</v>
      </c>
      <c r="BN179">
        <v>9.9963112500000006E-2</v>
      </c>
      <c r="BO179">
        <v>33.446887500000003</v>
      </c>
      <c r="BP179">
        <v>34.075400000000002</v>
      </c>
      <c r="BQ179">
        <v>999.9</v>
      </c>
      <c r="BR179">
        <v>0</v>
      </c>
      <c r="BS179">
        <v>0</v>
      </c>
      <c r="BT179">
        <v>8993.4375</v>
      </c>
      <c r="BU179">
        <v>0</v>
      </c>
      <c r="BV179">
        <v>1235.14375</v>
      </c>
      <c r="BW179">
        <v>-21.9605</v>
      </c>
      <c r="BX179">
        <v>1097.1849999999999</v>
      </c>
      <c r="BY179">
        <v>1119.0487499999999</v>
      </c>
      <c r="BZ179">
        <v>0.76547762499999994</v>
      </c>
      <c r="CA179">
        <v>1081.0425</v>
      </c>
      <c r="CB179">
        <v>33.962249999999997</v>
      </c>
      <c r="CC179">
        <v>3.5056525000000001</v>
      </c>
      <c r="CD179">
        <v>3.4283800000000002</v>
      </c>
      <c r="CE179">
        <v>26.647137499999999</v>
      </c>
      <c r="CF179">
        <v>26.269187500000001</v>
      </c>
      <c r="CG179">
        <v>1200.06125</v>
      </c>
      <c r="CH179">
        <v>0.49999175000000001</v>
      </c>
      <c r="CI179">
        <v>0.50000825000000004</v>
      </c>
      <c r="CJ179">
        <v>0</v>
      </c>
      <c r="CK179">
        <v>939.74874999999997</v>
      </c>
      <c r="CL179">
        <v>4.9990899999999998</v>
      </c>
      <c r="CM179">
        <v>9533.5212499999998</v>
      </c>
      <c r="CN179">
        <v>9558.3125</v>
      </c>
      <c r="CO179">
        <v>43.905999999999999</v>
      </c>
      <c r="CP179">
        <v>46.061999999999998</v>
      </c>
      <c r="CQ179">
        <v>44.773249999999997</v>
      </c>
      <c r="CR179">
        <v>45</v>
      </c>
      <c r="CS179">
        <v>45.25</v>
      </c>
      <c r="CT179">
        <v>597.52374999999995</v>
      </c>
      <c r="CU179">
        <v>597.53874999999994</v>
      </c>
      <c r="CV179">
        <v>0</v>
      </c>
      <c r="CW179">
        <v>1670265623</v>
      </c>
      <c r="CX179">
        <v>0</v>
      </c>
      <c r="CY179">
        <v>1670262879</v>
      </c>
      <c r="CZ179" t="s">
        <v>356</v>
      </c>
      <c r="DA179">
        <v>1670262873</v>
      </c>
      <c r="DB179">
        <v>1670262879</v>
      </c>
      <c r="DC179">
        <v>3</v>
      </c>
      <c r="DD179">
        <v>-7.0000000000000001E-3</v>
      </c>
      <c r="DE179">
        <v>-1.0999999999999999E-2</v>
      </c>
      <c r="DF179">
        <v>-3.9849999999999999</v>
      </c>
      <c r="DG179">
        <v>0.13</v>
      </c>
      <c r="DH179">
        <v>415</v>
      </c>
      <c r="DI179">
        <v>34</v>
      </c>
      <c r="DJ179">
        <v>0.34</v>
      </c>
      <c r="DK179">
        <v>0.13</v>
      </c>
      <c r="DL179">
        <v>-21.854139024390239</v>
      </c>
      <c r="DM179">
        <v>-0.83314076655054792</v>
      </c>
      <c r="DN179">
        <v>9.2241496079845525E-2</v>
      </c>
      <c r="DO179">
        <v>0</v>
      </c>
      <c r="DP179">
        <v>0.76189780487804881</v>
      </c>
      <c r="DQ179">
        <v>4.5581205574912707E-2</v>
      </c>
      <c r="DR179">
        <v>5.0732182753400823E-3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3.2955399999999999</v>
      </c>
      <c r="EB179">
        <v>2.6248300000000002</v>
      </c>
      <c r="EC179">
        <v>0.19365499999999999</v>
      </c>
      <c r="ED179">
        <v>0.19422900000000001</v>
      </c>
      <c r="EE179">
        <v>0.14085</v>
      </c>
      <c r="EF179">
        <v>0.13719200000000001</v>
      </c>
      <c r="EG179">
        <v>24360.2</v>
      </c>
      <c r="EH179">
        <v>24772.799999999999</v>
      </c>
      <c r="EI179">
        <v>28117.4</v>
      </c>
      <c r="EJ179">
        <v>29604.5</v>
      </c>
      <c r="EK179">
        <v>33240.5</v>
      </c>
      <c r="EL179">
        <v>35458.1</v>
      </c>
      <c r="EM179">
        <v>39683.5</v>
      </c>
      <c r="EN179">
        <v>42307</v>
      </c>
      <c r="EO179">
        <v>2.1453799999999998</v>
      </c>
      <c r="EP179">
        <v>2.13795</v>
      </c>
      <c r="EQ179">
        <v>0.131577</v>
      </c>
      <c r="ER179">
        <v>0</v>
      </c>
      <c r="ES179">
        <v>31.949400000000001</v>
      </c>
      <c r="ET179">
        <v>999.9</v>
      </c>
      <c r="EU179">
        <v>51.1</v>
      </c>
      <c r="EV179">
        <v>39</v>
      </c>
      <c r="EW179">
        <v>35.571100000000001</v>
      </c>
      <c r="EX179">
        <v>57.480400000000003</v>
      </c>
      <c r="EY179">
        <v>-1.9431099999999999</v>
      </c>
      <c r="EZ179">
        <v>2</v>
      </c>
      <c r="FA179">
        <v>0.55686199999999997</v>
      </c>
      <c r="FB179">
        <v>0.69788700000000004</v>
      </c>
      <c r="FC179">
        <v>20.2712</v>
      </c>
      <c r="FD179">
        <v>5.2160900000000003</v>
      </c>
      <c r="FE179">
        <v>12.009499999999999</v>
      </c>
      <c r="FF179">
        <v>4.9855</v>
      </c>
      <c r="FG179">
        <v>3.2844500000000001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1.86232</v>
      </c>
      <c r="FN179">
        <v>1.86432</v>
      </c>
      <c r="FO179">
        <v>1.8604499999999999</v>
      </c>
      <c r="FP179">
        <v>1.86111</v>
      </c>
      <c r="FQ179">
        <v>1.8602000000000001</v>
      </c>
      <c r="FR179">
        <v>1.86192</v>
      </c>
      <c r="FS179">
        <v>1.8585199999999999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-4.9000000000000004</v>
      </c>
      <c r="GH179">
        <v>0.13009999999999999</v>
      </c>
      <c r="GI179">
        <v>-3.0386377359327348</v>
      </c>
      <c r="GJ179">
        <v>-2.737337881603403E-3</v>
      </c>
      <c r="GK179">
        <v>1.2769921614711079E-6</v>
      </c>
      <c r="GL179">
        <v>-3.2469241445839119E-10</v>
      </c>
      <c r="GM179">
        <v>0.13012000000000509</v>
      </c>
      <c r="GN179">
        <v>0</v>
      </c>
      <c r="GO179">
        <v>0</v>
      </c>
      <c r="GP179">
        <v>0</v>
      </c>
      <c r="GQ179">
        <v>4</v>
      </c>
      <c r="GR179">
        <v>2074</v>
      </c>
      <c r="GS179">
        <v>4</v>
      </c>
      <c r="GT179">
        <v>30</v>
      </c>
      <c r="GU179">
        <v>45.5</v>
      </c>
      <c r="GV179">
        <v>45.4</v>
      </c>
      <c r="GW179">
        <v>2.98706</v>
      </c>
      <c r="GX179">
        <v>2.5476100000000002</v>
      </c>
      <c r="GY179">
        <v>2.04834</v>
      </c>
      <c r="GZ179">
        <v>2.6074199999999998</v>
      </c>
      <c r="HA179">
        <v>2.1972700000000001</v>
      </c>
      <c r="HB179">
        <v>2.3852500000000001</v>
      </c>
      <c r="HC179">
        <v>42.590400000000002</v>
      </c>
      <c r="HD179">
        <v>12.9237</v>
      </c>
      <c r="HE179">
        <v>18</v>
      </c>
      <c r="HF179">
        <v>651.75</v>
      </c>
      <c r="HG179">
        <v>716.24300000000005</v>
      </c>
      <c r="HH179">
        <v>30.998799999999999</v>
      </c>
      <c r="HI179">
        <v>34.311700000000002</v>
      </c>
      <c r="HJ179">
        <v>30.000699999999998</v>
      </c>
      <c r="HK179">
        <v>34.139099999999999</v>
      </c>
      <c r="HL179">
        <v>34.131</v>
      </c>
      <c r="HM179">
        <v>59.736499999999999</v>
      </c>
      <c r="HN179">
        <v>-30</v>
      </c>
      <c r="HO179">
        <v>-30</v>
      </c>
      <c r="HP179">
        <v>31</v>
      </c>
      <c r="HQ179">
        <v>1096.72</v>
      </c>
      <c r="HR179">
        <v>33.834600000000002</v>
      </c>
      <c r="HS179">
        <v>99.07</v>
      </c>
      <c r="HT179">
        <v>98.114099999999993</v>
      </c>
    </row>
    <row r="180" spans="1:228" x14ac:dyDescent="0.2">
      <c r="A180">
        <v>165</v>
      </c>
      <c r="B180">
        <v>1670265608</v>
      </c>
      <c r="C180">
        <v>655</v>
      </c>
      <c r="D180" t="s">
        <v>689</v>
      </c>
      <c r="E180" t="s">
        <v>690</v>
      </c>
      <c r="F180">
        <v>4</v>
      </c>
      <c r="G180">
        <v>1670265606</v>
      </c>
      <c r="H180">
        <f t="shared" si="68"/>
        <v>1.8893344809717619E-3</v>
      </c>
      <c r="I180">
        <f t="shared" si="69"/>
        <v>1.8893344809717618</v>
      </c>
      <c r="J180">
        <f t="shared" si="70"/>
        <v>27.753285096461202</v>
      </c>
      <c r="K180">
        <f t="shared" si="71"/>
        <v>1066.185714285715</v>
      </c>
      <c r="L180">
        <f t="shared" si="72"/>
        <v>589.28720769208417</v>
      </c>
      <c r="M180">
        <f t="shared" si="73"/>
        <v>59.545786268726445</v>
      </c>
      <c r="N180">
        <f t="shared" si="74"/>
        <v>107.73501585800577</v>
      </c>
      <c r="O180">
        <f t="shared" si="75"/>
        <v>9.9626053793991046E-2</v>
      </c>
      <c r="P180">
        <f t="shared" si="76"/>
        <v>3.6763307308279565</v>
      </c>
      <c r="Q180">
        <f t="shared" si="77"/>
        <v>9.8150144596969857E-2</v>
      </c>
      <c r="R180">
        <f t="shared" si="78"/>
        <v>6.1474623484922011E-2</v>
      </c>
      <c r="S180">
        <f t="shared" si="79"/>
        <v>226.11676723506525</v>
      </c>
      <c r="T180">
        <f t="shared" si="80"/>
        <v>34.113469360575259</v>
      </c>
      <c r="U180">
        <f t="shared" si="81"/>
        <v>34.084114285714293</v>
      </c>
      <c r="V180">
        <f t="shared" si="82"/>
        <v>5.3681301916168733</v>
      </c>
      <c r="W180">
        <f t="shared" si="83"/>
        <v>67.769829628430642</v>
      </c>
      <c r="X180">
        <f t="shared" si="84"/>
        <v>3.5084649239275705</v>
      </c>
      <c r="Y180">
        <f t="shared" si="85"/>
        <v>5.1770307571434522</v>
      </c>
      <c r="Z180">
        <f t="shared" si="86"/>
        <v>1.8596652676893028</v>
      </c>
      <c r="AA180">
        <f t="shared" si="87"/>
        <v>-83.319650610854694</v>
      </c>
      <c r="AB180">
        <f t="shared" si="88"/>
        <v>-128.57126468919043</v>
      </c>
      <c r="AC180">
        <f t="shared" si="89"/>
        <v>-8.0693066674606317</v>
      </c>
      <c r="AD180">
        <f t="shared" si="90"/>
        <v>6.1565452675594941</v>
      </c>
      <c r="AE180">
        <f t="shared" si="91"/>
        <v>50.8869315745455</v>
      </c>
      <c r="AF180">
        <f t="shared" si="92"/>
        <v>1.8940497489584636</v>
      </c>
      <c r="AG180">
        <f t="shared" si="93"/>
        <v>27.753285096461202</v>
      </c>
      <c r="AH180">
        <v>1125.7146424573209</v>
      </c>
      <c r="AI180">
        <v>1107.096181818182</v>
      </c>
      <c r="AJ180">
        <v>1.704571920191442</v>
      </c>
      <c r="AK180">
        <v>64.34915154629374</v>
      </c>
      <c r="AL180">
        <f t="shared" si="94"/>
        <v>1.8893344809717618</v>
      </c>
      <c r="AM180">
        <v>33.962049096038868</v>
      </c>
      <c r="AN180">
        <v>34.719749411764703</v>
      </c>
      <c r="AO180">
        <v>-1.3383414165236641E-5</v>
      </c>
      <c r="AP180">
        <v>92.967221928645301</v>
      </c>
      <c r="AQ180">
        <v>39</v>
      </c>
      <c r="AR180">
        <v>6</v>
      </c>
      <c r="AS180">
        <f t="shared" si="95"/>
        <v>1</v>
      </c>
      <c r="AT180">
        <f t="shared" si="96"/>
        <v>0</v>
      </c>
      <c r="AU180">
        <f t="shared" si="97"/>
        <v>47195.278906942032</v>
      </c>
      <c r="AV180">
        <f t="shared" si="98"/>
        <v>1200.005714285714</v>
      </c>
      <c r="AW180">
        <f t="shared" si="99"/>
        <v>1025.9301135932978</v>
      </c>
      <c r="AX180">
        <f t="shared" si="100"/>
        <v>0.85493769019589039</v>
      </c>
      <c r="AY180">
        <f t="shared" si="101"/>
        <v>0.18842974207806834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1670265606</v>
      </c>
      <c r="BF180">
        <v>1066.185714285715</v>
      </c>
      <c r="BG180">
        <v>1088.1642857142861</v>
      </c>
      <c r="BH180">
        <v>34.721071428571427</v>
      </c>
      <c r="BI180">
        <v>33.961557142857139</v>
      </c>
      <c r="BJ180">
        <v>1071.088571428571</v>
      </c>
      <c r="BK180">
        <v>34.590957142857143</v>
      </c>
      <c r="BL180">
        <v>649.93814285714291</v>
      </c>
      <c r="BM180">
        <v>100.94757142857139</v>
      </c>
      <c r="BN180">
        <v>9.956737142857143E-2</v>
      </c>
      <c r="BO180">
        <v>33.435414285714288</v>
      </c>
      <c r="BP180">
        <v>34.084114285714293</v>
      </c>
      <c r="BQ180">
        <v>999.89999999999986</v>
      </c>
      <c r="BR180">
        <v>0</v>
      </c>
      <c r="BS180">
        <v>0</v>
      </c>
      <c r="BT180">
        <v>9004.7314285714292</v>
      </c>
      <c r="BU180">
        <v>0</v>
      </c>
      <c r="BV180">
        <v>1115.9554285714289</v>
      </c>
      <c r="BW180">
        <v>-21.97915714285714</v>
      </c>
      <c r="BX180">
        <v>1104.535714285714</v>
      </c>
      <c r="BY180">
        <v>1126.418571428572</v>
      </c>
      <c r="BZ180">
        <v>0.7595385714285714</v>
      </c>
      <c r="CA180">
        <v>1088.1642857142861</v>
      </c>
      <c r="CB180">
        <v>33.961557142857139</v>
      </c>
      <c r="CC180">
        <v>3.505007142857143</v>
      </c>
      <c r="CD180">
        <v>3.4283328571428568</v>
      </c>
      <c r="CE180">
        <v>26.644028571428571</v>
      </c>
      <c r="CF180">
        <v>26.26895714285715</v>
      </c>
      <c r="CG180">
        <v>1200.005714285714</v>
      </c>
      <c r="CH180">
        <v>0.49999442857142862</v>
      </c>
      <c r="CI180">
        <v>0.50000557142857149</v>
      </c>
      <c r="CJ180">
        <v>0</v>
      </c>
      <c r="CK180">
        <v>940.06185714285709</v>
      </c>
      <c r="CL180">
        <v>4.9990899999999998</v>
      </c>
      <c r="CM180">
        <v>9530.1442857142865</v>
      </c>
      <c r="CN180">
        <v>9557.8657142857137</v>
      </c>
      <c r="CO180">
        <v>43.875</v>
      </c>
      <c r="CP180">
        <v>46.080000000000013</v>
      </c>
      <c r="CQ180">
        <v>44.785428571428582</v>
      </c>
      <c r="CR180">
        <v>44.936999999999998</v>
      </c>
      <c r="CS180">
        <v>45.25</v>
      </c>
      <c r="CT180">
        <v>597.49571428571437</v>
      </c>
      <c r="CU180">
        <v>597.51</v>
      </c>
      <c r="CV180">
        <v>0</v>
      </c>
      <c r="CW180">
        <v>1670265627.2</v>
      </c>
      <c r="CX180">
        <v>0</v>
      </c>
      <c r="CY180">
        <v>1670262879</v>
      </c>
      <c r="CZ180" t="s">
        <v>356</v>
      </c>
      <c r="DA180">
        <v>1670262873</v>
      </c>
      <c r="DB180">
        <v>1670262879</v>
      </c>
      <c r="DC180">
        <v>3</v>
      </c>
      <c r="DD180">
        <v>-7.0000000000000001E-3</v>
      </c>
      <c r="DE180">
        <v>-1.0999999999999999E-2</v>
      </c>
      <c r="DF180">
        <v>-3.9849999999999999</v>
      </c>
      <c r="DG180">
        <v>0.13</v>
      </c>
      <c r="DH180">
        <v>415</v>
      </c>
      <c r="DI180">
        <v>34</v>
      </c>
      <c r="DJ180">
        <v>0.34</v>
      </c>
      <c r="DK180">
        <v>0.13</v>
      </c>
      <c r="DL180">
        <v>-21.912050000000001</v>
      </c>
      <c r="DM180">
        <v>-0.47966228893059443</v>
      </c>
      <c r="DN180">
        <v>5.9230866108811897E-2</v>
      </c>
      <c r="DO180">
        <v>0</v>
      </c>
      <c r="DP180">
        <v>0.76325225000000008</v>
      </c>
      <c r="DQ180">
        <v>2.4378911819870962E-3</v>
      </c>
      <c r="DR180">
        <v>3.5214373255107148E-3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3.29521</v>
      </c>
      <c r="EB180">
        <v>2.6249400000000001</v>
      </c>
      <c r="EC180">
        <v>0.19441</v>
      </c>
      <c r="ED180">
        <v>0.194994</v>
      </c>
      <c r="EE180">
        <v>0.14083399999999999</v>
      </c>
      <c r="EF180">
        <v>0.13719600000000001</v>
      </c>
      <c r="EG180">
        <v>24337.200000000001</v>
      </c>
      <c r="EH180">
        <v>24748.799999999999</v>
      </c>
      <c r="EI180">
        <v>28117.3</v>
      </c>
      <c r="EJ180">
        <v>29604.1</v>
      </c>
      <c r="EK180">
        <v>33241</v>
      </c>
      <c r="EL180">
        <v>35457.599999999999</v>
      </c>
      <c r="EM180">
        <v>39683.300000000003</v>
      </c>
      <c r="EN180">
        <v>42306.5</v>
      </c>
      <c r="EO180">
        <v>2.1434199999999999</v>
      </c>
      <c r="EP180">
        <v>2.1380300000000001</v>
      </c>
      <c r="EQ180">
        <v>0.131913</v>
      </c>
      <c r="ER180">
        <v>0</v>
      </c>
      <c r="ES180">
        <v>31.9511</v>
      </c>
      <c r="ET180">
        <v>999.9</v>
      </c>
      <c r="EU180">
        <v>51.1</v>
      </c>
      <c r="EV180">
        <v>39</v>
      </c>
      <c r="EW180">
        <v>35.5685</v>
      </c>
      <c r="EX180">
        <v>57.420400000000001</v>
      </c>
      <c r="EY180">
        <v>-1.7467999999999999</v>
      </c>
      <c r="EZ180">
        <v>2</v>
      </c>
      <c r="FA180">
        <v>0.55722300000000002</v>
      </c>
      <c r="FB180">
        <v>0.68966000000000005</v>
      </c>
      <c r="FC180">
        <v>20.2712</v>
      </c>
      <c r="FD180">
        <v>5.2163899999999996</v>
      </c>
      <c r="FE180">
        <v>12.0092</v>
      </c>
      <c r="FF180">
        <v>4.9832999999999998</v>
      </c>
      <c r="FG180">
        <v>3.28443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1.8623099999999999</v>
      </c>
      <c r="FN180">
        <v>1.86432</v>
      </c>
      <c r="FO180">
        <v>1.8604799999999999</v>
      </c>
      <c r="FP180">
        <v>1.8611200000000001</v>
      </c>
      <c r="FQ180">
        <v>1.8602000000000001</v>
      </c>
      <c r="FR180">
        <v>1.8619000000000001</v>
      </c>
      <c r="FS180">
        <v>1.8585199999999999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-4.91</v>
      </c>
      <c r="GH180">
        <v>0.13009999999999999</v>
      </c>
      <c r="GI180">
        <v>-3.0386377359327348</v>
      </c>
      <c r="GJ180">
        <v>-2.737337881603403E-3</v>
      </c>
      <c r="GK180">
        <v>1.2769921614711079E-6</v>
      </c>
      <c r="GL180">
        <v>-3.2469241445839119E-10</v>
      </c>
      <c r="GM180">
        <v>0.13012000000000509</v>
      </c>
      <c r="GN180">
        <v>0</v>
      </c>
      <c r="GO180">
        <v>0</v>
      </c>
      <c r="GP180">
        <v>0</v>
      </c>
      <c r="GQ180">
        <v>4</v>
      </c>
      <c r="GR180">
        <v>2074</v>
      </c>
      <c r="GS180">
        <v>4</v>
      </c>
      <c r="GT180">
        <v>30</v>
      </c>
      <c r="GU180">
        <v>45.6</v>
      </c>
      <c r="GV180">
        <v>45.5</v>
      </c>
      <c r="GW180">
        <v>3.0017100000000001</v>
      </c>
      <c r="GX180">
        <v>2.5524900000000001</v>
      </c>
      <c r="GY180">
        <v>2.04834</v>
      </c>
      <c r="GZ180">
        <v>2.6061999999999999</v>
      </c>
      <c r="HA180">
        <v>2.1972700000000001</v>
      </c>
      <c r="HB180">
        <v>2.2912599999999999</v>
      </c>
      <c r="HC180">
        <v>42.590400000000002</v>
      </c>
      <c r="HD180">
        <v>12.914999999999999</v>
      </c>
      <c r="HE180">
        <v>18</v>
      </c>
      <c r="HF180">
        <v>650.255</v>
      </c>
      <c r="HG180">
        <v>716.37400000000002</v>
      </c>
      <c r="HH180">
        <v>30.998200000000001</v>
      </c>
      <c r="HI180">
        <v>34.317100000000003</v>
      </c>
      <c r="HJ180">
        <v>30.000599999999999</v>
      </c>
      <c r="HK180">
        <v>34.143700000000003</v>
      </c>
      <c r="HL180">
        <v>34.136299999999999</v>
      </c>
      <c r="HM180">
        <v>60.0274</v>
      </c>
      <c r="HN180">
        <v>-30</v>
      </c>
      <c r="HO180">
        <v>-30</v>
      </c>
      <c r="HP180">
        <v>31</v>
      </c>
      <c r="HQ180">
        <v>1103.4000000000001</v>
      </c>
      <c r="HR180">
        <v>33.834600000000002</v>
      </c>
      <c r="HS180">
        <v>99.069500000000005</v>
      </c>
      <c r="HT180">
        <v>98.112799999999993</v>
      </c>
    </row>
    <row r="181" spans="1:228" x14ac:dyDescent="0.2">
      <c r="A181">
        <v>166</v>
      </c>
      <c r="B181">
        <v>1670265612</v>
      </c>
      <c r="C181">
        <v>659</v>
      </c>
      <c r="D181" t="s">
        <v>691</v>
      </c>
      <c r="E181" t="s">
        <v>692</v>
      </c>
      <c r="F181">
        <v>4</v>
      </c>
      <c r="G181">
        <v>1670265609.6875</v>
      </c>
      <c r="H181">
        <f t="shared" si="68"/>
        <v>1.8915458755691082E-3</v>
      </c>
      <c r="I181">
        <f t="shared" si="69"/>
        <v>1.8915458755691081</v>
      </c>
      <c r="J181">
        <f t="shared" si="70"/>
        <v>27.453382108491727</v>
      </c>
      <c r="K181">
        <f t="shared" si="71"/>
        <v>1072.3375000000001</v>
      </c>
      <c r="L181">
        <f t="shared" si="72"/>
        <v>600.59453699682274</v>
      </c>
      <c r="M181">
        <f t="shared" si="73"/>
        <v>60.687881994708448</v>
      </c>
      <c r="N181">
        <f t="shared" si="74"/>
        <v>108.35578356059031</v>
      </c>
      <c r="O181">
        <f t="shared" si="75"/>
        <v>9.974635249665538E-2</v>
      </c>
      <c r="P181">
        <f t="shared" si="76"/>
        <v>3.6843373326955535</v>
      </c>
      <c r="Q181">
        <f t="shared" si="77"/>
        <v>9.8270069101615107E-2</v>
      </c>
      <c r="R181">
        <f t="shared" si="78"/>
        <v>6.1549611192908332E-2</v>
      </c>
      <c r="S181">
        <f t="shared" si="79"/>
        <v>226.12606310989352</v>
      </c>
      <c r="T181">
        <f t="shared" si="80"/>
        <v>34.106976891035536</v>
      </c>
      <c r="U181">
        <f t="shared" si="81"/>
        <v>34.083012500000002</v>
      </c>
      <c r="V181">
        <f t="shared" si="82"/>
        <v>5.3678004885813628</v>
      </c>
      <c r="W181">
        <f t="shared" si="83"/>
        <v>67.783298306732917</v>
      </c>
      <c r="X181">
        <f t="shared" si="84"/>
        <v>3.5082406368452839</v>
      </c>
      <c r="Y181">
        <f t="shared" si="85"/>
        <v>5.1756711822576067</v>
      </c>
      <c r="Z181">
        <f t="shared" si="86"/>
        <v>1.859559851736079</v>
      </c>
      <c r="AA181">
        <f t="shared" si="87"/>
        <v>-83.417173112597666</v>
      </c>
      <c r="AB181">
        <f t="shared" si="88"/>
        <v>-129.56386239409989</v>
      </c>
      <c r="AC181">
        <f t="shared" si="89"/>
        <v>-8.1137026226634053</v>
      </c>
      <c r="AD181">
        <f t="shared" si="90"/>
        <v>5.0313249805325881</v>
      </c>
      <c r="AE181">
        <f t="shared" si="91"/>
        <v>51.104353697263015</v>
      </c>
      <c r="AF181">
        <f t="shared" si="92"/>
        <v>1.8895814834292004</v>
      </c>
      <c r="AG181">
        <f t="shared" si="93"/>
        <v>27.453382108491727</v>
      </c>
      <c r="AH181">
        <v>1132.734609435151</v>
      </c>
      <c r="AI181">
        <v>1114.0755757575751</v>
      </c>
      <c r="AJ181">
        <v>1.747635054320732</v>
      </c>
      <c r="AK181">
        <v>64.34915154629374</v>
      </c>
      <c r="AL181">
        <f t="shared" si="94"/>
        <v>1.8915458755691081</v>
      </c>
      <c r="AM181">
        <v>33.961751326384402</v>
      </c>
      <c r="AN181">
        <v>34.72034676470588</v>
      </c>
      <c r="AO181">
        <v>-1.0352488621370321E-5</v>
      </c>
      <c r="AP181">
        <v>92.967221928645301</v>
      </c>
      <c r="AQ181">
        <v>41</v>
      </c>
      <c r="AR181">
        <v>6</v>
      </c>
      <c r="AS181">
        <f t="shared" si="95"/>
        <v>1</v>
      </c>
      <c r="AT181">
        <f t="shared" si="96"/>
        <v>0</v>
      </c>
      <c r="AU181">
        <f t="shared" si="97"/>
        <v>47338.872441121908</v>
      </c>
      <c r="AV181">
        <f t="shared" si="98"/>
        <v>1200.0562500000001</v>
      </c>
      <c r="AW181">
        <f t="shared" si="99"/>
        <v>1025.9732010932091</v>
      </c>
      <c r="AX181">
        <f t="shared" si="100"/>
        <v>0.85493759237803157</v>
      </c>
      <c r="AY181">
        <f t="shared" si="101"/>
        <v>0.18842955328960082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1670265609.6875</v>
      </c>
      <c r="BF181">
        <v>1072.3375000000001</v>
      </c>
      <c r="BG181">
        <v>1094.4100000000001</v>
      </c>
      <c r="BH181">
        <v>34.719124999999998</v>
      </c>
      <c r="BI181">
        <v>33.961374999999997</v>
      </c>
      <c r="BJ181">
        <v>1077.24875</v>
      </c>
      <c r="BK181">
        <v>34.588987500000002</v>
      </c>
      <c r="BL181">
        <v>649.91587500000003</v>
      </c>
      <c r="BM181">
        <v>100.94674999999999</v>
      </c>
      <c r="BN181">
        <v>9.9593674999999993E-2</v>
      </c>
      <c r="BO181">
        <v>33.430725000000002</v>
      </c>
      <c r="BP181">
        <v>34.083012500000002</v>
      </c>
      <c r="BQ181">
        <v>999.9</v>
      </c>
      <c r="BR181">
        <v>0</v>
      </c>
      <c r="BS181">
        <v>0</v>
      </c>
      <c r="BT181">
        <v>9032.5</v>
      </c>
      <c r="BU181">
        <v>0</v>
      </c>
      <c r="BV181">
        <v>953.64862500000004</v>
      </c>
      <c r="BW181">
        <v>-22.074437499999998</v>
      </c>
      <c r="BX181">
        <v>1110.9087500000001</v>
      </c>
      <c r="BY181">
        <v>1132.8875</v>
      </c>
      <c r="BZ181">
        <v>0.75774700000000006</v>
      </c>
      <c r="CA181">
        <v>1094.4100000000001</v>
      </c>
      <c r="CB181">
        <v>33.961374999999997</v>
      </c>
      <c r="CC181">
        <v>3.5047825000000001</v>
      </c>
      <c r="CD181">
        <v>3.4282900000000001</v>
      </c>
      <c r="CE181">
        <v>26.642925000000002</v>
      </c>
      <c r="CF181">
        <v>26.268725</v>
      </c>
      <c r="CG181">
        <v>1200.0562500000001</v>
      </c>
      <c r="CH181">
        <v>0.49999887500000012</v>
      </c>
      <c r="CI181">
        <v>0.50000112500000005</v>
      </c>
      <c r="CJ181">
        <v>0</v>
      </c>
      <c r="CK181">
        <v>940.15037499999994</v>
      </c>
      <c r="CL181">
        <v>4.9990899999999998</v>
      </c>
      <c r="CM181">
        <v>9525.2412499999991</v>
      </c>
      <c r="CN181">
        <v>9558.2962499999994</v>
      </c>
      <c r="CO181">
        <v>43.875</v>
      </c>
      <c r="CP181">
        <v>46.117125000000001</v>
      </c>
      <c r="CQ181">
        <v>44.773249999999997</v>
      </c>
      <c r="CR181">
        <v>44.952749999999988</v>
      </c>
      <c r="CS181">
        <v>45.25</v>
      </c>
      <c r="CT181">
        <v>597.52499999999998</v>
      </c>
      <c r="CU181">
        <v>597.53125</v>
      </c>
      <c r="CV181">
        <v>0</v>
      </c>
      <c r="CW181">
        <v>1670265630.8</v>
      </c>
      <c r="CX181">
        <v>0</v>
      </c>
      <c r="CY181">
        <v>1670262879</v>
      </c>
      <c r="CZ181" t="s">
        <v>356</v>
      </c>
      <c r="DA181">
        <v>1670262873</v>
      </c>
      <c r="DB181">
        <v>1670262879</v>
      </c>
      <c r="DC181">
        <v>3</v>
      </c>
      <c r="DD181">
        <v>-7.0000000000000001E-3</v>
      </c>
      <c r="DE181">
        <v>-1.0999999999999999E-2</v>
      </c>
      <c r="DF181">
        <v>-3.9849999999999999</v>
      </c>
      <c r="DG181">
        <v>0.13</v>
      </c>
      <c r="DH181">
        <v>415</v>
      </c>
      <c r="DI181">
        <v>34</v>
      </c>
      <c r="DJ181">
        <v>0.34</v>
      </c>
      <c r="DK181">
        <v>0.13</v>
      </c>
      <c r="DL181">
        <v>-21.949422500000001</v>
      </c>
      <c r="DM181">
        <v>-0.58233208255158186</v>
      </c>
      <c r="DN181">
        <v>6.9972464182348107E-2</v>
      </c>
      <c r="DO181">
        <v>0</v>
      </c>
      <c r="DP181">
        <v>0.7629321</v>
      </c>
      <c r="DQ181">
        <v>-2.4177590994371279E-2</v>
      </c>
      <c r="DR181">
        <v>3.8791661011098812E-3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3.2957900000000002</v>
      </c>
      <c r="EB181">
        <v>2.62581</v>
      </c>
      <c r="EC181">
        <v>0.19517100000000001</v>
      </c>
      <c r="ED181">
        <v>0.195744</v>
      </c>
      <c r="EE181">
        <v>0.14083599999999999</v>
      </c>
      <c r="EF181">
        <v>0.13718900000000001</v>
      </c>
      <c r="EG181">
        <v>24313.9</v>
      </c>
      <c r="EH181">
        <v>24725.200000000001</v>
      </c>
      <c r="EI181">
        <v>28117</v>
      </c>
      <c r="EJ181">
        <v>29603.5</v>
      </c>
      <c r="EK181">
        <v>33240.6</v>
      </c>
      <c r="EL181">
        <v>35457.300000000003</v>
      </c>
      <c r="EM181">
        <v>39682.9</v>
      </c>
      <c r="EN181">
        <v>42305.7</v>
      </c>
      <c r="EO181">
        <v>2.1404200000000002</v>
      </c>
      <c r="EP181">
        <v>2.1376499999999998</v>
      </c>
      <c r="EQ181">
        <v>0.13150300000000001</v>
      </c>
      <c r="ER181">
        <v>0</v>
      </c>
      <c r="ES181">
        <v>31.947900000000001</v>
      </c>
      <c r="ET181">
        <v>999.9</v>
      </c>
      <c r="EU181">
        <v>51.1</v>
      </c>
      <c r="EV181">
        <v>39</v>
      </c>
      <c r="EW181">
        <v>35.567</v>
      </c>
      <c r="EX181">
        <v>57.6004</v>
      </c>
      <c r="EY181">
        <v>-1.78285</v>
      </c>
      <c r="EZ181">
        <v>2</v>
      </c>
      <c r="FA181">
        <v>0.55766300000000002</v>
      </c>
      <c r="FB181">
        <v>0.68750500000000003</v>
      </c>
      <c r="FC181">
        <v>20.2712</v>
      </c>
      <c r="FD181">
        <v>5.21699</v>
      </c>
      <c r="FE181">
        <v>12.0092</v>
      </c>
      <c r="FF181">
        <v>4.9839000000000002</v>
      </c>
      <c r="FG181">
        <v>3.2846500000000001</v>
      </c>
      <c r="FH181">
        <v>9999</v>
      </c>
      <c r="FI181">
        <v>9999</v>
      </c>
      <c r="FJ181">
        <v>9999</v>
      </c>
      <c r="FK181">
        <v>999.9</v>
      </c>
      <c r="FL181">
        <v>1.86585</v>
      </c>
      <c r="FM181">
        <v>1.8623000000000001</v>
      </c>
      <c r="FN181">
        <v>1.86432</v>
      </c>
      <c r="FO181">
        <v>1.86046</v>
      </c>
      <c r="FP181">
        <v>1.86111</v>
      </c>
      <c r="FQ181">
        <v>1.8602000000000001</v>
      </c>
      <c r="FR181">
        <v>1.8619000000000001</v>
      </c>
      <c r="FS181">
        <v>1.8585100000000001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-4.91</v>
      </c>
      <c r="GH181">
        <v>0.13009999999999999</v>
      </c>
      <c r="GI181">
        <v>-3.0386377359327348</v>
      </c>
      <c r="GJ181">
        <v>-2.737337881603403E-3</v>
      </c>
      <c r="GK181">
        <v>1.2769921614711079E-6</v>
      </c>
      <c r="GL181">
        <v>-3.2469241445839119E-10</v>
      </c>
      <c r="GM181">
        <v>0.13012000000000509</v>
      </c>
      <c r="GN181">
        <v>0</v>
      </c>
      <c r="GO181">
        <v>0</v>
      </c>
      <c r="GP181">
        <v>0</v>
      </c>
      <c r="GQ181">
        <v>4</v>
      </c>
      <c r="GR181">
        <v>2074</v>
      </c>
      <c r="GS181">
        <v>4</v>
      </c>
      <c r="GT181">
        <v>30</v>
      </c>
      <c r="GU181">
        <v>45.6</v>
      </c>
      <c r="GV181">
        <v>45.5</v>
      </c>
      <c r="GW181">
        <v>3.0163600000000002</v>
      </c>
      <c r="GX181">
        <v>2.5512700000000001</v>
      </c>
      <c r="GY181">
        <v>2.04834</v>
      </c>
      <c r="GZ181">
        <v>2.6061999999999999</v>
      </c>
      <c r="HA181">
        <v>2.1972700000000001</v>
      </c>
      <c r="HB181">
        <v>2.3071299999999999</v>
      </c>
      <c r="HC181">
        <v>42.590400000000002</v>
      </c>
      <c r="HD181">
        <v>12.9237</v>
      </c>
      <c r="HE181">
        <v>18</v>
      </c>
      <c r="HF181">
        <v>647.928</v>
      </c>
      <c r="HG181">
        <v>716.07100000000003</v>
      </c>
      <c r="HH181">
        <v>30.998999999999999</v>
      </c>
      <c r="HI181">
        <v>34.322600000000001</v>
      </c>
      <c r="HJ181">
        <v>30.000599999999999</v>
      </c>
      <c r="HK181">
        <v>34.147500000000001</v>
      </c>
      <c r="HL181">
        <v>34.140300000000003</v>
      </c>
      <c r="HM181">
        <v>60.319600000000001</v>
      </c>
      <c r="HN181">
        <v>-30</v>
      </c>
      <c r="HO181">
        <v>-30</v>
      </c>
      <c r="HP181">
        <v>31</v>
      </c>
      <c r="HQ181">
        <v>1110.08</v>
      </c>
      <c r="HR181">
        <v>33.834600000000002</v>
      </c>
      <c r="HS181">
        <v>99.0685</v>
      </c>
      <c r="HT181">
        <v>98.111000000000004</v>
      </c>
    </row>
    <row r="182" spans="1:228" x14ac:dyDescent="0.2">
      <c r="A182">
        <v>167</v>
      </c>
      <c r="B182">
        <v>1670265616</v>
      </c>
      <c r="C182">
        <v>663</v>
      </c>
      <c r="D182" t="s">
        <v>693</v>
      </c>
      <c r="E182" t="s">
        <v>694</v>
      </c>
      <c r="F182">
        <v>4</v>
      </c>
      <c r="G182">
        <v>1670265614</v>
      </c>
      <c r="H182">
        <f t="shared" si="68"/>
        <v>1.8887488211880381E-3</v>
      </c>
      <c r="I182">
        <f t="shared" si="69"/>
        <v>1.8887488211880381</v>
      </c>
      <c r="J182">
        <f t="shared" si="70"/>
        <v>27.785436090640079</v>
      </c>
      <c r="K182">
        <f t="shared" si="71"/>
        <v>1079.524285714286</v>
      </c>
      <c r="L182">
        <f t="shared" si="72"/>
        <v>602.04369403937847</v>
      </c>
      <c r="M182">
        <f t="shared" si="73"/>
        <v>60.834816547591444</v>
      </c>
      <c r="N182">
        <f t="shared" si="74"/>
        <v>109.08288307028221</v>
      </c>
      <c r="O182">
        <f t="shared" si="75"/>
        <v>9.9696994535051084E-2</v>
      </c>
      <c r="P182">
        <f t="shared" si="76"/>
        <v>3.6752535058131173</v>
      </c>
      <c r="Q182">
        <f t="shared" si="77"/>
        <v>9.8218573223190345E-2</v>
      </c>
      <c r="R182">
        <f t="shared" si="78"/>
        <v>6.1517612176355506E-2</v>
      </c>
      <c r="S182">
        <f t="shared" si="79"/>
        <v>226.12120209189675</v>
      </c>
      <c r="T182">
        <f t="shared" si="80"/>
        <v>34.10981597723908</v>
      </c>
      <c r="U182">
        <f t="shared" si="81"/>
        <v>34.077399999999997</v>
      </c>
      <c r="V182">
        <f t="shared" si="82"/>
        <v>5.3661212535458951</v>
      </c>
      <c r="W182">
        <f t="shared" si="83"/>
        <v>67.781891263765743</v>
      </c>
      <c r="X182">
        <f t="shared" si="84"/>
        <v>3.5083060664316865</v>
      </c>
      <c r="Y182">
        <f t="shared" si="85"/>
        <v>5.1758751504579612</v>
      </c>
      <c r="Z182">
        <f t="shared" si="86"/>
        <v>1.8578151871142086</v>
      </c>
      <c r="AA182">
        <f t="shared" si="87"/>
        <v>-83.293823014392487</v>
      </c>
      <c r="AB182">
        <f t="shared" si="88"/>
        <v>-127.99295133500043</v>
      </c>
      <c r="AC182">
        <f t="shared" si="89"/>
        <v>-8.034944945019193</v>
      </c>
      <c r="AD182">
        <f t="shared" si="90"/>
        <v>6.7994827974846572</v>
      </c>
      <c r="AE182">
        <f t="shared" si="91"/>
        <v>51.121029334566067</v>
      </c>
      <c r="AF182">
        <f t="shared" si="92"/>
        <v>1.8920529210525121</v>
      </c>
      <c r="AG182">
        <f t="shared" si="93"/>
        <v>27.785436090640079</v>
      </c>
      <c r="AH182">
        <v>1139.6470634689231</v>
      </c>
      <c r="AI182">
        <v>1120.9429696969701</v>
      </c>
      <c r="AJ182">
        <v>1.724047916607047</v>
      </c>
      <c r="AK182">
        <v>64.34915154629374</v>
      </c>
      <c r="AL182">
        <f t="shared" si="94"/>
        <v>1.8887488211880381</v>
      </c>
      <c r="AM182">
        <v>33.961421447516933</v>
      </c>
      <c r="AN182">
        <v>34.718589117647049</v>
      </c>
      <c r="AO182">
        <v>6.5300179651105929E-6</v>
      </c>
      <c r="AP182">
        <v>92.967221928645301</v>
      </c>
      <c r="AQ182">
        <v>40</v>
      </c>
      <c r="AR182">
        <v>6</v>
      </c>
      <c r="AS182">
        <f t="shared" si="95"/>
        <v>1</v>
      </c>
      <c r="AT182">
        <f t="shared" si="96"/>
        <v>0</v>
      </c>
      <c r="AU182">
        <f t="shared" si="97"/>
        <v>47176.668471673627</v>
      </c>
      <c r="AV182">
        <f t="shared" si="98"/>
        <v>1200.031428571428</v>
      </c>
      <c r="AW182">
        <f t="shared" si="99"/>
        <v>1025.9518850217078</v>
      </c>
      <c r="AX182">
        <f t="shared" si="100"/>
        <v>0.85493751296417919</v>
      </c>
      <c r="AY182">
        <f t="shared" si="101"/>
        <v>0.18842940002086589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1670265614</v>
      </c>
      <c r="BF182">
        <v>1079.524285714286</v>
      </c>
      <c r="BG182">
        <v>1101.6042857142861</v>
      </c>
      <c r="BH182">
        <v>34.719485714285717</v>
      </c>
      <c r="BI182">
        <v>33.96095714285714</v>
      </c>
      <c r="BJ182">
        <v>1084.4457142857141</v>
      </c>
      <c r="BK182">
        <v>34.589371428571432</v>
      </c>
      <c r="BL182">
        <v>650.09771428571435</v>
      </c>
      <c r="BM182">
        <v>100.9468571428571</v>
      </c>
      <c r="BN182">
        <v>0.10032124285714281</v>
      </c>
      <c r="BO182">
        <v>33.431428571428569</v>
      </c>
      <c r="BP182">
        <v>34.077399999999997</v>
      </c>
      <c r="BQ182">
        <v>999.89999999999986</v>
      </c>
      <c r="BR182">
        <v>0</v>
      </c>
      <c r="BS182">
        <v>0</v>
      </c>
      <c r="BT182">
        <v>9001.0714285714294</v>
      </c>
      <c r="BU182">
        <v>0</v>
      </c>
      <c r="BV182">
        <v>993.3737142857143</v>
      </c>
      <c r="BW182">
        <v>-22.081014285714289</v>
      </c>
      <c r="BX182">
        <v>1118.3542857142861</v>
      </c>
      <c r="BY182">
        <v>1140.3342857142859</v>
      </c>
      <c r="BZ182">
        <v>0.75853399999999993</v>
      </c>
      <c r="CA182">
        <v>1101.6042857142861</v>
      </c>
      <c r="CB182">
        <v>33.96095714285714</v>
      </c>
      <c r="CC182">
        <v>3.5048271428571431</v>
      </c>
      <c r="CD182">
        <v>3.428254285714285</v>
      </c>
      <c r="CE182">
        <v>26.643171428571431</v>
      </c>
      <c r="CF182">
        <v>26.268557142857141</v>
      </c>
      <c r="CG182">
        <v>1200.031428571428</v>
      </c>
      <c r="CH182">
        <v>0.50000057142857146</v>
      </c>
      <c r="CI182">
        <v>0.49999942857142848</v>
      </c>
      <c r="CJ182">
        <v>0</v>
      </c>
      <c r="CK182">
        <v>940.33414285714287</v>
      </c>
      <c r="CL182">
        <v>4.9990899999999998</v>
      </c>
      <c r="CM182">
        <v>9522.1800000000021</v>
      </c>
      <c r="CN182">
        <v>9558.0928571428558</v>
      </c>
      <c r="CO182">
        <v>43.875</v>
      </c>
      <c r="CP182">
        <v>46.125</v>
      </c>
      <c r="CQ182">
        <v>44.785428571428582</v>
      </c>
      <c r="CR182">
        <v>45</v>
      </c>
      <c r="CS182">
        <v>45.25</v>
      </c>
      <c r="CT182">
        <v>597.51571428571424</v>
      </c>
      <c r="CU182">
        <v>597.51571428571435</v>
      </c>
      <c r="CV182">
        <v>0</v>
      </c>
      <c r="CW182">
        <v>1670265635</v>
      </c>
      <c r="CX182">
        <v>0</v>
      </c>
      <c r="CY182">
        <v>1670262879</v>
      </c>
      <c r="CZ182" t="s">
        <v>356</v>
      </c>
      <c r="DA182">
        <v>1670262873</v>
      </c>
      <c r="DB182">
        <v>1670262879</v>
      </c>
      <c r="DC182">
        <v>3</v>
      </c>
      <c r="DD182">
        <v>-7.0000000000000001E-3</v>
      </c>
      <c r="DE182">
        <v>-1.0999999999999999E-2</v>
      </c>
      <c r="DF182">
        <v>-3.9849999999999999</v>
      </c>
      <c r="DG182">
        <v>0.13</v>
      </c>
      <c r="DH182">
        <v>415</v>
      </c>
      <c r="DI182">
        <v>34</v>
      </c>
      <c r="DJ182">
        <v>0.34</v>
      </c>
      <c r="DK182">
        <v>0.13</v>
      </c>
      <c r="DL182">
        <v>-21.986895121951221</v>
      </c>
      <c r="DM182">
        <v>-0.77286689895469785</v>
      </c>
      <c r="DN182">
        <v>8.3537238523349988E-2</v>
      </c>
      <c r="DO182">
        <v>0</v>
      </c>
      <c r="DP182">
        <v>0.76191663414634148</v>
      </c>
      <c r="DQ182">
        <v>-3.4901979094075983E-2</v>
      </c>
      <c r="DR182">
        <v>4.2004812369832913E-3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3.2956599999999998</v>
      </c>
      <c r="EB182">
        <v>2.6251699999999998</v>
      </c>
      <c r="EC182">
        <v>0.195936</v>
      </c>
      <c r="ED182">
        <v>0.196495</v>
      </c>
      <c r="EE182">
        <v>0.14083399999999999</v>
      </c>
      <c r="EF182">
        <v>0.137186</v>
      </c>
      <c r="EG182">
        <v>24290</v>
      </c>
      <c r="EH182">
        <v>24701.7</v>
      </c>
      <c r="EI182">
        <v>28116.3</v>
      </c>
      <c r="EJ182">
        <v>29603.200000000001</v>
      </c>
      <c r="EK182">
        <v>33239.599999999999</v>
      </c>
      <c r="EL182">
        <v>35457.300000000003</v>
      </c>
      <c r="EM182">
        <v>39681.599999999999</v>
      </c>
      <c r="EN182">
        <v>42305.5</v>
      </c>
      <c r="EO182">
        <v>2.1420499999999998</v>
      </c>
      <c r="EP182">
        <v>2.1375999999999999</v>
      </c>
      <c r="EQ182">
        <v>0.13139100000000001</v>
      </c>
      <c r="ER182">
        <v>0</v>
      </c>
      <c r="ES182">
        <v>31.944900000000001</v>
      </c>
      <c r="ET182">
        <v>999.9</v>
      </c>
      <c r="EU182">
        <v>51.1</v>
      </c>
      <c r="EV182">
        <v>39</v>
      </c>
      <c r="EW182">
        <v>35.571300000000001</v>
      </c>
      <c r="EX182">
        <v>57.7804</v>
      </c>
      <c r="EY182">
        <v>-1.8790100000000001</v>
      </c>
      <c r="EZ182">
        <v>2</v>
      </c>
      <c r="FA182">
        <v>0.55813999999999997</v>
      </c>
      <c r="FB182">
        <v>0.68694200000000005</v>
      </c>
      <c r="FC182">
        <v>20.271599999999999</v>
      </c>
      <c r="FD182">
        <v>5.2184900000000001</v>
      </c>
      <c r="FE182">
        <v>12.0091</v>
      </c>
      <c r="FF182">
        <v>4.9856999999999996</v>
      </c>
      <c r="FG182">
        <v>3.2846500000000001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1.86229</v>
      </c>
      <c r="FN182">
        <v>1.86432</v>
      </c>
      <c r="FO182">
        <v>1.86042</v>
      </c>
      <c r="FP182">
        <v>1.86111</v>
      </c>
      <c r="FQ182">
        <v>1.8602000000000001</v>
      </c>
      <c r="FR182">
        <v>1.86189</v>
      </c>
      <c r="FS182">
        <v>1.8585199999999999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-4.93</v>
      </c>
      <c r="GH182">
        <v>0.13009999999999999</v>
      </c>
      <c r="GI182">
        <v>-3.0386377359327348</v>
      </c>
      <c r="GJ182">
        <v>-2.737337881603403E-3</v>
      </c>
      <c r="GK182">
        <v>1.2769921614711079E-6</v>
      </c>
      <c r="GL182">
        <v>-3.2469241445839119E-10</v>
      </c>
      <c r="GM182">
        <v>0.13012000000000509</v>
      </c>
      <c r="GN182">
        <v>0</v>
      </c>
      <c r="GO182">
        <v>0</v>
      </c>
      <c r="GP182">
        <v>0</v>
      </c>
      <c r="GQ182">
        <v>4</v>
      </c>
      <c r="GR182">
        <v>2074</v>
      </c>
      <c r="GS182">
        <v>4</v>
      </c>
      <c r="GT182">
        <v>30</v>
      </c>
      <c r="GU182">
        <v>45.7</v>
      </c>
      <c r="GV182">
        <v>45.6</v>
      </c>
      <c r="GW182">
        <v>3.0310100000000002</v>
      </c>
      <c r="GX182">
        <v>2.5537100000000001</v>
      </c>
      <c r="GY182">
        <v>2.04834</v>
      </c>
      <c r="GZ182">
        <v>2.6061999999999999</v>
      </c>
      <c r="HA182">
        <v>2.1972700000000001</v>
      </c>
      <c r="HB182">
        <v>2.3339799999999999</v>
      </c>
      <c r="HC182">
        <v>42.590400000000002</v>
      </c>
      <c r="HD182">
        <v>12.914999999999999</v>
      </c>
      <c r="HE182">
        <v>18</v>
      </c>
      <c r="HF182">
        <v>649.25400000000002</v>
      </c>
      <c r="HG182">
        <v>716.06899999999996</v>
      </c>
      <c r="HH182">
        <v>30.999500000000001</v>
      </c>
      <c r="HI182">
        <v>34.327199999999998</v>
      </c>
      <c r="HJ182">
        <v>30.000599999999999</v>
      </c>
      <c r="HK182">
        <v>34.152099999999997</v>
      </c>
      <c r="HL182">
        <v>34.144100000000002</v>
      </c>
      <c r="HM182">
        <v>60.611899999999999</v>
      </c>
      <c r="HN182">
        <v>-30</v>
      </c>
      <c r="HO182">
        <v>-30</v>
      </c>
      <c r="HP182">
        <v>31</v>
      </c>
      <c r="HQ182">
        <v>1116.76</v>
      </c>
      <c r="HR182">
        <v>33.834600000000002</v>
      </c>
      <c r="HS182">
        <v>99.0655</v>
      </c>
      <c r="HT182">
        <v>98.110200000000006</v>
      </c>
    </row>
    <row r="183" spans="1:228" x14ac:dyDescent="0.2">
      <c r="A183">
        <v>168</v>
      </c>
      <c r="B183">
        <v>1670265620</v>
      </c>
      <c r="C183">
        <v>667</v>
      </c>
      <c r="D183" t="s">
        <v>695</v>
      </c>
      <c r="E183" t="s">
        <v>696</v>
      </c>
      <c r="F183">
        <v>4</v>
      </c>
      <c r="G183">
        <v>1670265617.6875</v>
      </c>
      <c r="H183">
        <f t="shared" si="68"/>
        <v>1.8974112528313345E-3</v>
      </c>
      <c r="I183">
        <f t="shared" si="69"/>
        <v>1.8974112528313345</v>
      </c>
      <c r="J183">
        <f t="shared" si="70"/>
        <v>27.456220688790957</v>
      </c>
      <c r="K183">
        <f t="shared" si="71"/>
        <v>1085.71875</v>
      </c>
      <c r="L183">
        <f t="shared" si="72"/>
        <v>615.90863587381432</v>
      </c>
      <c r="M183">
        <f t="shared" si="73"/>
        <v>62.235564373716457</v>
      </c>
      <c r="N183">
        <f t="shared" si="74"/>
        <v>109.70834831940819</v>
      </c>
      <c r="O183">
        <f t="shared" si="75"/>
        <v>0.10028531449403753</v>
      </c>
      <c r="P183">
        <f t="shared" si="76"/>
        <v>3.6811760986917665</v>
      </c>
      <c r="Q183">
        <f t="shared" si="77"/>
        <v>9.8791902171102619E-2</v>
      </c>
      <c r="R183">
        <f t="shared" si="78"/>
        <v>6.187726336607647E-2</v>
      </c>
      <c r="S183">
        <f t="shared" si="79"/>
        <v>226.11375261002462</v>
      </c>
      <c r="T183">
        <f t="shared" si="80"/>
        <v>34.10726298350599</v>
      </c>
      <c r="U183">
        <f t="shared" si="81"/>
        <v>34.069987500000003</v>
      </c>
      <c r="V183">
        <f t="shared" si="82"/>
        <v>5.3639041665790375</v>
      </c>
      <c r="W183">
        <f t="shared" si="83"/>
        <v>67.782239980619437</v>
      </c>
      <c r="X183">
        <f t="shared" si="84"/>
        <v>3.5083872789820036</v>
      </c>
      <c r="Y183">
        <f t="shared" si="85"/>
        <v>5.1759683362266218</v>
      </c>
      <c r="Z183">
        <f t="shared" si="86"/>
        <v>1.8555168875970338</v>
      </c>
      <c r="AA183">
        <f t="shared" si="87"/>
        <v>-83.67583624986186</v>
      </c>
      <c r="AB183">
        <f t="shared" si="88"/>
        <v>-126.66433714812953</v>
      </c>
      <c r="AC183">
        <f t="shared" si="89"/>
        <v>-7.9384706438479054</v>
      </c>
      <c r="AD183">
        <f t="shared" si="90"/>
        <v>7.8351085681853476</v>
      </c>
      <c r="AE183">
        <f t="shared" si="91"/>
        <v>51.095131509739041</v>
      </c>
      <c r="AF183">
        <f t="shared" si="92"/>
        <v>1.8986550422468889</v>
      </c>
      <c r="AG183">
        <f t="shared" si="93"/>
        <v>27.456220688790957</v>
      </c>
      <c r="AH183">
        <v>1146.572231910226</v>
      </c>
      <c r="AI183">
        <v>1127.9333333333329</v>
      </c>
      <c r="AJ183">
        <v>1.742904619593556</v>
      </c>
      <c r="AK183">
        <v>64.34915154629374</v>
      </c>
      <c r="AL183">
        <f t="shared" si="94"/>
        <v>1.8974112528313345</v>
      </c>
      <c r="AM183">
        <v>33.960278052492782</v>
      </c>
      <c r="AN183">
        <v>34.721059411764692</v>
      </c>
      <c r="AO183">
        <v>-9.8032963654190425E-7</v>
      </c>
      <c r="AP183">
        <v>92.967221928645301</v>
      </c>
      <c r="AQ183">
        <v>39</v>
      </c>
      <c r="AR183">
        <v>6</v>
      </c>
      <c r="AS183">
        <f t="shared" si="95"/>
        <v>1</v>
      </c>
      <c r="AT183">
        <f t="shared" si="96"/>
        <v>0</v>
      </c>
      <c r="AU183">
        <f t="shared" si="97"/>
        <v>47282.296402321124</v>
      </c>
      <c r="AV183">
        <f t="shared" si="98"/>
        <v>1199.99</v>
      </c>
      <c r="AW183">
        <f t="shared" si="99"/>
        <v>1025.9166510932769</v>
      </c>
      <c r="AX183">
        <f t="shared" si="100"/>
        <v>0.85493766705828955</v>
      </c>
      <c r="AY183">
        <f t="shared" si="101"/>
        <v>0.18842969742249904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1670265617.6875</v>
      </c>
      <c r="BF183">
        <v>1085.71875</v>
      </c>
      <c r="BG183">
        <v>1107.7987499999999</v>
      </c>
      <c r="BH183">
        <v>34.720437500000003</v>
      </c>
      <c r="BI183">
        <v>33.959162500000012</v>
      </c>
      <c r="BJ183">
        <v>1090.6487500000001</v>
      </c>
      <c r="BK183">
        <v>34.590312500000003</v>
      </c>
      <c r="BL183">
        <v>650.01199999999994</v>
      </c>
      <c r="BM183">
        <v>100.94674999999999</v>
      </c>
      <c r="BN183">
        <v>9.9997437500000008E-2</v>
      </c>
      <c r="BO183">
        <v>33.431750000000001</v>
      </c>
      <c r="BP183">
        <v>34.069987500000003</v>
      </c>
      <c r="BQ183">
        <v>999.9</v>
      </c>
      <c r="BR183">
        <v>0</v>
      </c>
      <c r="BS183">
        <v>0</v>
      </c>
      <c r="BT183">
        <v>9021.5612500000007</v>
      </c>
      <c r="BU183">
        <v>0</v>
      </c>
      <c r="BV183">
        <v>947.25237500000003</v>
      </c>
      <c r="BW183">
        <v>-22.076675000000002</v>
      </c>
      <c r="BX183">
        <v>1124.7737500000001</v>
      </c>
      <c r="BY183">
        <v>1146.74125</v>
      </c>
      <c r="BZ183">
        <v>0.76125987500000003</v>
      </c>
      <c r="CA183">
        <v>1107.7987499999999</v>
      </c>
      <c r="CB183">
        <v>33.959162500000012</v>
      </c>
      <c r="CC183">
        <v>3.5049137500000001</v>
      </c>
      <c r="CD183">
        <v>3.4280675</v>
      </c>
      <c r="CE183">
        <v>26.643587499999999</v>
      </c>
      <c r="CF183">
        <v>26.267637499999999</v>
      </c>
      <c r="CG183">
        <v>1199.99</v>
      </c>
      <c r="CH183">
        <v>0.49999562499999989</v>
      </c>
      <c r="CI183">
        <v>0.50000437500000006</v>
      </c>
      <c r="CJ183">
        <v>0</v>
      </c>
      <c r="CK183">
        <v>940.51875000000007</v>
      </c>
      <c r="CL183">
        <v>4.9990899999999998</v>
      </c>
      <c r="CM183">
        <v>9521.0912500000013</v>
      </c>
      <c r="CN183">
        <v>9557.7549999999992</v>
      </c>
      <c r="CO183">
        <v>43.875</v>
      </c>
      <c r="CP183">
        <v>46.125</v>
      </c>
      <c r="CQ183">
        <v>44.804250000000003</v>
      </c>
      <c r="CR183">
        <v>45</v>
      </c>
      <c r="CS183">
        <v>45.25</v>
      </c>
      <c r="CT183">
        <v>597.48874999999998</v>
      </c>
      <c r="CU183">
        <v>597.50125000000003</v>
      </c>
      <c r="CV183">
        <v>0</v>
      </c>
      <c r="CW183">
        <v>1670265639.2</v>
      </c>
      <c r="CX183">
        <v>0</v>
      </c>
      <c r="CY183">
        <v>1670262879</v>
      </c>
      <c r="CZ183" t="s">
        <v>356</v>
      </c>
      <c r="DA183">
        <v>1670262873</v>
      </c>
      <c r="DB183">
        <v>1670262879</v>
      </c>
      <c r="DC183">
        <v>3</v>
      </c>
      <c r="DD183">
        <v>-7.0000000000000001E-3</v>
      </c>
      <c r="DE183">
        <v>-1.0999999999999999E-2</v>
      </c>
      <c r="DF183">
        <v>-3.9849999999999999</v>
      </c>
      <c r="DG183">
        <v>0.13</v>
      </c>
      <c r="DH183">
        <v>415</v>
      </c>
      <c r="DI183">
        <v>34</v>
      </c>
      <c r="DJ183">
        <v>0.34</v>
      </c>
      <c r="DK183">
        <v>0.13</v>
      </c>
      <c r="DL183">
        <v>-22.027039024390241</v>
      </c>
      <c r="DM183">
        <v>-0.50220209059234433</v>
      </c>
      <c r="DN183">
        <v>6.2458961660686617E-2</v>
      </c>
      <c r="DO183">
        <v>0</v>
      </c>
      <c r="DP183">
        <v>0.76092702439024396</v>
      </c>
      <c r="DQ183">
        <v>-2.102606968641051E-2</v>
      </c>
      <c r="DR183">
        <v>3.5586316052443751E-3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3.2956500000000002</v>
      </c>
      <c r="EB183">
        <v>2.6257199999999998</v>
      </c>
      <c r="EC183">
        <v>0.19669700000000001</v>
      </c>
      <c r="ED183">
        <v>0.19725200000000001</v>
      </c>
      <c r="EE183">
        <v>0.14083300000000001</v>
      </c>
      <c r="EF183">
        <v>0.13717799999999999</v>
      </c>
      <c r="EG183">
        <v>24267.4</v>
      </c>
      <c r="EH183">
        <v>24677.9</v>
      </c>
      <c r="EI183">
        <v>28116.799999999999</v>
      </c>
      <c r="EJ183">
        <v>29602.7</v>
      </c>
      <c r="EK183">
        <v>33240.300000000003</v>
      </c>
      <c r="EL183">
        <v>35457.1</v>
      </c>
      <c r="EM183">
        <v>39682.300000000003</v>
      </c>
      <c r="EN183">
        <v>42304.9</v>
      </c>
      <c r="EO183">
        <v>2.14418</v>
      </c>
      <c r="EP183">
        <v>2.1374499999999999</v>
      </c>
      <c r="EQ183">
        <v>0.131801</v>
      </c>
      <c r="ER183">
        <v>0</v>
      </c>
      <c r="ES183">
        <v>31.942599999999999</v>
      </c>
      <c r="ET183">
        <v>999.9</v>
      </c>
      <c r="EU183">
        <v>51.1</v>
      </c>
      <c r="EV183">
        <v>38.9</v>
      </c>
      <c r="EW183">
        <v>35.380000000000003</v>
      </c>
      <c r="EX183">
        <v>57.510399999999997</v>
      </c>
      <c r="EY183">
        <v>-1.8269200000000001</v>
      </c>
      <c r="EZ183">
        <v>2</v>
      </c>
      <c r="FA183">
        <v>0.558643</v>
      </c>
      <c r="FB183">
        <v>0.68721100000000002</v>
      </c>
      <c r="FC183">
        <v>20.2714</v>
      </c>
      <c r="FD183">
        <v>5.2186399999999997</v>
      </c>
      <c r="FE183">
        <v>12.0092</v>
      </c>
      <c r="FF183">
        <v>4.9855</v>
      </c>
      <c r="FG183">
        <v>3.2846500000000001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1.8623000000000001</v>
      </c>
      <c r="FN183">
        <v>1.86432</v>
      </c>
      <c r="FO183">
        <v>1.8604499999999999</v>
      </c>
      <c r="FP183">
        <v>1.86111</v>
      </c>
      <c r="FQ183">
        <v>1.8602000000000001</v>
      </c>
      <c r="FR183">
        <v>1.8619000000000001</v>
      </c>
      <c r="FS183">
        <v>1.8585199999999999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-4.93</v>
      </c>
      <c r="GH183">
        <v>0.13009999999999999</v>
      </c>
      <c r="GI183">
        <v>-3.0386377359327348</v>
      </c>
      <c r="GJ183">
        <v>-2.737337881603403E-3</v>
      </c>
      <c r="GK183">
        <v>1.2769921614711079E-6</v>
      </c>
      <c r="GL183">
        <v>-3.2469241445839119E-10</v>
      </c>
      <c r="GM183">
        <v>0.13012000000000509</v>
      </c>
      <c r="GN183">
        <v>0</v>
      </c>
      <c r="GO183">
        <v>0</v>
      </c>
      <c r="GP183">
        <v>0</v>
      </c>
      <c r="GQ183">
        <v>4</v>
      </c>
      <c r="GR183">
        <v>2074</v>
      </c>
      <c r="GS183">
        <v>4</v>
      </c>
      <c r="GT183">
        <v>30</v>
      </c>
      <c r="GU183">
        <v>45.8</v>
      </c>
      <c r="GV183">
        <v>45.7</v>
      </c>
      <c r="GW183">
        <v>3.0456500000000002</v>
      </c>
      <c r="GX183">
        <v>2.5427200000000001</v>
      </c>
      <c r="GY183">
        <v>2.04834</v>
      </c>
      <c r="GZ183">
        <v>2.6061999999999999</v>
      </c>
      <c r="HA183">
        <v>2.1972700000000001</v>
      </c>
      <c r="HB183">
        <v>2.3535200000000001</v>
      </c>
      <c r="HC183">
        <v>42.590400000000002</v>
      </c>
      <c r="HD183">
        <v>12.9237</v>
      </c>
      <c r="HE183">
        <v>18</v>
      </c>
      <c r="HF183">
        <v>650.98099999999999</v>
      </c>
      <c r="HG183">
        <v>715.98900000000003</v>
      </c>
      <c r="HH183">
        <v>30.9998</v>
      </c>
      <c r="HI183">
        <v>34.332700000000003</v>
      </c>
      <c r="HJ183">
        <v>30.000599999999999</v>
      </c>
      <c r="HK183">
        <v>34.156700000000001</v>
      </c>
      <c r="HL183">
        <v>34.149299999999997</v>
      </c>
      <c r="HM183">
        <v>60.901899999999998</v>
      </c>
      <c r="HN183">
        <v>-30</v>
      </c>
      <c r="HO183">
        <v>-30</v>
      </c>
      <c r="HP183">
        <v>31</v>
      </c>
      <c r="HQ183">
        <v>1123.44</v>
      </c>
      <c r="HR183">
        <v>33.834600000000002</v>
      </c>
      <c r="HS183">
        <v>99.067300000000003</v>
      </c>
      <c r="HT183">
        <v>98.108699999999999</v>
      </c>
    </row>
    <row r="184" spans="1:228" x14ac:dyDescent="0.2">
      <c r="A184">
        <v>169</v>
      </c>
      <c r="B184">
        <v>1670265624</v>
      </c>
      <c r="C184">
        <v>671</v>
      </c>
      <c r="D184" t="s">
        <v>697</v>
      </c>
      <c r="E184" t="s">
        <v>698</v>
      </c>
      <c r="F184">
        <v>4</v>
      </c>
      <c r="G184">
        <v>1670265622</v>
      </c>
      <c r="H184">
        <f t="shared" si="68"/>
        <v>1.9032585235342339E-3</v>
      </c>
      <c r="I184">
        <f t="shared" si="69"/>
        <v>1.9032585235342339</v>
      </c>
      <c r="J184">
        <f t="shared" si="70"/>
        <v>28.024779716833585</v>
      </c>
      <c r="K184">
        <f t="shared" si="71"/>
        <v>1092.9157142857141</v>
      </c>
      <c r="L184">
        <f t="shared" si="72"/>
        <v>614.80904882240873</v>
      </c>
      <c r="M184">
        <f t="shared" si="73"/>
        <v>62.123491970017582</v>
      </c>
      <c r="N184">
        <f t="shared" si="74"/>
        <v>110.43386679226754</v>
      </c>
      <c r="O184">
        <f t="shared" si="75"/>
        <v>0.10051092644793748</v>
      </c>
      <c r="P184">
        <f t="shared" si="76"/>
        <v>3.6837505422168841</v>
      </c>
      <c r="Q184">
        <f t="shared" si="77"/>
        <v>9.9011872791508165E-2</v>
      </c>
      <c r="R184">
        <f t="shared" si="78"/>
        <v>6.2015242024956063E-2</v>
      </c>
      <c r="S184">
        <f t="shared" si="79"/>
        <v>226.1106738071804</v>
      </c>
      <c r="T184">
        <f t="shared" si="80"/>
        <v>34.107459764668718</v>
      </c>
      <c r="U184">
        <f t="shared" si="81"/>
        <v>34.075257142857147</v>
      </c>
      <c r="V184">
        <f t="shared" si="82"/>
        <v>5.3654802407294335</v>
      </c>
      <c r="W184">
        <f t="shared" si="83"/>
        <v>67.775853116486829</v>
      </c>
      <c r="X184">
        <f t="shared" si="84"/>
        <v>3.5084258369064178</v>
      </c>
      <c r="Y184">
        <f t="shared" si="85"/>
        <v>5.1765129844643374</v>
      </c>
      <c r="Z184">
        <f t="shared" si="86"/>
        <v>1.8570544038230157</v>
      </c>
      <c r="AA184">
        <f t="shared" si="87"/>
        <v>-83.933700887859715</v>
      </c>
      <c r="AB184">
        <f t="shared" si="88"/>
        <v>-127.42638152208524</v>
      </c>
      <c r="AC184">
        <f t="shared" si="89"/>
        <v>-7.9809282307432827</v>
      </c>
      <c r="AD184">
        <f t="shared" si="90"/>
        <v>6.7696631664921796</v>
      </c>
      <c r="AE184">
        <f t="shared" si="91"/>
        <v>51.06087680369891</v>
      </c>
      <c r="AF184">
        <f t="shared" si="92"/>
        <v>1.899185108311167</v>
      </c>
      <c r="AG184">
        <f t="shared" si="93"/>
        <v>28.024779716833585</v>
      </c>
      <c r="AH184">
        <v>1153.5078992663059</v>
      </c>
      <c r="AI184">
        <v>1134.7818181818179</v>
      </c>
      <c r="AJ184">
        <v>1.7031901268814429</v>
      </c>
      <c r="AK184">
        <v>64.34915154629374</v>
      </c>
      <c r="AL184">
        <f t="shared" si="94"/>
        <v>1.9032585235342339</v>
      </c>
      <c r="AM184">
        <v>33.958792619571497</v>
      </c>
      <c r="AN184">
        <v>34.721853823529401</v>
      </c>
      <c r="AO184">
        <v>1.8376789416914731E-8</v>
      </c>
      <c r="AP184">
        <v>92.967221928645301</v>
      </c>
      <c r="AQ184">
        <v>38</v>
      </c>
      <c r="AR184">
        <v>6</v>
      </c>
      <c r="AS184">
        <f t="shared" si="95"/>
        <v>1</v>
      </c>
      <c r="AT184">
        <f t="shared" si="96"/>
        <v>0</v>
      </c>
      <c r="AU184">
        <f t="shared" si="97"/>
        <v>47327.937943870929</v>
      </c>
      <c r="AV184">
        <f t="shared" si="98"/>
        <v>1199.9685714285711</v>
      </c>
      <c r="AW184">
        <f t="shared" si="99"/>
        <v>1025.8988278793679</v>
      </c>
      <c r="AX184">
        <f t="shared" si="100"/>
        <v>0.85493808113493186</v>
      </c>
      <c r="AY184">
        <f t="shared" si="101"/>
        <v>0.18843049659041824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1670265622</v>
      </c>
      <c r="BF184">
        <v>1092.9157142857141</v>
      </c>
      <c r="BG184">
        <v>1114.985714285714</v>
      </c>
      <c r="BH184">
        <v>34.721357142857137</v>
      </c>
      <c r="BI184">
        <v>33.95992857142857</v>
      </c>
      <c r="BJ184">
        <v>1097.8499999999999</v>
      </c>
      <c r="BK184">
        <v>34.591228571428573</v>
      </c>
      <c r="BL184">
        <v>650.06171428571429</v>
      </c>
      <c r="BM184">
        <v>100.94499999999999</v>
      </c>
      <c r="BN184">
        <v>0.1001815714285714</v>
      </c>
      <c r="BO184">
        <v>33.433628571428571</v>
      </c>
      <c r="BP184">
        <v>34.075257142857147</v>
      </c>
      <c r="BQ184">
        <v>999.89999999999986</v>
      </c>
      <c r="BR184">
        <v>0</v>
      </c>
      <c r="BS184">
        <v>0</v>
      </c>
      <c r="BT184">
        <v>9030.6257142857139</v>
      </c>
      <c r="BU184">
        <v>0</v>
      </c>
      <c r="BV184">
        <v>745.99585714285706</v>
      </c>
      <c r="BW184">
        <v>-22.06907142857143</v>
      </c>
      <c r="BX184">
        <v>1132.228571428572</v>
      </c>
      <c r="BY184">
        <v>1154.181428571429</v>
      </c>
      <c r="BZ184">
        <v>0.76142671428571429</v>
      </c>
      <c r="CA184">
        <v>1114.985714285714</v>
      </c>
      <c r="CB184">
        <v>33.95992857142857</v>
      </c>
      <c r="CC184">
        <v>3.5049457142857139</v>
      </c>
      <c r="CD184">
        <v>3.4280842857142848</v>
      </c>
      <c r="CE184">
        <v>26.643714285714289</v>
      </c>
      <c r="CF184">
        <v>26.267700000000001</v>
      </c>
      <c r="CG184">
        <v>1199.9685714285711</v>
      </c>
      <c r="CH184">
        <v>0.49998057142857139</v>
      </c>
      <c r="CI184">
        <v>0.50001942857142867</v>
      </c>
      <c r="CJ184">
        <v>0</v>
      </c>
      <c r="CK184">
        <v>940.81714285714293</v>
      </c>
      <c r="CL184">
        <v>4.9990899999999998</v>
      </c>
      <c r="CM184">
        <v>9525.11</v>
      </c>
      <c r="CN184">
        <v>9557.5299999999988</v>
      </c>
      <c r="CO184">
        <v>43.875</v>
      </c>
      <c r="CP184">
        <v>46.125</v>
      </c>
      <c r="CQ184">
        <v>44.794285714285706</v>
      </c>
      <c r="CR184">
        <v>45</v>
      </c>
      <c r="CS184">
        <v>45.25</v>
      </c>
      <c r="CT184">
        <v>597.46142857142866</v>
      </c>
      <c r="CU184">
        <v>597.50714285714275</v>
      </c>
      <c r="CV184">
        <v>0</v>
      </c>
      <c r="CW184">
        <v>1670265642.8</v>
      </c>
      <c r="CX184">
        <v>0</v>
      </c>
      <c r="CY184">
        <v>1670262879</v>
      </c>
      <c r="CZ184" t="s">
        <v>356</v>
      </c>
      <c r="DA184">
        <v>1670262873</v>
      </c>
      <c r="DB184">
        <v>1670262879</v>
      </c>
      <c r="DC184">
        <v>3</v>
      </c>
      <c r="DD184">
        <v>-7.0000000000000001E-3</v>
      </c>
      <c r="DE184">
        <v>-1.0999999999999999E-2</v>
      </c>
      <c r="DF184">
        <v>-3.9849999999999999</v>
      </c>
      <c r="DG184">
        <v>0.13</v>
      </c>
      <c r="DH184">
        <v>415</v>
      </c>
      <c r="DI184">
        <v>34</v>
      </c>
      <c r="DJ184">
        <v>0.34</v>
      </c>
      <c r="DK184">
        <v>0.13</v>
      </c>
      <c r="DL184">
        <v>-22.049144999999999</v>
      </c>
      <c r="DM184">
        <v>-0.44303639774855258</v>
      </c>
      <c r="DN184">
        <v>5.9929825421070483E-2</v>
      </c>
      <c r="DO184">
        <v>0</v>
      </c>
      <c r="DP184">
        <v>0.75987795000000002</v>
      </c>
      <c r="DQ184">
        <v>6.8991894934297016E-3</v>
      </c>
      <c r="DR184">
        <v>1.9798681767986439E-3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3.2956400000000001</v>
      </c>
      <c r="EB184">
        <v>2.6256599999999999</v>
      </c>
      <c r="EC184">
        <v>0.197437</v>
      </c>
      <c r="ED184">
        <v>0.19798099999999999</v>
      </c>
      <c r="EE184">
        <v>0.14083300000000001</v>
      </c>
      <c r="EF184">
        <v>0.137185</v>
      </c>
      <c r="EG184">
        <v>24244.5</v>
      </c>
      <c r="EH184">
        <v>24655.1</v>
      </c>
      <c r="EI184">
        <v>28116.3</v>
      </c>
      <c r="EJ184">
        <v>29602.400000000001</v>
      </c>
      <c r="EK184">
        <v>33240</v>
      </c>
      <c r="EL184">
        <v>35456.699999999997</v>
      </c>
      <c r="EM184">
        <v>39681.800000000003</v>
      </c>
      <c r="EN184">
        <v>42304.7</v>
      </c>
      <c r="EO184">
        <v>2.14602</v>
      </c>
      <c r="EP184">
        <v>2.1374</v>
      </c>
      <c r="EQ184">
        <v>0.130944</v>
      </c>
      <c r="ER184">
        <v>0</v>
      </c>
      <c r="ES184">
        <v>31.94</v>
      </c>
      <c r="ET184">
        <v>999.9</v>
      </c>
      <c r="EU184">
        <v>51.1</v>
      </c>
      <c r="EV184">
        <v>39</v>
      </c>
      <c r="EW184">
        <v>35.569099999999999</v>
      </c>
      <c r="EX184">
        <v>57.330399999999997</v>
      </c>
      <c r="EY184">
        <v>-1.8429500000000001</v>
      </c>
      <c r="EZ184">
        <v>2</v>
      </c>
      <c r="FA184">
        <v>0.55906</v>
      </c>
      <c r="FB184">
        <v>0.68980399999999997</v>
      </c>
      <c r="FC184">
        <v>20.271599999999999</v>
      </c>
      <c r="FD184">
        <v>5.2180400000000002</v>
      </c>
      <c r="FE184">
        <v>12.008800000000001</v>
      </c>
      <c r="FF184">
        <v>4.9852499999999997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1.86232</v>
      </c>
      <c r="FN184">
        <v>1.86432</v>
      </c>
      <c r="FO184">
        <v>1.8604700000000001</v>
      </c>
      <c r="FP184">
        <v>1.86111</v>
      </c>
      <c r="FQ184">
        <v>1.8602099999999999</v>
      </c>
      <c r="FR184">
        <v>1.86189</v>
      </c>
      <c r="FS184">
        <v>1.8585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-4.93</v>
      </c>
      <c r="GH184">
        <v>0.13009999999999999</v>
      </c>
      <c r="GI184">
        <v>-3.0386377359327348</v>
      </c>
      <c r="GJ184">
        <v>-2.737337881603403E-3</v>
      </c>
      <c r="GK184">
        <v>1.2769921614711079E-6</v>
      </c>
      <c r="GL184">
        <v>-3.2469241445839119E-10</v>
      </c>
      <c r="GM184">
        <v>0.13012000000000509</v>
      </c>
      <c r="GN184">
        <v>0</v>
      </c>
      <c r="GO184">
        <v>0</v>
      </c>
      <c r="GP184">
        <v>0</v>
      </c>
      <c r="GQ184">
        <v>4</v>
      </c>
      <c r="GR184">
        <v>2074</v>
      </c>
      <c r="GS184">
        <v>4</v>
      </c>
      <c r="GT184">
        <v>30</v>
      </c>
      <c r="GU184">
        <v>45.9</v>
      </c>
      <c r="GV184">
        <v>45.8</v>
      </c>
      <c r="GW184">
        <v>3.0602999999999998</v>
      </c>
      <c r="GX184">
        <v>2.5439500000000002</v>
      </c>
      <c r="GY184">
        <v>2.04834</v>
      </c>
      <c r="GZ184">
        <v>2.6061999999999999</v>
      </c>
      <c r="HA184">
        <v>2.1972700000000001</v>
      </c>
      <c r="HB184">
        <v>2.36938</v>
      </c>
      <c r="HC184">
        <v>42.590400000000002</v>
      </c>
      <c r="HD184">
        <v>12.932499999999999</v>
      </c>
      <c r="HE184">
        <v>18</v>
      </c>
      <c r="HF184">
        <v>652.49099999999999</v>
      </c>
      <c r="HG184">
        <v>715.99</v>
      </c>
      <c r="HH184">
        <v>31.000299999999999</v>
      </c>
      <c r="HI184">
        <v>34.337299999999999</v>
      </c>
      <c r="HJ184">
        <v>30.000699999999998</v>
      </c>
      <c r="HK184">
        <v>34.1614</v>
      </c>
      <c r="HL184">
        <v>34.153300000000002</v>
      </c>
      <c r="HM184">
        <v>61.194099999999999</v>
      </c>
      <c r="HN184">
        <v>-30</v>
      </c>
      <c r="HO184">
        <v>-30</v>
      </c>
      <c r="HP184">
        <v>31</v>
      </c>
      <c r="HQ184">
        <v>1130.1199999999999</v>
      </c>
      <c r="HR184">
        <v>33.834600000000002</v>
      </c>
      <c r="HS184">
        <v>99.065899999999999</v>
      </c>
      <c r="HT184">
        <v>98.107900000000001</v>
      </c>
    </row>
    <row r="185" spans="1:228" x14ac:dyDescent="0.2">
      <c r="A185">
        <v>170</v>
      </c>
      <c r="B185">
        <v>1670265628</v>
      </c>
      <c r="C185">
        <v>675</v>
      </c>
      <c r="D185" t="s">
        <v>699</v>
      </c>
      <c r="E185" t="s">
        <v>700</v>
      </c>
      <c r="F185">
        <v>4</v>
      </c>
      <c r="G185">
        <v>1670265625.6875</v>
      </c>
      <c r="H185">
        <f t="shared" si="68"/>
        <v>1.8974338965749037E-3</v>
      </c>
      <c r="I185">
        <f t="shared" si="69"/>
        <v>1.8974338965749038</v>
      </c>
      <c r="J185">
        <f t="shared" si="70"/>
        <v>28.277839139839326</v>
      </c>
      <c r="K185">
        <f t="shared" si="71"/>
        <v>1098.98125</v>
      </c>
      <c r="L185">
        <f t="shared" si="72"/>
        <v>616.32657640848436</v>
      </c>
      <c r="M185">
        <f t="shared" si="73"/>
        <v>62.277040866790657</v>
      </c>
      <c r="N185">
        <f t="shared" si="74"/>
        <v>111.04713448658048</v>
      </c>
      <c r="O185">
        <f t="shared" si="75"/>
        <v>0.10042153362077705</v>
      </c>
      <c r="P185">
        <f t="shared" si="76"/>
        <v>3.679082561558745</v>
      </c>
      <c r="Q185">
        <f t="shared" si="77"/>
        <v>9.8923255760806517E-2</v>
      </c>
      <c r="R185">
        <f t="shared" si="78"/>
        <v>6.1959786950271531E-2</v>
      </c>
      <c r="S185">
        <f t="shared" si="79"/>
        <v>226.10635269746354</v>
      </c>
      <c r="T185">
        <f t="shared" si="80"/>
        <v>34.113420136293612</v>
      </c>
      <c r="U185">
        <f t="shared" si="81"/>
        <v>34.062049999999999</v>
      </c>
      <c r="V185">
        <f t="shared" si="82"/>
        <v>5.3615309347380107</v>
      </c>
      <c r="W185">
        <f t="shared" si="83"/>
        <v>67.761431139496509</v>
      </c>
      <c r="X185">
        <f t="shared" si="84"/>
        <v>3.5084571574196808</v>
      </c>
      <c r="Y185">
        <f t="shared" si="85"/>
        <v>5.177660947268107</v>
      </c>
      <c r="Z185">
        <f t="shared" si="86"/>
        <v>1.8530737773183299</v>
      </c>
      <c r="AA185">
        <f t="shared" si="87"/>
        <v>-83.676834838953255</v>
      </c>
      <c r="AB185">
        <f t="shared" si="88"/>
        <v>-123.86007556097643</v>
      </c>
      <c r="AC185">
        <f t="shared" si="89"/>
        <v>-7.7670555078258117</v>
      </c>
      <c r="AD185">
        <f t="shared" si="90"/>
        <v>10.802386789708052</v>
      </c>
      <c r="AE185">
        <f t="shared" si="91"/>
        <v>51.459843444720001</v>
      </c>
      <c r="AF185">
        <f t="shared" si="92"/>
        <v>1.8917210349501381</v>
      </c>
      <c r="AG185">
        <f t="shared" si="93"/>
        <v>28.277839139839326</v>
      </c>
      <c r="AH185">
        <v>1160.4925580639131</v>
      </c>
      <c r="AI185">
        <v>1141.6170303030301</v>
      </c>
      <c r="AJ185">
        <v>1.7134761775386509</v>
      </c>
      <c r="AK185">
        <v>64.34915154629374</v>
      </c>
      <c r="AL185">
        <f t="shared" si="94"/>
        <v>1.8974338965749038</v>
      </c>
      <c r="AM185">
        <v>33.960797107571459</v>
      </c>
      <c r="AN185">
        <v>34.721528235294102</v>
      </c>
      <c r="AO185">
        <v>1.651543794465239E-6</v>
      </c>
      <c r="AP185">
        <v>92.967221928645301</v>
      </c>
      <c r="AQ185">
        <v>37</v>
      </c>
      <c r="AR185">
        <v>6</v>
      </c>
      <c r="AS185">
        <f t="shared" si="95"/>
        <v>1</v>
      </c>
      <c r="AT185">
        <f t="shared" si="96"/>
        <v>0</v>
      </c>
      <c r="AU185">
        <f t="shared" si="97"/>
        <v>47244.026934097783</v>
      </c>
      <c r="AV185">
        <f t="shared" si="98"/>
        <v>1199.9425000000001</v>
      </c>
      <c r="AW185">
        <f t="shared" si="99"/>
        <v>1025.8768449209656</v>
      </c>
      <c r="AX185">
        <f t="shared" si="100"/>
        <v>0.85493833656276486</v>
      </c>
      <c r="AY185">
        <f t="shared" si="101"/>
        <v>0.1884309895661363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1670265625.6875</v>
      </c>
      <c r="BF185">
        <v>1098.98125</v>
      </c>
      <c r="BG185">
        <v>1121.21875</v>
      </c>
      <c r="BH185">
        <v>34.721549999999993</v>
      </c>
      <c r="BI185">
        <v>33.963099999999997</v>
      </c>
      <c r="BJ185">
        <v>1103.9212500000001</v>
      </c>
      <c r="BK185">
        <v>34.591437499999998</v>
      </c>
      <c r="BL185">
        <v>650.04962499999999</v>
      </c>
      <c r="BM185">
        <v>100.94525</v>
      </c>
      <c r="BN185">
        <v>0.100272375</v>
      </c>
      <c r="BO185">
        <v>33.437587500000006</v>
      </c>
      <c r="BP185">
        <v>34.062049999999999</v>
      </c>
      <c r="BQ185">
        <v>999.9</v>
      </c>
      <c r="BR185">
        <v>0</v>
      </c>
      <c r="BS185">
        <v>0</v>
      </c>
      <c r="BT185">
        <v>9014.4537500000006</v>
      </c>
      <c r="BU185">
        <v>0</v>
      </c>
      <c r="BV185">
        <v>718.75600000000009</v>
      </c>
      <c r="BW185">
        <v>-22.2380125</v>
      </c>
      <c r="BX185">
        <v>1138.5125</v>
      </c>
      <c r="BY185">
        <v>1160.6375</v>
      </c>
      <c r="BZ185">
        <v>0.75844249999999991</v>
      </c>
      <c r="CA185">
        <v>1121.21875</v>
      </c>
      <c r="CB185">
        <v>33.963099999999997</v>
      </c>
      <c r="CC185">
        <v>3.5049812500000002</v>
      </c>
      <c r="CD185">
        <v>3.4284175000000001</v>
      </c>
      <c r="CE185">
        <v>26.643887500000002</v>
      </c>
      <c r="CF185">
        <v>26.2693625</v>
      </c>
      <c r="CG185">
        <v>1199.9425000000001</v>
      </c>
      <c r="CH185">
        <v>0.49997287499999998</v>
      </c>
      <c r="CI185">
        <v>0.50002712500000002</v>
      </c>
      <c r="CJ185">
        <v>0</v>
      </c>
      <c r="CK185">
        <v>940.89824999999996</v>
      </c>
      <c r="CL185">
        <v>4.9990899999999998</v>
      </c>
      <c r="CM185">
        <v>9519.3062499999996</v>
      </c>
      <c r="CN185">
        <v>9557.2887499999997</v>
      </c>
      <c r="CO185">
        <v>43.875</v>
      </c>
      <c r="CP185">
        <v>46.125</v>
      </c>
      <c r="CQ185">
        <v>44.804250000000003</v>
      </c>
      <c r="CR185">
        <v>45</v>
      </c>
      <c r="CS185">
        <v>45.25</v>
      </c>
      <c r="CT185">
        <v>597.43875000000003</v>
      </c>
      <c r="CU185">
        <v>597.505</v>
      </c>
      <c r="CV185">
        <v>0</v>
      </c>
      <c r="CW185">
        <v>1670265647</v>
      </c>
      <c r="CX185">
        <v>0</v>
      </c>
      <c r="CY185">
        <v>1670262879</v>
      </c>
      <c r="CZ185" t="s">
        <v>356</v>
      </c>
      <c r="DA185">
        <v>1670262873</v>
      </c>
      <c r="DB185">
        <v>1670262879</v>
      </c>
      <c r="DC185">
        <v>3</v>
      </c>
      <c r="DD185">
        <v>-7.0000000000000001E-3</v>
      </c>
      <c r="DE185">
        <v>-1.0999999999999999E-2</v>
      </c>
      <c r="DF185">
        <v>-3.9849999999999999</v>
      </c>
      <c r="DG185">
        <v>0.13</v>
      </c>
      <c r="DH185">
        <v>415</v>
      </c>
      <c r="DI185">
        <v>34</v>
      </c>
      <c r="DJ185">
        <v>0.34</v>
      </c>
      <c r="DK185">
        <v>0.13</v>
      </c>
      <c r="DL185">
        <v>-22.094390000000001</v>
      </c>
      <c r="DM185">
        <v>-0.36214108818004132</v>
      </c>
      <c r="DN185">
        <v>6.270177748676653E-2</v>
      </c>
      <c r="DO185">
        <v>0</v>
      </c>
      <c r="DP185">
        <v>0.75943714999999989</v>
      </c>
      <c r="DQ185">
        <v>8.8580262664150356E-3</v>
      </c>
      <c r="DR185">
        <v>1.886423263082807E-3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3.2956300000000001</v>
      </c>
      <c r="EB185">
        <v>2.6256900000000001</v>
      </c>
      <c r="EC185">
        <v>0.198185</v>
      </c>
      <c r="ED185">
        <v>0.198744</v>
      </c>
      <c r="EE185">
        <v>0.14083899999999999</v>
      </c>
      <c r="EF185">
        <v>0.137187</v>
      </c>
      <c r="EG185">
        <v>24221.5</v>
      </c>
      <c r="EH185">
        <v>24631.4</v>
      </c>
      <c r="EI185">
        <v>28116</v>
      </c>
      <c r="EJ185">
        <v>29602.2</v>
      </c>
      <c r="EK185">
        <v>33239.300000000003</v>
      </c>
      <c r="EL185">
        <v>35456.1</v>
      </c>
      <c r="EM185">
        <v>39681.300000000003</v>
      </c>
      <c r="EN185">
        <v>42304</v>
      </c>
      <c r="EO185">
        <v>2.1474299999999999</v>
      </c>
      <c r="EP185">
        <v>2.1374</v>
      </c>
      <c r="EQ185">
        <v>0.131577</v>
      </c>
      <c r="ER185">
        <v>0</v>
      </c>
      <c r="ES185">
        <v>31.939800000000002</v>
      </c>
      <c r="ET185">
        <v>999.9</v>
      </c>
      <c r="EU185">
        <v>51.1</v>
      </c>
      <c r="EV185">
        <v>38.9</v>
      </c>
      <c r="EW185">
        <v>35.3748</v>
      </c>
      <c r="EX185">
        <v>57.000300000000003</v>
      </c>
      <c r="EY185">
        <v>-1.81891</v>
      </c>
      <c r="EZ185">
        <v>2</v>
      </c>
      <c r="FA185">
        <v>0.55951200000000001</v>
      </c>
      <c r="FB185">
        <v>0.691492</v>
      </c>
      <c r="FC185">
        <v>20.271599999999999</v>
      </c>
      <c r="FD185">
        <v>5.2181899999999999</v>
      </c>
      <c r="FE185">
        <v>12.009499999999999</v>
      </c>
      <c r="FF185">
        <v>4.9855499999999999</v>
      </c>
      <c r="FG185">
        <v>3.2846500000000001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1.86232</v>
      </c>
      <c r="FN185">
        <v>1.86432</v>
      </c>
      <c r="FO185">
        <v>1.86046</v>
      </c>
      <c r="FP185">
        <v>1.86111</v>
      </c>
      <c r="FQ185">
        <v>1.8602000000000001</v>
      </c>
      <c r="FR185">
        <v>1.86189</v>
      </c>
      <c r="FS185">
        <v>1.8585100000000001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-4.95</v>
      </c>
      <c r="GH185">
        <v>0.13020000000000001</v>
      </c>
      <c r="GI185">
        <v>-3.0386377359327348</v>
      </c>
      <c r="GJ185">
        <v>-2.737337881603403E-3</v>
      </c>
      <c r="GK185">
        <v>1.2769921614711079E-6</v>
      </c>
      <c r="GL185">
        <v>-3.2469241445839119E-10</v>
      </c>
      <c r="GM185">
        <v>0.13012000000000509</v>
      </c>
      <c r="GN185">
        <v>0</v>
      </c>
      <c r="GO185">
        <v>0</v>
      </c>
      <c r="GP185">
        <v>0</v>
      </c>
      <c r="GQ185">
        <v>4</v>
      </c>
      <c r="GR185">
        <v>2074</v>
      </c>
      <c r="GS185">
        <v>4</v>
      </c>
      <c r="GT185">
        <v>30</v>
      </c>
      <c r="GU185">
        <v>45.9</v>
      </c>
      <c r="GV185">
        <v>45.8</v>
      </c>
      <c r="GW185">
        <v>3.0749499999999999</v>
      </c>
      <c r="GX185">
        <v>2.5415000000000001</v>
      </c>
      <c r="GY185">
        <v>2.04834</v>
      </c>
      <c r="GZ185">
        <v>2.6061999999999999</v>
      </c>
      <c r="HA185">
        <v>2.1972700000000001</v>
      </c>
      <c r="HB185">
        <v>2.35107</v>
      </c>
      <c r="HC185">
        <v>42.590400000000002</v>
      </c>
      <c r="HD185">
        <v>12.932499999999999</v>
      </c>
      <c r="HE185">
        <v>18</v>
      </c>
      <c r="HF185">
        <v>653.64</v>
      </c>
      <c r="HG185">
        <v>716.05</v>
      </c>
      <c r="HH185">
        <v>31.000499999999999</v>
      </c>
      <c r="HI185">
        <v>34.341999999999999</v>
      </c>
      <c r="HJ185">
        <v>30.000599999999999</v>
      </c>
      <c r="HK185">
        <v>34.165199999999999</v>
      </c>
      <c r="HL185">
        <v>34.158499999999997</v>
      </c>
      <c r="HM185">
        <v>61.483400000000003</v>
      </c>
      <c r="HN185">
        <v>-30</v>
      </c>
      <c r="HO185">
        <v>-30</v>
      </c>
      <c r="HP185">
        <v>31</v>
      </c>
      <c r="HQ185">
        <v>1136.79</v>
      </c>
      <c r="HR185">
        <v>33.834600000000002</v>
      </c>
      <c r="HS185">
        <v>99.064599999999999</v>
      </c>
      <c r="HT185">
        <v>98.106800000000007</v>
      </c>
    </row>
    <row r="186" spans="1:228" x14ac:dyDescent="0.2">
      <c r="A186">
        <v>171</v>
      </c>
      <c r="B186">
        <v>1670265632</v>
      </c>
      <c r="C186">
        <v>679</v>
      </c>
      <c r="D186" t="s">
        <v>701</v>
      </c>
      <c r="E186" t="s">
        <v>702</v>
      </c>
      <c r="F186">
        <v>4</v>
      </c>
      <c r="G186">
        <v>1670265630</v>
      </c>
      <c r="H186">
        <f t="shared" si="68"/>
        <v>1.8925626141585417E-3</v>
      </c>
      <c r="I186">
        <f t="shared" si="69"/>
        <v>1.8925626141585417</v>
      </c>
      <c r="J186">
        <f t="shared" si="70"/>
        <v>28.268108062250924</v>
      </c>
      <c r="K186">
        <f t="shared" si="71"/>
        <v>1106.078571428571</v>
      </c>
      <c r="L186">
        <f t="shared" si="72"/>
        <v>621.62217040055759</v>
      </c>
      <c r="M186">
        <f t="shared" si="73"/>
        <v>62.81354466911327</v>
      </c>
      <c r="N186">
        <f t="shared" si="74"/>
        <v>111.76679189097855</v>
      </c>
      <c r="O186">
        <f t="shared" si="75"/>
        <v>0.10003812133242827</v>
      </c>
      <c r="P186">
        <f t="shared" si="76"/>
        <v>3.6726077214332018</v>
      </c>
      <c r="Q186">
        <f t="shared" si="77"/>
        <v>9.8548591815324743E-2</v>
      </c>
      <c r="R186">
        <f t="shared" si="78"/>
        <v>6.1724850605785878E-2</v>
      </c>
      <c r="S186">
        <f t="shared" si="79"/>
        <v>226.11921300763007</v>
      </c>
      <c r="T186">
        <f t="shared" si="80"/>
        <v>34.115550386923431</v>
      </c>
      <c r="U186">
        <f t="shared" si="81"/>
        <v>34.070257142857137</v>
      </c>
      <c r="V186">
        <f t="shared" si="82"/>
        <v>5.3639848030934703</v>
      </c>
      <c r="W186">
        <f t="shared" si="83"/>
        <v>67.764914433805643</v>
      </c>
      <c r="X186">
        <f t="shared" si="84"/>
        <v>3.5086231228686153</v>
      </c>
      <c r="Y186">
        <f t="shared" si="85"/>
        <v>5.1776397154547</v>
      </c>
      <c r="Z186">
        <f t="shared" si="86"/>
        <v>1.8553616802248549</v>
      </c>
      <c r="AA186">
        <f t="shared" si="87"/>
        <v>-83.462011284391693</v>
      </c>
      <c r="AB186">
        <f t="shared" si="88"/>
        <v>-125.28158451787526</v>
      </c>
      <c r="AC186">
        <f t="shared" si="89"/>
        <v>-7.8703597203628881</v>
      </c>
      <c r="AD186">
        <f t="shared" si="90"/>
        <v>9.5052574850002003</v>
      </c>
      <c r="AE186">
        <f t="shared" si="91"/>
        <v>51.463356269380682</v>
      </c>
      <c r="AF186">
        <f t="shared" si="92"/>
        <v>1.8982222033676917</v>
      </c>
      <c r="AG186">
        <f t="shared" si="93"/>
        <v>28.268108062250924</v>
      </c>
      <c r="AH186">
        <v>1167.296414529339</v>
      </c>
      <c r="AI186">
        <v>1148.432484848485</v>
      </c>
      <c r="AJ186">
        <v>1.7116352354440849</v>
      </c>
      <c r="AK186">
        <v>64.34915154629374</v>
      </c>
      <c r="AL186">
        <f t="shared" si="94"/>
        <v>1.8925626141585417</v>
      </c>
      <c r="AM186">
        <v>33.963378097865032</v>
      </c>
      <c r="AN186">
        <v>34.722139705882348</v>
      </c>
      <c r="AO186">
        <v>2.1893073609199112E-6</v>
      </c>
      <c r="AP186">
        <v>92.967221928645301</v>
      </c>
      <c r="AQ186">
        <v>36</v>
      </c>
      <c r="AR186">
        <v>6</v>
      </c>
      <c r="AS186">
        <f t="shared" si="95"/>
        <v>1</v>
      </c>
      <c r="AT186">
        <f t="shared" si="96"/>
        <v>0</v>
      </c>
      <c r="AU186">
        <f t="shared" si="97"/>
        <v>47128.535804106425</v>
      </c>
      <c r="AV186">
        <f t="shared" si="98"/>
        <v>1200.02</v>
      </c>
      <c r="AW186">
        <f t="shared" si="99"/>
        <v>1025.9421994858187</v>
      </c>
      <c r="AX186">
        <f t="shared" si="100"/>
        <v>0.85493758394511654</v>
      </c>
      <c r="AY186">
        <f t="shared" si="101"/>
        <v>0.18842953701407483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1670265630</v>
      </c>
      <c r="BF186">
        <v>1106.078571428571</v>
      </c>
      <c r="BG186">
        <v>1128.325714285714</v>
      </c>
      <c r="BH186">
        <v>34.722414285714287</v>
      </c>
      <c r="BI186">
        <v>33.961371428571432</v>
      </c>
      <c r="BJ186">
        <v>1111.025714285714</v>
      </c>
      <c r="BK186">
        <v>34.592285714285723</v>
      </c>
      <c r="BL186">
        <v>650.06071428571431</v>
      </c>
      <c r="BM186">
        <v>100.9474285714286</v>
      </c>
      <c r="BN186">
        <v>0.1003584285714286</v>
      </c>
      <c r="BO186">
        <v>33.437514285714293</v>
      </c>
      <c r="BP186">
        <v>34.070257142857137</v>
      </c>
      <c r="BQ186">
        <v>999.89999999999986</v>
      </c>
      <c r="BR186">
        <v>0</v>
      </c>
      <c r="BS186">
        <v>0</v>
      </c>
      <c r="BT186">
        <v>8991.8771428571417</v>
      </c>
      <c r="BU186">
        <v>0</v>
      </c>
      <c r="BV186">
        <v>261.46742857142863</v>
      </c>
      <c r="BW186">
        <v>-22.246657142857149</v>
      </c>
      <c r="BX186">
        <v>1145.8642857142861</v>
      </c>
      <c r="BY186">
        <v>1167.9914285714281</v>
      </c>
      <c r="BZ186">
        <v>0.76103657142857151</v>
      </c>
      <c r="CA186">
        <v>1128.325714285714</v>
      </c>
      <c r="CB186">
        <v>33.961371428571432</v>
      </c>
      <c r="CC186">
        <v>3.5051414285714291</v>
      </c>
      <c r="CD186">
        <v>3.428314285714285</v>
      </c>
      <c r="CE186">
        <v>26.644657142857142</v>
      </c>
      <c r="CF186">
        <v>26.26885714285714</v>
      </c>
      <c r="CG186">
        <v>1200.02</v>
      </c>
      <c r="CH186">
        <v>0.49999814285714278</v>
      </c>
      <c r="CI186">
        <v>0.50000185714285705</v>
      </c>
      <c r="CJ186">
        <v>0</v>
      </c>
      <c r="CK186">
        <v>941.18085714285712</v>
      </c>
      <c r="CL186">
        <v>4.9990899999999998</v>
      </c>
      <c r="CM186">
        <v>9529.1842857142856</v>
      </c>
      <c r="CN186">
        <v>9558.011428571428</v>
      </c>
      <c r="CO186">
        <v>43.936999999999998</v>
      </c>
      <c r="CP186">
        <v>46.125</v>
      </c>
      <c r="CQ186">
        <v>44.811999999999998</v>
      </c>
      <c r="CR186">
        <v>45</v>
      </c>
      <c r="CS186">
        <v>45.25</v>
      </c>
      <c r="CT186">
        <v>597.50857142857149</v>
      </c>
      <c r="CU186">
        <v>597.51428571428573</v>
      </c>
      <c r="CV186">
        <v>0</v>
      </c>
      <c r="CW186">
        <v>1670265651.2</v>
      </c>
      <c r="CX186">
        <v>0</v>
      </c>
      <c r="CY186">
        <v>1670262879</v>
      </c>
      <c r="CZ186" t="s">
        <v>356</v>
      </c>
      <c r="DA186">
        <v>1670262873</v>
      </c>
      <c r="DB186">
        <v>1670262879</v>
      </c>
      <c r="DC186">
        <v>3</v>
      </c>
      <c r="DD186">
        <v>-7.0000000000000001E-3</v>
      </c>
      <c r="DE186">
        <v>-1.0999999999999999E-2</v>
      </c>
      <c r="DF186">
        <v>-3.9849999999999999</v>
      </c>
      <c r="DG186">
        <v>0.13</v>
      </c>
      <c r="DH186">
        <v>415</v>
      </c>
      <c r="DI186">
        <v>34</v>
      </c>
      <c r="DJ186">
        <v>0.34</v>
      </c>
      <c r="DK186">
        <v>0.13</v>
      </c>
      <c r="DL186">
        <v>-22.146100000000001</v>
      </c>
      <c r="DM186">
        <v>-0.76747317073163257</v>
      </c>
      <c r="DN186">
        <v>9.7502302536914359E-2</v>
      </c>
      <c r="DO186">
        <v>0</v>
      </c>
      <c r="DP186">
        <v>0.76015540000000004</v>
      </c>
      <c r="DQ186">
        <v>2.5245928705430421E-3</v>
      </c>
      <c r="DR186">
        <v>1.5854231737930441E-3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3.2956799999999999</v>
      </c>
      <c r="EB186">
        <v>2.6253600000000001</v>
      </c>
      <c r="EC186">
        <v>0.198934</v>
      </c>
      <c r="ED186">
        <v>0.19947300000000001</v>
      </c>
      <c r="EE186">
        <v>0.14083499999999999</v>
      </c>
      <c r="EF186">
        <v>0.13718900000000001</v>
      </c>
      <c r="EG186">
        <v>24198.400000000001</v>
      </c>
      <c r="EH186">
        <v>24609.200000000001</v>
      </c>
      <c r="EI186">
        <v>28115.599999999999</v>
      </c>
      <c r="EJ186">
        <v>29602.5</v>
      </c>
      <c r="EK186">
        <v>33239</v>
      </c>
      <c r="EL186">
        <v>35456.6</v>
      </c>
      <c r="EM186">
        <v>39680.800000000003</v>
      </c>
      <c r="EN186">
        <v>42304.7</v>
      </c>
      <c r="EO186">
        <v>2.1480000000000001</v>
      </c>
      <c r="EP186">
        <v>2.1372200000000001</v>
      </c>
      <c r="EQ186">
        <v>0.13131599999999999</v>
      </c>
      <c r="ER186">
        <v>0</v>
      </c>
      <c r="ES186">
        <v>31.939800000000002</v>
      </c>
      <c r="ET186">
        <v>999.9</v>
      </c>
      <c r="EU186">
        <v>51.1</v>
      </c>
      <c r="EV186">
        <v>38.9</v>
      </c>
      <c r="EW186">
        <v>35.3765</v>
      </c>
      <c r="EX186">
        <v>57.150300000000001</v>
      </c>
      <c r="EY186">
        <v>-1.97115</v>
      </c>
      <c r="EZ186">
        <v>2</v>
      </c>
      <c r="FA186">
        <v>0.55995399999999995</v>
      </c>
      <c r="FB186">
        <v>0.69447999999999999</v>
      </c>
      <c r="FC186">
        <v>20.271599999999999</v>
      </c>
      <c r="FD186">
        <v>5.21774</v>
      </c>
      <c r="FE186">
        <v>12.0098</v>
      </c>
      <c r="FF186">
        <v>4.9853500000000004</v>
      </c>
      <c r="FG186">
        <v>3.2846500000000001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1.86232</v>
      </c>
      <c r="FN186">
        <v>1.86432</v>
      </c>
      <c r="FO186">
        <v>1.8604499999999999</v>
      </c>
      <c r="FP186">
        <v>1.86111</v>
      </c>
      <c r="FQ186">
        <v>1.8602000000000001</v>
      </c>
      <c r="FR186">
        <v>1.86191</v>
      </c>
      <c r="FS186">
        <v>1.8585199999999999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-4.95</v>
      </c>
      <c r="GH186">
        <v>0.13009999999999999</v>
      </c>
      <c r="GI186">
        <v>-3.0386377359327348</v>
      </c>
      <c r="GJ186">
        <v>-2.737337881603403E-3</v>
      </c>
      <c r="GK186">
        <v>1.2769921614711079E-6</v>
      </c>
      <c r="GL186">
        <v>-3.2469241445839119E-10</v>
      </c>
      <c r="GM186">
        <v>0.13012000000000509</v>
      </c>
      <c r="GN186">
        <v>0</v>
      </c>
      <c r="GO186">
        <v>0</v>
      </c>
      <c r="GP186">
        <v>0</v>
      </c>
      <c r="GQ186">
        <v>4</v>
      </c>
      <c r="GR186">
        <v>2074</v>
      </c>
      <c r="GS186">
        <v>4</v>
      </c>
      <c r="GT186">
        <v>30</v>
      </c>
      <c r="GU186">
        <v>46</v>
      </c>
      <c r="GV186">
        <v>45.9</v>
      </c>
      <c r="GW186">
        <v>3.0883799999999999</v>
      </c>
      <c r="GX186">
        <v>2.5366200000000001</v>
      </c>
      <c r="GY186">
        <v>2.04834</v>
      </c>
      <c r="GZ186">
        <v>2.6061999999999999</v>
      </c>
      <c r="HA186">
        <v>2.1972700000000001</v>
      </c>
      <c r="HB186">
        <v>2.34985</v>
      </c>
      <c r="HC186">
        <v>42.590400000000002</v>
      </c>
      <c r="HD186">
        <v>12.9412</v>
      </c>
      <c r="HE186">
        <v>18</v>
      </c>
      <c r="HF186">
        <v>654.15</v>
      </c>
      <c r="HG186">
        <v>715.94100000000003</v>
      </c>
      <c r="HH186">
        <v>31.000699999999998</v>
      </c>
      <c r="HI186">
        <v>34.3474</v>
      </c>
      <c r="HJ186">
        <v>30.000599999999999</v>
      </c>
      <c r="HK186">
        <v>34.1706</v>
      </c>
      <c r="HL186">
        <v>34.1631</v>
      </c>
      <c r="HM186">
        <v>61.772199999999998</v>
      </c>
      <c r="HN186">
        <v>-30</v>
      </c>
      <c r="HO186">
        <v>-30</v>
      </c>
      <c r="HP186">
        <v>31</v>
      </c>
      <c r="HQ186">
        <v>1143.47</v>
      </c>
      <c r="HR186">
        <v>33.834600000000002</v>
      </c>
      <c r="HS186">
        <v>99.063199999999995</v>
      </c>
      <c r="HT186">
        <v>98.108199999999997</v>
      </c>
    </row>
    <row r="187" spans="1:228" x14ac:dyDescent="0.2">
      <c r="A187">
        <v>172</v>
      </c>
      <c r="B187">
        <v>1670265636</v>
      </c>
      <c r="C187">
        <v>683</v>
      </c>
      <c r="D187" t="s">
        <v>703</v>
      </c>
      <c r="E187" t="s">
        <v>704</v>
      </c>
      <c r="F187">
        <v>4</v>
      </c>
      <c r="G187">
        <v>1670265633.6875</v>
      </c>
      <c r="H187">
        <f t="shared" si="68"/>
        <v>1.896736060493946E-3</v>
      </c>
      <c r="I187">
        <f t="shared" si="69"/>
        <v>1.8967360604939461</v>
      </c>
      <c r="J187">
        <f t="shared" si="70"/>
        <v>28.634721577871272</v>
      </c>
      <c r="K187">
        <f t="shared" si="71"/>
        <v>1112.17875</v>
      </c>
      <c r="L187">
        <f t="shared" si="72"/>
        <v>623.10693810613236</v>
      </c>
      <c r="M187">
        <f t="shared" si="73"/>
        <v>62.96414821411291</v>
      </c>
      <c r="N187">
        <f t="shared" si="74"/>
        <v>112.38422070604392</v>
      </c>
      <c r="O187">
        <f t="shared" si="75"/>
        <v>0.1003466331362904</v>
      </c>
      <c r="P187">
        <f t="shared" si="76"/>
        <v>3.6784984300533115</v>
      </c>
      <c r="Q187">
        <f t="shared" si="77"/>
        <v>9.8850337755444134E-2</v>
      </c>
      <c r="R187">
        <f t="shared" si="78"/>
        <v>6.191403861645442E-2</v>
      </c>
      <c r="S187">
        <f t="shared" si="79"/>
        <v>226.11847228951419</v>
      </c>
      <c r="T187">
        <f t="shared" si="80"/>
        <v>34.108826613732823</v>
      </c>
      <c r="U187">
        <f t="shared" si="81"/>
        <v>34.064999999999998</v>
      </c>
      <c r="V187">
        <f t="shared" si="82"/>
        <v>5.362412848125099</v>
      </c>
      <c r="W187">
        <f t="shared" si="83"/>
        <v>67.782847864610858</v>
      </c>
      <c r="X187">
        <f t="shared" si="84"/>
        <v>3.5086029767545788</v>
      </c>
      <c r="Y187">
        <f t="shared" si="85"/>
        <v>5.1762401363876682</v>
      </c>
      <c r="Z187">
        <f t="shared" si="86"/>
        <v>1.8538098713705202</v>
      </c>
      <c r="AA187">
        <f t="shared" si="87"/>
        <v>-83.646060267783014</v>
      </c>
      <c r="AB187">
        <f t="shared" si="88"/>
        <v>-125.39718455447343</v>
      </c>
      <c r="AC187">
        <f t="shared" si="89"/>
        <v>-7.8646189068264789</v>
      </c>
      <c r="AD187">
        <f t="shared" si="90"/>
        <v>9.2106085604312682</v>
      </c>
      <c r="AE187">
        <f t="shared" si="91"/>
        <v>51.604676718624077</v>
      </c>
      <c r="AF187">
        <f t="shared" si="92"/>
        <v>1.8932997163733256</v>
      </c>
      <c r="AG187">
        <f t="shared" si="93"/>
        <v>28.634721577871272</v>
      </c>
      <c r="AH187">
        <v>1174.2336382625249</v>
      </c>
      <c r="AI187">
        <v>1155.2638787878791</v>
      </c>
      <c r="AJ187">
        <v>1.6980153080841369</v>
      </c>
      <c r="AK187">
        <v>64.34915154629374</v>
      </c>
      <c r="AL187">
        <f t="shared" si="94"/>
        <v>1.8967360604939461</v>
      </c>
      <c r="AM187">
        <v>33.961576692310231</v>
      </c>
      <c r="AN187">
        <v>34.722094411764701</v>
      </c>
      <c r="AO187">
        <v>-2.6584945826395201E-6</v>
      </c>
      <c r="AP187">
        <v>92.967221928645301</v>
      </c>
      <c r="AQ187">
        <v>36</v>
      </c>
      <c r="AR187">
        <v>6</v>
      </c>
      <c r="AS187">
        <f t="shared" si="95"/>
        <v>1</v>
      </c>
      <c r="AT187">
        <f t="shared" si="96"/>
        <v>0</v>
      </c>
      <c r="AU187">
        <f t="shared" si="97"/>
        <v>47234.385709860959</v>
      </c>
      <c r="AV187">
        <f t="shared" si="98"/>
        <v>1200.03</v>
      </c>
      <c r="AW187">
        <f t="shared" si="99"/>
        <v>1025.9493887510437</v>
      </c>
      <c r="AX187">
        <f t="shared" si="100"/>
        <v>0.85493645054793932</v>
      </c>
      <c r="AY187">
        <f t="shared" si="101"/>
        <v>0.18842734955752288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1670265633.6875</v>
      </c>
      <c r="BF187">
        <v>1112.17875</v>
      </c>
      <c r="BG187">
        <v>1134.48875</v>
      </c>
      <c r="BH187">
        <v>34.721899999999998</v>
      </c>
      <c r="BI187">
        <v>33.962775000000001</v>
      </c>
      <c r="BJ187">
        <v>1117.135</v>
      </c>
      <c r="BK187">
        <v>34.591774999999998</v>
      </c>
      <c r="BL187">
        <v>650.013375</v>
      </c>
      <c r="BM187">
        <v>100.948875</v>
      </c>
      <c r="BN187">
        <v>9.9828462499999993E-2</v>
      </c>
      <c r="BO187">
        <v>33.4326875</v>
      </c>
      <c r="BP187">
        <v>34.064999999999998</v>
      </c>
      <c r="BQ187">
        <v>999.9</v>
      </c>
      <c r="BR187">
        <v>0</v>
      </c>
      <c r="BS187">
        <v>0</v>
      </c>
      <c r="BT187">
        <v>9012.11</v>
      </c>
      <c r="BU187">
        <v>0</v>
      </c>
      <c r="BV187">
        <v>251.976</v>
      </c>
      <c r="BW187">
        <v>-22.309725</v>
      </c>
      <c r="BX187">
        <v>1152.1837499999999</v>
      </c>
      <c r="BY187">
        <v>1174.3724999999999</v>
      </c>
      <c r="BZ187">
        <v>0.75910287500000007</v>
      </c>
      <c r="CA187">
        <v>1134.48875</v>
      </c>
      <c r="CB187">
        <v>33.962775000000001</v>
      </c>
      <c r="CC187">
        <v>3.5051362500000001</v>
      </c>
      <c r="CD187">
        <v>3.4285062499999999</v>
      </c>
      <c r="CE187">
        <v>26.644649999999999</v>
      </c>
      <c r="CF187">
        <v>26.2698125</v>
      </c>
      <c r="CG187">
        <v>1200.03</v>
      </c>
      <c r="CH187">
        <v>0.50003687499999994</v>
      </c>
      <c r="CI187">
        <v>0.49996312500000001</v>
      </c>
      <c r="CJ187">
        <v>0</v>
      </c>
      <c r="CK187">
        <v>941.25874999999996</v>
      </c>
      <c r="CL187">
        <v>4.9990899999999998</v>
      </c>
      <c r="CM187">
        <v>9540.08</v>
      </c>
      <c r="CN187">
        <v>9558.2249999999985</v>
      </c>
      <c r="CO187">
        <v>43.936999999999998</v>
      </c>
      <c r="CP187">
        <v>46.125</v>
      </c>
      <c r="CQ187">
        <v>44.811999999999998</v>
      </c>
      <c r="CR187">
        <v>45</v>
      </c>
      <c r="CS187">
        <v>45.25</v>
      </c>
      <c r="CT187">
        <v>597.55875000000003</v>
      </c>
      <c r="CU187">
        <v>597.47375</v>
      </c>
      <c r="CV187">
        <v>0</v>
      </c>
      <c r="CW187">
        <v>1670265654.8</v>
      </c>
      <c r="CX187">
        <v>0</v>
      </c>
      <c r="CY187">
        <v>1670262879</v>
      </c>
      <c r="CZ187" t="s">
        <v>356</v>
      </c>
      <c r="DA187">
        <v>1670262873</v>
      </c>
      <c r="DB187">
        <v>1670262879</v>
      </c>
      <c r="DC187">
        <v>3</v>
      </c>
      <c r="DD187">
        <v>-7.0000000000000001E-3</v>
      </c>
      <c r="DE187">
        <v>-1.0999999999999999E-2</v>
      </c>
      <c r="DF187">
        <v>-3.9849999999999999</v>
      </c>
      <c r="DG187">
        <v>0.13</v>
      </c>
      <c r="DH187">
        <v>415</v>
      </c>
      <c r="DI187">
        <v>34</v>
      </c>
      <c r="DJ187">
        <v>0.34</v>
      </c>
      <c r="DK187">
        <v>0.13</v>
      </c>
      <c r="DL187">
        <v>-22.177605</v>
      </c>
      <c r="DM187">
        <v>-0.93859362101302735</v>
      </c>
      <c r="DN187">
        <v>0.10761434372331601</v>
      </c>
      <c r="DO187">
        <v>0</v>
      </c>
      <c r="DP187">
        <v>0.76021177499999992</v>
      </c>
      <c r="DQ187">
        <v>-5.8449793621028739E-3</v>
      </c>
      <c r="DR187">
        <v>1.5138521144335739E-3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3.2955000000000001</v>
      </c>
      <c r="EB187">
        <v>2.6251600000000002</v>
      </c>
      <c r="EC187">
        <v>0.19967099999999999</v>
      </c>
      <c r="ED187">
        <v>0.200211</v>
      </c>
      <c r="EE187">
        <v>0.14083499999999999</v>
      </c>
      <c r="EF187">
        <v>0.13718900000000001</v>
      </c>
      <c r="EG187">
        <v>24176</v>
      </c>
      <c r="EH187">
        <v>24585.8</v>
      </c>
      <c r="EI187">
        <v>28115.4</v>
      </c>
      <c r="EJ187">
        <v>29601.9</v>
      </c>
      <c r="EK187">
        <v>33239</v>
      </c>
      <c r="EL187">
        <v>35456</v>
      </c>
      <c r="EM187">
        <v>39680.6</v>
      </c>
      <c r="EN187">
        <v>42303.9</v>
      </c>
      <c r="EO187">
        <v>2.1481499999999998</v>
      </c>
      <c r="EP187">
        <v>2.1374200000000001</v>
      </c>
      <c r="EQ187">
        <v>0.13120499999999999</v>
      </c>
      <c r="ER187">
        <v>0</v>
      </c>
      <c r="ES187">
        <v>31.939800000000002</v>
      </c>
      <c r="ET187">
        <v>999.9</v>
      </c>
      <c r="EU187">
        <v>51.1</v>
      </c>
      <c r="EV187">
        <v>39</v>
      </c>
      <c r="EW187">
        <v>35.571100000000001</v>
      </c>
      <c r="EX187">
        <v>57.180300000000003</v>
      </c>
      <c r="EY187">
        <v>-1.99519</v>
      </c>
      <c r="EZ187">
        <v>2</v>
      </c>
      <c r="FA187">
        <v>0.56057199999999996</v>
      </c>
      <c r="FB187">
        <v>0.69732799999999995</v>
      </c>
      <c r="FC187">
        <v>20.271599999999999</v>
      </c>
      <c r="FD187">
        <v>5.2178899999999997</v>
      </c>
      <c r="FE187">
        <v>12.009399999999999</v>
      </c>
      <c r="FF187">
        <v>4.9859</v>
      </c>
      <c r="FG187">
        <v>3.2845800000000001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1.86232</v>
      </c>
      <c r="FN187">
        <v>1.86432</v>
      </c>
      <c r="FO187">
        <v>1.8604499999999999</v>
      </c>
      <c r="FP187">
        <v>1.8611200000000001</v>
      </c>
      <c r="FQ187">
        <v>1.8602099999999999</v>
      </c>
      <c r="FR187">
        <v>1.8619000000000001</v>
      </c>
      <c r="FS187">
        <v>1.85849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-4.96</v>
      </c>
      <c r="GH187">
        <v>0.13009999999999999</v>
      </c>
      <c r="GI187">
        <v>-3.0386377359327348</v>
      </c>
      <c r="GJ187">
        <v>-2.737337881603403E-3</v>
      </c>
      <c r="GK187">
        <v>1.2769921614711079E-6</v>
      </c>
      <c r="GL187">
        <v>-3.2469241445839119E-10</v>
      </c>
      <c r="GM187">
        <v>0.13012000000000509</v>
      </c>
      <c r="GN187">
        <v>0</v>
      </c>
      <c r="GO187">
        <v>0</v>
      </c>
      <c r="GP187">
        <v>0</v>
      </c>
      <c r="GQ187">
        <v>4</v>
      </c>
      <c r="GR187">
        <v>2074</v>
      </c>
      <c r="GS187">
        <v>4</v>
      </c>
      <c r="GT187">
        <v>30</v>
      </c>
      <c r="GU187">
        <v>46</v>
      </c>
      <c r="GV187">
        <v>46</v>
      </c>
      <c r="GW187">
        <v>3.10303</v>
      </c>
      <c r="GX187">
        <v>2.5354000000000001</v>
      </c>
      <c r="GY187">
        <v>2.04834</v>
      </c>
      <c r="GZ187">
        <v>2.6061999999999999</v>
      </c>
      <c r="HA187">
        <v>2.1972700000000001</v>
      </c>
      <c r="HB187">
        <v>2.3742700000000001</v>
      </c>
      <c r="HC187">
        <v>42.590400000000002</v>
      </c>
      <c r="HD187">
        <v>12.932499999999999</v>
      </c>
      <c r="HE187">
        <v>18</v>
      </c>
      <c r="HF187">
        <v>654.32500000000005</v>
      </c>
      <c r="HG187">
        <v>716.18499999999995</v>
      </c>
      <c r="HH187">
        <v>31.000699999999998</v>
      </c>
      <c r="HI187">
        <v>34.351300000000002</v>
      </c>
      <c r="HJ187">
        <v>30.000699999999998</v>
      </c>
      <c r="HK187">
        <v>34.176099999999998</v>
      </c>
      <c r="HL187">
        <v>34.167900000000003</v>
      </c>
      <c r="HM187">
        <v>62.069000000000003</v>
      </c>
      <c r="HN187">
        <v>-30</v>
      </c>
      <c r="HO187">
        <v>-30</v>
      </c>
      <c r="HP187">
        <v>31</v>
      </c>
      <c r="HQ187">
        <v>1150.17</v>
      </c>
      <c r="HR187">
        <v>33.834600000000002</v>
      </c>
      <c r="HS187">
        <v>99.062899999999999</v>
      </c>
      <c r="HT187">
        <v>98.106300000000005</v>
      </c>
    </row>
    <row r="188" spans="1:228" x14ac:dyDescent="0.2">
      <c r="A188">
        <v>173</v>
      </c>
      <c r="B188">
        <v>1670265640</v>
      </c>
      <c r="C188">
        <v>687</v>
      </c>
      <c r="D188" t="s">
        <v>705</v>
      </c>
      <c r="E188" t="s">
        <v>706</v>
      </c>
      <c r="F188">
        <v>4</v>
      </c>
      <c r="G188">
        <v>1670265638</v>
      </c>
      <c r="H188">
        <f t="shared" si="68"/>
        <v>1.8894031245496267E-3</v>
      </c>
      <c r="I188">
        <f t="shared" si="69"/>
        <v>1.8894031245496268</v>
      </c>
      <c r="J188">
        <f t="shared" si="70"/>
        <v>28.54579386141473</v>
      </c>
      <c r="K188">
        <f t="shared" si="71"/>
        <v>1119.282857142857</v>
      </c>
      <c r="L188">
        <f t="shared" si="72"/>
        <v>629.59925234231616</v>
      </c>
      <c r="M188">
        <f t="shared" si="73"/>
        <v>63.620565834374787</v>
      </c>
      <c r="N188">
        <f t="shared" si="74"/>
        <v>113.10275295788843</v>
      </c>
      <c r="O188">
        <f t="shared" si="75"/>
        <v>9.9944837880973803E-2</v>
      </c>
      <c r="P188">
        <f t="shared" si="76"/>
        <v>3.6739764612206973</v>
      </c>
      <c r="Q188">
        <f t="shared" si="77"/>
        <v>9.8458607736467904E-2</v>
      </c>
      <c r="R188">
        <f t="shared" si="78"/>
        <v>6.1668320577692531E-2</v>
      </c>
      <c r="S188">
        <f t="shared" si="79"/>
        <v>226.11005237854602</v>
      </c>
      <c r="T188">
        <f t="shared" si="80"/>
        <v>34.105863661321735</v>
      </c>
      <c r="U188">
        <f t="shared" si="81"/>
        <v>34.065414285714283</v>
      </c>
      <c r="V188">
        <f t="shared" si="82"/>
        <v>5.3625367104693034</v>
      </c>
      <c r="W188">
        <f t="shared" si="83"/>
        <v>67.801463763796505</v>
      </c>
      <c r="X188">
        <f t="shared" si="84"/>
        <v>3.5085357484902961</v>
      </c>
      <c r="Y188">
        <f t="shared" si="85"/>
        <v>5.1747197681648371</v>
      </c>
      <c r="Z188">
        <f t="shared" si="86"/>
        <v>1.8540009619790072</v>
      </c>
      <c r="AA188">
        <f t="shared" si="87"/>
        <v>-83.322677792638544</v>
      </c>
      <c r="AB188">
        <f t="shared" si="88"/>
        <v>-126.36390612413678</v>
      </c>
      <c r="AC188">
        <f t="shared" si="89"/>
        <v>-7.9348166339708035</v>
      </c>
      <c r="AD188">
        <f t="shared" si="90"/>
        <v>8.4886518277998846</v>
      </c>
      <c r="AE188">
        <f t="shared" si="91"/>
        <v>51.902302085853705</v>
      </c>
      <c r="AF188">
        <f t="shared" si="92"/>
        <v>1.8919261534343308</v>
      </c>
      <c r="AG188">
        <f t="shared" si="93"/>
        <v>28.54579386141473</v>
      </c>
      <c r="AH188">
        <v>1181.1622179412491</v>
      </c>
      <c r="AI188">
        <v>1162.130727272727</v>
      </c>
      <c r="AJ188">
        <v>1.722857970848684</v>
      </c>
      <c r="AK188">
        <v>64.34915154629374</v>
      </c>
      <c r="AL188">
        <f t="shared" si="94"/>
        <v>1.8894031245496268</v>
      </c>
      <c r="AM188">
        <v>33.9628022383108</v>
      </c>
      <c r="AN188">
        <v>34.720462941176457</v>
      </c>
      <c r="AO188">
        <v>-1.0184318105537389E-7</v>
      </c>
      <c r="AP188">
        <v>92.967221928645301</v>
      </c>
      <c r="AQ188">
        <v>36</v>
      </c>
      <c r="AR188">
        <v>6</v>
      </c>
      <c r="AS188">
        <f t="shared" si="95"/>
        <v>1</v>
      </c>
      <c r="AT188">
        <f t="shared" si="96"/>
        <v>0</v>
      </c>
      <c r="AU188">
        <f t="shared" si="97"/>
        <v>47154.516815121249</v>
      </c>
      <c r="AV188">
        <f t="shared" si="98"/>
        <v>1199.9657142857141</v>
      </c>
      <c r="AW188">
        <f t="shared" si="99"/>
        <v>1025.8963421650496</v>
      </c>
      <c r="AX188">
        <f t="shared" si="100"/>
        <v>0.85493804527216843</v>
      </c>
      <c r="AY188">
        <f t="shared" si="101"/>
        <v>0.18843042737528481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1670265638</v>
      </c>
      <c r="BF188">
        <v>1119.282857142857</v>
      </c>
      <c r="BG188">
        <v>1141.724285714286</v>
      </c>
      <c r="BH188">
        <v>34.721028571428569</v>
      </c>
      <c r="BI188">
        <v>33.962357142857137</v>
      </c>
      <c r="BJ188">
        <v>1124.247142857143</v>
      </c>
      <c r="BK188">
        <v>34.59092857142857</v>
      </c>
      <c r="BL188">
        <v>649.93071428571432</v>
      </c>
      <c r="BM188">
        <v>100.9494285714286</v>
      </c>
      <c r="BN188">
        <v>9.9874771428571416E-2</v>
      </c>
      <c r="BO188">
        <v>33.427442857142857</v>
      </c>
      <c r="BP188">
        <v>34.065414285714283</v>
      </c>
      <c r="BQ188">
        <v>999.89999999999986</v>
      </c>
      <c r="BR188">
        <v>0</v>
      </c>
      <c r="BS188">
        <v>0</v>
      </c>
      <c r="BT188">
        <v>8996.4285714285706</v>
      </c>
      <c r="BU188">
        <v>0</v>
      </c>
      <c r="BV188">
        <v>237.2961428571428</v>
      </c>
      <c r="BW188">
        <v>-22.4407</v>
      </c>
      <c r="BX188">
        <v>1159.541428571428</v>
      </c>
      <c r="BY188">
        <v>1181.8614285714291</v>
      </c>
      <c r="BZ188">
        <v>0.75867357142857139</v>
      </c>
      <c r="CA188">
        <v>1141.724285714286</v>
      </c>
      <c r="CB188">
        <v>33.962357142857137</v>
      </c>
      <c r="CC188">
        <v>3.5050671428571429</v>
      </c>
      <c r="CD188">
        <v>3.4284814285714278</v>
      </c>
      <c r="CE188">
        <v>26.644328571428581</v>
      </c>
      <c r="CF188">
        <v>26.269685714285711</v>
      </c>
      <c r="CG188">
        <v>1199.9657142857141</v>
      </c>
      <c r="CH188">
        <v>0.49998199999999998</v>
      </c>
      <c r="CI188">
        <v>0.50001799999999996</v>
      </c>
      <c r="CJ188">
        <v>0</v>
      </c>
      <c r="CK188">
        <v>941.56157142857137</v>
      </c>
      <c r="CL188">
        <v>4.9990899999999998</v>
      </c>
      <c r="CM188">
        <v>9551.8942857142865</v>
      </c>
      <c r="CN188">
        <v>9557.5357142857138</v>
      </c>
      <c r="CO188">
        <v>43.936999999999998</v>
      </c>
      <c r="CP188">
        <v>46.125</v>
      </c>
      <c r="CQ188">
        <v>44.811999999999998</v>
      </c>
      <c r="CR188">
        <v>45</v>
      </c>
      <c r="CS188">
        <v>45.25</v>
      </c>
      <c r="CT188">
        <v>597.46142857142866</v>
      </c>
      <c r="CU188">
        <v>597.50428571428563</v>
      </c>
      <c r="CV188">
        <v>0</v>
      </c>
      <c r="CW188">
        <v>1670265659</v>
      </c>
      <c r="CX188">
        <v>0</v>
      </c>
      <c r="CY188">
        <v>1670262879</v>
      </c>
      <c r="CZ188" t="s">
        <v>356</v>
      </c>
      <c r="DA188">
        <v>1670262873</v>
      </c>
      <c r="DB188">
        <v>1670262879</v>
      </c>
      <c r="DC188">
        <v>3</v>
      </c>
      <c r="DD188">
        <v>-7.0000000000000001E-3</v>
      </c>
      <c r="DE188">
        <v>-1.0999999999999999E-2</v>
      </c>
      <c r="DF188">
        <v>-3.9849999999999999</v>
      </c>
      <c r="DG188">
        <v>0.13</v>
      </c>
      <c r="DH188">
        <v>415</v>
      </c>
      <c r="DI188">
        <v>34</v>
      </c>
      <c r="DJ188">
        <v>0.34</v>
      </c>
      <c r="DK188">
        <v>0.13</v>
      </c>
      <c r="DL188">
        <v>-22.2445375</v>
      </c>
      <c r="DM188">
        <v>-1.076135459662229</v>
      </c>
      <c r="DN188">
        <v>0.1199031727843346</v>
      </c>
      <c r="DO188">
        <v>0</v>
      </c>
      <c r="DP188">
        <v>0.75986150000000008</v>
      </c>
      <c r="DQ188">
        <v>-7.9220262664164917E-3</v>
      </c>
      <c r="DR188">
        <v>1.4839191521103809E-3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3.2952699999999999</v>
      </c>
      <c r="EB188">
        <v>2.62487</v>
      </c>
      <c r="EC188">
        <v>0.20041</v>
      </c>
      <c r="ED188">
        <v>0.200956</v>
      </c>
      <c r="EE188">
        <v>0.14083200000000001</v>
      </c>
      <c r="EF188">
        <v>0.137185</v>
      </c>
      <c r="EG188">
        <v>24153.200000000001</v>
      </c>
      <c r="EH188">
        <v>24562.5</v>
      </c>
      <c r="EI188">
        <v>28115</v>
      </c>
      <c r="EJ188">
        <v>29601.599999999999</v>
      </c>
      <c r="EK188">
        <v>33238.9</v>
      </c>
      <c r="EL188">
        <v>35455.9</v>
      </c>
      <c r="EM188">
        <v>39680.400000000001</v>
      </c>
      <c r="EN188">
        <v>42303.5</v>
      </c>
      <c r="EO188">
        <v>2.1476500000000001</v>
      </c>
      <c r="EP188">
        <v>2.13748</v>
      </c>
      <c r="EQ188">
        <v>0.13120499999999999</v>
      </c>
      <c r="ER188">
        <v>0</v>
      </c>
      <c r="ES188">
        <v>31.9404</v>
      </c>
      <c r="ET188">
        <v>999.9</v>
      </c>
      <c r="EU188">
        <v>51.1</v>
      </c>
      <c r="EV188">
        <v>38.9</v>
      </c>
      <c r="EW188">
        <v>35.378999999999998</v>
      </c>
      <c r="EX188">
        <v>57.600299999999997</v>
      </c>
      <c r="EY188">
        <v>-1.91106</v>
      </c>
      <c r="EZ188">
        <v>2</v>
      </c>
      <c r="FA188">
        <v>0.56108499999999994</v>
      </c>
      <c r="FB188">
        <v>0.69994000000000001</v>
      </c>
      <c r="FC188">
        <v>20.271599999999999</v>
      </c>
      <c r="FD188">
        <v>5.21699</v>
      </c>
      <c r="FE188">
        <v>12.0092</v>
      </c>
      <c r="FF188">
        <v>4.9857500000000003</v>
      </c>
      <c r="FG188">
        <v>3.2844500000000001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1.8623000000000001</v>
      </c>
      <c r="FN188">
        <v>1.86432</v>
      </c>
      <c r="FO188">
        <v>1.8604700000000001</v>
      </c>
      <c r="FP188">
        <v>1.86111</v>
      </c>
      <c r="FQ188">
        <v>1.8602099999999999</v>
      </c>
      <c r="FR188">
        <v>1.86191</v>
      </c>
      <c r="FS188">
        <v>1.85849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-4.97</v>
      </c>
      <c r="GH188">
        <v>0.13020000000000001</v>
      </c>
      <c r="GI188">
        <v>-3.0386377359327348</v>
      </c>
      <c r="GJ188">
        <v>-2.737337881603403E-3</v>
      </c>
      <c r="GK188">
        <v>1.2769921614711079E-6</v>
      </c>
      <c r="GL188">
        <v>-3.2469241445839119E-10</v>
      </c>
      <c r="GM188">
        <v>0.13012000000000509</v>
      </c>
      <c r="GN188">
        <v>0</v>
      </c>
      <c r="GO188">
        <v>0</v>
      </c>
      <c r="GP188">
        <v>0</v>
      </c>
      <c r="GQ188">
        <v>4</v>
      </c>
      <c r="GR188">
        <v>2074</v>
      </c>
      <c r="GS188">
        <v>4</v>
      </c>
      <c r="GT188">
        <v>30</v>
      </c>
      <c r="GU188">
        <v>46.1</v>
      </c>
      <c r="GV188">
        <v>46</v>
      </c>
      <c r="GW188">
        <v>3.11768</v>
      </c>
      <c r="GX188">
        <v>2.5341800000000001</v>
      </c>
      <c r="GY188">
        <v>2.04834</v>
      </c>
      <c r="GZ188">
        <v>2.6061999999999999</v>
      </c>
      <c r="HA188">
        <v>2.1972700000000001</v>
      </c>
      <c r="HB188">
        <v>2.33643</v>
      </c>
      <c r="HC188">
        <v>42.590400000000002</v>
      </c>
      <c r="HD188">
        <v>12.9237</v>
      </c>
      <c r="HE188">
        <v>18</v>
      </c>
      <c r="HF188">
        <v>653.97500000000002</v>
      </c>
      <c r="HG188">
        <v>716.29200000000003</v>
      </c>
      <c r="HH188">
        <v>31.000800000000002</v>
      </c>
      <c r="HI188">
        <v>34.3568</v>
      </c>
      <c r="HJ188">
        <v>30.000699999999998</v>
      </c>
      <c r="HK188">
        <v>34.180599999999998</v>
      </c>
      <c r="HL188">
        <v>34.173099999999998</v>
      </c>
      <c r="HM188">
        <v>62.358800000000002</v>
      </c>
      <c r="HN188">
        <v>-30</v>
      </c>
      <c r="HO188">
        <v>-30</v>
      </c>
      <c r="HP188">
        <v>31</v>
      </c>
      <c r="HQ188">
        <v>1156.8800000000001</v>
      </c>
      <c r="HR188">
        <v>33.834600000000002</v>
      </c>
      <c r="HS188">
        <v>99.061999999999998</v>
      </c>
      <c r="HT188">
        <v>98.1053</v>
      </c>
    </row>
    <row r="189" spans="1:228" x14ac:dyDescent="0.2">
      <c r="A189">
        <v>174</v>
      </c>
      <c r="B189">
        <v>1670265644</v>
      </c>
      <c r="C189">
        <v>691</v>
      </c>
      <c r="D189" t="s">
        <v>707</v>
      </c>
      <c r="E189" t="s">
        <v>708</v>
      </c>
      <c r="F189">
        <v>4</v>
      </c>
      <c r="G189">
        <v>1670265641.6875</v>
      </c>
      <c r="H189">
        <f t="shared" si="68"/>
        <v>1.8869584036122547E-3</v>
      </c>
      <c r="I189">
        <f t="shared" si="69"/>
        <v>1.8869584036122546</v>
      </c>
      <c r="J189">
        <f t="shared" si="70"/>
        <v>28.755309761458292</v>
      </c>
      <c r="K189">
        <f t="shared" si="71"/>
        <v>1125.4337499999999</v>
      </c>
      <c r="L189">
        <f t="shared" si="72"/>
        <v>632.26958272355103</v>
      </c>
      <c r="M189">
        <f t="shared" si="73"/>
        <v>63.889169360530282</v>
      </c>
      <c r="N189">
        <f t="shared" si="74"/>
        <v>113.7221043404915</v>
      </c>
      <c r="O189">
        <f t="shared" si="75"/>
        <v>9.9950224361693041E-2</v>
      </c>
      <c r="P189">
        <f t="shared" si="76"/>
        <v>3.6686987693245969</v>
      </c>
      <c r="Q189">
        <f t="shared" si="77"/>
        <v>9.8461731355390908E-2</v>
      </c>
      <c r="R189">
        <f t="shared" si="78"/>
        <v>6.1670470640214907E-2</v>
      </c>
      <c r="S189">
        <f t="shared" si="79"/>
        <v>226.11953436065818</v>
      </c>
      <c r="T189">
        <f t="shared" si="80"/>
        <v>34.099825192817882</v>
      </c>
      <c r="U189">
        <f t="shared" si="81"/>
        <v>34.056662500000002</v>
      </c>
      <c r="V189">
        <f t="shared" si="82"/>
        <v>5.359920647223853</v>
      </c>
      <c r="W189">
        <f t="shared" si="83"/>
        <v>67.827168892832944</v>
      </c>
      <c r="X189">
        <f t="shared" si="84"/>
        <v>3.5083881851789558</v>
      </c>
      <c r="Y189">
        <f t="shared" si="85"/>
        <v>5.1725410959172065</v>
      </c>
      <c r="Z189">
        <f t="shared" si="86"/>
        <v>1.8515324620448972</v>
      </c>
      <c r="AA189">
        <f t="shared" si="87"/>
        <v>-83.214865599300438</v>
      </c>
      <c r="AB189">
        <f t="shared" si="88"/>
        <v>-125.93832863089828</v>
      </c>
      <c r="AC189">
        <f t="shared" si="89"/>
        <v>-7.9188394748159112</v>
      </c>
      <c r="AD189">
        <f t="shared" si="90"/>
        <v>9.0475006556435602</v>
      </c>
      <c r="AE189">
        <f t="shared" si="91"/>
        <v>52.0899685801663</v>
      </c>
      <c r="AF189">
        <f t="shared" si="92"/>
        <v>1.890588875153721</v>
      </c>
      <c r="AG189">
        <f t="shared" si="93"/>
        <v>28.755309761458292</v>
      </c>
      <c r="AH189">
        <v>1188.163565835456</v>
      </c>
      <c r="AI189">
        <v>1169.039939393939</v>
      </c>
      <c r="AJ189">
        <v>1.7227932971720541</v>
      </c>
      <c r="AK189">
        <v>64.34915154629374</v>
      </c>
      <c r="AL189">
        <f t="shared" si="94"/>
        <v>1.8869584036122546</v>
      </c>
      <c r="AM189">
        <v>33.962351445688427</v>
      </c>
      <c r="AN189">
        <v>34.719118823529428</v>
      </c>
      <c r="AO189">
        <v>4.395155197939351E-7</v>
      </c>
      <c r="AP189">
        <v>92.967221928645301</v>
      </c>
      <c r="AQ189">
        <v>36</v>
      </c>
      <c r="AR189">
        <v>6</v>
      </c>
      <c r="AS189">
        <f t="shared" si="95"/>
        <v>1</v>
      </c>
      <c r="AT189">
        <f t="shared" si="96"/>
        <v>0</v>
      </c>
      <c r="AU189">
        <f t="shared" si="97"/>
        <v>47061.513985646729</v>
      </c>
      <c r="AV189">
        <f t="shared" si="98"/>
        <v>1200.0162499999999</v>
      </c>
      <c r="AW189">
        <f t="shared" si="99"/>
        <v>1025.9395260936053</v>
      </c>
      <c r="AX189">
        <f t="shared" si="100"/>
        <v>0.8549380277922114</v>
      </c>
      <c r="AY189">
        <f t="shared" si="101"/>
        <v>0.18843039363896796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1670265641.6875</v>
      </c>
      <c r="BF189">
        <v>1125.4337499999999</v>
      </c>
      <c r="BG189">
        <v>1147.96</v>
      </c>
      <c r="BH189">
        <v>34.720237500000003</v>
      </c>
      <c r="BI189">
        <v>33.9620125</v>
      </c>
      <c r="BJ189">
        <v>1130.405</v>
      </c>
      <c r="BK189">
        <v>34.590112499999996</v>
      </c>
      <c r="BL189">
        <v>649.85424999999998</v>
      </c>
      <c r="BM189">
        <v>100.947625</v>
      </c>
      <c r="BN189">
        <v>9.9730600000000003E-2</v>
      </c>
      <c r="BO189">
        <v>33.419925000000013</v>
      </c>
      <c r="BP189">
        <v>34.056662500000002</v>
      </c>
      <c r="BQ189">
        <v>999.9</v>
      </c>
      <c r="BR189">
        <v>0</v>
      </c>
      <c r="BS189">
        <v>0</v>
      </c>
      <c r="BT189">
        <v>8978.3575000000019</v>
      </c>
      <c r="BU189">
        <v>0</v>
      </c>
      <c r="BV189">
        <v>268.57362499999999</v>
      </c>
      <c r="BW189">
        <v>-22.526475000000001</v>
      </c>
      <c r="BX189">
        <v>1165.91625</v>
      </c>
      <c r="BY189">
        <v>1188.3187499999999</v>
      </c>
      <c r="BZ189">
        <v>0.75821312500000004</v>
      </c>
      <c r="CA189">
        <v>1147.96</v>
      </c>
      <c r="CB189">
        <v>33.9620125</v>
      </c>
      <c r="CC189">
        <v>3.5049250000000001</v>
      </c>
      <c r="CD189">
        <v>3.42838625</v>
      </c>
      <c r="CE189">
        <v>26.643625</v>
      </c>
      <c r="CF189">
        <v>26.269212499999998</v>
      </c>
      <c r="CG189">
        <v>1200.0162499999999</v>
      </c>
      <c r="CH189">
        <v>0.49998337500000001</v>
      </c>
      <c r="CI189">
        <v>0.50001662499999999</v>
      </c>
      <c r="CJ189">
        <v>0</v>
      </c>
      <c r="CK189">
        <v>941.68474999999989</v>
      </c>
      <c r="CL189">
        <v>4.9990899999999998</v>
      </c>
      <c r="CM189">
        <v>9556.9850000000006</v>
      </c>
      <c r="CN189">
        <v>9557.9462500000009</v>
      </c>
      <c r="CO189">
        <v>43.936999999999998</v>
      </c>
      <c r="CP189">
        <v>46.109250000000003</v>
      </c>
      <c r="CQ189">
        <v>44.811999999999998</v>
      </c>
      <c r="CR189">
        <v>44.984250000000003</v>
      </c>
      <c r="CS189">
        <v>45.25</v>
      </c>
      <c r="CT189">
        <v>597.48749999999995</v>
      </c>
      <c r="CU189">
        <v>597.52874999999995</v>
      </c>
      <c r="CV189">
        <v>0</v>
      </c>
      <c r="CW189">
        <v>1670265663.2</v>
      </c>
      <c r="CX189">
        <v>0</v>
      </c>
      <c r="CY189">
        <v>1670262879</v>
      </c>
      <c r="CZ189" t="s">
        <v>356</v>
      </c>
      <c r="DA189">
        <v>1670262873</v>
      </c>
      <c r="DB189">
        <v>1670262879</v>
      </c>
      <c r="DC189">
        <v>3</v>
      </c>
      <c r="DD189">
        <v>-7.0000000000000001E-3</v>
      </c>
      <c r="DE189">
        <v>-1.0999999999999999E-2</v>
      </c>
      <c r="DF189">
        <v>-3.9849999999999999</v>
      </c>
      <c r="DG189">
        <v>0.13</v>
      </c>
      <c r="DH189">
        <v>415</v>
      </c>
      <c r="DI189">
        <v>34</v>
      </c>
      <c r="DJ189">
        <v>0.34</v>
      </c>
      <c r="DK189">
        <v>0.13</v>
      </c>
      <c r="DL189">
        <v>-22.352897500000001</v>
      </c>
      <c r="DM189">
        <v>-1.130504690431551</v>
      </c>
      <c r="DN189">
        <v>0.121263556948285</v>
      </c>
      <c r="DO189">
        <v>0</v>
      </c>
      <c r="DP189">
        <v>0.75905480000000003</v>
      </c>
      <c r="DQ189">
        <v>-4.2865666041290553E-3</v>
      </c>
      <c r="DR189">
        <v>1.2492292663878789E-3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3.2953600000000001</v>
      </c>
      <c r="EB189">
        <v>2.6248300000000002</v>
      </c>
      <c r="EC189">
        <v>0.20114599999999999</v>
      </c>
      <c r="ED189">
        <v>0.20168900000000001</v>
      </c>
      <c r="EE189">
        <v>0.140816</v>
      </c>
      <c r="EF189">
        <v>0.13718</v>
      </c>
      <c r="EG189">
        <v>24130.3</v>
      </c>
      <c r="EH189">
        <v>24540</v>
      </c>
      <c r="EI189">
        <v>28114.3</v>
      </c>
      <c r="EJ189">
        <v>29601.7</v>
      </c>
      <c r="EK189">
        <v>33238.800000000003</v>
      </c>
      <c r="EL189">
        <v>35455.9</v>
      </c>
      <c r="EM189">
        <v>39679.300000000003</v>
      </c>
      <c r="EN189">
        <v>42303.3</v>
      </c>
      <c r="EO189">
        <v>2.1473499999999999</v>
      </c>
      <c r="EP189">
        <v>2.1374</v>
      </c>
      <c r="EQ189">
        <v>0.12870899999999999</v>
      </c>
      <c r="ER189">
        <v>0</v>
      </c>
      <c r="ES189">
        <v>31.9421</v>
      </c>
      <c r="ET189">
        <v>999.9</v>
      </c>
      <c r="EU189">
        <v>51.1</v>
      </c>
      <c r="EV189">
        <v>38.9</v>
      </c>
      <c r="EW189">
        <v>35.377200000000002</v>
      </c>
      <c r="EX189">
        <v>57.2104</v>
      </c>
      <c r="EY189">
        <v>-1.8309299999999999</v>
      </c>
      <c r="EZ189">
        <v>2</v>
      </c>
      <c r="FA189">
        <v>0.561616</v>
      </c>
      <c r="FB189">
        <v>0.69880399999999998</v>
      </c>
      <c r="FC189">
        <v>20.2713</v>
      </c>
      <c r="FD189">
        <v>5.2184900000000001</v>
      </c>
      <c r="FE189">
        <v>12.009499999999999</v>
      </c>
      <c r="FF189">
        <v>4.9858000000000002</v>
      </c>
      <c r="FG189">
        <v>3.2845800000000001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1.86232</v>
      </c>
      <c r="FN189">
        <v>1.86432</v>
      </c>
      <c r="FO189">
        <v>1.8604799999999999</v>
      </c>
      <c r="FP189">
        <v>1.86111</v>
      </c>
      <c r="FQ189">
        <v>1.8602000000000001</v>
      </c>
      <c r="FR189">
        <v>1.86191</v>
      </c>
      <c r="FS189">
        <v>1.8585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-4.9800000000000004</v>
      </c>
      <c r="GH189">
        <v>0.13009999999999999</v>
      </c>
      <c r="GI189">
        <v>-3.0386377359327348</v>
      </c>
      <c r="GJ189">
        <v>-2.737337881603403E-3</v>
      </c>
      <c r="GK189">
        <v>1.2769921614711079E-6</v>
      </c>
      <c r="GL189">
        <v>-3.2469241445839119E-10</v>
      </c>
      <c r="GM189">
        <v>0.13012000000000509</v>
      </c>
      <c r="GN189">
        <v>0</v>
      </c>
      <c r="GO189">
        <v>0</v>
      </c>
      <c r="GP189">
        <v>0</v>
      </c>
      <c r="GQ189">
        <v>4</v>
      </c>
      <c r="GR189">
        <v>2074</v>
      </c>
      <c r="GS189">
        <v>4</v>
      </c>
      <c r="GT189">
        <v>30</v>
      </c>
      <c r="GU189">
        <v>46.2</v>
      </c>
      <c r="GV189">
        <v>46.1</v>
      </c>
      <c r="GW189">
        <v>3.13232</v>
      </c>
      <c r="GX189">
        <v>2.5476100000000002</v>
      </c>
      <c r="GY189">
        <v>2.04834</v>
      </c>
      <c r="GZ189">
        <v>2.6061999999999999</v>
      </c>
      <c r="HA189">
        <v>2.1972700000000001</v>
      </c>
      <c r="HB189">
        <v>2.3767100000000001</v>
      </c>
      <c r="HC189">
        <v>42.590400000000002</v>
      </c>
      <c r="HD189">
        <v>12.914999999999999</v>
      </c>
      <c r="HE189">
        <v>18</v>
      </c>
      <c r="HF189">
        <v>653.79200000000003</v>
      </c>
      <c r="HG189">
        <v>716.26900000000001</v>
      </c>
      <c r="HH189">
        <v>31.0002</v>
      </c>
      <c r="HI189">
        <v>34.361499999999999</v>
      </c>
      <c r="HJ189">
        <v>30.000699999999998</v>
      </c>
      <c r="HK189">
        <v>34.186</v>
      </c>
      <c r="HL189">
        <v>34.177100000000003</v>
      </c>
      <c r="HM189">
        <v>62.647799999999997</v>
      </c>
      <c r="HN189">
        <v>-30</v>
      </c>
      <c r="HO189">
        <v>-30</v>
      </c>
      <c r="HP189">
        <v>31</v>
      </c>
      <c r="HQ189">
        <v>1163.58</v>
      </c>
      <c r="HR189">
        <v>33.834600000000002</v>
      </c>
      <c r="HS189">
        <v>99.059399999999997</v>
      </c>
      <c r="HT189">
        <v>98.105199999999996</v>
      </c>
    </row>
    <row r="190" spans="1:228" x14ac:dyDescent="0.2">
      <c r="A190">
        <v>175</v>
      </c>
      <c r="B190">
        <v>1670265648</v>
      </c>
      <c r="C190">
        <v>695</v>
      </c>
      <c r="D190" t="s">
        <v>709</v>
      </c>
      <c r="E190" t="s">
        <v>710</v>
      </c>
      <c r="F190">
        <v>4</v>
      </c>
      <c r="G190">
        <v>1670265646</v>
      </c>
      <c r="H190">
        <f t="shared" si="68"/>
        <v>1.8649111665604635E-3</v>
      </c>
      <c r="I190">
        <f t="shared" si="69"/>
        <v>1.8649111665604634</v>
      </c>
      <c r="J190">
        <f t="shared" si="70"/>
        <v>28.522687259891573</v>
      </c>
      <c r="K190">
        <f t="shared" si="71"/>
        <v>1132.6442857142861</v>
      </c>
      <c r="L190">
        <f t="shared" si="72"/>
        <v>643.98772509911839</v>
      </c>
      <c r="M190">
        <f t="shared" si="73"/>
        <v>65.072416734535281</v>
      </c>
      <c r="N190">
        <f t="shared" si="74"/>
        <v>114.44923264747948</v>
      </c>
      <c r="O190">
        <f t="shared" si="75"/>
        <v>0.10009428730492823</v>
      </c>
      <c r="P190">
        <f t="shared" si="76"/>
        <v>3.6759103427964046</v>
      </c>
      <c r="Q190">
        <f t="shared" si="77"/>
        <v>9.8604416435962447E-2</v>
      </c>
      <c r="R190">
        <f t="shared" si="78"/>
        <v>6.1759771852477129E-2</v>
      </c>
      <c r="S190">
        <f t="shared" si="79"/>
        <v>226.13106223569901</v>
      </c>
      <c r="T190">
        <f t="shared" si="80"/>
        <v>34.071286653328023</v>
      </c>
      <c r="U190">
        <f t="shared" si="81"/>
        <v>33.973242857142857</v>
      </c>
      <c r="V190">
        <f t="shared" si="82"/>
        <v>5.3350406931725365</v>
      </c>
      <c r="W190">
        <f t="shared" si="83"/>
        <v>67.932927693330029</v>
      </c>
      <c r="X190">
        <f t="shared" si="84"/>
        <v>3.5075711618440621</v>
      </c>
      <c r="Y190">
        <f t="shared" si="85"/>
        <v>5.1632857304167858</v>
      </c>
      <c r="Z190">
        <f t="shared" si="86"/>
        <v>1.8274695313284743</v>
      </c>
      <c r="AA190">
        <f t="shared" si="87"/>
        <v>-82.242582445316444</v>
      </c>
      <c r="AB190">
        <f t="shared" si="88"/>
        <v>-115.98939348689215</v>
      </c>
      <c r="AC190">
        <f t="shared" si="89"/>
        <v>-7.2748473244961307</v>
      </c>
      <c r="AD190">
        <f t="shared" si="90"/>
        <v>20.624238978994285</v>
      </c>
      <c r="AE190">
        <f t="shared" si="91"/>
        <v>51.988563682679334</v>
      </c>
      <c r="AF190">
        <f t="shared" si="92"/>
        <v>1.8696316831750841</v>
      </c>
      <c r="AG190">
        <f t="shared" si="93"/>
        <v>28.522687259891573</v>
      </c>
      <c r="AH190">
        <v>1195.0285923504439</v>
      </c>
      <c r="AI190">
        <v>1175.9709090909089</v>
      </c>
      <c r="AJ190">
        <v>1.732238134050083</v>
      </c>
      <c r="AK190">
        <v>64.34915154629374</v>
      </c>
      <c r="AL190">
        <f t="shared" si="94"/>
        <v>1.8649111665604634</v>
      </c>
      <c r="AM190">
        <v>33.961902844140603</v>
      </c>
      <c r="AN190">
        <v>34.709732647058807</v>
      </c>
      <c r="AO190">
        <v>-6.1252986766130209E-6</v>
      </c>
      <c r="AP190">
        <v>92.967221928645301</v>
      </c>
      <c r="AQ190">
        <v>36</v>
      </c>
      <c r="AR190">
        <v>6</v>
      </c>
      <c r="AS190">
        <f t="shared" si="95"/>
        <v>1</v>
      </c>
      <c r="AT190">
        <f t="shared" si="96"/>
        <v>0</v>
      </c>
      <c r="AU190">
        <f t="shared" si="97"/>
        <v>47195.078430693487</v>
      </c>
      <c r="AV190">
        <f t="shared" si="98"/>
        <v>1200.0771428571429</v>
      </c>
      <c r="AW190">
        <f t="shared" si="99"/>
        <v>1025.9916135936264</v>
      </c>
      <c r="AX190">
        <f t="shared" si="100"/>
        <v>0.85493805102474174</v>
      </c>
      <c r="AY190">
        <f t="shared" si="101"/>
        <v>0.18843043847775179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1670265646</v>
      </c>
      <c r="BF190">
        <v>1132.6442857142861</v>
      </c>
      <c r="BG190">
        <v>1155.1199999999999</v>
      </c>
      <c r="BH190">
        <v>34.712600000000002</v>
      </c>
      <c r="BI190">
        <v>33.962914285714277</v>
      </c>
      <c r="BJ190">
        <v>1137.6228571428569</v>
      </c>
      <c r="BK190">
        <v>34.582500000000003</v>
      </c>
      <c r="BL190">
        <v>649.97585714285708</v>
      </c>
      <c r="BM190">
        <v>100.94628571428569</v>
      </c>
      <c r="BN190">
        <v>9.9765628571428566E-2</v>
      </c>
      <c r="BO190">
        <v>33.38795714285714</v>
      </c>
      <c r="BP190">
        <v>33.973242857142857</v>
      </c>
      <c r="BQ190">
        <v>999.89999999999986</v>
      </c>
      <c r="BR190">
        <v>0</v>
      </c>
      <c r="BS190">
        <v>0</v>
      </c>
      <c r="BT190">
        <v>9003.3928571428569</v>
      </c>
      <c r="BU190">
        <v>0</v>
      </c>
      <c r="BV190">
        <v>912.88885714285709</v>
      </c>
      <c r="BW190">
        <v>-22.47531428571428</v>
      </c>
      <c r="BX190">
        <v>1173.3728571428569</v>
      </c>
      <c r="BY190">
        <v>1195.73</v>
      </c>
      <c r="BZ190">
        <v>0.74970042857142871</v>
      </c>
      <c r="CA190">
        <v>1155.1199999999999</v>
      </c>
      <c r="CB190">
        <v>33.962914285714277</v>
      </c>
      <c r="CC190">
        <v>3.504105714285715</v>
      </c>
      <c r="CD190">
        <v>3.4284257142857149</v>
      </c>
      <c r="CE190">
        <v>26.63962857142857</v>
      </c>
      <c r="CF190">
        <v>26.26941428571428</v>
      </c>
      <c r="CG190">
        <v>1200.0771428571429</v>
      </c>
      <c r="CH190">
        <v>0.49998057142857139</v>
      </c>
      <c r="CI190">
        <v>0.50001942857142845</v>
      </c>
      <c r="CJ190">
        <v>0</v>
      </c>
      <c r="CK190">
        <v>942.13371428571429</v>
      </c>
      <c r="CL190">
        <v>4.9990899999999998</v>
      </c>
      <c r="CM190">
        <v>9569.5485714285714</v>
      </c>
      <c r="CN190">
        <v>9558.4071428571442</v>
      </c>
      <c r="CO190">
        <v>43.936999999999998</v>
      </c>
      <c r="CP190">
        <v>46.061999999999998</v>
      </c>
      <c r="CQ190">
        <v>44.811999999999998</v>
      </c>
      <c r="CR190">
        <v>44.875</v>
      </c>
      <c r="CS190">
        <v>45.258857142857153</v>
      </c>
      <c r="CT190">
        <v>597.51714285714297</v>
      </c>
      <c r="CU190">
        <v>597.56000000000006</v>
      </c>
      <c r="CV190">
        <v>0</v>
      </c>
      <c r="CW190">
        <v>1670265666.8</v>
      </c>
      <c r="CX190">
        <v>0</v>
      </c>
      <c r="CY190">
        <v>1670262879</v>
      </c>
      <c r="CZ190" t="s">
        <v>356</v>
      </c>
      <c r="DA190">
        <v>1670262873</v>
      </c>
      <c r="DB190">
        <v>1670262879</v>
      </c>
      <c r="DC190">
        <v>3</v>
      </c>
      <c r="DD190">
        <v>-7.0000000000000001E-3</v>
      </c>
      <c r="DE190">
        <v>-1.0999999999999999E-2</v>
      </c>
      <c r="DF190">
        <v>-3.9849999999999999</v>
      </c>
      <c r="DG190">
        <v>0.13</v>
      </c>
      <c r="DH190">
        <v>415</v>
      </c>
      <c r="DI190">
        <v>34</v>
      </c>
      <c r="DJ190">
        <v>0.34</v>
      </c>
      <c r="DK190">
        <v>0.13</v>
      </c>
      <c r="DL190">
        <v>-22.394629999999999</v>
      </c>
      <c r="DM190">
        <v>-0.98245328330200665</v>
      </c>
      <c r="DN190">
        <v>0.1102626255809282</v>
      </c>
      <c r="DO190">
        <v>0</v>
      </c>
      <c r="DP190">
        <v>0.75799134999999995</v>
      </c>
      <c r="DQ190">
        <v>-2.476660412758265E-2</v>
      </c>
      <c r="DR190">
        <v>3.1673291236466129E-3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3.2955800000000002</v>
      </c>
      <c r="EB190">
        <v>2.6256200000000001</v>
      </c>
      <c r="EC190">
        <v>0.20188800000000001</v>
      </c>
      <c r="ED190">
        <v>0.20241500000000001</v>
      </c>
      <c r="EE190">
        <v>0.140793</v>
      </c>
      <c r="EF190">
        <v>0.137183</v>
      </c>
      <c r="EG190">
        <v>24107.7</v>
      </c>
      <c r="EH190">
        <v>24517.200000000001</v>
      </c>
      <c r="EI190">
        <v>28114.3</v>
      </c>
      <c r="EJ190">
        <v>29601.200000000001</v>
      </c>
      <c r="EK190">
        <v>33239.4</v>
      </c>
      <c r="EL190">
        <v>35455.699999999997</v>
      </c>
      <c r="EM190">
        <v>39679</v>
      </c>
      <c r="EN190">
        <v>42303</v>
      </c>
      <c r="EO190">
        <v>2.14832</v>
      </c>
      <c r="EP190">
        <v>2.1371000000000002</v>
      </c>
      <c r="EQ190">
        <v>0.122972</v>
      </c>
      <c r="ER190">
        <v>0</v>
      </c>
      <c r="ES190">
        <v>31.939299999999999</v>
      </c>
      <c r="ET190">
        <v>999.9</v>
      </c>
      <c r="EU190">
        <v>51.1</v>
      </c>
      <c r="EV190">
        <v>38.9</v>
      </c>
      <c r="EW190">
        <v>35.379600000000003</v>
      </c>
      <c r="EX190">
        <v>57.570399999999999</v>
      </c>
      <c r="EY190">
        <v>-1.75481</v>
      </c>
      <c r="EZ190">
        <v>2</v>
      </c>
      <c r="FA190">
        <v>0.56189800000000001</v>
      </c>
      <c r="FB190">
        <v>0.69522600000000001</v>
      </c>
      <c r="FC190">
        <v>20.2714</v>
      </c>
      <c r="FD190">
        <v>5.21774</v>
      </c>
      <c r="FE190">
        <v>12.0097</v>
      </c>
      <c r="FF190">
        <v>4.9859999999999998</v>
      </c>
      <c r="FG190">
        <v>3.2846500000000001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1.86232</v>
      </c>
      <c r="FN190">
        <v>1.86432</v>
      </c>
      <c r="FO190">
        <v>1.86046</v>
      </c>
      <c r="FP190">
        <v>1.86111</v>
      </c>
      <c r="FQ190">
        <v>1.8602000000000001</v>
      </c>
      <c r="FR190">
        <v>1.86189</v>
      </c>
      <c r="FS190">
        <v>1.8585100000000001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-4.9800000000000004</v>
      </c>
      <c r="GH190">
        <v>0.13009999999999999</v>
      </c>
      <c r="GI190">
        <v>-3.0386377359327348</v>
      </c>
      <c r="GJ190">
        <v>-2.737337881603403E-3</v>
      </c>
      <c r="GK190">
        <v>1.2769921614711079E-6</v>
      </c>
      <c r="GL190">
        <v>-3.2469241445839119E-10</v>
      </c>
      <c r="GM190">
        <v>0.13012000000000509</v>
      </c>
      <c r="GN190">
        <v>0</v>
      </c>
      <c r="GO190">
        <v>0</v>
      </c>
      <c r="GP190">
        <v>0</v>
      </c>
      <c r="GQ190">
        <v>4</v>
      </c>
      <c r="GR190">
        <v>2074</v>
      </c>
      <c r="GS190">
        <v>4</v>
      </c>
      <c r="GT190">
        <v>30</v>
      </c>
      <c r="GU190">
        <v>46.2</v>
      </c>
      <c r="GV190">
        <v>46.1</v>
      </c>
      <c r="GW190">
        <v>3.14697</v>
      </c>
      <c r="GX190">
        <v>2.5512700000000001</v>
      </c>
      <c r="GY190">
        <v>2.04834</v>
      </c>
      <c r="GZ190">
        <v>2.6061999999999999</v>
      </c>
      <c r="HA190">
        <v>2.1972700000000001</v>
      </c>
      <c r="HB190">
        <v>2.3132299999999999</v>
      </c>
      <c r="HC190">
        <v>42.590400000000002</v>
      </c>
      <c r="HD190">
        <v>12.9062</v>
      </c>
      <c r="HE190">
        <v>18</v>
      </c>
      <c r="HF190">
        <v>654.60599999999999</v>
      </c>
      <c r="HG190">
        <v>716.04899999999998</v>
      </c>
      <c r="HH190">
        <v>30.999500000000001</v>
      </c>
      <c r="HI190">
        <v>34.365299999999998</v>
      </c>
      <c r="HJ190">
        <v>30.000599999999999</v>
      </c>
      <c r="HK190">
        <v>34.189900000000002</v>
      </c>
      <c r="HL190">
        <v>34.182400000000001</v>
      </c>
      <c r="HM190">
        <v>62.939300000000003</v>
      </c>
      <c r="HN190">
        <v>-30</v>
      </c>
      <c r="HO190">
        <v>-30</v>
      </c>
      <c r="HP190">
        <v>31</v>
      </c>
      <c r="HQ190">
        <v>1170.26</v>
      </c>
      <c r="HR190">
        <v>33.834600000000002</v>
      </c>
      <c r="HS190">
        <v>99.058899999999994</v>
      </c>
      <c r="HT190">
        <v>98.104100000000003</v>
      </c>
    </row>
    <row r="191" spans="1:228" x14ac:dyDescent="0.2">
      <c r="A191">
        <v>176</v>
      </c>
      <c r="B191">
        <v>1670265652</v>
      </c>
      <c r="C191">
        <v>699</v>
      </c>
      <c r="D191" t="s">
        <v>711</v>
      </c>
      <c r="E191" t="s">
        <v>712</v>
      </c>
      <c r="F191">
        <v>4</v>
      </c>
      <c r="G191">
        <v>1670265649.6875</v>
      </c>
      <c r="H191">
        <f t="shared" si="68"/>
        <v>1.8458091727713418E-3</v>
      </c>
      <c r="I191">
        <f t="shared" si="69"/>
        <v>1.8458091727713419</v>
      </c>
      <c r="J191">
        <f t="shared" si="70"/>
        <v>28.763831681720365</v>
      </c>
      <c r="K191">
        <f t="shared" si="71"/>
        <v>1138.7974999999999</v>
      </c>
      <c r="L191">
        <f t="shared" si="72"/>
        <v>646.21252581288286</v>
      </c>
      <c r="M191">
        <f t="shared" si="73"/>
        <v>65.296550567452044</v>
      </c>
      <c r="N191">
        <f t="shared" si="74"/>
        <v>115.06980377902717</v>
      </c>
      <c r="O191">
        <f t="shared" si="75"/>
        <v>0.10005767855978817</v>
      </c>
      <c r="P191">
        <f t="shared" si="76"/>
        <v>3.6785145767382343</v>
      </c>
      <c r="Q191">
        <f t="shared" si="77"/>
        <v>9.8569925672657613E-2</v>
      </c>
      <c r="R191">
        <f t="shared" si="78"/>
        <v>6.1738029405938054E-2</v>
      </c>
      <c r="S191">
        <f t="shared" si="79"/>
        <v>226.11862498675475</v>
      </c>
      <c r="T191">
        <f t="shared" si="80"/>
        <v>34.051034964061074</v>
      </c>
      <c r="U191">
        <f t="shared" si="81"/>
        <v>33.910712500000002</v>
      </c>
      <c r="V191">
        <f t="shared" si="82"/>
        <v>5.3164568948040634</v>
      </c>
      <c r="W191">
        <f t="shared" si="83"/>
        <v>68.010595796044143</v>
      </c>
      <c r="X191">
        <f t="shared" si="84"/>
        <v>3.5069122938837425</v>
      </c>
      <c r="Y191">
        <f t="shared" si="85"/>
        <v>5.156420485420484</v>
      </c>
      <c r="Z191">
        <f t="shared" si="86"/>
        <v>1.8095446009203209</v>
      </c>
      <c r="AA191">
        <f t="shared" si="87"/>
        <v>-81.400184519216168</v>
      </c>
      <c r="AB191">
        <f t="shared" si="88"/>
        <v>-108.37973655109789</v>
      </c>
      <c r="AC191">
        <f t="shared" si="89"/>
        <v>-6.7898909522486335</v>
      </c>
      <c r="AD191">
        <f t="shared" si="90"/>
        <v>29.548812964192052</v>
      </c>
      <c r="AE191">
        <f t="shared" si="91"/>
        <v>52.264503653253328</v>
      </c>
      <c r="AF191">
        <f t="shared" si="92"/>
        <v>1.855435572949252</v>
      </c>
      <c r="AG191">
        <f t="shared" si="93"/>
        <v>28.763831681720365</v>
      </c>
      <c r="AH191">
        <v>1202.0700032967659</v>
      </c>
      <c r="AI191">
        <v>1182.8932121212119</v>
      </c>
      <c r="AJ191">
        <v>1.737619383990449</v>
      </c>
      <c r="AK191">
        <v>64.34915154629374</v>
      </c>
      <c r="AL191">
        <f t="shared" si="94"/>
        <v>1.8458091727713419</v>
      </c>
      <c r="AM191">
        <v>33.963163376933487</v>
      </c>
      <c r="AN191">
        <v>34.70311264705883</v>
      </c>
      <c r="AO191">
        <v>-7.5958125347198333E-6</v>
      </c>
      <c r="AP191">
        <v>92.967221928645301</v>
      </c>
      <c r="AQ191">
        <v>35</v>
      </c>
      <c r="AR191">
        <v>5</v>
      </c>
      <c r="AS191">
        <f t="shared" si="95"/>
        <v>1</v>
      </c>
      <c r="AT191">
        <f t="shared" si="96"/>
        <v>0</v>
      </c>
      <c r="AU191">
        <f t="shared" si="97"/>
        <v>47245.197605664442</v>
      </c>
      <c r="AV191">
        <f t="shared" si="98"/>
        <v>1200.0037500000001</v>
      </c>
      <c r="AW191">
        <f t="shared" si="99"/>
        <v>1025.9295885941733</v>
      </c>
      <c r="AX191">
        <f t="shared" si="100"/>
        <v>0.85493865214518983</v>
      </c>
      <c r="AY191">
        <f t="shared" si="101"/>
        <v>0.18843159864021652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1670265649.6875</v>
      </c>
      <c r="BF191">
        <v>1138.7974999999999</v>
      </c>
      <c r="BG191">
        <v>1161.3787500000001</v>
      </c>
      <c r="BH191">
        <v>34.706437500000007</v>
      </c>
      <c r="BI191">
        <v>33.962674999999997</v>
      </c>
      <c r="BJ191">
        <v>1143.7850000000001</v>
      </c>
      <c r="BK191">
        <v>34.5763125</v>
      </c>
      <c r="BL191">
        <v>650.18174999999997</v>
      </c>
      <c r="BM191">
        <v>100.94425</v>
      </c>
      <c r="BN191">
        <v>0.100759125</v>
      </c>
      <c r="BO191">
        <v>33.364212500000001</v>
      </c>
      <c r="BP191">
        <v>33.910712500000002</v>
      </c>
      <c r="BQ191">
        <v>999.9</v>
      </c>
      <c r="BR191">
        <v>0</v>
      </c>
      <c r="BS191">
        <v>0</v>
      </c>
      <c r="BT191">
        <v>9012.5787500000006</v>
      </c>
      <c r="BU191">
        <v>0</v>
      </c>
      <c r="BV191">
        <v>1145.8599999999999</v>
      </c>
      <c r="BW191">
        <v>-22.580662499999999</v>
      </c>
      <c r="BX191">
        <v>1179.7462499999999</v>
      </c>
      <c r="BY191">
        <v>1202.21</v>
      </c>
      <c r="BZ191">
        <v>0.74376125000000004</v>
      </c>
      <c r="CA191">
        <v>1161.3787500000001</v>
      </c>
      <c r="CB191">
        <v>33.962674999999997</v>
      </c>
      <c r="CC191">
        <v>3.503417499999999</v>
      </c>
      <c r="CD191">
        <v>3.42833875</v>
      </c>
      <c r="CE191">
        <v>26.636312499999999</v>
      </c>
      <c r="CF191">
        <v>26.268962500000001</v>
      </c>
      <c r="CG191">
        <v>1200.0037500000001</v>
      </c>
      <c r="CH191">
        <v>0.49996262499999999</v>
      </c>
      <c r="CI191">
        <v>0.50003737500000001</v>
      </c>
      <c r="CJ191">
        <v>0</v>
      </c>
      <c r="CK191">
        <v>942.59587499999998</v>
      </c>
      <c r="CL191">
        <v>4.9990899999999998</v>
      </c>
      <c r="CM191">
        <v>9563.6712499999994</v>
      </c>
      <c r="CN191">
        <v>9557.7737500000003</v>
      </c>
      <c r="CO191">
        <v>43.882750000000001</v>
      </c>
      <c r="CP191">
        <v>46.117125000000001</v>
      </c>
      <c r="CQ191">
        <v>44.811999999999998</v>
      </c>
      <c r="CR191">
        <v>44.913749999999993</v>
      </c>
      <c r="CS191">
        <v>45.25</v>
      </c>
      <c r="CT191">
        <v>597.45624999999995</v>
      </c>
      <c r="CU191">
        <v>597.5474999999999</v>
      </c>
      <c r="CV191">
        <v>0</v>
      </c>
      <c r="CW191">
        <v>1670265671</v>
      </c>
      <c r="CX191">
        <v>0</v>
      </c>
      <c r="CY191">
        <v>1670262879</v>
      </c>
      <c r="CZ191" t="s">
        <v>356</v>
      </c>
      <c r="DA191">
        <v>1670262873</v>
      </c>
      <c r="DB191">
        <v>1670262879</v>
      </c>
      <c r="DC191">
        <v>3</v>
      </c>
      <c r="DD191">
        <v>-7.0000000000000001E-3</v>
      </c>
      <c r="DE191">
        <v>-1.0999999999999999E-2</v>
      </c>
      <c r="DF191">
        <v>-3.9849999999999999</v>
      </c>
      <c r="DG191">
        <v>0.13</v>
      </c>
      <c r="DH191">
        <v>415</v>
      </c>
      <c r="DI191">
        <v>34</v>
      </c>
      <c r="DJ191">
        <v>0.34</v>
      </c>
      <c r="DK191">
        <v>0.13</v>
      </c>
      <c r="DL191">
        <v>-22.466917500000001</v>
      </c>
      <c r="DM191">
        <v>-0.92743001876167264</v>
      </c>
      <c r="DN191">
        <v>0.10268651295934619</v>
      </c>
      <c r="DO191">
        <v>0</v>
      </c>
      <c r="DP191">
        <v>0.75397077499999998</v>
      </c>
      <c r="DQ191">
        <v>-5.8094172607881148E-2</v>
      </c>
      <c r="DR191">
        <v>6.2589118163124012E-3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3.2960199999999999</v>
      </c>
      <c r="EB191">
        <v>2.6260599999999998</v>
      </c>
      <c r="EC191">
        <v>0.202622</v>
      </c>
      <c r="ED191">
        <v>0.203153</v>
      </c>
      <c r="EE191">
        <v>0.14076900000000001</v>
      </c>
      <c r="EF191">
        <v>0.13717199999999999</v>
      </c>
      <c r="EG191">
        <v>24084.9</v>
      </c>
      <c r="EH191">
        <v>24494</v>
      </c>
      <c r="EI191">
        <v>28113.599999999999</v>
      </c>
      <c r="EJ191">
        <v>29600.7</v>
      </c>
      <c r="EK191">
        <v>33239.4</v>
      </c>
      <c r="EL191">
        <v>35455.199999999997</v>
      </c>
      <c r="EM191">
        <v>39677.9</v>
      </c>
      <c r="EN191">
        <v>42301.9</v>
      </c>
      <c r="EO191">
        <v>2.1503700000000001</v>
      </c>
      <c r="EP191">
        <v>2.13672</v>
      </c>
      <c r="EQ191">
        <v>0.120215</v>
      </c>
      <c r="ER191">
        <v>0</v>
      </c>
      <c r="ES191">
        <v>31.9345</v>
      </c>
      <c r="ET191">
        <v>999.9</v>
      </c>
      <c r="EU191">
        <v>51.1</v>
      </c>
      <c r="EV191">
        <v>38.9</v>
      </c>
      <c r="EW191">
        <v>35.379100000000001</v>
      </c>
      <c r="EX191">
        <v>57.060299999999998</v>
      </c>
      <c r="EY191">
        <v>-1.9391</v>
      </c>
      <c r="EZ191">
        <v>2</v>
      </c>
      <c r="FA191">
        <v>0.56266799999999995</v>
      </c>
      <c r="FB191">
        <v>0.69072999999999996</v>
      </c>
      <c r="FC191">
        <v>20.2715</v>
      </c>
      <c r="FD191">
        <v>5.21774</v>
      </c>
      <c r="FE191">
        <v>12.009499999999999</v>
      </c>
      <c r="FF191">
        <v>4.9859499999999999</v>
      </c>
      <c r="FG191">
        <v>3.2846500000000001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1.8623400000000001</v>
      </c>
      <c r="FN191">
        <v>1.86432</v>
      </c>
      <c r="FO191">
        <v>1.86046</v>
      </c>
      <c r="FP191">
        <v>1.8611200000000001</v>
      </c>
      <c r="FQ191">
        <v>1.8602000000000001</v>
      </c>
      <c r="FR191">
        <v>1.86191</v>
      </c>
      <c r="FS191">
        <v>1.8585199999999999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-4.99</v>
      </c>
      <c r="GH191">
        <v>0.13020000000000001</v>
      </c>
      <c r="GI191">
        <v>-3.0386377359327348</v>
      </c>
      <c r="GJ191">
        <v>-2.737337881603403E-3</v>
      </c>
      <c r="GK191">
        <v>1.2769921614711079E-6</v>
      </c>
      <c r="GL191">
        <v>-3.2469241445839119E-10</v>
      </c>
      <c r="GM191">
        <v>0.13012000000000509</v>
      </c>
      <c r="GN191">
        <v>0</v>
      </c>
      <c r="GO191">
        <v>0</v>
      </c>
      <c r="GP191">
        <v>0</v>
      </c>
      <c r="GQ191">
        <v>4</v>
      </c>
      <c r="GR191">
        <v>2074</v>
      </c>
      <c r="GS191">
        <v>4</v>
      </c>
      <c r="GT191">
        <v>30</v>
      </c>
      <c r="GU191">
        <v>46.3</v>
      </c>
      <c r="GV191">
        <v>46.2</v>
      </c>
      <c r="GW191">
        <v>3.1616200000000001</v>
      </c>
      <c r="GX191">
        <v>2.5415000000000001</v>
      </c>
      <c r="GY191">
        <v>2.04834</v>
      </c>
      <c r="GZ191">
        <v>2.6061999999999999</v>
      </c>
      <c r="HA191">
        <v>2.1972700000000001</v>
      </c>
      <c r="HB191">
        <v>2.3168899999999999</v>
      </c>
      <c r="HC191">
        <v>42.590400000000002</v>
      </c>
      <c r="HD191">
        <v>12.914999999999999</v>
      </c>
      <c r="HE191">
        <v>18</v>
      </c>
      <c r="HF191">
        <v>656.27499999999998</v>
      </c>
      <c r="HG191">
        <v>715.73699999999997</v>
      </c>
      <c r="HH191">
        <v>30.999099999999999</v>
      </c>
      <c r="HI191">
        <v>34.369199999999999</v>
      </c>
      <c r="HJ191">
        <v>30.000800000000002</v>
      </c>
      <c r="HK191">
        <v>34.193800000000003</v>
      </c>
      <c r="HL191">
        <v>34.185600000000001</v>
      </c>
      <c r="HM191">
        <v>63.2254</v>
      </c>
      <c r="HN191">
        <v>-30</v>
      </c>
      <c r="HO191">
        <v>-30</v>
      </c>
      <c r="HP191">
        <v>31</v>
      </c>
      <c r="HQ191">
        <v>1176.94</v>
      </c>
      <c r="HR191">
        <v>33.834600000000002</v>
      </c>
      <c r="HS191">
        <v>99.056299999999993</v>
      </c>
      <c r="HT191">
        <v>98.101900000000001</v>
      </c>
    </row>
    <row r="192" spans="1:228" x14ac:dyDescent="0.2">
      <c r="A192">
        <v>177</v>
      </c>
      <c r="B192">
        <v>1670265656</v>
      </c>
      <c r="C192">
        <v>703</v>
      </c>
      <c r="D192" t="s">
        <v>713</v>
      </c>
      <c r="E192" t="s">
        <v>714</v>
      </c>
      <c r="F192">
        <v>4</v>
      </c>
      <c r="G192">
        <v>1670265654</v>
      </c>
      <c r="H192">
        <f t="shared" si="68"/>
        <v>1.8341755520257905E-3</v>
      </c>
      <c r="I192">
        <f t="shared" si="69"/>
        <v>1.8341755520257905</v>
      </c>
      <c r="J192">
        <f t="shared" si="70"/>
        <v>29.128651649498458</v>
      </c>
      <c r="K192">
        <f t="shared" si="71"/>
        <v>1146.03</v>
      </c>
      <c r="L192">
        <f t="shared" si="72"/>
        <v>648.50030303905112</v>
      </c>
      <c r="M192">
        <f t="shared" si="73"/>
        <v>65.525887129013356</v>
      </c>
      <c r="N192">
        <f t="shared" si="74"/>
        <v>115.79737445695713</v>
      </c>
      <c r="O192">
        <f t="shared" si="75"/>
        <v>0.10024742856841845</v>
      </c>
      <c r="P192">
        <f t="shared" si="76"/>
        <v>3.6821062879161004</v>
      </c>
      <c r="Q192">
        <f t="shared" si="77"/>
        <v>9.8755506286253097E-2</v>
      </c>
      <c r="R192">
        <f t="shared" si="78"/>
        <v>6.1854385058980263E-2</v>
      </c>
      <c r="S192">
        <f t="shared" si="79"/>
        <v>226.11761452162628</v>
      </c>
      <c r="T192">
        <f t="shared" si="80"/>
        <v>34.035812159015698</v>
      </c>
      <c r="U192">
        <f t="shared" si="81"/>
        <v>33.858657142857147</v>
      </c>
      <c r="V192">
        <f t="shared" si="82"/>
        <v>5.3010291941622798</v>
      </c>
      <c r="W192">
        <f t="shared" si="83"/>
        <v>68.061134487712778</v>
      </c>
      <c r="X192">
        <f t="shared" si="84"/>
        <v>3.5061710120131626</v>
      </c>
      <c r="Y192">
        <f t="shared" si="85"/>
        <v>5.1515024520288284</v>
      </c>
      <c r="Z192">
        <f t="shared" si="86"/>
        <v>1.7948581821491172</v>
      </c>
      <c r="AA192">
        <f t="shared" si="87"/>
        <v>-80.887141844337364</v>
      </c>
      <c r="AB192">
        <f t="shared" si="88"/>
        <v>-101.53204710418134</v>
      </c>
      <c r="AC192">
        <f t="shared" si="89"/>
        <v>-6.3525369201582285</v>
      </c>
      <c r="AD192">
        <f t="shared" si="90"/>
        <v>37.345888652949327</v>
      </c>
      <c r="AE192">
        <f t="shared" si="91"/>
        <v>52.324662795446145</v>
      </c>
      <c r="AF192">
        <f t="shared" si="92"/>
        <v>1.8400843373041376</v>
      </c>
      <c r="AG192">
        <f t="shared" si="93"/>
        <v>29.128651649498458</v>
      </c>
      <c r="AH192">
        <v>1209.0500780175721</v>
      </c>
      <c r="AI192">
        <v>1189.7962424242421</v>
      </c>
      <c r="AJ192">
        <v>1.716634058143498</v>
      </c>
      <c r="AK192">
        <v>64.34915154629374</v>
      </c>
      <c r="AL192">
        <f t="shared" si="94"/>
        <v>1.8341755520257905</v>
      </c>
      <c r="AM192">
        <v>33.962122062457389</v>
      </c>
      <c r="AN192">
        <v>34.697494705882328</v>
      </c>
      <c r="AO192">
        <v>-6.9809166193313684E-6</v>
      </c>
      <c r="AP192">
        <v>92.967221928645301</v>
      </c>
      <c r="AQ192">
        <v>35</v>
      </c>
      <c r="AR192">
        <v>5</v>
      </c>
      <c r="AS192">
        <f t="shared" si="95"/>
        <v>1</v>
      </c>
      <c r="AT192">
        <f t="shared" si="96"/>
        <v>0</v>
      </c>
      <c r="AU192">
        <f t="shared" si="97"/>
        <v>47311.919685448884</v>
      </c>
      <c r="AV192">
        <f t="shared" si="98"/>
        <v>1200.004285714286</v>
      </c>
      <c r="AW192">
        <f t="shared" si="99"/>
        <v>1025.9294707365941</v>
      </c>
      <c r="AX192">
        <f t="shared" si="100"/>
        <v>0.854938172263213</v>
      </c>
      <c r="AY192">
        <f t="shared" si="101"/>
        <v>0.18843067246800113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1670265654</v>
      </c>
      <c r="BF192">
        <v>1146.03</v>
      </c>
      <c r="BG192">
        <v>1168.6371428571431</v>
      </c>
      <c r="BH192">
        <v>34.700071428571427</v>
      </c>
      <c r="BI192">
        <v>33.962371428571423</v>
      </c>
      <c r="BJ192">
        <v>1151.022857142857</v>
      </c>
      <c r="BK192">
        <v>34.569957142857142</v>
      </c>
      <c r="BL192">
        <v>650.10571428571427</v>
      </c>
      <c r="BM192">
        <v>100.9422857142857</v>
      </c>
      <c r="BN192">
        <v>9.989857142857142E-2</v>
      </c>
      <c r="BO192">
        <v>33.347185714285708</v>
      </c>
      <c r="BP192">
        <v>33.858657142857147</v>
      </c>
      <c r="BQ192">
        <v>999.89999999999986</v>
      </c>
      <c r="BR192">
        <v>0</v>
      </c>
      <c r="BS192">
        <v>0</v>
      </c>
      <c r="BT192">
        <v>9025.1785714285706</v>
      </c>
      <c r="BU192">
        <v>0</v>
      </c>
      <c r="BV192">
        <v>919.90342857142866</v>
      </c>
      <c r="BW192">
        <v>-22.608528571428572</v>
      </c>
      <c r="BX192">
        <v>1187.225714285714</v>
      </c>
      <c r="BY192">
        <v>1209.725714285715</v>
      </c>
      <c r="BZ192">
        <v>0.73770842857142849</v>
      </c>
      <c r="CA192">
        <v>1168.6371428571431</v>
      </c>
      <c r="CB192">
        <v>33.962371428571423</v>
      </c>
      <c r="CC192">
        <v>3.5027085714285708</v>
      </c>
      <c r="CD192">
        <v>3.4282428571428571</v>
      </c>
      <c r="CE192">
        <v>26.632871428571431</v>
      </c>
      <c r="CF192">
        <v>26.268514285714279</v>
      </c>
      <c r="CG192">
        <v>1200.004285714286</v>
      </c>
      <c r="CH192">
        <v>0.49997928571428568</v>
      </c>
      <c r="CI192">
        <v>0.50002071428571437</v>
      </c>
      <c r="CJ192">
        <v>0</v>
      </c>
      <c r="CK192">
        <v>942.9521428571428</v>
      </c>
      <c r="CL192">
        <v>4.9990899999999998</v>
      </c>
      <c r="CM192">
        <v>9551.99</v>
      </c>
      <c r="CN192">
        <v>9557.8042857142864</v>
      </c>
      <c r="CO192">
        <v>43.875</v>
      </c>
      <c r="CP192">
        <v>46.08</v>
      </c>
      <c r="CQ192">
        <v>44.811999999999998</v>
      </c>
      <c r="CR192">
        <v>44.875</v>
      </c>
      <c r="CS192">
        <v>45.276571428571437</v>
      </c>
      <c r="CT192">
        <v>597.47571428571439</v>
      </c>
      <c r="CU192">
        <v>597.52857142857135</v>
      </c>
      <c r="CV192">
        <v>0</v>
      </c>
      <c r="CW192">
        <v>1670265675.2</v>
      </c>
      <c r="CX192">
        <v>0</v>
      </c>
      <c r="CY192">
        <v>1670262879</v>
      </c>
      <c r="CZ192" t="s">
        <v>356</v>
      </c>
      <c r="DA192">
        <v>1670262873</v>
      </c>
      <c r="DB192">
        <v>1670262879</v>
      </c>
      <c r="DC192">
        <v>3</v>
      </c>
      <c r="DD192">
        <v>-7.0000000000000001E-3</v>
      </c>
      <c r="DE192">
        <v>-1.0999999999999999E-2</v>
      </c>
      <c r="DF192">
        <v>-3.9849999999999999</v>
      </c>
      <c r="DG192">
        <v>0.13</v>
      </c>
      <c r="DH192">
        <v>415</v>
      </c>
      <c r="DI192">
        <v>34</v>
      </c>
      <c r="DJ192">
        <v>0.34</v>
      </c>
      <c r="DK192">
        <v>0.13</v>
      </c>
      <c r="DL192">
        <v>-22.52778</v>
      </c>
      <c r="DM192">
        <v>-0.63557448405246997</v>
      </c>
      <c r="DN192">
        <v>7.6198127273575278E-2</v>
      </c>
      <c r="DO192">
        <v>0</v>
      </c>
      <c r="DP192">
        <v>0.74981312499999997</v>
      </c>
      <c r="DQ192">
        <v>-8.3272221388368886E-2</v>
      </c>
      <c r="DR192">
        <v>8.2549560937278804E-3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3.2954599999999998</v>
      </c>
      <c r="EB192">
        <v>2.6251600000000002</v>
      </c>
      <c r="EC192">
        <v>0.20336199999999999</v>
      </c>
      <c r="ED192">
        <v>0.203872</v>
      </c>
      <c r="EE192">
        <v>0.14074900000000001</v>
      </c>
      <c r="EF192">
        <v>0.13717499999999999</v>
      </c>
      <c r="EG192">
        <v>24062.5</v>
      </c>
      <c r="EH192">
        <v>24471.599999999999</v>
      </c>
      <c r="EI192">
        <v>28113.7</v>
      </c>
      <c r="EJ192">
        <v>29600.400000000001</v>
      </c>
      <c r="EK192">
        <v>33240.300000000003</v>
      </c>
      <c r="EL192">
        <v>35454.9</v>
      </c>
      <c r="EM192">
        <v>39678</v>
      </c>
      <c r="EN192">
        <v>42301.7</v>
      </c>
      <c r="EO192">
        <v>2.1499199999999998</v>
      </c>
      <c r="EP192">
        <v>2.1370499999999999</v>
      </c>
      <c r="EQ192">
        <v>0.117794</v>
      </c>
      <c r="ER192">
        <v>0</v>
      </c>
      <c r="ES192">
        <v>31.9269</v>
      </c>
      <c r="ET192">
        <v>999.9</v>
      </c>
      <c r="EU192">
        <v>51.1</v>
      </c>
      <c r="EV192">
        <v>38.9</v>
      </c>
      <c r="EW192">
        <v>35.382599999999996</v>
      </c>
      <c r="EX192">
        <v>57.150399999999998</v>
      </c>
      <c r="EY192">
        <v>-1.8870199999999999</v>
      </c>
      <c r="EZ192">
        <v>2</v>
      </c>
      <c r="FA192">
        <v>0.56295700000000004</v>
      </c>
      <c r="FB192">
        <v>0.68512799999999996</v>
      </c>
      <c r="FC192">
        <v>20.271599999999999</v>
      </c>
      <c r="FD192">
        <v>5.2183400000000004</v>
      </c>
      <c r="FE192">
        <v>12.0097</v>
      </c>
      <c r="FF192">
        <v>4.9864499999999996</v>
      </c>
      <c r="FG192">
        <v>3.2846500000000001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1.86232</v>
      </c>
      <c r="FN192">
        <v>1.86432</v>
      </c>
      <c r="FO192">
        <v>1.8604700000000001</v>
      </c>
      <c r="FP192">
        <v>1.86111</v>
      </c>
      <c r="FQ192">
        <v>1.8602000000000001</v>
      </c>
      <c r="FR192">
        <v>1.86191</v>
      </c>
      <c r="FS192">
        <v>1.8585100000000001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-4.99</v>
      </c>
      <c r="GH192">
        <v>0.13020000000000001</v>
      </c>
      <c r="GI192">
        <v>-3.0386377359327348</v>
      </c>
      <c r="GJ192">
        <v>-2.737337881603403E-3</v>
      </c>
      <c r="GK192">
        <v>1.2769921614711079E-6</v>
      </c>
      <c r="GL192">
        <v>-3.2469241445839119E-10</v>
      </c>
      <c r="GM192">
        <v>0.13012000000000509</v>
      </c>
      <c r="GN192">
        <v>0</v>
      </c>
      <c r="GO192">
        <v>0</v>
      </c>
      <c r="GP192">
        <v>0</v>
      </c>
      <c r="GQ192">
        <v>4</v>
      </c>
      <c r="GR192">
        <v>2074</v>
      </c>
      <c r="GS192">
        <v>4</v>
      </c>
      <c r="GT192">
        <v>30</v>
      </c>
      <c r="GU192">
        <v>46.4</v>
      </c>
      <c r="GV192">
        <v>46.3</v>
      </c>
      <c r="GW192">
        <v>3.1762700000000001</v>
      </c>
      <c r="GX192">
        <v>2.5390600000000001</v>
      </c>
      <c r="GY192">
        <v>2.04834</v>
      </c>
      <c r="GZ192">
        <v>2.6061999999999999</v>
      </c>
      <c r="HA192">
        <v>2.1972700000000001</v>
      </c>
      <c r="HB192">
        <v>2.33521</v>
      </c>
      <c r="HC192">
        <v>42.590400000000002</v>
      </c>
      <c r="HD192">
        <v>12.914999999999999</v>
      </c>
      <c r="HE192">
        <v>18</v>
      </c>
      <c r="HF192">
        <v>655.96299999999997</v>
      </c>
      <c r="HG192">
        <v>716.08600000000001</v>
      </c>
      <c r="HH192">
        <v>30.998699999999999</v>
      </c>
      <c r="HI192">
        <v>34.373100000000001</v>
      </c>
      <c r="HJ192">
        <v>30.000599999999999</v>
      </c>
      <c r="HK192">
        <v>34.198399999999999</v>
      </c>
      <c r="HL192">
        <v>34.189399999999999</v>
      </c>
      <c r="HM192">
        <v>63.517600000000002</v>
      </c>
      <c r="HN192">
        <v>-30</v>
      </c>
      <c r="HO192">
        <v>-30</v>
      </c>
      <c r="HP192">
        <v>31</v>
      </c>
      <c r="HQ192">
        <v>1183.6099999999999</v>
      </c>
      <c r="HR192">
        <v>33.834600000000002</v>
      </c>
      <c r="HS192">
        <v>99.0565</v>
      </c>
      <c r="HT192">
        <v>98.101200000000006</v>
      </c>
    </row>
    <row r="193" spans="1:228" x14ac:dyDescent="0.2">
      <c r="A193">
        <v>178</v>
      </c>
      <c r="B193">
        <v>1670265660</v>
      </c>
      <c r="C193">
        <v>707</v>
      </c>
      <c r="D193" t="s">
        <v>715</v>
      </c>
      <c r="E193" t="s">
        <v>716</v>
      </c>
      <c r="F193">
        <v>4</v>
      </c>
      <c r="G193">
        <v>1670265657.6875</v>
      </c>
      <c r="H193">
        <f t="shared" si="68"/>
        <v>1.8105124563245994E-3</v>
      </c>
      <c r="I193">
        <f t="shared" si="69"/>
        <v>1.8105124563245993</v>
      </c>
      <c r="J193">
        <f t="shared" si="70"/>
        <v>28.947566761926527</v>
      </c>
      <c r="K193">
        <f t="shared" si="71"/>
        <v>1152.1600000000001</v>
      </c>
      <c r="L193">
        <f t="shared" si="72"/>
        <v>653.3798217541306</v>
      </c>
      <c r="M193">
        <f t="shared" si="73"/>
        <v>66.020097715233163</v>
      </c>
      <c r="N193">
        <f t="shared" si="74"/>
        <v>116.418832126418</v>
      </c>
      <c r="O193">
        <f t="shared" si="75"/>
        <v>9.9362015676637314E-2</v>
      </c>
      <c r="P193">
        <f t="shared" si="76"/>
        <v>3.6758935138934117</v>
      </c>
      <c r="Q193">
        <f t="shared" si="77"/>
        <v>9.7893685293144836E-2</v>
      </c>
      <c r="R193">
        <f t="shared" si="78"/>
        <v>6.1313669356943344E-2</v>
      </c>
      <c r="S193">
        <f t="shared" si="79"/>
        <v>226.11403648738332</v>
      </c>
      <c r="T193">
        <f t="shared" si="80"/>
        <v>34.02861608881927</v>
      </c>
      <c r="U193">
        <f t="shared" si="81"/>
        <v>33.830950000000001</v>
      </c>
      <c r="V193">
        <f t="shared" si="82"/>
        <v>5.2928334873762806</v>
      </c>
      <c r="W193">
        <f t="shared" si="83"/>
        <v>68.097011132472844</v>
      </c>
      <c r="X193">
        <f t="shared" si="84"/>
        <v>3.5054177580628498</v>
      </c>
      <c r="Y193">
        <f t="shared" si="85"/>
        <v>5.1476822547227057</v>
      </c>
      <c r="Z193">
        <f t="shared" si="86"/>
        <v>1.7874157293134307</v>
      </c>
      <c r="AA193">
        <f t="shared" si="87"/>
        <v>-79.84359932391483</v>
      </c>
      <c r="AB193">
        <f t="shared" si="88"/>
        <v>-98.492861247147744</v>
      </c>
      <c r="AC193">
        <f t="shared" si="89"/>
        <v>-6.1715634264724875</v>
      </c>
      <c r="AD193">
        <f t="shared" si="90"/>
        <v>41.60601248984824</v>
      </c>
      <c r="AE193">
        <f t="shared" si="91"/>
        <v>52.22102984084281</v>
      </c>
      <c r="AF193">
        <f t="shared" si="92"/>
        <v>1.8197599744934678</v>
      </c>
      <c r="AG193">
        <f t="shared" si="93"/>
        <v>28.947566761926527</v>
      </c>
      <c r="AH193">
        <v>1215.8513166296721</v>
      </c>
      <c r="AI193">
        <v>1196.6795757575751</v>
      </c>
      <c r="AJ193">
        <v>1.7141581522895291</v>
      </c>
      <c r="AK193">
        <v>64.34915154629374</v>
      </c>
      <c r="AL193">
        <f t="shared" si="94"/>
        <v>1.8105124563245993</v>
      </c>
      <c r="AM193">
        <v>33.962747443617992</v>
      </c>
      <c r="AN193">
        <v>34.688859705882358</v>
      </c>
      <c r="AO193">
        <v>-1.205101723725299E-5</v>
      </c>
      <c r="AP193">
        <v>92.967221928645301</v>
      </c>
      <c r="AQ193">
        <v>35</v>
      </c>
      <c r="AR193">
        <v>5</v>
      </c>
      <c r="AS193">
        <f t="shared" si="95"/>
        <v>1</v>
      </c>
      <c r="AT193">
        <f t="shared" si="96"/>
        <v>0</v>
      </c>
      <c r="AU193">
        <f t="shared" si="97"/>
        <v>47203.084119592357</v>
      </c>
      <c r="AV193">
        <f t="shared" si="98"/>
        <v>1199.9749999999999</v>
      </c>
      <c r="AW193">
        <f t="shared" si="99"/>
        <v>1025.9054385944992</v>
      </c>
      <c r="AX193">
        <f t="shared" si="100"/>
        <v>0.85493901005812556</v>
      </c>
      <c r="AY193">
        <f t="shared" si="101"/>
        <v>0.18843228941218221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1670265657.6875</v>
      </c>
      <c r="BF193">
        <v>1152.1600000000001</v>
      </c>
      <c r="BG193">
        <v>1174.7249999999999</v>
      </c>
      <c r="BH193">
        <v>34.692</v>
      </c>
      <c r="BI193">
        <v>33.962249999999997</v>
      </c>
      <c r="BJ193">
        <v>1157.1624999999999</v>
      </c>
      <c r="BK193">
        <v>34.561862499999997</v>
      </c>
      <c r="BL193">
        <v>649.9346250000001</v>
      </c>
      <c r="BM193">
        <v>100.94425</v>
      </c>
      <c r="BN193">
        <v>9.9730112499999996E-2</v>
      </c>
      <c r="BO193">
        <v>33.333950000000002</v>
      </c>
      <c r="BP193">
        <v>33.830950000000001</v>
      </c>
      <c r="BQ193">
        <v>999.9</v>
      </c>
      <c r="BR193">
        <v>0</v>
      </c>
      <c r="BS193">
        <v>0</v>
      </c>
      <c r="BT193">
        <v>9003.5162500000006</v>
      </c>
      <c r="BU193">
        <v>0</v>
      </c>
      <c r="BV193">
        <v>916.520625</v>
      </c>
      <c r="BW193">
        <v>-22.563962499999999</v>
      </c>
      <c r="BX193">
        <v>1193.5687499999999</v>
      </c>
      <c r="BY193">
        <v>1216.0250000000001</v>
      </c>
      <c r="BZ193">
        <v>0.72974437500000011</v>
      </c>
      <c r="CA193">
        <v>1174.7249999999999</v>
      </c>
      <c r="CB193">
        <v>33.962249999999997</v>
      </c>
      <c r="CC193">
        <v>3.5019524999999998</v>
      </c>
      <c r="CD193">
        <v>3.4282887500000001</v>
      </c>
      <c r="CE193">
        <v>26.629212500000001</v>
      </c>
      <c r="CF193">
        <v>26.2687375</v>
      </c>
      <c r="CG193">
        <v>1199.9749999999999</v>
      </c>
      <c r="CH193">
        <v>0.49995050000000002</v>
      </c>
      <c r="CI193">
        <v>0.50004950000000004</v>
      </c>
      <c r="CJ193">
        <v>0</v>
      </c>
      <c r="CK193">
        <v>942.95162500000004</v>
      </c>
      <c r="CL193">
        <v>4.9990899999999998</v>
      </c>
      <c r="CM193">
        <v>9572.77</v>
      </c>
      <c r="CN193">
        <v>9557.4862499999999</v>
      </c>
      <c r="CO193">
        <v>43.875</v>
      </c>
      <c r="CP193">
        <v>46.117125000000001</v>
      </c>
      <c r="CQ193">
        <v>44.811999999999998</v>
      </c>
      <c r="CR193">
        <v>44.875</v>
      </c>
      <c r="CS193">
        <v>45.257750000000001</v>
      </c>
      <c r="CT193">
        <v>597.42750000000001</v>
      </c>
      <c r="CU193">
        <v>597.5474999999999</v>
      </c>
      <c r="CV193">
        <v>0</v>
      </c>
      <c r="CW193">
        <v>1670265678.8</v>
      </c>
      <c r="CX193">
        <v>0</v>
      </c>
      <c r="CY193">
        <v>1670262879</v>
      </c>
      <c r="CZ193" t="s">
        <v>356</v>
      </c>
      <c r="DA193">
        <v>1670262873</v>
      </c>
      <c r="DB193">
        <v>1670262879</v>
      </c>
      <c r="DC193">
        <v>3</v>
      </c>
      <c r="DD193">
        <v>-7.0000000000000001E-3</v>
      </c>
      <c r="DE193">
        <v>-1.0999999999999999E-2</v>
      </c>
      <c r="DF193">
        <v>-3.9849999999999999</v>
      </c>
      <c r="DG193">
        <v>0.13</v>
      </c>
      <c r="DH193">
        <v>415</v>
      </c>
      <c r="DI193">
        <v>34</v>
      </c>
      <c r="DJ193">
        <v>0.34</v>
      </c>
      <c r="DK193">
        <v>0.13</v>
      </c>
      <c r="DL193">
        <v>-22.5466175</v>
      </c>
      <c r="DM193">
        <v>-0.29409343339584793</v>
      </c>
      <c r="DN193">
        <v>5.5300722813992009E-2</v>
      </c>
      <c r="DO193">
        <v>0</v>
      </c>
      <c r="DP193">
        <v>0.74548449999999999</v>
      </c>
      <c r="DQ193">
        <v>-0.1012082476547852</v>
      </c>
      <c r="DR193">
        <v>9.8425080035527569E-3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395</v>
      </c>
      <c r="EA193">
        <v>3.29548</v>
      </c>
      <c r="EB193">
        <v>2.6251199999999999</v>
      </c>
      <c r="EC193">
        <v>0.204092</v>
      </c>
      <c r="ED193">
        <v>0.20460500000000001</v>
      </c>
      <c r="EE193">
        <v>0.140738</v>
      </c>
      <c r="EF193">
        <v>0.13717299999999999</v>
      </c>
      <c r="EG193">
        <v>24039.9</v>
      </c>
      <c r="EH193">
        <v>24448.9</v>
      </c>
      <c r="EI193">
        <v>28113.1</v>
      </c>
      <c r="EJ193">
        <v>29600.5</v>
      </c>
      <c r="EK193">
        <v>33240.1</v>
      </c>
      <c r="EL193">
        <v>35455.1</v>
      </c>
      <c r="EM193">
        <v>39677.1</v>
      </c>
      <c r="EN193">
        <v>42301.8</v>
      </c>
      <c r="EO193">
        <v>2.1495299999999999</v>
      </c>
      <c r="EP193">
        <v>2.1371500000000001</v>
      </c>
      <c r="EQ193">
        <v>0.117756</v>
      </c>
      <c r="ER193">
        <v>0</v>
      </c>
      <c r="ES193">
        <v>31.9191</v>
      </c>
      <c r="ET193">
        <v>999.9</v>
      </c>
      <c r="EU193">
        <v>51.1</v>
      </c>
      <c r="EV193">
        <v>38.9</v>
      </c>
      <c r="EW193">
        <v>35.3767</v>
      </c>
      <c r="EX193">
        <v>56.760300000000001</v>
      </c>
      <c r="EY193">
        <v>-1.8709899999999999</v>
      </c>
      <c r="EZ193">
        <v>2</v>
      </c>
      <c r="FA193">
        <v>0.56339399999999995</v>
      </c>
      <c r="FB193">
        <v>0.68000300000000002</v>
      </c>
      <c r="FC193">
        <v>20.271599999999999</v>
      </c>
      <c r="FD193">
        <v>5.2175900000000004</v>
      </c>
      <c r="FE193">
        <v>12.0098</v>
      </c>
      <c r="FF193">
        <v>4.9861500000000003</v>
      </c>
      <c r="FG193">
        <v>3.2846500000000001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1.8623099999999999</v>
      </c>
      <c r="FN193">
        <v>1.86432</v>
      </c>
      <c r="FO193">
        <v>1.8604799999999999</v>
      </c>
      <c r="FP193">
        <v>1.8611200000000001</v>
      </c>
      <c r="FQ193">
        <v>1.8602000000000001</v>
      </c>
      <c r="FR193">
        <v>1.86191</v>
      </c>
      <c r="FS193">
        <v>1.85849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-5.01</v>
      </c>
      <c r="GH193">
        <v>0.13009999999999999</v>
      </c>
      <c r="GI193">
        <v>-3.0386377359327348</v>
      </c>
      <c r="GJ193">
        <v>-2.737337881603403E-3</v>
      </c>
      <c r="GK193">
        <v>1.2769921614711079E-6</v>
      </c>
      <c r="GL193">
        <v>-3.2469241445839119E-10</v>
      </c>
      <c r="GM193">
        <v>0.13012000000000509</v>
      </c>
      <c r="GN193">
        <v>0</v>
      </c>
      <c r="GO193">
        <v>0</v>
      </c>
      <c r="GP193">
        <v>0</v>
      </c>
      <c r="GQ193">
        <v>4</v>
      </c>
      <c r="GR193">
        <v>2074</v>
      </c>
      <c r="GS193">
        <v>4</v>
      </c>
      <c r="GT193">
        <v>30</v>
      </c>
      <c r="GU193">
        <v>46.5</v>
      </c>
      <c r="GV193">
        <v>46.4</v>
      </c>
      <c r="GW193">
        <v>3.1909200000000002</v>
      </c>
      <c r="GX193">
        <v>2.5390600000000001</v>
      </c>
      <c r="GY193">
        <v>2.04834</v>
      </c>
      <c r="GZ193">
        <v>2.6061999999999999</v>
      </c>
      <c r="HA193">
        <v>2.1972700000000001</v>
      </c>
      <c r="HB193">
        <v>2.31934</v>
      </c>
      <c r="HC193">
        <v>42.590400000000002</v>
      </c>
      <c r="HD193">
        <v>12.9237</v>
      </c>
      <c r="HE193">
        <v>18</v>
      </c>
      <c r="HF193">
        <v>655.68499999999995</v>
      </c>
      <c r="HG193">
        <v>716.21600000000001</v>
      </c>
      <c r="HH193">
        <v>30.998699999999999</v>
      </c>
      <c r="HI193">
        <v>34.376199999999997</v>
      </c>
      <c r="HJ193">
        <v>30.000599999999999</v>
      </c>
      <c r="HK193">
        <v>34.202300000000001</v>
      </c>
      <c r="HL193">
        <v>34.192500000000003</v>
      </c>
      <c r="HM193">
        <v>63.8018</v>
      </c>
      <c r="HN193">
        <v>-30</v>
      </c>
      <c r="HO193">
        <v>-30</v>
      </c>
      <c r="HP193">
        <v>31</v>
      </c>
      <c r="HQ193">
        <v>1190.29</v>
      </c>
      <c r="HR193">
        <v>33.834600000000002</v>
      </c>
      <c r="HS193">
        <v>99.054400000000001</v>
      </c>
      <c r="HT193">
        <v>98.101399999999998</v>
      </c>
    </row>
    <row r="194" spans="1:228" x14ac:dyDescent="0.2">
      <c r="A194">
        <v>179</v>
      </c>
      <c r="B194">
        <v>1670265664</v>
      </c>
      <c r="C194">
        <v>711</v>
      </c>
      <c r="D194" t="s">
        <v>717</v>
      </c>
      <c r="E194" t="s">
        <v>718</v>
      </c>
      <c r="F194">
        <v>4</v>
      </c>
      <c r="G194">
        <v>1670265662</v>
      </c>
      <c r="H194">
        <f t="shared" si="68"/>
        <v>1.8344857808552516E-3</v>
      </c>
      <c r="I194">
        <f t="shared" si="69"/>
        <v>1.8344857808552517</v>
      </c>
      <c r="J194">
        <f t="shared" si="70"/>
        <v>29.755328245681241</v>
      </c>
      <c r="K194">
        <f t="shared" si="71"/>
        <v>1159.181428571429</v>
      </c>
      <c r="L194">
        <f t="shared" si="72"/>
        <v>655.19196011386498</v>
      </c>
      <c r="M194">
        <f t="shared" si="73"/>
        <v>66.204998717714716</v>
      </c>
      <c r="N194">
        <f t="shared" si="74"/>
        <v>117.13148155669217</v>
      </c>
      <c r="O194">
        <f t="shared" si="75"/>
        <v>0.1010518704080515</v>
      </c>
      <c r="P194">
        <f t="shared" si="76"/>
        <v>3.6698491758966822</v>
      </c>
      <c r="Q194">
        <f t="shared" si="77"/>
        <v>9.953112276063901E-2</v>
      </c>
      <c r="R194">
        <f t="shared" si="78"/>
        <v>6.2341678355287755E-2</v>
      </c>
      <c r="S194">
        <f t="shared" si="79"/>
        <v>226.11697204916561</v>
      </c>
      <c r="T194">
        <f t="shared" si="80"/>
        <v>34.023499931339117</v>
      </c>
      <c r="U194">
        <f t="shared" si="81"/>
        <v>33.811571428571433</v>
      </c>
      <c r="V194">
        <f t="shared" si="82"/>
        <v>5.2871079031675832</v>
      </c>
      <c r="W194">
        <f t="shared" si="83"/>
        <v>68.107366941259912</v>
      </c>
      <c r="X194">
        <f t="shared" si="84"/>
        <v>3.5057192436706694</v>
      </c>
      <c r="Y194">
        <f t="shared" si="85"/>
        <v>5.1473422055711291</v>
      </c>
      <c r="Z194">
        <f t="shared" si="86"/>
        <v>1.7813886594969137</v>
      </c>
      <c r="AA194">
        <f t="shared" si="87"/>
        <v>-80.90082293571659</v>
      </c>
      <c r="AB194">
        <f t="shared" si="88"/>
        <v>-94.730057519528344</v>
      </c>
      <c r="AC194">
        <f t="shared" si="89"/>
        <v>-5.9449642538173446</v>
      </c>
      <c r="AD194">
        <f t="shared" si="90"/>
        <v>44.541127340103316</v>
      </c>
      <c r="AE194">
        <f t="shared" si="91"/>
        <v>52.675456208243368</v>
      </c>
      <c r="AF194">
        <f t="shared" si="92"/>
        <v>1.8306303902348084</v>
      </c>
      <c r="AG194">
        <f t="shared" si="93"/>
        <v>29.755328245681241</v>
      </c>
      <c r="AH194">
        <v>1222.789601941693</v>
      </c>
      <c r="AI194">
        <v>1203.379575757576</v>
      </c>
      <c r="AJ194">
        <v>1.6869375903629009</v>
      </c>
      <c r="AK194">
        <v>64.34915154629374</v>
      </c>
      <c r="AL194">
        <f t="shared" si="94"/>
        <v>1.8344857808552517</v>
      </c>
      <c r="AM194">
        <v>33.961735728201127</v>
      </c>
      <c r="AN194">
        <v>34.697338529411773</v>
      </c>
      <c r="AO194">
        <v>-7.9701640756517721E-6</v>
      </c>
      <c r="AP194">
        <v>92.967221928645301</v>
      </c>
      <c r="AQ194">
        <v>35</v>
      </c>
      <c r="AR194">
        <v>5</v>
      </c>
      <c r="AS194">
        <f t="shared" si="95"/>
        <v>1</v>
      </c>
      <c r="AT194">
        <f t="shared" si="96"/>
        <v>0</v>
      </c>
      <c r="AU194">
        <f t="shared" si="97"/>
        <v>47095.422792805679</v>
      </c>
      <c r="AV194">
        <f t="shared" si="98"/>
        <v>1200</v>
      </c>
      <c r="AW194">
        <f t="shared" si="99"/>
        <v>1025.9258922534534</v>
      </c>
      <c r="AX194">
        <f t="shared" si="100"/>
        <v>0.85493824354454451</v>
      </c>
      <c r="AY194">
        <f t="shared" si="101"/>
        <v>0.18843081004097134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1670265662</v>
      </c>
      <c r="BF194">
        <v>1159.181428571429</v>
      </c>
      <c r="BG194">
        <v>1181.9428571428571</v>
      </c>
      <c r="BH194">
        <v>34.694042857142861</v>
      </c>
      <c r="BI194">
        <v>33.960028571428573</v>
      </c>
      <c r="BJ194">
        <v>1164.1885714285711</v>
      </c>
      <c r="BK194">
        <v>34.563928571428583</v>
      </c>
      <c r="BL194">
        <v>650.01728571428578</v>
      </c>
      <c r="BM194">
        <v>100.94671428571429</v>
      </c>
      <c r="BN194">
        <v>0.10000598571428571</v>
      </c>
      <c r="BO194">
        <v>33.332771428571426</v>
      </c>
      <c r="BP194">
        <v>33.811571428571433</v>
      </c>
      <c r="BQ194">
        <v>999.89999999999986</v>
      </c>
      <c r="BR194">
        <v>0</v>
      </c>
      <c r="BS194">
        <v>0</v>
      </c>
      <c r="BT194">
        <v>8982.4114285714277</v>
      </c>
      <c r="BU194">
        <v>0</v>
      </c>
      <c r="BV194">
        <v>1051.9428571428571</v>
      </c>
      <c r="BW194">
        <v>-22.76127142857143</v>
      </c>
      <c r="BX194">
        <v>1200.8457142857139</v>
      </c>
      <c r="BY194">
        <v>1223.494285714286</v>
      </c>
      <c r="BZ194">
        <v>0.73403985714285724</v>
      </c>
      <c r="CA194">
        <v>1181.9428571428571</v>
      </c>
      <c r="CB194">
        <v>33.960028571428573</v>
      </c>
      <c r="CC194">
        <v>3.5022471428571431</v>
      </c>
      <c r="CD194">
        <v>3.4281485714285709</v>
      </c>
      <c r="CE194">
        <v>26.63064285714286</v>
      </c>
      <c r="CF194">
        <v>26.26802857142857</v>
      </c>
      <c r="CG194">
        <v>1200</v>
      </c>
      <c r="CH194">
        <v>0.499975</v>
      </c>
      <c r="CI194">
        <v>0.50002500000000005</v>
      </c>
      <c r="CJ194">
        <v>0</v>
      </c>
      <c r="CK194">
        <v>943.12828571428577</v>
      </c>
      <c r="CL194">
        <v>4.9990899999999998</v>
      </c>
      <c r="CM194">
        <v>9603.6242857142879</v>
      </c>
      <c r="CN194">
        <v>9557.7814285714285</v>
      </c>
      <c r="CO194">
        <v>43.875</v>
      </c>
      <c r="CP194">
        <v>46.125</v>
      </c>
      <c r="CQ194">
        <v>44.811999999999998</v>
      </c>
      <c r="CR194">
        <v>44.875</v>
      </c>
      <c r="CS194">
        <v>45.232000000000014</v>
      </c>
      <c r="CT194">
        <v>597.47142857142842</v>
      </c>
      <c r="CU194">
        <v>597.53</v>
      </c>
      <c r="CV194">
        <v>0</v>
      </c>
      <c r="CW194">
        <v>1670265683</v>
      </c>
      <c r="CX194">
        <v>0</v>
      </c>
      <c r="CY194">
        <v>1670262879</v>
      </c>
      <c r="CZ194" t="s">
        <v>356</v>
      </c>
      <c r="DA194">
        <v>1670262873</v>
      </c>
      <c r="DB194">
        <v>1670262879</v>
      </c>
      <c r="DC194">
        <v>3</v>
      </c>
      <c r="DD194">
        <v>-7.0000000000000001E-3</v>
      </c>
      <c r="DE194">
        <v>-1.0999999999999999E-2</v>
      </c>
      <c r="DF194">
        <v>-3.9849999999999999</v>
      </c>
      <c r="DG194">
        <v>0.13</v>
      </c>
      <c r="DH194">
        <v>415</v>
      </c>
      <c r="DI194">
        <v>34</v>
      </c>
      <c r="DJ194">
        <v>0.34</v>
      </c>
      <c r="DK194">
        <v>0.13</v>
      </c>
      <c r="DL194">
        <v>-22.589690243902439</v>
      </c>
      <c r="DM194">
        <v>-0.62359024390248363</v>
      </c>
      <c r="DN194">
        <v>8.8441466945942571E-2</v>
      </c>
      <c r="DO194">
        <v>0</v>
      </c>
      <c r="DP194">
        <v>0.73997473170731709</v>
      </c>
      <c r="DQ194">
        <v>-7.9408620209058395E-2</v>
      </c>
      <c r="DR194">
        <v>8.4878748238637527E-3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3.2955100000000002</v>
      </c>
      <c r="EB194">
        <v>2.6250300000000002</v>
      </c>
      <c r="EC194">
        <v>0.20480200000000001</v>
      </c>
      <c r="ED194">
        <v>0.20533199999999999</v>
      </c>
      <c r="EE194">
        <v>0.14074999999999999</v>
      </c>
      <c r="EF194">
        <v>0.13716900000000001</v>
      </c>
      <c r="EG194">
        <v>24018.400000000001</v>
      </c>
      <c r="EH194">
        <v>24426.3</v>
      </c>
      <c r="EI194">
        <v>28113.200000000001</v>
      </c>
      <c r="EJ194">
        <v>29600.2</v>
      </c>
      <c r="EK194">
        <v>33239.9</v>
      </c>
      <c r="EL194">
        <v>35455.1</v>
      </c>
      <c r="EM194">
        <v>39677.5</v>
      </c>
      <c r="EN194">
        <v>42301.5</v>
      </c>
      <c r="EO194">
        <v>2.1494</v>
      </c>
      <c r="EP194">
        <v>2.1369500000000001</v>
      </c>
      <c r="EQ194">
        <v>0.1169</v>
      </c>
      <c r="ER194">
        <v>0</v>
      </c>
      <c r="ES194">
        <v>31.911300000000001</v>
      </c>
      <c r="ET194">
        <v>999.9</v>
      </c>
      <c r="EU194">
        <v>51.1</v>
      </c>
      <c r="EV194">
        <v>38.9</v>
      </c>
      <c r="EW194">
        <v>35.377400000000002</v>
      </c>
      <c r="EX194">
        <v>57.3904</v>
      </c>
      <c r="EY194">
        <v>-1.8790100000000001</v>
      </c>
      <c r="EZ194">
        <v>2</v>
      </c>
      <c r="FA194">
        <v>0.56381400000000004</v>
      </c>
      <c r="FB194">
        <v>0.67878300000000003</v>
      </c>
      <c r="FC194">
        <v>20.271699999999999</v>
      </c>
      <c r="FD194">
        <v>5.2171399999999997</v>
      </c>
      <c r="FE194">
        <v>12.009499999999999</v>
      </c>
      <c r="FF194">
        <v>4.9858500000000001</v>
      </c>
      <c r="FG194">
        <v>3.2845300000000002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1.8623099999999999</v>
      </c>
      <c r="FN194">
        <v>1.86432</v>
      </c>
      <c r="FO194">
        <v>1.8604799999999999</v>
      </c>
      <c r="FP194">
        <v>1.86113</v>
      </c>
      <c r="FQ194">
        <v>1.8602099999999999</v>
      </c>
      <c r="FR194">
        <v>1.86191</v>
      </c>
      <c r="FS194">
        <v>1.85849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-5.01</v>
      </c>
      <c r="GH194">
        <v>0.13020000000000001</v>
      </c>
      <c r="GI194">
        <v>-3.0386377359327348</v>
      </c>
      <c r="GJ194">
        <v>-2.737337881603403E-3</v>
      </c>
      <c r="GK194">
        <v>1.2769921614711079E-6</v>
      </c>
      <c r="GL194">
        <v>-3.2469241445839119E-10</v>
      </c>
      <c r="GM194">
        <v>0.13012000000000509</v>
      </c>
      <c r="GN194">
        <v>0</v>
      </c>
      <c r="GO194">
        <v>0</v>
      </c>
      <c r="GP194">
        <v>0</v>
      </c>
      <c r="GQ194">
        <v>4</v>
      </c>
      <c r="GR194">
        <v>2074</v>
      </c>
      <c r="GS194">
        <v>4</v>
      </c>
      <c r="GT194">
        <v>30</v>
      </c>
      <c r="GU194">
        <v>46.5</v>
      </c>
      <c r="GV194">
        <v>46.4</v>
      </c>
      <c r="GW194">
        <v>3.2043499999999998</v>
      </c>
      <c r="GX194">
        <v>2.5341800000000001</v>
      </c>
      <c r="GY194">
        <v>2.04834</v>
      </c>
      <c r="GZ194">
        <v>2.6061999999999999</v>
      </c>
      <c r="HA194">
        <v>2.1972700000000001</v>
      </c>
      <c r="HB194">
        <v>2.3571800000000001</v>
      </c>
      <c r="HC194">
        <v>42.590400000000002</v>
      </c>
      <c r="HD194">
        <v>12.914999999999999</v>
      </c>
      <c r="HE194">
        <v>18</v>
      </c>
      <c r="HF194">
        <v>655.625</v>
      </c>
      <c r="HG194">
        <v>716.07399999999996</v>
      </c>
      <c r="HH194">
        <v>30.999300000000002</v>
      </c>
      <c r="HI194">
        <v>34.379399999999997</v>
      </c>
      <c r="HJ194">
        <v>30.000599999999999</v>
      </c>
      <c r="HK194">
        <v>34.206099999999999</v>
      </c>
      <c r="HL194">
        <v>34.196300000000001</v>
      </c>
      <c r="HM194">
        <v>64.089500000000001</v>
      </c>
      <c r="HN194">
        <v>-30</v>
      </c>
      <c r="HO194">
        <v>-30</v>
      </c>
      <c r="HP194">
        <v>31</v>
      </c>
      <c r="HQ194">
        <v>1196.97</v>
      </c>
      <c r="HR194">
        <v>33.834600000000002</v>
      </c>
      <c r="HS194">
        <v>99.055000000000007</v>
      </c>
      <c r="HT194">
        <v>98.100700000000003</v>
      </c>
    </row>
    <row r="195" spans="1:228" x14ac:dyDescent="0.2">
      <c r="A195">
        <v>180</v>
      </c>
      <c r="B195">
        <v>1670265668</v>
      </c>
      <c r="C195">
        <v>715</v>
      </c>
      <c r="D195" t="s">
        <v>719</v>
      </c>
      <c r="E195" t="s">
        <v>720</v>
      </c>
      <c r="F195">
        <v>4</v>
      </c>
      <c r="G195">
        <v>1670265665.6875</v>
      </c>
      <c r="H195">
        <f t="shared" si="68"/>
        <v>1.8391397057468219E-3</v>
      </c>
      <c r="I195">
        <f t="shared" si="69"/>
        <v>1.839139705746822</v>
      </c>
      <c r="J195">
        <f t="shared" si="70"/>
        <v>29.441389753702172</v>
      </c>
      <c r="K195">
        <f t="shared" si="71"/>
        <v>1165.27</v>
      </c>
      <c r="L195">
        <f t="shared" si="72"/>
        <v>668.04943201882486</v>
      </c>
      <c r="M195">
        <f t="shared" si="73"/>
        <v>67.504790125092441</v>
      </c>
      <c r="N195">
        <f t="shared" si="74"/>
        <v>117.74773395339088</v>
      </c>
      <c r="O195">
        <f t="shared" si="75"/>
        <v>0.10147904267633298</v>
      </c>
      <c r="P195">
        <f t="shared" si="76"/>
        <v>3.6730675976520422</v>
      </c>
      <c r="Q195">
        <f t="shared" si="77"/>
        <v>9.9946837696722635E-2</v>
      </c>
      <c r="R195">
        <f t="shared" si="78"/>
        <v>6.2602508903558021E-2</v>
      </c>
      <c r="S195">
        <f t="shared" si="79"/>
        <v>226.12109136148169</v>
      </c>
      <c r="T195">
        <f t="shared" si="80"/>
        <v>34.025664092588045</v>
      </c>
      <c r="U195">
        <f t="shared" si="81"/>
        <v>33.803025000000012</v>
      </c>
      <c r="V195">
        <f t="shared" si="82"/>
        <v>5.2845844913032751</v>
      </c>
      <c r="W195">
        <f t="shared" si="83"/>
        <v>68.100065417882121</v>
      </c>
      <c r="X195">
        <f t="shared" si="84"/>
        <v>3.5060687004107152</v>
      </c>
      <c r="Y195">
        <f t="shared" si="85"/>
        <v>5.1484072429247201</v>
      </c>
      <c r="Z195">
        <f t="shared" si="86"/>
        <v>1.77851579089256</v>
      </c>
      <c r="AA195">
        <f t="shared" si="87"/>
        <v>-81.106061023434847</v>
      </c>
      <c r="AB195">
        <f t="shared" si="88"/>
        <v>-92.389835482705877</v>
      </c>
      <c r="AC195">
        <f t="shared" si="89"/>
        <v>-5.7928809668795447</v>
      </c>
      <c r="AD195">
        <f t="shared" si="90"/>
        <v>46.832313888461414</v>
      </c>
      <c r="AE195">
        <f t="shared" si="91"/>
        <v>52.84688533860939</v>
      </c>
      <c r="AF195">
        <f t="shared" si="92"/>
        <v>1.8397231132111278</v>
      </c>
      <c r="AG195">
        <f t="shared" si="93"/>
        <v>29.441389753702172</v>
      </c>
      <c r="AH195">
        <v>1229.74284057153</v>
      </c>
      <c r="AI195">
        <v>1210.29</v>
      </c>
      <c r="AJ195">
        <v>1.73182563401028</v>
      </c>
      <c r="AK195">
        <v>64.34915154629374</v>
      </c>
      <c r="AL195">
        <f t="shared" si="94"/>
        <v>1.839139705746822</v>
      </c>
      <c r="AM195">
        <v>33.959799691112593</v>
      </c>
      <c r="AN195">
        <v>34.697238823529403</v>
      </c>
      <c r="AO195">
        <v>9.1577147491312736E-6</v>
      </c>
      <c r="AP195">
        <v>92.967221928645301</v>
      </c>
      <c r="AQ195">
        <v>35</v>
      </c>
      <c r="AR195">
        <v>5</v>
      </c>
      <c r="AS195">
        <f t="shared" si="95"/>
        <v>1</v>
      </c>
      <c r="AT195">
        <f t="shared" si="96"/>
        <v>0</v>
      </c>
      <c r="AU195">
        <f t="shared" si="97"/>
        <v>47152.29077588678</v>
      </c>
      <c r="AV195">
        <f t="shared" si="98"/>
        <v>1200.01875</v>
      </c>
      <c r="AW195">
        <f t="shared" si="99"/>
        <v>1025.9422260940319</v>
      </c>
      <c r="AX195">
        <f t="shared" si="100"/>
        <v>0.85493849666434962</v>
      </c>
      <c r="AY195">
        <f t="shared" si="101"/>
        <v>0.1884312985621947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1670265665.6875</v>
      </c>
      <c r="BF195">
        <v>1165.27</v>
      </c>
      <c r="BG195">
        <v>1188.11375</v>
      </c>
      <c r="BH195">
        <v>34.697200000000002</v>
      </c>
      <c r="BI195">
        <v>33.959474999999998</v>
      </c>
      <c r="BJ195">
        <v>1170.28125</v>
      </c>
      <c r="BK195">
        <v>34.5670875</v>
      </c>
      <c r="BL195">
        <v>649.95800000000008</v>
      </c>
      <c r="BM195">
        <v>100.94775</v>
      </c>
      <c r="BN195">
        <v>9.9847512499999999E-2</v>
      </c>
      <c r="BO195">
        <v>33.336462500000003</v>
      </c>
      <c r="BP195">
        <v>33.803025000000012</v>
      </c>
      <c r="BQ195">
        <v>999.9</v>
      </c>
      <c r="BR195">
        <v>0</v>
      </c>
      <c r="BS195">
        <v>0</v>
      </c>
      <c r="BT195">
        <v>8993.4375</v>
      </c>
      <c r="BU195">
        <v>0</v>
      </c>
      <c r="BV195">
        <v>1426.335</v>
      </c>
      <c r="BW195">
        <v>-22.844175</v>
      </c>
      <c r="BX195">
        <v>1207.1524999999999</v>
      </c>
      <c r="BY195">
        <v>1229.8775000000001</v>
      </c>
      <c r="BZ195">
        <v>0.73772037499999998</v>
      </c>
      <c r="CA195">
        <v>1188.11375</v>
      </c>
      <c r="CB195">
        <v>33.959474999999998</v>
      </c>
      <c r="CC195">
        <v>3.5025974999999998</v>
      </c>
      <c r="CD195">
        <v>3.4281250000000001</v>
      </c>
      <c r="CE195">
        <v>26.632349999999999</v>
      </c>
      <c r="CF195">
        <v>26.267925000000002</v>
      </c>
      <c r="CG195">
        <v>1200.01875</v>
      </c>
      <c r="CH195">
        <v>0.49996624999999989</v>
      </c>
      <c r="CI195">
        <v>0.50003374999999994</v>
      </c>
      <c r="CJ195">
        <v>0</v>
      </c>
      <c r="CK195">
        <v>943.41737499999999</v>
      </c>
      <c r="CL195">
        <v>4.9990899999999998</v>
      </c>
      <c r="CM195">
        <v>9611.2200000000012</v>
      </c>
      <c r="CN195">
        <v>9557.8850000000002</v>
      </c>
      <c r="CO195">
        <v>43.875</v>
      </c>
      <c r="CP195">
        <v>46.109250000000003</v>
      </c>
      <c r="CQ195">
        <v>44.811999999999998</v>
      </c>
      <c r="CR195">
        <v>44.875</v>
      </c>
      <c r="CS195">
        <v>45.202749999999988</v>
      </c>
      <c r="CT195">
        <v>597.47</v>
      </c>
      <c r="CU195">
        <v>597.54874999999993</v>
      </c>
      <c r="CV195">
        <v>0</v>
      </c>
      <c r="CW195">
        <v>1670265687.2</v>
      </c>
      <c r="CX195">
        <v>0</v>
      </c>
      <c r="CY195">
        <v>1670262879</v>
      </c>
      <c r="CZ195" t="s">
        <v>356</v>
      </c>
      <c r="DA195">
        <v>1670262873</v>
      </c>
      <c r="DB195">
        <v>1670262879</v>
      </c>
      <c r="DC195">
        <v>3</v>
      </c>
      <c r="DD195">
        <v>-7.0000000000000001E-3</v>
      </c>
      <c r="DE195">
        <v>-1.0999999999999999E-2</v>
      </c>
      <c r="DF195">
        <v>-3.9849999999999999</v>
      </c>
      <c r="DG195">
        <v>0.13</v>
      </c>
      <c r="DH195">
        <v>415</v>
      </c>
      <c r="DI195">
        <v>34</v>
      </c>
      <c r="DJ195">
        <v>0.34</v>
      </c>
      <c r="DK195">
        <v>0.13</v>
      </c>
      <c r="DL195">
        <v>-22.657429268292681</v>
      </c>
      <c r="DM195">
        <v>-1.026183972125386</v>
      </c>
      <c r="DN195">
        <v>0.12458268337544171</v>
      </c>
      <c r="DO195">
        <v>0</v>
      </c>
      <c r="DP195">
        <v>0.73699170731707309</v>
      </c>
      <c r="DQ195">
        <v>-3.3125728222996149E-2</v>
      </c>
      <c r="DR195">
        <v>5.5972048609819686E-3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3.29542</v>
      </c>
      <c r="EB195">
        <v>2.6252399999999998</v>
      </c>
      <c r="EC195">
        <v>0.205536</v>
      </c>
      <c r="ED195">
        <v>0.20604700000000001</v>
      </c>
      <c r="EE195">
        <v>0.14075799999999999</v>
      </c>
      <c r="EF195">
        <v>0.13716500000000001</v>
      </c>
      <c r="EG195">
        <v>23996.1</v>
      </c>
      <c r="EH195">
        <v>24404.1</v>
      </c>
      <c r="EI195">
        <v>28113.200000000001</v>
      </c>
      <c r="EJ195">
        <v>29600.1</v>
      </c>
      <c r="EK195">
        <v>33239.5</v>
      </c>
      <c r="EL195">
        <v>35455.1</v>
      </c>
      <c r="EM195">
        <v>39677.300000000003</v>
      </c>
      <c r="EN195">
        <v>42301.3</v>
      </c>
      <c r="EO195">
        <v>2.1492800000000001</v>
      </c>
      <c r="EP195">
        <v>2.13713</v>
      </c>
      <c r="EQ195">
        <v>0.117049</v>
      </c>
      <c r="ER195">
        <v>0</v>
      </c>
      <c r="ES195">
        <v>31.904199999999999</v>
      </c>
      <c r="ET195">
        <v>999.9</v>
      </c>
      <c r="EU195">
        <v>51.1</v>
      </c>
      <c r="EV195">
        <v>38.9</v>
      </c>
      <c r="EW195">
        <v>35.378100000000003</v>
      </c>
      <c r="EX195">
        <v>57.120399999999997</v>
      </c>
      <c r="EY195">
        <v>-1.9030499999999999</v>
      </c>
      <c r="EZ195">
        <v>2</v>
      </c>
      <c r="FA195">
        <v>0.56406999999999996</v>
      </c>
      <c r="FB195">
        <v>0.67928699999999997</v>
      </c>
      <c r="FC195">
        <v>20.271599999999999</v>
      </c>
      <c r="FD195">
        <v>5.2168400000000004</v>
      </c>
      <c r="FE195">
        <v>12.009499999999999</v>
      </c>
      <c r="FF195">
        <v>4.9855</v>
      </c>
      <c r="FG195">
        <v>3.28443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1.8622799999999999</v>
      </c>
      <c r="FN195">
        <v>1.86432</v>
      </c>
      <c r="FO195">
        <v>1.8604799999999999</v>
      </c>
      <c r="FP195">
        <v>1.86111</v>
      </c>
      <c r="FQ195">
        <v>1.8602099999999999</v>
      </c>
      <c r="FR195">
        <v>1.86191</v>
      </c>
      <c r="FS195">
        <v>1.8585199999999999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-5.01</v>
      </c>
      <c r="GH195">
        <v>0.13009999999999999</v>
      </c>
      <c r="GI195">
        <v>-3.0386377359327348</v>
      </c>
      <c r="GJ195">
        <v>-2.737337881603403E-3</v>
      </c>
      <c r="GK195">
        <v>1.2769921614711079E-6</v>
      </c>
      <c r="GL195">
        <v>-3.2469241445839119E-10</v>
      </c>
      <c r="GM195">
        <v>0.13012000000000509</v>
      </c>
      <c r="GN195">
        <v>0</v>
      </c>
      <c r="GO195">
        <v>0</v>
      </c>
      <c r="GP195">
        <v>0</v>
      </c>
      <c r="GQ195">
        <v>4</v>
      </c>
      <c r="GR195">
        <v>2074</v>
      </c>
      <c r="GS195">
        <v>4</v>
      </c>
      <c r="GT195">
        <v>30</v>
      </c>
      <c r="GU195">
        <v>46.6</v>
      </c>
      <c r="GV195">
        <v>46.5</v>
      </c>
      <c r="GW195">
        <v>3.2189899999999998</v>
      </c>
      <c r="GX195">
        <v>2.5329600000000001</v>
      </c>
      <c r="GY195">
        <v>2.04834</v>
      </c>
      <c r="GZ195">
        <v>2.6061999999999999</v>
      </c>
      <c r="HA195">
        <v>2.1972700000000001</v>
      </c>
      <c r="HB195">
        <v>2.36938</v>
      </c>
      <c r="HC195">
        <v>42.590400000000002</v>
      </c>
      <c r="HD195">
        <v>12.932499999999999</v>
      </c>
      <c r="HE195">
        <v>18</v>
      </c>
      <c r="HF195">
        <v>655.55700000000002</v>
      </c>
      <c r="HG195">
        <v>716.274</v>
      </c>
      <c r="HH195">
        <v>30.9998</v>
      </c>
      <c r="HI195">
        <v>34.3825</v>
      </c>
      <c r="HJ195">
        <v>30.000499999999999</v>
      </c>
      <c r="HK195">
        <v>34.209200000000003</v>
      </c>
      <c r="HL195">
        <v>34.199399999999997</v>
      </c>
      <c r="HM195">
        <v>64.382000000000005</v>
      </c>
      <c r="HN195">
        <v>-30</v>
      </c>
      <c r="HO195">
        <v>-30</v>
      </c>
      <c r="HP195">
        <v>31</v>
      </c>
      <c r="HQ195">
        <v>1203.6500000000001</v>
      </c>
      <c r="HR195">
        <v>33.834600000000002</v>
      </c>
      <c r="HS195">
        <v>99.0548</v>
      </c>
      <c r="HT195">
        <v>98.100200000000001</v>
      </c>
    </row>
    <row r="196" spans="1:228" x14ac:dyDescent="0.2">
      <c r="A196">
        <v>181</v>
      </c>
      <c r="B196">
        <v>1670265672</v>
      </c>
      <c r="C196">
        <v>719</v>
      </c>
      <c r="D196" t="s">
        <v>721</v>
      </c>
      <c r="E196" t="s">
        <v>722</v>
      </c>
      <c r="F196">
        <v>4</v>
      </c>
      <c r="G196">
        <v>1670265670</v>
      </c>
      <c r="H196">
        <f t="shared" si="68"/>
        <v>1.8549534604483425E-3</v>
      </c>
      <c r="I196">
        <f t="shared" si="69"/>
        <v>1.8549534604483426</v>
      </c>
      <c r="J196">
        <f t="shared" si="70"/>
        <v>29.739872707234749</v>
      </c>
      <c r="K196">
        <f t="shared" si="71"/>
        <v>1172.434285714286</v>
      </c>
      <c r="L196">
        <f t="shared" si="72"/>
        <v>674.5239953928907</v>
      </c>
      <c r="M196">
        <f t="shared" si="73"/>
        <v>68.159442346135947</v>
      </c>
      <c r="N196">
        <f t="shared" si="74"/>
        <v>118.47238593080628</v>
      </c>
      <c r="O196">
        <f t="shared" si="75"/>
        <v>0.1024098115415054</v>
      </c>
      <c r="P196">
        <f t="shared" si="76"/>
        <v>3.6756483042180821</v>
      </c>
      <c r="Q196">
        <f t="shared" si="77"/>
        <v>0.10085068123086671</v>
      </c>
      <c r="R196">
        <f t="shared" si="78"/>
        <v>6.3169780070932074E-2</v>
      </c>
      <c r="S196">
        <f t="shared" si="79"/>
        <v>226.1370305210402</v>
      </c>
      <c r="T196">
        <f t="shared" si="80"/>
        <v>34.029121107040559</v>
      </c>
      <c r="U196">
        <f t="shared" si="81"/>
        <v>33.80144285714286</v>
      </c>
      <c r="V196">
        <f t="shared" si="82"/>
        <v>5.2841174639499124</v>
      </c>
      <c r="W196">
        <f t="shared" si="83"/>
        <v>68.078678990600025</v>
      </c>
      <c r="X196">
        <f t="shared" si="84"/>
        <v>3.5063728874957159</v>
      </c>
      <c r="Y196">
        <f t="shared" si="85"/>
        <v>5.1504713949867602</v>
      </c>
      <c r="Z196">
        <f t="shared" si="86"/>
        <v>1.7777445764541966</v>
      </c>
      <c r="AA196">
        <f t="shared" si="87"/>
        <v>-81.803447605771908</v>
      </c>
      <c r="AB196">
        <f t="shared" si="88"/>
        <v>-90.724019979005149</v>
      </c>
      <c r="AC196">
        <f t="shared" si="89"/>
        <v>-5.6845945312353363</v>
      </c>
      <c r="AD196">
        <f t="shared" si="90"/>
        <v>47.924968405027798</v>
      </c>
      <c r="AE196">
        <f t="shared" si="91"/>
        <v>53.115946213749524</v>
      </c>
      <c r="AF196">
        <f t="shared" si="92"/>
        <v>1.8533589920427789</v>
      </c>
      <c r="AG196">
        <f t="shared" si="93"/>
        <v>29.739872707234749</v>
      </c>
      <c r="AH196">
        <v>1236.6962849182371</v>
      </c>
      <c r="AI196">
        <v>1217.1608484848491</v>
      </c>
      <c r="AJ196">
        <v>1.720619112305843</v>
      </c>
      <c r="AK196">
        <v>64.34915154629374</v>
      </c>
      <c r="AL196">
        <f t="shared" si="94"/>
        <v>1.8549534604483426</v>
      </c>
      <c r="AM196">
        <v>33.958907000169077</v>
      </c>
      <c r="AN196">
        <v>34.702686470588233</v>
      </c>
      <c r="AO196">
        <v>-2.4083967998740872E-6</v>
      </c>
      <c r="AP196">
        <v>92.967221928645301</v>
      </c>
      <c r="AQ196">
        <v>35</v>
      </c>
      <c r="AR196">
        <v>5</v>
      </c>
      <c r="AS196">
        <f t="shared" si="95"/>
        <v>1</v>
      </c>
      <c r="AT196">
        <f t="shared" si="96"/>
        <v>0</v>
      </c>
      <c r="AU196">
        <f t="shared" si="97"/>
        <v>47197.24662448412</v>
      </c>
      <c r="AV196">
        <f t="shared" si="98"/>
        <v>1200.1114285714291</v>
      </c>
      <c r="AW196">
        <f t="shared" si="99"/>
        <v>1026.0206707362909</v>
      </c>
      <c r="AX196">
        <f t="shared" si="100"/>
        <v>0.85493783852856908</v>
      </c>
      <c r="AY196">
        <f t="shared" si="101"/>
        <v>0.18843002836013809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1670265670</v>
      </c>
      <c r="BF196">
        <v>1172.434285714286</v>
      </c>
      <c r="BG196">
        <v>1195.4000000000001</v>
      </c>
      <c r="BH196">
        <v>34.700000000000003</v>
      </c>
      <c r="BI196">
        <v>33.956871428571432</v>
      </c>
      <c r="BJ196">
        <v>1177.457142857143</v>
      </c>
      <c r="BK196">
        <v>34.569871428571432</v>
      </c>
      <c r="BL196">
        <v>650.01242857142847</v>
      </c>
      <c r="BM196">
        <v>100.9481428571429</v>
      </c>
      <c r="BN196">
        <v>0.1000671571428571</v>
      </c>
      <c r="BO196">
        <v>33.343614285714281</v>
      </c>
      <c r="BP196">
        <v>33.80144285714286</v>
      </c>
      <c r="BQ196">
        <v>999.89999999999986</v>
      </c>
      <c r="BR196">
        <v>0</v>
      </c>
      <c r="BS196">
        <v>0</v>
      </c>
      <c r="BT196">
        <v>9002.3214285714294</v>
      </c>
      <c r="BU196">
        <v>0</v>
      </c>
      <c r="BV196">
        <v>1525.272857142857</v>
      </c>
      <c r="BW196">
        <v>-22.964214285714281</v>
      </c>
      <c r="BX196">
        <v>1214.58</v>
      </c>
      <c r="BY196">
        <v>1237.418571428572</v>
      </c>
      <c r="BZ196">
        <v>0.74310014285714299</v>
      </c>
      <c r="CA196">
        <v>1195.4000000000001</v>
      </c>
      <c r="CB196">
        <v>33.956871428571432</v>
      </c>
      <c r="CC196">
        <v>3.5029028571428569</v>
      </c>
      <c r="CD196">
        <v>3.4278871428571431</v>
      </c>
      <c r="CE196">
        <v>26.633800000000001</v>
      </c>
      <c r="CF196">
        <v>26.266742857142859</v>
      </c>
      <c r="CG196">
        <v>1200.1114285714291</v>
      </c>
      <c r="CH196">
        <v>0.49999057142857151</v>
      </c>
      <c r="CI196">
        <v>0.5000094285714286</v>
      </c>
      <c r="CJ196">
        <v>0</v>
      </c>
      <c r="CK196">
        <v>943.28871428571438</v>
      </c>
      <c r="CL196">
        <v>4.9990899999999998</v>
      </c>
      <c r="CM196">
        <v>9619.658571428572</v>
      </c>
      <c r="CN196">
        <v>9558.7114285714288</v>
      </c>
      <c r="CO196">
        <v>43.875</v>
      </c>
      <c r="CP196">
        <v>46.116</v>
      </c>
      <c r="CQ196">
        <v>44.811999999999998</v>
      </c>
      <c r="CR196">
        <v>44.892714285714291</v>
      </c>
      <c r="CS196">
        <v>45.186999999999998</v>
      </c>
      <c r="CT196">
        <v>597.5428571428572</v>
      </c>
      <c r="CU196">
        <v>597.56857142857154</v>
      </c>
      <c r="CV196">
        <v>0</v>
      </c>
      <c r="CW196">
        <v>1670265690.8</v>
      </c>
      <c r="CX196">
        <v>0</v>
      </c>
      <c r="CY196">
        <v>1670262879</v>
      </c>
      <c r="CZ196" t="s">
        <v>356</v>
      </c>
      <c r="DA196">
        <v>1670262873</v>
      </c>
      <c r="DB196">
        <v>1670262879</v>
      </c>
      <c r="DC196">
        <v>3</v>
      </c>
      <c r="DD196">
        <v>-7.0000000000000001E-3</v>
      </c>
      <c r="DE196">
        <v>-1.0999999999999999E-2</v>
      </c>
      <c r="DF196">
        <v>-3.9849999999999999</v>
      </c>
      <c r="DG196">
        <v>0.13</v>
      </c>
      <c r="DH196">
        <v>415</v>
      </c>
      <c r="DI196">
        <v>34</v>
      </c>
      <c r="DJ196">
        <v>0.34</v>
      </c>
      <c r="DK196">
        <v>0.13</v>
      </c>
      <c r="DL196">
        <v>-22.727441463414639</v>
      </c>
      <c r="DM196">
        <v>-1.311265505226497</v>
      </c>
      <c r="DN196">
        <v>0.14901604263874441</v>
      </c>
      <c r="DO196">
        <v>0</v>
      </c>
      <c r="DP196">
        <v>0.73631514634146344</v>
      </c>
      <c r="DQ196">
        <v>1.452066898954696E-2</v>
      </c>
      <c r="DR196">
        <v>4.754587948913141E-3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3.29562</v>
      </c>
      <c r="EB196">
        <v>2.6253700000000002</v>
      </c>
      <c r="EC196">
        <v>0.20625599999999999</v>
      </c>
      <c r="ED196">
        <v>0.206787</v>
      </c>
      <c r="EE196">
        <v>0.14077300000000001</v>
      </c>
      <c r="EF196">
        <v>0.137155</v>
      </c>
      <c r="EG196">
        <v>23974</v>
      </c>
      <c r="EH196">
        <v>24381</v>
      </c>
      <c r="EI196">
        <v>28112.799999999999</v>
      </c>
      <c r="EJ196">
        <v>29599.8</v>
      </c>
      <c r="EK196">
        <v>33238.800000000003</v>
      </c>
      <c r="EL196">
        <v>35455.199999999997</v>
      </c>
      <c r="EM196">
        <v>39677.1</v>
      </c>
      <c r="EN196">
        <v>42300.800000000003</v>
      </c>
      <c r="EO196">
        <v>2.1495299999999999</v>
      </c>
      <c r="EP196">
        <v>2.13687</v>
      </c>
      <c r="EQ196">
        <v>0.117719</v>
      </c>
      <c r="ER196">
        <v>0</v>
      </c>
      <c r="ES196">
        <v>31.900600000000001</v>
      </c>
      <c r="ET196">
        <v>999.9</v>
      </c>
      <c r="EU196">
        <v>51.1</v>
      </c>
      <c r="EV196">
        <v>38.9</v>
      </c>
      <c r="EW196">
        <v>35.378</v>
      </c>
      <c r="EX196">
        <v>57.3904</v>
      </c>
      <c r="EY196">
        <v>-1.95513</v>
      </c>
      <c r="EZ196">
        <v>2</v>
      </c>
      <c r="FA196">
        <v>0.56457299999999999</v>
      </c>
      <c r="FB196">
        <v>0.68529399999999996</v>
      </c>
      <c r="FC196">
        <v>20.271699999999999</v>
      </c>
      <c r="FD196">
        <v>5.2175900000000004</v>
      </c>
      <c r="FE196">
        <v>12.008900000000001</v>
      </c>
      <c r="FF196">
        <v>4.9859</v>
      </c>
      <c r="FG196">
        <v>3.2844799999999998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1.8623000000000001</v>
      </c>
      <c r="FN196">
        <v>1.86432</v>
      </c>
      <c r="FO196">
        <v>1.8604499999999999</v>
      </c>
      <c r="FP196">
        <v>1.8611200000000001</v>
      </c>
      <c r="FQ196">
        <v>1.8602000000000001</v>
      </c>
      <c r="FR196">
        <v>1.86189</v>
      </c>
      <c r="FS196">
        <v>1.8585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-5.03</v>
      </c>
      <c r="GH196">
        <v>0.13009999999999999</v>
      </c>
      <c r="GI196">
        <v>-3.0386377359327348</v>
      </c>
      <c r="GJ196">
        <v>-2.737337881603403E-3</v>
      </c>
      <c r="GK196">
        <v>1.2769921614711079E-6</v>
      </c>
      <c r="GL196">
        <v>-3.2469241445839119E-10</v>
      </c>
      <c r="GM196">
        <v>0.13012000000000509</v>
      </c>
      <c r="GN196">
        <v>0</v>
      </c>
      <c r="GO196">
        <v>0</v>
      </c>
      <c r="GP196">
        <v>0</v>
      </c>
      <c r="GQ196">
        <v>4</v>
      </c>
      <c r="GR196">
        <v>2074</v>
      </c>
      <c r="GS196">
        <v>4</v>
      </c>
      <c r="GT196">
        <v>30</v>
      </c>
      <c r="GU196">
        <v>46.6</v>
      </c>
      <c r="GV196">
        <v>46.5</v>
      </c>
      <c r="GW196">
        <v>3.2336399999999998</v>
      </c>
      <c r="GX196">
        <v>2.5366200000000001</v>
      </c>
      <c r="GY196">
        <v>2.04834</v>
      </c>
      <c r="GZ196">
        <v>2.6074199999999998</v>
      </c>
      <c r="HA196">
        <v>2.1972700000000001</v>
      </c>
      <c r="HB196">
        <v>2.3779300000000001</v>
      </c>
      <c r="HC196">
        <v>42.590400000000002</v>
      </c>
      <c r="HD196">
        <v>12.9237</v>
      </c>
      <c r="HE196">
        <v>18</v>
      </c>
      <c r="HF196">
        <v>655.80200000000002</v>
      </c>
      <c r="HG196">
        <v>716.09100000000001</v>
      </c>
      <c r="HH196">
        <v>31.000900000000001</v>
      </c>
      <c r="HI196">
        <v>34.385599999999997</v>
      </c>
      <c r="HJ196">
        <v>30.000599999999999</v>
      </c>
      <c r="HK196">
        <v>34.213799999999999</v>
      </c>
      <c r="HL196">
        <v>34.203899999999997</v>
      </c>
      <c r="HM196">
        <v>64.662499999999994</v>
      </c>
      <c r="HN196">
        <v>-30</v>
      </c>
      <c r="HO196">
        <v>-30</v>
      </c>
      <c r="HP196">
        <v>31</v>
      </c>
      <c r="HQ196">
        <v>1210.33</v>
      </c>
      <c r="HR196">
        <v>33.834600000000002</v>
      </c>
      <c r="HS196">
        <v>99.053899999999999</v>
      </c>
      <c r="HT196">
        <v>98.099199999999996</v>
      </c>
    </row>
    <row r="197" spans="1:228" x14ac:dyDescent="0.2">
      <c r="A197">
        <v>182</v>
      </c>
      <c r="B197">
        <v>1670265676</v>
      </c>
      <c r="C197">
        <v>723</v>
      </c>
      <c r="D197" t="s">
        <v>723</v>
      </c>
      <c r="E197" t="s">
        <v>724</v>
      </c>
      <c r="F197">
        <v>4</v>
      </c>
      <c r="G197">
        <v>1670265673.6875</v>
      </c>
      <c r="H197">
        <f t="shared" si="68"/>
        <v>1.878309991967346E-3</v>
      </c>
      <c r="I197">
        <f t="shared" si="69"/>
        <v>1.878309991967346</v>
      </c>
      <c r="J197">
        <f t="shared" si="70"/>
        <v>30.329292624273535</v>
      </c>
      <c r="K197">
        <f t="shared" si="71"/>
        <v>1178.5325</v>
      </c>
      <c r="L197">
        <f t="shared" si="72"/>
        <v>676.77016643972809</v>
      </c>
      <c r="M197">
        <f t="shared" si="73"/>
        <v>68.386670996663199</v>
      </c>
      <c r="N197">
        <f t="shared" si="74"/>
        <v>119.0890472615901</v>
      </c>
      <c r="O197">
        <f t="shared" si="75"/>
        <v>0.10364067206402371</v>
      </c>
      <c r="P197">
        <f t="shared" si="76"/>
        <v>3.6719107601696681</v>
      </c>
      <c r="Q197">
        <f t="shared" si="77"/>
        <v>0.10204255519708438</v>
      </c>
      <c r="R197">
        <f t="shared" si="78"/>
        <v>6.3918128658554965E-2</v>
      </c>
      <c r="S197">
        <f t="shared" si="79"/>
        <v>226.12387048448107</v>
      </c>
      <c r="T197">
        <f t="shared" si="80"/>
        <v>34.034512871555627</v>
      </c>
      <c r="U197">
        <f t="shared" si="81"/>
        <v>33.808250000000001</v>
      </c>
      <c r="V197">
        <f t="shared" si="82"/>
        <v>5.2861270962816818</v>
      </c>
      <c r="W197">
        <f t="shared" si="83"/>
        <v>68.054662376865195</v>
      </c>
      <c r="X197">
        <f t="shared" si="84"/>
        <v>3.5070416218231455</v>
      </c>
      <c r="Y197">
        <f t="shared" si="85"/>
        <v>5.1532716486083761</v>
      </c>
      <c r="Z197">
        <f t="shared" si="86"/>
        <v>1.7790854744585363</v>
      </c>
      <c r="AA197">
        <f t="shared" si="87"/>
        <v>-82.833470645759959</v>
      </c>
      <c r="AB197">
        <f t="shared" si="88"/>
        <v>-90.059451567225125</v>
      </c>
      <c r="AC197">
        <f t="shared" si="89"/>
        <v>-5.6491539043311834</v>
      </c>
      <c r="AD197">
        <f t="shared" si="90"/>
        <v>47.581794367164804</v>
      </c>
      <c r="AE197">
        <f t="shared" si="91"/>
        <v>53.303648038201544</v>
      </c>
      <c r="AF197">
        <f t="shared" si="92"/>
        <v>1.8739860879963173</v>
      </c>
      <c r="AG197">
        <f t="shared" si="93"/>
        <v>30.329292624273535</v>
      </c>
      <c r="AH197">
        <v>1243.675988563486</v>
      </c>
      <c r="AI197">
        <v>1223.9830303030301</v>
      </c>
      <c r="AJ197">
        <v>1.696427989246901</v>
      </c>
      <c r="AK197">
        <v>64.34915154629374</v>
      </c>
      <c r="AL197">
        <f t="shared" si="94"/>
        <v>1.878309991967346</v>
      </c>
      <c r="AM197">
        <v>33.956198087336602</v>
      </c>
      <c r="AN197">
        <v>34.709237352941173</v>
      </c>
      <c r="AO197">
        <v>9.6601073753168736E-6</v>
      </c>
      <c r="AP197">
        <v>92.967221928645301</v>
      </c>
      <c r="AQ197">
        <v>35</v>
      </c>
      <c r="AR197">
        <v>5</v>
      </c>
      <c r="AS197">
        <f t="shared" si="95"/>
        <v>1</v>
      </c>
      <c r="AT197">
        <f t="shared" si="96"/>
        <v>0</v>
      </c>
      <c r="AU197">
        <f t="shared" si="97"/>
        <v>47129.060556497054</v>
      </c>
      <c r="AV197">
        <f t="shared" si="98"/>
        <v>1200.0474999999999</v>
      </c>
      <c r="AW197">
        <f t="shared" si="99"/>
        <v>1025.9654385929953</v>
      </c>
      <c r="AX197">
        <f t="shared" si="100"/>
        <v>0.85493735755709288</v>
      </c>
      <c r="AY197">
        <f t="shared" si="101"/>
        <v>0.18842910008518921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1670265673.6875</v>
      </c>
      <c r="BF197">
        <v>1178.5325</v>
      </c>
      <c r="BG197">
        <v>1201.5899999999999</v>
      </c>
      <c r="BH197">
        <v>34.706487500000001</v>
      </c>
      <c r="BI197">
        <v>33.955125000000002</v>
      </c>
      <c r="BJ197">
        <v>1183.56</v>
      </c>
      <c r="BK197">
        <v>34.576374999999999</v>
      </c>
      <c r="BL197">
        <v>650.03987499999994</v>
      </c>
      <c r="BM197">
        <v>100.9485</v>
      </c>
      <c r="BN197">
        <v>0.1000898875</v>
      </c>
      <c r="BO197">
        <v>33.353312500000001</v>
      </c>
      <c r="BP197">
        <v>33.808250000000001</v>
      </c>
      <c r="BQ197">
        <v>999.9</v>
      </c>
      <c r="BR197">
        <v>0</v>
      </c>
      <c r="BS197">
        <v>0</v>
      </c>
      <c r="BT197">
        <v>8989.3737500000007</v>
      </c>
      <c r="BU197">
        <v>0</v>
      </c>
      <c r="BV197">
        <v>1588.3074999999999</v>
      </c>
      <c r="BW197">
        <v>-23.055562500000001</v>
      </c>
      <c r="BX197">
        <v>1220.9075</v>
      </c>
      <c r="BY197">
        <v>1243.82375</v>
      </c>
      <c r="BZ197">
        <v>0.75136274999999997</v>
      </c>
      <c r="CA197">
        <v>1201.5899999999999</v>
      </c>
      <c r="CB197">
        <v>33.955125000000002</v>
      </c>
      <c r="CC197">
        <v>3.5035674999999999</v>
      </c>
      <c r="CD197">
        <v>3.4277199999999999</v>
      </c>
      <c r="CE197">
        <v>26.637062499999999</v>
      </c>
      <c r="CF197">
        <v>26.265912499999999</v>
      </c>
      <c r="CG197">
        <v>1200.0474999999999</v>
      </c>
      <c r="CH197">
        <v>0.50000599999999995</v>
      </c>
      <c r="CI197">
        <v>0.49999399999999999</v>
      </c>
      <c r="CJ197">
        <v>0</v>
      </c>
      <c r="CK197">
        <v>943.35562499999992</v>
      </c>
      <c r="CL197">
        <v>4.9990899999999998</v>
      </c>
      <c r="CM197">
        <v>9622.4975000000013</v>
      </c>
      <c r="CN197">
        <v>9558.2425000000003</v>
      </c>
      <c r="CO197">
        <v>43.890500000000003</v>
      </c>
      <c r="CP197">
        <v>46.109250000000003</v>
      </c>
      <c r="CQ197">
        <v>44.811999999999998</v>
      </c>
      <c r="CR197">
        <v>44.929250000000003</v>
      </c>
      <c r="CS197">
        <v>45.202749999999988</v>
      </c>
      <c r="CT197">
        <v>597.53</v>
      </c>
      <c r="CU197">
        <v>597.51750000000004</v>
      </c>
      <c r="CV197">
        <v>0</v>
      </c>
      <c r="CW197">
        <v>1670265695</v>
      </c>
      <c r="CX197">
        <v>0</v>
      </c>
      <c r="CY197">
        <v>1670262879</v>
      </c>
      <c r="CZ197" t="s">
        <v>356</v>
      </c>
      <c r="DA197">
        <v>1670262873</v>
      </c>
      <c r="DB197">
        <v>1670262879</v>
      </c>
      <c r="DC197">
        <v>3</v>
      </c>
      <c r="DD197">
        <v>-7.0000000000000001E-3</v>
      </c>
      <c r="DE197">
        <v>-1.0999999999999999E-2</v>
      </c>
      <c r="DF197">
        <v>-3.9849999999999999</v>
      </c>
      <c r="DG197">
        <v>0.13</v>
      </c>
      <c r="DH197">
        <v>415</v>
      </c>
      <c r="DI197">
        <v>34</v>
      </c>
      <c r="DJ197">
        <v>0.34</v>
      </c>
      <c r="DK197">
        <v>0.13</v>
      </c>
      <c r="DL197">
        <v>-22.808425</v>
      </c>
      <c r="DM197">
        <v>-1.7757253283301411</v>
      </c>
      <c r="DN197">
        <v>0.18115931213989511</v>
      </c>
      <c r="DO197">
        <v>0</v>
      </c>
      <c r="DP197">
        <v>0.73798680000000005</v>
      </c>
      <c r="DQ197">
        <v>6.7872382739211312E-2</v>
      </c>
      <c r="DR197">
        <v>7.1020621624990066E-3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3.2955399999999999</v>
      </c>
      <c r="EB197">
        <v>2.62521</v>
      </c>
      <c r="EC197">
        <v>0.20698</v>
      </c>
      <c r="ED197">
        <v>0.20749500000000001</v>
      </c>
      <c r="EE197">
        <v>0.140788</v>
      </c>
      <c r="EF197">
        <v>0.137155</v>
      </c>
      <c r="EG197">
        <v>23951.8</v>
      </c>
      <c r="EH197">
        <v>24359.200000000001</v>
      </c>
      <c r="EI197">
        <v>28112.5</v>
      </c>
      <c r="EJ197">
        <v>29599.9</v>
      </c>
      <c r="EK197">
        <v>33237.800000000003</v>
      </c>
      <c r="EL197">
        <v>35455.4</v>
      </c>
      <c r="EM197">
        <v>39676.5</v>
      </c>
      <c r="EN197">
        <v>42301</v>
      </c>
      <c r="EO197">
        <v>2.14975</v>
      </c>
      <c r="EP197">
        <v>2.13672</v>
      </c>
      <c r="EQ197">
        <v>0.11798</v>
      </c>
      <c r="ER197">
        <v>0</v>
      </c>
      <c r="ES197">
        <v>31.901</v>
      </c>
      <c r="ET197">
        <v>999.9</v>
      </c>
      <c r="EU197">
        <v>51.1</v>
      </c>
      <c r="EV197">
        <v>38.9</v>
      </c>
      <c r="EW197">
        <v>35.379800000000003</v>
      </c>
      <c r="EX197">
        <v>57.3904</v>
      </c>
      <c r="EY197">
        <v>-1.9431099999999999</v>
      </c>
      <c r="EZ197">
        <v>2</v>
      </c>
      <c r="FA197">
        <v>0.56492900000000001</v>
      </c>
      <c r="FB197">
        <v>0.693137</v>
      </c>
      <c r="FC197">
        <v>20.271699999999999</v>
      </c>
      <c r="FD197">
        <v>5.2175900000000004</v>
      </c>
      <c r="FE197">
        <v>12.0097</v>
      </c>
      <c r="FF197">
        <v>4.9856499999999997</v>
      </c>
      <c r="FG197">
        <v>3.2844799999999998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1.8623000000000001</v>
      </c>
      <c r="FN197">
        <v>1.86432</v>
      </c>
      <c r="FO197">
        <v>1.86049</v>
      </c>
      <c r="FP197">
        <v>1.8611200000000001</v>
      </c>
      <c r="FQ197">
        <v>1.8602000000000001</v>
      </c>
      <c r="FR197">
        <v>1.8619000000000001</v>
      </c>
      <c r="FS197">
        <v>1.85849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-5.03</v>
      </c>
      <c r="GH197">
        <v>0.13009999999999999</v>
      </c>
      <c r="GI197">
        <v>-3.0386377359327348</v>
      </c>
      <c r="GJ197">
        <v>-2.737337881603403E-3</v>
      </c>
      <c r="GK197">
        <v>1.2769921614711079E-6</v>
      </c>
      <c r="GL197">
        <v>-3.2469241445839119E-10</v>
      </c>
      <c r="GM197">
        <v>0.13012000000000509</v>
      </c>
      <c r="GN197">
        <v>0</v>
      </c>
      <c r="GO197">
        <v>0</v>
      </c>
      <c r="GP197">
        <v>0</v>
      </c>
      <c r="GQ197">
        <v>4</v>
      </c>
      <c r="GR197">
        <v>2074</v>
      </c>
      <c r="GS197">
        <v>4</v>
      </c>
      <c r="GT197">
        <v>30</v>
      </c>
      <c r="GU197">
        <v>46.7</v>
      </c>
      <c r="GV197">
        <v>46.6</v>
      </c>
      <c r="GW197">
        <v>3.2470699999999999</v>
      </c>
      <c r="GX197">
        <v>2.5317400000000001</v>
      </c>
      <c r="GY197">
        <v>2.04834</v>
      </c>
      <c r="GZ197">
        <v>2.6074199999999998</v>
      </c>
      <c r="HA197">
        <v>2.1972700000000001</v>
      </c>
      <c r="HB197">
        <v>2.36084</v>
      </c>
      <c r="HC197">
        <v>42.590400000000002</v>
      </c>
      <c r="HD197">
        <v>12.9237</v>
      </c>
      <c r="HE197">
        <v>18</v>
      </c>
      <c r="HF197">
        <v>656.02099999999996</v>
      </c>
      <c r="HG197">
        <v>715.99</v>
      </c>
      <c r="HH197">
        <v>31.0017</v>
      </c>
      <c r="HI197">
        <v>34.389499999999998</v>
      </c>
      <c r="HJ197">
        <v>30.000599999999999</v>
      </c>
      <c r="HK197">
        <v>34.217700000000001</v>
      </c>
      <c r="HL197">
        <v>34.207099999999997</v>
      </c>
      <c r="HM197">
        <v>64.948099999999997</v>
      </c>
      <c r="HN197">
        <v>-30</v>
      </c>
      <c r="HO197">
        <v>-30</v>
      </c>
      <c r="HP197">
        <v>31</v>
      </c>
      <c r="HQ197">
        <v>1217.01</v>
      </c>
      <c r="HR197">
        <v>33.834600000000002</v>
      </c>
      <c r="HS197">
        <v>99.052700000000002</v>
      </c>
      <c r="HT197">
        <v>98.099500000000006</v>
      </c>
    </row>
    <row r="198" spans="1:228" x14ac:dyDescent="0.2">
      <c r="A198">
        <v>183</v>
      </c>
      <c r="B198">
        <v>1670265679.5</v>
      </c>
      <c r="C198">
        <v>726.5</v>
      </c>
      <c r="D198" t="s">
        <v>725</v>
      </c>
      <c r="E198" t="s">
        <v>726</v>
      </c>
      <c r="F198">
        <v>4</v>
      </c>
      <c r="G198">
        <v>1670265677.125</v>
      </c>
      <c r="H198">
        <f t="shared" si="68"/>
        <v>1.8818933259709043E-3</v>
      </c>
      <c r="I198">
        <f t="shared" si="69"/>
        <v>1.8818933259709043</v>
      </c>
      <c r="J198">
        <f t="shared" si="70"/>
        <v>29.490791066686285</v>
      </c>
      <c r="K198">
        <f t="shared" si="71"/>
        <v>1184.26</v>
      </c>
      <c r="L198">
        <f t="shared" si="72"/>
        <v>695.75233816671312</v>
      </c>
      <c r="M198">
        <f t="shared" si="73"/>
        <v>70.305704683539176</v>
      </c>
      <c r="N198">
        <f t="shared" si="74"/>
        <v>119.66935540298201</v>
      </c>
      <c r="O198">
        <f t="shared" si="75"/>
        <v>0.10375990260955903</v>
      </c>
      <c r="P198">
        <f t="shared" si="76"/>
        <v>3.6704994829969744</v>
      </c>
      <c r="Q198">
        <f t="shared" si="77"/>
        <v>0.10215753163466858</v>
      </c>
      <c r="R198">
        <f t="shared" si="78"/>
        <v>6.3990362577616575E-2</v>
      </c>
      <c r="S198">
        <f t="shared" si="79"/>
        <v>226.11429636007978</v>
      </c>
      <c r="T198">
        <f t="shared" si="80"/>
        <v>34.040147372659142</v>
      </c>
      <c r="U198">
        <f t="shared" si="81"/>
        <v>33.814012499999997</v>
      </c>
      <c r="V198">
        <f t="shared" si="82"/>
        <v>5.2878288443972172</v>
      </c>
      <c r="W198">
        <f t="shared" si="83"/>
        <v>68.037046791613818</v>
      </c>
      <c r="X198">
        <f t="shared" si="84"/>
        <v>3.507349845262612</v>
      </c>
      <c r="Y198">
        <f t="shared" si="85"/>
        <v>5.1550589137195244</v>
      </c>
      <c r="Z198">
        <f t="shared" si="86"/>
        <v>1.7804789991346053</v>
      </c>
      <c r="AA198">
        <f t="shared" si="87"/>
        <v>-82.991495675316884</v>
      </c>
      <c r="AB198">
        <f t="shared" si="88"/>
        <v>-89.940737063474373</v>
      </c>
      <c r="AC198">
        <f t="shared" si="89"/>
        <v>-5.6442064808334251</v>
      </c>
      <c r="AD198">
        <f t="shared" si="90"/>
        <v>47.537857140455102</v>
      </c>
      <c r="AE198">
        <f t="shared" si="91"/>
        <v>53.183191171212371</v>
      </c>
      <c r="AF198">
        <f t="shared" si="92"/>
        <v>1.883618581466304</v>
      </c>
      <c r="AG198">
        <f t="shared" si="93"/>
        <v>29.490791066686285</v>
      </c>
      <c r="AH198">
        <v>1249.6644610610419</v>
      </c>
      <c r="AI198">
        <v>1230.1252121212119</v>
      </c>
      <c r="AJ198">
        <v>1.7489999094380859</v>
      </c>
      <c r="AK198">
        <v>64.34915154629374</v>
      </c>
      <c r="AL198">
        <f t="shared" si="94"/>
        <v>1.8818933259709043</v>
      </c>
      <c r="AM198">
        <v>33.954540571606188</v>
      </c>
      <c r="AN198">
        <v>34.709052941176473</v>
      </c>
      <c r="AO198">
        <v>8.1020555303309198E-6</v>
      </c>
      <c r="AP198">
        <v>92.967221928645301</v>
      </c>
      <c r="AQ198">
        <v>35</v>
      </c>
      <c r="AR198">
        <v>5</v>
      </c>
      <c r="AS198">
        <f t="shared" si="95"/>
        <v>1</v>
      </c>
      <c r="AT198">
        <f t="shared" si="96"/>
        <v>0</v>
      </c>
      <c r="AU198">
        <f t="shared" si="97"/>
        <v>47102.937955611902</v>
      </c>
      <c r="AV198">
        <f t="shared" si="98"/>
        <v>1199.9925000000001</v>
      </c>
      <c r="AW198">
        <f t="shared" si="99"/>
        <v>1025.9188260933056</v>
      </c>
      <c r="AX198">
        <f t="shared" si="100"/>
        <v>0.85493769843836986</v>
      </c>
      <c r="AY198">
        <f t="shared" si="101"/>
        <v>0.18842975798605388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1670265677.125</v>
      </c>
      <c r="BF198">
        <v>1184.26</v>
      </c>
      <c r="BG198">
        <v>1207.2774999999999</v>
      </c>
      <c r="BH198">
        <v>34.709087500000003</v>
      </c>
      <c r="BI198">
        <v>33.953837499999999</v>
      </c>
      <c r="BJ198">
        <v>1189.2950000000001</v>
      </c>
      <c r="BK198">
        <v>34.578987499999997</v>
      </c>
      <c r="BL198">
        <v>650.0162499999999</v>
      </c>
      <c r="BM198">
        <v>100.94987500000001</v>
      </c>
      <c r="BN198">
        <v>0.1000257</v>
      </c>
      <c r="BO198">
        <v>33.359499999999997</v>
      </c>
      <c r="BP198">
        <v>33.814012499999997</v>
      </c>
      <c r="BQ198">
        <v>999.9</v>
      </c>
      <c r="BR198">
        <v>0</v>
      </c>
      <c r="BS198">
        <v>0</v>
      </c>
      <c r="BT198">
        <v>8984.3762499999993</v>
      </c>
      <c r="BU198">
        <v>0</v>
      </c>
      <c r="BV198">
        <v>1579.3025</v>
      </c>
      <c r="BW198">
        <v>-23.018537500000001</v>
      </c>
      <c r="BX198">
        <v>1226.84375</v>
      </c>
      <c r="BY198">
        <v>1249.71</v>
      </c>
      <c r="BZ198">
        <v>0.75526387500000003</v>
      </c>
      <c r="CA198">
        <v>1207.2774999999999</v>
      </c>
      <c r="CB198">
        <v>33.953837499999999</v>
      </c>
      <c r="CC198">
        <v>3.5038762499999998</v>
      </c>
      <c r="CD198">
        <v>3.42763375</v>
      </c>
      <c r="CE198">
        <v>26.638537500000002</v>
      </c>
      <c r="CF198">
        <v>26.265499999999999</v>
      </c>
      <c r="CG198">
        <v>1199.9925000000001</v>
      </c>
      <c r="CH198">
        <v>0.49999387499999998</v>
      </c>
      <c r="CI198">
        <v>0.50000612499999997</v>
      </c>
      <c r="CJ198">
        <v>0</v>
      </c>
      <c r="CK198">
        <v>943.53250000000003</v>
      </c>
      <c r="CL198">
        <v>4.9990899999999998</v>
      </c>
      <c r="CM198">
        <v>9617.8887500000001</v>
      </c>
      <c r="CN198">
        <v>9557.7737500000003</v>
      </c>
      <c r="CO198">
        <v>43.905999999999999</v>
      </c>
      <c r="CP198">
        <v>46.117125000000001</v>
      </c>
      <c r="CQ198">
        <v>44.811999999999998</v>
      </c>
      <c r="CR198">
        <v>44.936999999999998</v>
      </c>
      <c r="CS198">
        <v>45.186999999999998</v>
      </c>
      <c r="CT198">
        <v>597.48874999999998</v>
      </c>
      <c r="CU198">
        <v>597.50375000000008</v>
      </c>
      <c r="CV198">
        <v>0</v>
      </c>
      <c r="CW198">
        <v>1670265698.5999999</v>
      </c>
      <c r="CX198">
        <v>0</v>
      </c>
      <c r="CY198">
        <v>1670262879</v>
      </c>
      <c r="CZ198" t="s">
        <v>356</v>
      </c>
      <c r="DA198">
        <v>1670262873</v>
      </c>
      <c r="DB198">
        <v>1670262879</v>
      </c>
      <c r="DC198">
        <v>3</v>
      </c>
      <c r="DD198">
        <v>-7.0000000000000001E-3</v>
      </c>
      <c r="DE198">
        <v>-1.0999999999999999E-2</v>
      </c>
      <c r="DF198">
        <v>-3.9849999999999999</v>
      </c>
      <c r="DG198">
        <v>0.13</v>
      </c>
      <c r="DH198">
        <v>415</v>
      </c>
      <c r="DI198">
        <v>34</v>
      </c>
      <c r="DJ198">
        <v>0.34</v>
      </c>
      <c r="DK198">
        <v>0.13</v>
      </c>
      <c r="DL198">
        <v>-22.904575609756101</v>
      </c>
      <c r="DM198">
        <v>-1.2362466898954521</v>
      </c>
      <c r="DN198">
        <v>0.1411106913383747</v>
      </c>
      <c r="DO198">
        <v>0</v>
      </c>
      <c r="DP198">
        <v>0.74309619512195113</v>
      </c>
      <c r="DQ198">
        <v>8.8060348432056179E-2</v>
      </c>
      <c r="DR198">
        <v>8.8119647132900453E-3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3.2953800000000002</v>
      </c>
      <c r="EB198">
        <v>2.62507</v>
      </c>
      <c r="EC198">
        <v>0.207619</v>
      </c>
      <c r="ED198">
        <v>0.208121</v>
      </c>
      <c r="EE198">
        <v>0.14079</v>
      </c>
      <c r="EF198">
        <v>0.137152</v>
      </c>
      <c r="EG198">
        <v>23931.7</v>
      </c>
      <c r="EH198">
        <v>24339.200000000001</v>
      </c>
      <c r="EI198">
        <v>28111.8</v>
      </c>
      <c r="EJ198">
        <v>29599.1</v>
      </c>
      <c r="EK198">
        <v>33236.5</v>
      </c>
      <c r="EL198">
        <v>35454.5</v>
      </c>
      <c r="EM198">
        <v>39675</v>
      </c>
      <c r="EN198">
        <v>42299.8</v>
      </c>
      <c r="EO198">
        <v>2.1496</v>
      </c>
      <c r="EP198">
        <v>2.1368299999999998</v>
      </c>
      <c r="EQ198">
        <v>0.11788700000000001</v>
      </c>
      <c r="ER198">
        <v>0</v>
      </c>
      <c r="ES198">
        <v>31.9041</v>
      </c>
      <c r="ET198">
        <v>999.9</v>
      </c>
      <c r="EU198">
        <v>51.1</v>
      </c>
      <c r="EV198">
        <v>38.9</v>
      </c>
      <c r="EW198">
        <v>35.3795</v>
      </c>
      <c r="EX198">
        <v>57.360399999999998</v>
      </c>
      <c r="EY198">
        <v>-1.99119</v>
      </c>
      <c r="EZ198">
        <v>2</v>
      </c>
      <c r="FA198">
        <v>0.56544000000000005</v>
      </c>
      <c r="FB198">
        <v>0.70201499999999994</v>
      </c>
      <c r="FC198">
        <v>20.2714</v>
      </c>
      <c r="FD198">
        <v>5.2172900000000002</v>
      </c>
      <c r="FE198">
        <v>12.0098</v>
      </c>
      <c r="FF198">
        <v>4.9856999999999996</v>
      </c>
      <c r="FG198">
        <v>3.2844500000000001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1.8623000000000001</v>
      </c>
      <c r="FN198">
        <v>1.86432</v>
      </c>
      <c r="FO198">
        <v>1.8604700000000001</v>
      </c>
      <c r="FP198">
        <v>1.86111</v>
      </c>
      <c r="FQ198">
        <v>1.8602000000000001</v>
      </c>
      <c r="FR198">
        <v>1.8619000000000001</v>
      </c>
      <c r="FS198">
        <v>1.8585100000000001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-5.04</v>
      </c>
      <c r="GH198">
        <v>0.13009999999999999</v>
      </c>
      <c r="GI198">
        <v>-3.0386377359327348</v>
      </c>
      <c r="GJ198">
        <v>-2.737337881603403E-3</v>
      </c>
      <c r="GK198">
        <v>1.2769921614711079E-6</v>
      </c>
      <c r="GL198">
        <v>-3.2469241445839119E-10</v>
      </c>
      <c r="GM198">
        <v>0.13012000000000509</v>
      </c>
      <c r="GN198">
        <v>0</v>
      </c>
      <c r="GO198">
        <v>0</v>
      </c>
      <c r="GP198">
        <v>0</v>
      </c>
      <c r="GQ198">
        <v>4</v>
      </c>
      <c r="GR198">
        <v>2074</v>
      </c>
      <c r="GS198">
        <v>4</v>
      </c>
      <c r="GT198">
        <v>30</v>
      </c>
      <c r="GU198">
        <v>46.8</v>
      </c>
      <c r="GV198">
        <v>46.7</v>
      </c>
      <c r="GW198">
        <v>3.25684</v>
      </c>
      <c r="GX198">
        <v>2.5390600000000001</v>
      </c>
      <c r="GY198">
        <v>2.04834</v>
      </c>
      <c r="GZ198">
        <v>2.6074199999999998</v>
      </c>
      <c r="HA198">
        <v>2.1972700000000001</v>
      </c>
      <c r="HB198">
        <v>2.36206</v>
      </c>
      <c r="HC198">
        <v>42.590400000000002</v>
      </c>
      <c r="HD198">
        <v>12.914999999999999</v>
      </c>
      <c r="HE198">
        <v>18</v>
      </c>
      <c r="HF198">
        <v>655.93700000000001</v>
      </c>
      <c r="HG198">
        <v>716.13300000000004</v>
      </c>
      <c r="HH198">
        <v>31.002300000000002</v>
      </c>
      <c r="HI198">
        <v>34.3934</v>
      </c>
      <c r="HJ198">
        <v>30.000699999999998</v>
      </c>
      <c r="HK198">
        <v>34.2211</v>
      </c>
      <c r="HL198">
        <v>34.211300000000001</v>
      </c>
      <c r="HM198">
        <v>65.206699999999998</v>
      </c>
      <c r="HN198">
        <v>-30</v>
      </c>
      <c r="HO198">
        <v>-30</v>
      </c>
      <c r="HP198">
        <v>31</v>
      </c>
      <c r="HQ198">
        <v>1223.69</v>
      </c>
      <c r="HR198">
        <v>33.834600000000002</v>
      </c>
      <c r="HS198">
        <v>99.049400000000006</v>
      </c>
      <c r="HT198">
        <v>98.096800000000002</v>
      </c>
    </row>
    <row r="199" spans="1:228" x14ac:dyDescent="0.2">
      <c r="A199">
        <v>184</v>
      </c>
      <c r="B199">
        <v>1670265683.5</v>
      </c>
      <c r="C199">
        <v>730.5</v>
      </c>
      <c r="D199" t="s">
        <v>727</v>
      </c>
      <c r="E199" t="s">
        <v>728</v>
      </c>
      <c r="F199">
        <v>4</v>
      </c>
      <c r="G199">
        <v>1670265681.5</v>
      </c>
      <c r="H199">
        <f t="shared" si="68"/>
        <v>1.9068962008340273E-3</v>
      </c>
      <c r="I199">
        <f t="shared" si="69"/>
        <v>1.9068962008340273</v>
      </c>
      <c r="J199">
        <f t="shared" si="70"/>
        <v>30.12192689004327</v>
      </c>
      <c r="K199">
        <f t="shared" si="71"/>
        <v>1191.524285714286</v>
      </c>
      <c r="L199">
        <f t="shared" si="72"/>
        <v>699.11684063229779</v>
      </c>
      <c r="M199">
        <f t="shared" si="73"/>
        <v>70.64614511528606</v>
      </c>
      <c r="N199">
        <f t="shared" si="74"/>
        <v>120.4041909801911</v>
      </c>
      <c r="O199">
        <f t="shared" si="75"/>
        <v>0.10514361462013209</v>
      </c>
      <c r="P199">
        <f t="shared" si="76"/>
        <v>3.6761799909271549</v>
      </c>
      <c r="Q199">
        <f t="shared" si="77"/>
        <v>0.10350108556362354</v>
      </c>
      <c r="R199">
        <f t="shared" si="78"/>
        <v>6.4833615737091704E-2</v>
      </c>
      <c r="S199">
        <f t="shared" si="79"/>
        <v>226.12314729132845</v>
      </c>
      <c r="T199">
        <f t="shared" si="80"/>
        <v>34.043017038614138</v>
      </c>
      <c r="U199">
        <f t="shared" si="81"/>
        <v>33.816785714285707</v>
      </c>
      <c r="V199">
        <f t="shared" si="82"/>
        <v>5.2886479837801339</v>
      </c>
      <c r="W199">
        <f t="shared" si="83"/>
        <v>68.013847924504091</v>
      </c>
      <c r="X199">
        <f t="shared" si="84"/>
        <v>3.5079339451943174</v>
      </c>
      <c r="Y199">
        <f t="shared" si="85"/>
        <v>5.1576760501598908</v>
      </c>
      <c r="Z199">
        <f t="shared" si="86"/>
        <v>1.7807140385858164</v>
      </c>
      <c r="AA199">
        <f t="shared" si="87"/>
        <v>-84.09412245678061</v>
      </c>
      <c r="AB199">
        <f t="shared" si="88"/>
        <v>-88.834517241270973</v>
      </c>
      <c r="AC199">
        <f t="shared" si="89"/>
        <v>-5.5664937819757974</v>
      </c>
      <c r="AD199">
        <f t="shared" si="90"/>
        <v>47.628013811301074</v>
      </c>
      <c r="AE199">
        <f t="shared" si="91"/>
        <v>53.252209759494804</v>
      </c>
      <c r="AF199">
        <f t="shared" si="92"/>
        <v>1.901237870932134</v>
      </c>
      <c r="AG199">
        <f t="shared" si="93"/>
        <v>30.12192689004327</v>
      </c>
      <c r="AH199">
        <v>1256.590514913011</v>
      </c>
      <c r="AI199">
        <v>1236.939333333333</v>
      </c>
      <c r="AJ199">
        <v>1.707889220947711</v>
      </c>
      <c r="AK199">
        <v>64.34915154629374</v>
      </c>
      <c r="AL199">
        <f t="shared" si="94"/>
        <v>1.9068962008340273</v>
      </c>
      <c r="AM199">
        <v>33.953729718357494</v>
      </c>
      <c r="AN199">
        <v>34.718385882352933</v>
      </c>
      <c r="AO199">
        <v>-7.8645990723226591E-7</v>
      </c>
      <c r="AP199">
        <v>92.967221928645301</v>
      </c>
      <c r="AQ199">
        <v>35</v>
      </c>
      <c r="AR199">
        <v>5</v>
      </c>
      <c r="AS199">
        <f t="shared" si="95"/>
        <v>1</v>
      </c>
      <c r="AT199">
        <f t="shared" si="96"/>
        <v>0</v>
      </c>
      <c r="AU199">
        <f t="shared" si="97"/>
        <v>47202.910510339163</v>
      </c>
      <c r="AV199">
        <f t="shared" si="98"/>
        <v>1200.0342857142859</v>
      </c>
      <c r="AW199">
        <f t="shared" si="99"/>
        <v>1025.9550566276316</v>
      </c>
      <c r="AX199">
        <f t="shared" si="100"/>
        <v>0.85493812038625316</v>
      </c>
      <c r="AY199">
        <f t="shared" si="101"/>
        <v>0.18843057234546856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1670265681.5</v>
      </c>
      <c r="BF199">
        <v>1191.524285714286</v>
      </c>
      <c r="BG199">
        <v>1214.5871428571429</v>
      </c>
      <c r="BH199">
        <v>34.714642857142863</v>
      </c>
      <c r="BI199">
        <v>33.952257142857142</v>
      </c>
      <c r="BJ199">
        <v>1196.5642857142859</v>
      </c>
      <c r="BK199">
        <v>34.584542857142857</v>
      </c>
      <c r="BL199">
        <v>649.95185714285708</v>
      </c>
      <c r="BM199">
        <v>100.9507142857143</v>
      </c>
      <c r="BN199">
        <v>9.9841228571428589E-2</v>
      </c>
      <c r="BO199">
        <v>33.368557142857142</v>
      </c>
      <c r="BP199">
        <v>33.816785714285707</v>
      </c>
      <c r="BQ199">
        <v>999.89999999999986</v>
      </c>
      <c r="BR199">
        <v>0</v>
      </c>
      <c r="BS199">
        <v>0</v>
      </c>
      <c r="BT199">
        <v>9003.9299999999985</v>
      </c>
      <c r="BU199">
        <v>0</v>
      </c>
      <c r="BV199">
        <v>1433.25</v>
      </c>
      <c r="BW199">
        <v>-23.066285714285719</v>
      </c>
      <c r="BX199">
        <v>1234.3742857142861</v>
      </c>
      <c r="BY199">
        <v>1257.275714285714</v>
      </c>
      <c r="BZ199">
        <v>0.76242071428571434</v>
      </c>
      <c r="CA199">
        <v>1214.5871428571429</v>
      </c>
      <c r="CB199">
        <v>33.952257142857142</v>
      </c>
      <c r="CC199">
        <v>3.504467142857143</v>
      </c>
      <c r="CD199">
        <v>3.4275014285714289</v>
      </c>
      <c r="CE199">
        <v>26.641400000000001</v>
      </c>
      <c r="CF199">
        <v>26.26482857142857</v>
      </c>
      <c r="CG199">
        <v>1200.0342857142859</v>
      </c>
      <c r="CH199">
        <v>0.49997871428571428</v>
      </c>
      <c r="CI199">
        <v>0.50002128571428572</v>
      </c>
      <c r="CJ199">
        <v>0</v>
      </c>
      <c r="CK199">
        <v>943.75242857142871</v>
      </c>
      <c r="CL199">
        <v>4.9990899999999998</v>
      </c>
      <c r="CM199">
        <v>9605.1085714285728</v>
      </c>
      <c r="CN199">
        <v>9558.0399999999991</v>
      </c>
      <c r="CO199">
        <v>43.936999999999998</v>
      </c>
      <c r="CP199">
        <v>46.098000000000013</v>
      </c>
      <c r="CQ199">
        <v>44.811999999999998</v>
      </c>
      <c r="CR199">
        <v>44.936999999999998</v>
      </c>
      <c r="CS199">
        <v>45.25</v>
      </c>
      <c r="CT199">
        <v>597.49428571428575</v>
      </c>
      <c r="CU199">
        <v>597.5428571428572</v>
      </c>
      <c r="CV199">
        <v>0</v>
      </c>
      <c r="CW199">
        <v>1670265702.2</v>
      </c>
      <c r="CX199">
        <v>0</v>
      </c>
      <c r="CY199">
        <v>1670262879</v>
      </c>
      <c r="CZ199" t="s">
        <v>356</v>
      </c>
      <c r="DA199">
        <v>1670262873</v>
      </c>
      <c r="DB199">
        <v>1670262879</v>
      </c>
      <c r="DC199">
        <v>3</v>
      </c>
      <c r="DD199">
        <v>-7.0000000000000001E-3</v>
      </c>
      <c r="DE199">
        <v>-1.0999999999999999E-2</v>
      </c>
      <c r="DF199">
        <v>-3.9849999999999999</v>
      </c>
      <c r="DG199">
        <v>0.13</v>
      </c>
      <c r="DH199">
        <v>415</v>
      </c>
      <c r="DI199">
        <v>34</v>
      </c>
      <c r="DJ199">
        <v>0.34</v>
      </c>
      <c r="DK199">
        <v>0.13</v>
      </c>
      <c r="DL199">
        <v>-22.961990243902441</v>
      </c>
      <c r="DM199">
        <v>-0.81392404181182576</v>
      </c>
      <c r="DN199">
        <v>0.102137035648975</v>
      </c>
      <c r="DO199">
        <v>0</v>
      </c>
      <c r="DP199">
        <v>0.74748368292682932</v>
      </c>
      <c r="DQ199">
        <v>8.8936871080141089E-2</v>
      </c>
      <c r="DR199">
        <v>8.9161153316218173E-3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3.2955000000000001</v>
      </c>
      <c r="EB199">
        <v>2.6253500000000001</v>
      </c>
      <c r="EC199">
        <v>0.20832400000000001</v>
      </c>
      <c r="ED199">
        <v>0.20882700000000001</v>
      </c>
      <c r="EE199">
        <v>0.14080999999999999</v>
      </c>
      <c r="EF199">
        <v>0.13714499999999999</v>
      </c>
      <c r="EG199">
        <v>23910.2</v>
      </c>
      <c r="EH199">
        <v>24317</v>
      </c>
      <c r="EI199">
        <v>28111.7</v>
      </c>
      <c r="EJ199">
        <v>29598.6</v>
      </c>
      <c r="EK199">
        <v>33235.699999999997</v>
      </c>
      <c r="EL199">
        <v>35454.5</v>
      </c>
      <c r="EM199">
        <v>39675</v>
      </c>
      <c r="EN199">
        <v>42299.4</v>
      </c>
      <c r="EO199">
        <v>2.1493199999999999</v>
      </c>
      <c r="EP199">
        <v>2.1368</v>
      </c>
      <c r="EQ199">
        <v>0.118073</v>
      </c>
      <c r="ER199">
        <v>0</v>
      </c>
      <c r="ES199">
        <v>31.9086</v>
      </c>
      <c r="ET199">
        <v>999.9</v>
      </c>
      <c r="EU199">
        <v>51.1</v>
      </c>
      <c r="EV199">
        <v>38.9</v>
      </c>
      <c r="EW199">
        <v>35.378700000000002</v>
      </c>
      <c r="EX199">
        <v>57.420299999999997</v>
      </c>
      <c r="EY199">
        <v>-1.97516</v>
      </c>
      <c r="EZ199">
        <v>2</v>
      </c>
      <c r="FA199">
        <v>0.56579999999999997</v>
      </c>
      <c r="FB199">
        <v>0.71000799999999997</v>
      </c>
      <c r="FC199">
        <v>20.2714</v>
      </c>
      <c r="FD199">
        <v>5.21699</v>
      </c>
      <c r="FE199">
        <v>12.008900000000001</v>
      </c>
      <c r="FF199">
        <v>4.9857500000000003</v>
      </c>
      <c r="FG199">
        <v>3.2845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1.86229</v>
      </c>
      <c r="FN199">
        <v>1.86432</v>
      </c>
      <c r="FO199">
        <v>1.8604700000000001</v>
      </c>
      <c r="FP199">
        <v>1.86111</v>
      </c>
      <c r="FQ199">
        <v>1.8602000000000001</v>
      </c>
      <c r="FR199">
        <v>1.86189</v>
      </c>
      <c r="FS199">
        <v>1.8585199999999999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-5.05</v>
      </c>
      <c r="GH199">
        <v>0.13020000000000001</v>
      </c>
      <c r="GI199">
        <v>-3.0386377359327348</v>
      </c>
      <c r="GJ199">
        <v>-2.737337881603403E-3</v>
      </c>
      <c r="GK199">
        <v>1.2769921614711079E-6</v>
      </c>
      <c r="GL199">
        <v>-3.2469241445839119E-10</v>
      </c>
      <c r="GM199">
        <v>0.13012000000000509</v>
      </c>
      <c r="GN199">
        <v>0</v>
      </c>
      <c r="GO199">
        <v>0</v>
      </c>
      <c r="GP199">
        <v>0</v>
      </c>
      <c r="GQ199">
        <v>4</v>
      </c>
      <c r="GR199">
        <v>2074</v>
      </c>
      <c r="GS199">
        <v>4</v>
      </c>
      <c r="GT199">
        <v>30</v>
      </c>
      <c r="GU199">
        <v>46.8</v>
      </c>
      <c r="GV199">
        <v>46.7</v>
      </c>
      <c r="GW199">
        <v>3.2714799999999999</v>
      </c>
      <c r="GX199">
        <v>2.5390600000000001</v>
      </c>
      <c r="GY199">
        <v>2.04834</v>
      </c>
      <c r="GZ199">
        <v>2.6061999999999999</v>
      </c>
      <c r="HA199">
        <v>2.1972700000000001</v>
      </c>
      <c r="HB199">
        <v>2.36084</v>
      </c>
      <c r="HC199">
        <v>42.590400000000002</v>
      </c>
      <c r="HD199">
        <v>12.9062</v>
      </c>
      <c r="HE199">
        <v>18</v>
      </c>
      <c r="HF199">
        <v>655.76099999999997</v>
      </c>
      <c r="HG199">
        <v>716.14499999999998</v>
      </c>
      <c r="HH199">
        <v>31.002300000000002</v>
      </c>
      <c r="HI199">
        <v>34.3977</v>
      </c>
      <c r="HJ199">
        <v>30.000599999999999</v>
      </c>
      <c r="HK199">
        <v>34.2254</v>
      </c>
      <c r="HL199">
        <v>34.214399999999998</v>
      </c>
      <c r="HM199">
        <v>65.493200000000002</v>
      </c>
      <c r="HN199">
        <v>-30</v>
      </c>
      <c r="HO199">
        <v>-30</v>
      </c>
      <c r="HP199">
        <v>31</v>
      </c>
      <c r="HQ199">
        <v>1230.3800000000001</v>
      </c>
      <c r="HR199">
        <v>33.834600000000002</v>
      </c>
      <c r="HS199">
        <v>99.049099999999996</v>
      </c>
      <c r="HT199">
        <v>98.095500000000001</v>
      </c>
    </row>
    <row r="200" spans="1:228" x14ac:dyDescent="0.2">
      <c r="A200">
        <v>185</v>
      </c>
      <c r="B200">
        <v>1670265687.5</v>
      </c>
      <c r="C200">
        <v>734.5</v>
      </c>
      <c r="D200" t="s">
        <v>729</v>
      </c>
      <c r="E200" t="s">
        <v>730</v>
      </c>
      <c r="F200">
        <v>4</v>
      </c>
      <c r="G200">
        <v>1670265685.1875</v>
      </c>
      <c r="H200">
        <f t="shared" si="68"/>
        <v>1.902858866221554E-3</v>
      </c>
      <c r="I200">
        <f t="shared" si="69"/>
        <v>1.902858866221554</v>
      </c>
      <c r="J200">
        <f t="shared" si="70"/>
        <v>30.092810566961752</v>
      </c>
      <c r="K200">
        <f t="shared" si="71"/>
        <v>1197.6387500000001</v>
      </c>
      <c r="L200">
        <f t="shared" si="72"/>
        <v>704.20284381587885</v>
      </c>
      <c r="M200">
        <f t="shared" si="73"/>
        <v>71.159048893603298</v>
      </c>
      <c r="N200">
        <f t="shared" si="74"/>
        <v>121.02029282688659</v>
      </c>
      <c r="O200">
        <f t="shared" si="75"/>
        <v>0.10484794084221109</v>
      </c>
      <c r="P200">
        <f t="shared" si="76"/>
        <v>3.674502222343289</v>
      </c>
      <c r="Q200">
        <f t="shared" si="77"/>
        <v>0.10321382605967956</v>
      </c>
      <c r="R200">
        <f t="shared" si="78"/>
        <v>6.4653338430804064E-2</v>
      </c>
      <c r="S200">
        <f t="shared" si="79"/>
        <v>226.11551098510776</v>
      </c>
      <c r="T200">
        <f t="shared" si="80"/>
        <v>34.051181552918692</v>
      </c>
      <c r="U200">
        <f t="shared" si="81"/>
        <v>33.821350000000002</v>
      </c>
      <c r="V200">
        <f t="shared" si="82"/>
        <v>5.2899964019561292</v>
      </c>
      <c r="W200">
        <f t="shared" si="83"/>
        <v>67.991077694552601</v>
      </c>
      <c r="X200">
        <f t="shared" si="84"/>
        <v>3.5081486689133503</v>
      </c>
      <c r="Y200">
        <f t="shared" si="85"/>
        <v>5.1597191688497395</v>
      </c>
      <c r="Z200">
        <f t="shared" si="86"/>
        <v>1.7818477330427789</v>
      </c>
      <c r="AA200">
        <f t="shared" si="87"/>
        <v>-83.916076000370538</v>
      </c>
      <c r="AB200">
        <f t="shared" si="88"/>
        <v>-88.298017224645832</v>
      </c>
      <c r="AC200">
        <f t="shared" si="89"/>
        <v>-5.5357172390336862</v>
      </c>
      <c r="AD200">
        <f t="shared" si="90"/>
        <v>48.365700521057704</v>
      </c>
      <c r="AE200">
        <f t="shared" si="91"/>
        <v>53.351181412687026</v>
      </c>
      <c r="AF200">
        <f t="shared" si="92"/>
        <v>1.9139436353469141</v>
      </c>
      <c r="AG200">
        <f t="shared" si="93"/>
        <v>30.092810566961752</v>
      </c>
      <c r="AH200">
        <v>1263.4815816070629</v>
      </c>
      <c r="AI200">
        <v>1243.82006060606</v>
      </c>
      <c r="AJ200">
        <v>1.7146344203896611</v>
      </c>
      <c r="AK200">
        <v>64.34915154629374</v>
      </c>
      <c r="AL200">
        <f t="shared" si="94"/>
        <v>1.902858866221554</v>
      </c>
      <c r="AM200">
        <v>33.952013494428442</v>
      </c>
      <c r="AN200">
        <v>34.714835882352908</v>
      </c>
      <c r="AO200">
        <v>1.5069034249691861E-5</v>
      </c>
      <c r="AP200">
        <v>92.967221928645301</v>
      </c>
      <c r="AQ200">
        <v>35</v>
      </c>
      <c r="AR200">
        <v>5</v>
      </c>
      <c r="AS200">
        <f t="shared" si="95"/>
        <v>1</v>
      </c>
      <c r="AT200">
        <f t="shared" si="96"/>
        <v>0</v>
      </c>
      <c r="AU200">
        <f t="shared" si="97"/>
        <v>47171.870568181082</v>
      </c>
      <c r="AV200">
        <f t="shared" si="98"/>
        <v>1199.99875</v>
      </c>
      <c r="AW200">
        <f t="shared" si="99"/>
        <v>1025.92418859332</v>
      </c>
      <c r="AX200">
        <f t="shared" si="100"/>
        <v>0.85493771438788579</v>
      </c>
      <c r="AY200">
        <f t="shared" si="101"/>
        <v>0.18842978876861977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1670265685.1875</v>
      </c>
      <c r="BF200">
        <v>1197.6387500000001</v>
      </c>
      <c r="BG200">
        <v>1220.75</v>
      </c>
      <c r="BH200">
        <v>34.717275000000001</v>
      </c>
      <c r="BI200">
        <v>33.949925</v>
      </c>
      <c r="BJ200">
        <v>1202.68625</v>
      </c>
      <c r="BK200">
        <v>34.587162499999998</v>
      </c>
      <c r="BL200">
        <v>650.0607500000001</v>
      </c>
      <c r="BM200">
        <v>100.949</v>
      </c>
      <c r="BN200">
        <v>0.1000791375</v>
      </c>
      <c r="BO200">
        <v>33.375624999999999</v>
      </c>
      <c r="BP200">
        <v>33.821350000000002</v>
      </c>
      <c r="BQ200">
        <v>999.9</v>
      </c>
      <c r="BR200">
        <v>0</v>
      </c>
      <c r="BS200">
        <v>0</v>
      </c>
      <c r="BT200">
        <v>8998.2837499999987</v>
      </c>
      <c r="BU200">
        <v>0</v>
      </c>
      <c r="BV200">
        <v>1259.43625</v>
      </c>
      <c r="BW200">
        <v>-23.113900000000001</v>
      </c>
      <c r="BX200">
        <v>1240.7125000000001</v>
      </c>
      <c r="BY200">
        <v>1263.6524999999999</v>
      </c>
      <c r="BZ200">
        <v>0.76736549999999992</v>
      </c>
      <c r="CA200">
        <v>1220.75</v>
      </c>
      <c r="CB200">
        <v>33.949925</v>
      </c>
      <c r="CC200">
        <v>3.5046750000000002</v>
      </c>
      <c r="CD200">
        <v>3.4272100000000001</v>
      </c>
      <c r="CE200">
        <v>26.642399999999999</v>
      </c>
      <c r="CF200">
        <v>26.2633875</v>
      </c>
      <c r="CG200">
        <v>1199.99875</v>
      </c>
      <c r="CH200">
        <v>0.49999212500000001</v>
      </c>
      <c r="CI200">
        <v>0.50000787499999999</v>
      </c>
      <c r="CJ200">
        <v>0</v>
      </c>
      <c r="CK200">
        <v>943.8845</v>
      </c>
      <c r="CL200">
        <v>4.9990899999999998</v>
      </c>
      <c r="CM200">
        <v>9594.2775000000001</v>
      </c>
      <c r="CN200">
        <v>9557.83</v>
      </c>
      <c r="CO200">
        <v>43.936999999999998</v>
      </c>
      <c r="CP200">
        <v>46.085624999999993</v>
      </c>
      <c r="CQ200">
        <v>44.811999999999998</v>
      </c>
      <c r="CR200">
        <v>44.936999999999998</v>
      </c>
      <c r="CS200">
        <v>45.242125000000001</v>
      </c>
      <c r="CT200">
        <v>597.49125000000004</v>
      </c>
      <c r="CU200">
        <v>597.50749999999994</v>
      </c>
      <c r="CV200">
        <v>0</v>
      </c>
      <c r="CW200">
        <v>1670265706.4000001</v>
      </c>
      <c r="CX200">
        <v>0</v>
      </c>
      <c r="CY200">
        <v>1670262879</v>
      </c>
      <c r="CZ200" t="s">
        <v>356</v>
      </c>
      <c r="DA200">
        <v>1670262873</v>
      </c>
      <c r="DB200">
        <v>1670262879</v>
      </c>
      <c r="DC200">
        <v>3</v>
      </c>
      <c r="DD200">
        <v>-7.0000000000000001E-3</v>
      </c>
      <c r="DE200">
        <v>-1.0999999999999999E-2</v>
      </c>
      <c r="DF200">
        <v>-3.9849999999999999</v>
      </c>
      <c r="DG200">
        <v>0.13</v>
      </c>
      <c r="DH200">
        <v>415</v>
      </c>
      <c r="DI200">
        <v>34</v>
      </c>
      <c r="DJ200">
        <v>0.34</v>
      </c>
      <c r="DK200">
        <v>0.13</v>
      </c>
      <c r="DL200">
        <v>-23.008202439024391</v>
      </c>
      <c r="DM200">
        <v>-0.70282787456448514</v>
      </c>
      <c r="DN200">
        <v>9.3884211217873645E-2</v>
      </c>
      <c r="DO200">
        <v>0</v>
      </c>
      <c r="DP200">
        <v>0.75343209756097562</v>
      </c>
      <c r="DQ200">
        <v>9.5828947735192613E-2</v>
      </c>
      <c r="DR200">
        <v>9.5729697199340644E-3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3.2955800000000002</v>
      </c>
      <c r="EB200">
        <v>2.6252800000000001</v>
      </c>
      <c r="EC200">
        <v>0.209039</v>
      </c>
      <c r="ED200">
        <v>0.20954700000000001</v>
      </c>
      <c r="EE200">
        <v>0.14080000000000001</v>
      </c>
      <c r="EF200">
        <v>0.137129</v>
      </c>
      <c r="EG200">
        <v>23888.400000000001</v>
      </c>
      <c r="EH200">
        <v>24295.200000000001</v>
      </c>
      <c r="EI200">
        <v>28111.5</v>
      </c>
      <c r="EJ200">
        <v>29599.200000000001</v>
      </c>
      <c r="EK200">
        <v>33236</v>
      </c>
      <c r="EL200">
        <v>35455.599999999999</v>
      </c>
      <c r="EM200">
        <v>39674.9</v>
      </c>
      <c r="EN200">
        <v>42299.9</v>
      </c>
      <c r="EO200">
        <v>2.1498499999999998</v>
      </c>
      <c r="EP200">
        <v>2.13672</v>
      </c>
      <c r="EQ200">
        <v>0.11794300000000001</v>
      </c>
      <c r="ER200">
        <v>0</v>
      </c>
      <c r="ES200">
        <v>31.912600000000001</v>
      </c>
      <c r="ET200">
        <v>999.9</v>
      </c>
      <c r="EU200">
        <v>51.1</v>
      </c>
      <c r="EV200">
        <v>38.9</v>
      </c>
      <c r="EW200">
        <v>35.378900000000002</v>
      </c>
      <c r="EX200">
        <v>57.180399999999999</v>
      </c>
      <c r="EY200">
        <v>-1.99119</v>
      </c>
      <c r="EZ200">
        <v>2</v>
      </c>
      <c r="FA200">
        <v>0.56614100000000001</v>
      </c>
      <c r="FB200">
        <v>0.71481499999999998</v>
      </c>
      <c r="FC200">
        <v>20.2713</v>
      </c>
      <c r="FD200">
        <v>5.2174399999999999</v>
      </c>
      <c r="FE200">
        <v>12.0097</v>
      </c>
      <c r="FF200">
        <v>4.9859</v>
      </c>
      <c r="FG200">
        <v>3.2845800000000001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1.8623099999999999</v>
      </c>
      <c r="FN200">
        <v>1.86432</v>
      </c>
      <c r="FO200">
        <v>1.86046</v>
      </c>
      <c r="FP200">
        <v>1.86111</v>
      </c>
      <c r="FQ200">
        <v>1.8602000000000001</v>
      </c>
      <c r="FR200">
        <v>1.8619000000000001</v>
      </c>
      <c r="FS200">
        <v>1.8585100000000001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-5.0599999999999996</v>
      </c>
      <c r="GH200">
        <v>0.13020000000000001</v>
      </c>
      <c r="GI200">
        <v>-3.0386377359327348</v>
      </c>
      <c r="GJ200">
        <v>-2.737337881603403E-3</v>
      </c>
      <c r="GK200">
        <v>1.2769921614711079E-6</v>
      </c>
      <c r="GL200">
        <v>-3.2469241445839119E-10</v>
      </c>
      <c r="GM200">
        <v>0.13012000000000509</v>
      </c>
      <c r="GN200">
        <v>0</v>
      </c>
      <c r="GO200">
        <v>0</v>
      </c>
      <c r="GP200">
        <v>0</v>
      </c>
      <c r="GQ200">
        <v>4</v>
      </c>
      <c r="GR200">
        <v>2074</v>
      </c>
      <c r="GS200">
        <v>4</v>
      </c>
      <c r="GT200">
        <v>30</v>
      </c>
      <c r="GU200">
        <v>46.9</v>
      </c>
      <c r="GV200">
        <v>46.8</v>
      </c>
      <c r="GW200">
        <v>3.28613</v>
      </c>
      <c r="GX200">
        <v>2.5463900000000002</v>
      </c>
      <c r="GY200">
        <v>2.04834</v>
      </c>
      <c r="GZ200">
        <v>2.6061999999999999</v>
      </c>
      <c r="HA200">
        <v>2.1972700000000001</v>
      </c>
      <c r="HB200">
        <v>2.3339799999999999</v>
      </c>
      <c r="HC200">
        <v>42.590400000000002</v>
      </c>
      <c r="HD200">
        <v>12.897500000000001</v>
      </c>
      <c r="HE200">
        <v>18</v>
      </c>
      <c r="HF200">
        <v>656.21400000000006</v>
      </c>
      <c r="HG200">
        <v>716.12</v>
      </c>
      <c r="HH200">
        <v>31.0017</v>
      </c>
      <c r="HI200">
        <v>34.402799999999999</v>
      </c>
      <c r="HJ200">
        <v>30.000499999999999</v>
      </c>
      <c r="HK200">
        <v>34.228900000000003</v>
      </c>
      <c r="HL200">
        <v>34.218299999999999</v>
      </c>
      <c r="HM200">
        <v>65.734399999999994</v>
      </c>
      <c r="HN200">
        <v>-30</v>
      </c>
      <c r="HO200">
        <v>-30</v>
      </c>
      <c r="HP200">
        <v>31</v>
      </c>
      <c r="HQ200">
        <v>1237.06</v>
      </c>
      <c r="HR200">
        <v>33.834600000000002</v>
      </c>
      <c r="HS200">
        <v>99.0488</v>
      </c>
      <c r="HT200">
        <v>98.097099999999998</v>
      </c>
    </row>
    <row r="201" spans="1:228" x14ac:dyDescent="0.2">
      <c r="A201">
        <v>186</v>
      </c>
      <c r="B201">
        <v>1670265691.5</v>
      </c>
      <c r="C201">
        <v>738.5</v>
      </c>
      <c r="D201" t="s">
        <v>731</v>
      </c>
      <c r="E201" t="s">
        <v>732</v>
      </c>
      <c r="F201">
        <v>4</v>
      </c>
      <c r="G201">
        <v>1670265689.5</v>
      </c>
      <c r="H201">
        <f t="shared" si="68"/>
        <v>1.8993527975444391E-3</v>
      </c>
      <c r="I201">
        <f t="shared" si="69"/>
        <v>1.8993527975444391</v>
      </c>
      <c r="J201">
        <f t="shared" si="70"/>
        <v>30.666436536664524</v>
      </c>
      <c r="K201">
        <f t="shared" si="71"/>
        <v>1204.745714285714</v>
      </c>
      <c r="L201">
        <f t="shared" si="72"/>
        <v>700.95549267052922</v>
      </c>
      <c r="M201">
        <f t="shared" si="73"/>
        <v>70.831729916151204</v>
      </c>
      <c r="N201">
        <f t="shared" si="74"/>
        <v>121.73985929807971</v>
      </c>
      <c r="O201">
        <f t="shared" si="75"/>
        <v>0.10453720899707616</v>
      </c>
      <c r="P201">
        <f t="shared" si="76"/>
        <v>3.6724742280207443</v>
      </c>
      <c r="Q201">
        <f t="shared" si="77"/>
        <v>0.10291180277471618</v>
      </c>
      <c r="R201">
        <f t="shared" si="78"/>
        <v>6.4463807756930336E-2</v>
      </c>
      <c r="S201">
        <f t="shared" si="79"/>
        <v>226.11334723553384</v>
      </c>
      <c r="T201">
        <f t="shared" si="80"/>
        <v>34.05760162212804</v>
      </c>
      <c r="U201">
        <f t="shared" si="81"/>
        <v>33.82628571428571</v>
      </c>
      <c r="V201">
        <f t="shared" si="82"/>
        <v>5.2914548870386895</v>
      </c>
      <c r="W201">
        <f t="shared" si="83"/>
        <v>67.961202020658533</v>
      </c>
      <c r="X201">
        <f t="shared" si="84"/>
        <v>3.5076578276945862</v>
      </c>
      <c r="Y201">
        <f t="shared" si="85"/>
        <v>5.1612651386424044</v>
      </c>
      <c r="Z201">
        <f t="shared" si="86"/>
        <v>1.7837970593441033</v>
      </c>
      <c r="AA201">
        <f t="shared" si="87"/>
        <v>-83.761458371709764</v>
      </c>
      <c r="AB201">
        <f t="shared" si="88"/>
        <v>-88.16796717246541</v>
      </c>
      <c r="AC201">
        <f t="shared" si="89"/>
        <v>-5.5308945529800217</v>
      </c>
      <c r="AD201">
        <f t="shared" si="90"/>
        <v>48.653027138378661</v>
      </c>
      <c r="AE201">
        <f t="shared" si="91"/>
        <v>53.517832351301323</v>
      </c>
      <c r="AF201">
        <f t="shared" si="92"/>
        <v>1.9192661069754073</v>
      </c>
      <c r="AG201">
        <f t="shared" si="93"/>
        <v>30.666436536664524</v>
      </c>
      <c r="AH201">
        <v>1270.4271395288549</v>
      </c>
      <c r="AI201">
        <v>1250.6072727272719</v>
      </c>
      <c r="AJ201">
        <v>1.6918886775784161</v>
      </c>
      <c r="AK201">
        <v>64.34915154629374</v>
      </c>
      <c r="AL201">
        <f t="shared" si="94"/>
        <v>1.8993527975444391</v>
      </c>
      <c r="AM201">
        <v>33.948035588869217</v>
      </c>
      <c r="AN201">
        <v>34.709609117647062</v>
      </c>
      <c r="AO201">
        <v>-4.8168918428811009E-6</v>
      </c>
      <c r="AP201">
        <v>92.967221928645301</v>
      </c>
      <c r="AQ201">
        <v>35</v>
      </c>
      <c r="AR201">
        <v>5</v>
      </c>
      <c r="AS201">
        <f t="shared" si="95"/>
        <v>1</v>
      </c>
      <c r="AT201">
        <f t="shared" si="96"/>
        <v>0</v>
      </c>
      <c r="AU201">
        <f t="shared" si="97"/>
        <v>47134.871557464132</v>
      </c>
      <c r="AV201">
        <f t="shared" si="98"/>
        <v>1199.984285714286</v>
      </c>
      <c r="AW201">
        <f t="shared" si="99"/>
        <v>1025.9121135935411</v>
      </c>
      <c r="AX201">
        <f t="shared" si="100"/>
        <v>0.85493795694405361</v>
      </c>
      <c r="AY201">
        <f t="shared" si="101"/>
        <v>0.18843025690202331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1670265689.5</v>
      </c>
      <c r="BF201">
        <v>1204.745714285714</v>
      </c>
      <c r="BG201">
        <v>1227.9357142857141</v>
      </c>
      <c r="BH201">
        <v>34.712014285714289</v>
      </c>
      <c r="BI201">
        <v>33.942485714285723</v>
      </c>
      <c r="BJ201">
        <v>1209.8042857142859</v>
      </c>
      <c r="BK201">
        <v>34.581885714285711</v>
      </c>
      <c r="BL201">
        <v>650.0265714285714</v>
      </c>
      <c r="BM201">
        <v>100.9502857142857</v>
      </c>
      <c r="BN201">
        <v>9.9967342857142857E-2</v>
      </c>
      <c r="BO201">
        <v>33.380971428571428</v>
      </c>
      <c r="BP201">
        <v>33.82628571428571</v>
      </c>
      <c r="BQ201">
        <v>999.89999999999986</v>
      </c>
      <c r="BR201">
        <v>0</v>
      </c>
      <c r="BS201">
        <v>0</v>
      </c>
      <c r="BT201">
        <v>8991.1614285714277</v>
      </c>
      <c r="BU201">
        <v>0</v>
      </c>
      <c r="BV201">
        <v>1113.018571428571</v>
      </c>
      <c r="BW201">
        <v>-23.18937142857143</v>
      </c>
      <c r="BX201">
        <v>1248.07</v>
      </c>
      <c r="BY201">
        <v>1271.078571428571</v>
      </c>
      <c r="BZ201">
        <v>0.76953828571428573</v>
      </c>
      <c r="CA201">
        <v>1227.9357142857141</v>
      </c>
      <c r="CB201">
        <v>33.942485714285723</v>
      </c>
      <c r="CC201">
        <v>3.504184285714286</v>
      </c>
      <c r="CD201">
        <v>3.4264985714285721</v>
      </c>
      <c r="CE201">
        <v>26.64001428571428</v>
      </c>
      <c r="CF201">
        <v>26.259885714285709</v>
      </c>
      <c r="CG201">
        <v>1199.984285714286</v>
      </c>
      <c r="CH201">
        <v>0.49998671428571428</v>
      </c>
      <c r="CI201">
        <v>0.50001328571428572</v>
      </c>
      <c r="CJ201">
        <v>0</v>
      </c>
      <c r="CK201">
        <v>944.25399999999991</v>
      </c>
      <c r="CL201">
        <v>4.9990899999999998</v>
      </c>
      <c r="CM201">
        <v>9590.2957142857158</v>
      </c>
      <c r="CN201">
        <v>9557.6985714285711</v>
      </c>
      <c r="CO201">
        <v>43.936999999999998</v>
      </c>
      <c r="CP201">
        <v>46.08</v>
      </c>
      <c r="CQ201">
        <v>44.811999999999998</v>
      </c>
      <c r="CR201">
        <v>44.955000000000013</v>
      </c>
      <c r="CS201">
        <v>45.214000000000013</v>
      </c>
      <c r="CT201">
        <v>597.47428571428566</v>
      </c>
      <c r="CU201">
        <v>597.51</v>
      </c>
      <c r="CV201">
        <v>0</v>
      </c>
      <c r="CW201">
        <v>1670265710.5999999</v>
      </c>
      <c r="CX201">
        <v>0</v>
      </c>
      <c r="CY201">
        <v>1670262879</v>
      </c>
      <c r="CZ201" t="s">
        <v>356</v>
      </c>
      <c r="DA201">
        <v>1670262873</v>
      </c>
      <c r="DB201">
        <v>1670262879</v>
      </c>
      <c r="DC201">
        <v>3</v>
      </c>
      <c r="DD201">
        <v>-7.0000000000000001E-3</v>
      </c>
      <c r="DE201">
        <v>-1.0999999999999999E-2</v>
      </c>
      <c r="DF201">
        <v>-3.9849999999999999</v>
      </c>
      <c r="DG201">
        <v>0.13</v>
      </c>
      <c r="DH201">
        <v>415</v>
      </c>
      <c r="DI201">
        <v>34</v>
      </c>
      <c r="DJ201">
        <v>0.34</v>
      </c>
      <c r="DK201">
        <v>0.13</v>
      </c>
      <c r="DL201">
        <v>-23.085877499999999</v>
      </c>
      <c r="DM201">
        <v>-0.53330093808625323</v>
      </c>
      <c r="DN201">
        <v>7.1719964052905094E-2</v>
      </c>
      <c r="DO201">
        <v>0</v>
      </c>
      <c r="DP201">
        <v>0.76025737500000012</v>
      </c>
      <c r="DQ201">
        <v>7.7417324577860672E-2</v>
      </c>
      <c r="DR201">
        <v>7.6401738451670692E-3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3.2955800000000002</v>
      </c>
      <c r="EB201">
        <v>2.6252300000000002</v>
      </c>
      <c r="EC201">
        <v>0.20974300000000001</v>
      </c>
      <c r="ED201">
        <v>0.21022299999999999</v>
      </c>
      <c r="EE201">
        <v>0.14078099999999999</v>
      </c>
      <c r="EF201">
        <v>0.13710800000000001</v>
      </c>
      <c r="EG201">
        <v>23866.5</v>
      </c>
      <c r="EH201">
        <v>24274.3</v>
      </c>
      <c r="EI201">
        <v>28110.9</v>
      </c>
      <c r="EJ201">
        <v>29599.200000000001</v>
      </c>
      <c r="EK201">
        <v>33236</v>
      </c>
      <c r="EL201">
        <v>35456.5</v>
      </c>
      <c r="EM201">
        <v>39673.800000000003</v>
      </c>
      <c r="EN201">
        <v>42299.8</v>
      </c>
      <c r="EO201">
        <v>2.1497000000000002</v>
      </c>
      <c r="EP201">
        <v>2.13672</v>
      </c>
      <c r="EQ201">
        <v>0.118259</v>
      </c>
      <c r="ER201">
        <v>0</v>
      </c>
      <c r="ES201">
        <v>31.9129</v>
      </c>
      <c r="ET201">
        <v>999.9</v>
      </c>
      <c r="EU201">
        <v>51.1</v>
      </c>
      <c r="EV201">
        <v>38.9</v>
      </c>
      <c r="EW201">
        <v>35.377400000000002</v>
      </c>
      <c r="EX201">
        <v>57.270400000000002</v>
      </c>
      <c r="EY201">
        <v>-1.97516</v>
      </c>
      <c r="EZ201">
        <v>2</v>
      </c>
      <c r="FA201">
        <v>0.56643500000000002</v>
      </c>
      <c r="FB201">
        <v>0.71693399999999996</v>
      </c>
      <c r="FC201">
        <v>20.2713</v>
      </c>
      <c r="FD201">
        <v>5.21699</v>
      </c>
      <c r="FE201">
        <v>12.0099</v>
      </c>
      <c r="FF201">
        <v>4.9860499999999996</v>
      </c>
      <c r="FG201">
        <v>3.2845800000000001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1.8623000000000001</v>
      </c>
      <c r="FN201">
        <v>1.86432</v>
      </c>
      <c r="FO201">
        <v>1.8604400000000001</v>
      </c>
      <c r="FP201">
        <v>1.86111</v>
      </c>
      <c r="FQ201">
        <v>1.8602000000000001</v>
      </c>
      <c r="FR201">
        <v>1.8619000000000001</v>
      </c>
      <c r="FS201">
        <v>1.8585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-5.0599999999999996</v>
      </c>
      <c r="GH201">
        <v>0.13009999999999999</v>
      </c>
      <c r="GI201">
        <v>-3.0386377359327348</v>
      </c>
      <c r="GJ201">
        <v>-2.737337881603403E-3</v>
      </c>
      <c r="GK201">
        <v>1.2769921614711079E-6</v>
      </c>
      <c r="GL201">
        <v>-3.2469241445839119E-10</v>
      </c>
      <c r="GM201">
        <v>0.13012000000000509</v>
      </c>
      <c r="GN201">
        <v>0</v>
      </c>
      <c r="GO201">
        <v>0</v>
      </c>
      <c r="GP201">
        <v>0</v>
      </c>
      <c r="GQ201">
        <v>4</v>
      </c>
      <c r="GR201">
        <v>2074</v>
      </c>
      <c r="GS201">
        <v>4</v>
      </c>
      <c r="GT201">
        <v>30</v>
      </c>
      <c r="GU201">
        <v>47</v>
      </c>
      <c r="GV201">
        <v>46.9</v>
      </c>
      <c r="GW201">
        <v>3.29956</v>
      </c>
      <c r="GX201">
        <v>2.5439500000000002</v>
      </c>
      <c r="GY201">
        <v>2.04834</v>
      </c>
      <c r="GZ201">
        <v>2.6061999999999999</v>
      </c>
      <c r="HA201">
        <v>2.1972700000000001</v>
      </c>
      <c r="HB201">
        <v>2.3107899999999999</v>
      </c>
      <c r="HC201">
        <v>42.590400000000002</v>
      </c>
      <c r="HD201">
        <v>12.8887</v>
      </c>
      <c r="HE201">
        <v>18</v>
      </c>
      <c r="HF201">
        <v>656.13499999999999</v>
      </c>
      <c r="HG201">
        <v>716.14700000000005</v>
      </c>
      <c r="HH201">
        <v>31.001100000000001</v>
      </c>
      <c r="HI201">
        <v>34.406300000000002</v>
      </c>
      <c r="HJ201">
        <v>30.000499999999999</v>
      </c>
      <c r="HK201">
        <v>34.232700000000001</v>
      </c>
      <c r="HL201">
        <v>34.220599999999997</v>
      </c>
      <c r="HM201">
        <v>66.003699999999995</v>
      </c>
      <c r="HN201">
        <v>-30</v>
      </c>
      <c r="HO201">
        <v>-30</v>
      </c>
      <c r="HP201">
        <v>31</v>
      </c>
      <c r="HQ201">
        <v>1243.75</v>
      </c>
      <c r="HR201">
        <v>33.834600000000002</v>
      </c>
      <c r="HS201">
        <v>99.046400000000006</v>
      </c>
      <c r="HT201">
        <v>98.096999999999994</v>
      </c>
    </row>
    <row r="202" spans="1:228" x14ac:dyDescent="0.2">
      <c r="A202">
        <v>187</v>
      </c>
      <c r="B202">
        <v>1670265695.5</v>
      </c>
      <c r="C202">
        <v>742.5</v>
      </c>
      <c r="D202" t="s">
        <v>733</v>
      </c>
      <c r="E202" t="s">
        <v>734</v>
      </c>
      <c r="F202">
        <v>4</v>
      </c>
      <c r="G202">
        <v>1670265693.1875</v>
      </c>
      <c r="H202">
        <f t="shared" si="68"/>
        <v>1.9096561957047779E-3</v>
      </c>
      <c r="I202">
        <f t="shared" si="69"/>
        <v>1.909656195704778</v>
      </c>
      <c r="J202">
        <f t="shared" si="70"/>
        <v>30.164493634461785</v>
      </c>
      <c r="K202">
        <f t="shared" si="71"/>
        <v>1210.76875</v>
      </c>
      <c r="L202">
        <f t="shared" si="72"/>
        <v>716.29180407931676</v>
      </c>
      <c r="M202">
        <f t="shared" si="73"/>
        <v>72.380688788095028</v>
      </c>
      <c r="N202">
        <f t="shared" si="74"/>
        <v>122.34717134693985</v>
      </c>
      <c r="O202">
        <f t="shared" si="75"/>
        <v>0.10496405022852669</v>
      </c>
      <c r="P202">
        <f t="shared" si="76"/>
        <v>3.6744175248614677</v>
      </c>
      <c r="Q202">
        <f t="shared" si="77"/>
        <v>0.10332630754197819</v>
      </c>
      <c r="R202">
        <f t="shared" si="78"/>
        <v>6.4723958238678742E-2</v>
      </c>
      <c r="S202">
        <f t="shared" si="79"/>
        <v>226.12116590938481</v>
      </c>
      <c r="T202">
        <f t="shared" si="80"/>
        <v>34.058807939248133</v>
      </c>
      <c r="U202">
        <f t="shared" si="81"/>
        <v>33.832650000000001</v>
      </c>
      <c r="V202">
        <f t="shared" si="82"/>
        <v>5.2933360258082036</v>
      </c>
      <c r="W202">
        <f t="shared" si="83"/>
        <v>67.936231618141861</v>
      </c>
      <c r="X202">
        <f t="shared" si="84"/>
        <v>3.5070893748166583</v>
      </c>
      <c r="Y202">
        <f t="shared" si="85"/>
        <v>5.1623254503273275</v>
      </c>
      <c r="Z202">
        <f t="shared" si="86"/>
        <v>1.7862466509915453</v>
      </c>
      <c r="AA202">
        <f t="shared" si="87"/>
        <v>-84.215838230580701</v>
      </c>
      <c r="AB202">
        <f t="shared" si="88"/>
        <v>-88.749124714919361</v>
      </c>
      <c r="AC202">
        <f t="shared" si="89"/>
        <v>-5.5646800210264171</v>
      </c>
      <c r="AD202">
        <f t="shared" si="90"/>
        <v>47.591522942858347</v>
      </c>
      <c r="AE202">
        <f t="shared" si="91"/>
        <v>52.857167687689241</v>
      </c>
      <c r="AF202">
        <f t="shared" si="92"/>
        <v>1.9170011991505806</v>
      </c>
      <c r="AG202">
        <f t="shared" si="93"/>
        <v>30.164493634461785</v>
      </c>
      <c r="AH202">
        <v>1276.8683558889779</v>
      </c>
      <c r="AI202">
        <v>1257.335696969697</v>
      </c>
      <c r="AJ202">
        <v>1.6735705617672261</v>
      </c>
      <c r="AK202">
        <v>64.34915154629374</v>
      </c>
      <c r="AL202">
        <f t="shared" si="94"/>
        <v>1.909656195704778</v>
      </c>
      <c r="AM202">
        <v>33.940168601719513</v>
      </c>
      <c r="AN202">
        <v>34.705936176470573</v>
      </c>
      <c r="AO202">
        <v>-1.094497814268698E-5</v>
      </c>
      <c r="AP202">
        <v>92.967221928645301</v>
      </c>
      <c r="AQ202">
        <v>35</v>
      </c>
      <c r="AR202">
        <v>5</v>
      </c>
      <c r="AS202">
        <f t="shared" si="95"/>
        <v>1</v>
      </c>
      <c r="AT202">
        <f t="shared" si="96"/>
        <v>0</v>
      </c>
      <c r="AU202">
        <f t="shared" si="97"/>
        <v>47168.973469448385</v>
      </c>
      <c r="AV202">
        <f t="shared" si="98"/>
        <v>1200.0237500000001</v>
      </c>
      <c r="AW202">
        <f t="shared" si="99"/>
        <v>1025.9460512483859</v>
      </c>
      <c r="AX202">
        <f t="shared" si="100"/>
        <v>0.85493812205665576</v>
      </c>
      <c r="AY202">
        <f t="shared" si="101"/>
        <v>0.18843057556934587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1670265693.1875</v>
      </c>
      <c r="BF202">
        <v>1210.76875</v>
      </c>
      <c r="BG202">
        <v>1233.68875</v>
      </c>
      <c r="BH202">
        <v>34.706762500000004</v>
      </c>
      <c r="BI202">
        <v>33.938112500000003</v>
      </c>
      <c r="BJ202">
        <v>1215.8325</v>
      </c>
      <c r="BK202">
        <v>34.576637499999997</v>
      </c>
      <c r="BL202">
        <v>650.00512499999991</v>
      </c>
      <c r="BM202">
        <v>100.94925000000001</v>
      </c>
      <c r="BN202">
        <v>9.9915124999999994E-2</v>
      </c>
      <c r="BO202">
        <v>33.384637499999997</v>
      </c>
      <c r="BP202">
        <v>33.832650000000001</v>
      </c>
      <c r="BQ202">
        <v>999.9</v>
      </c>
      <c r="BR202">
        <v>0</v>
      </c>
      <c r="BS202">
        <v>0</v>
      </c>
      <c r="BT202">
        <v>8997.96875</v>
      </c>
      <c r="BU202">
        <v>0</v>
      </c>
      <c r="BV202">
        <v>1058.9525000000001</v>
      </c>
      <c r="BW202">
        <v>-22.920625000000001</v>
      </c>
      <c r="BX202">
        <v>1254.30125</v>
      </c>
      <c r="BY202">
        <v>1277.0287499999999</v>
      </c>
      <c r="BZ202">
        <v>0.76865849999999991</v>
      </c>
      <c r="CA202">
        <v>1233.68875</v>
      </c>
      <c r="CB202">
        <v>33.938112500000003</v>
      </c>
      <c r="CC202">
        <v>3.5036187499999998</v>
      </c>
      <c r="CD202">
        <v>3.4260225000000002</v>
      </c>
      <c r="CE202">
        <v>26.637287499999999</v>
      </c>
      <c r="CF202">
        <v>26.257537500000002</v>
      </c>
      <c r="CG202">
        <v>1200.0237500000001</v>
      </c>
      <c r="CH202">
        <v>0.499980125</v>
      </c>
      <c r="CI202">
        <v>0.500019875</v>
      </c>
      <c r="CJ202">
        <v>0</v>
      </c>
      <c r="CK202">
        <v>944.18225000000007</v>
      </c>
      <c r="CL202">
        <v>4.9990899999999998</v>
      </c>
      <c r="CM202">
        <v>9589.0800000000017</v>
      </c>
      <c r="CN202">
        <v>9557.9925000000003</v>
      </c>
      <c r="CO202">
        <v>43.929250000000003</v>
      </c>
      <c r="CP202">
        <v>46.061999999999998</v>
      </c>
      <c r="CQ202">
        <v>44.811999999999998</v>
      </c>
      <c r="CR202">
        <v>44.936999999999998</v>
      </c>
      <c r="CS202">
        <v>45.218499999999999</v>
      </c>
      <c r="CT202">
        <v>597.48874999999998</v>
      </c>
      <c r="CU202">
        <v>597.53750000000002</v>
      </c>
      <c r="CV202">
        <v>0</v>
      </c>
      <c r="CW202">
        <v>1670265714.2</v>
      </c>
      <c r="CX202">
        <v>0</v>
      </c>
      <c r="CY202">
        <v>1670262879</v>
      </c>
      <c r="CZ202" t="s">
        <v>356</v>
      </c>
      <c r="DA202">
        <v>1670262873</v>
      </c>
      <c r="DB202">
        <v>1670262879</v>
      </c>
      <c r="DC202">
        <v>3</v>
      </c>
      <c r="DD202">
        <v>-7.0000000000000001E-3</v>
      </c>
      <c r="DE202">
        <v>-1.0999999999999999E-2</v>
      </c>
      <c r="DF202">
        <v>-3.9849999999999999</v>
      </c>
      <c r="DG202">
        <v>0.13</v>
      </c>
      <c r="DH202">
        <v>415</v>
      </c>
      <c r="DI202">
        <v>34</v>
      </c>
      <c r="DJ202">
        <v>0.34</v>
      </c>
      <c r="DK202">
        <v>0.13</v>
      </c>
      <c r="DL202">
        <v>-23.064029999999999</v>
      </c>
      <c r="DM202">
        <v>1.9546716697989731E-2</v>
      </c>
      <c r="DN202">
        <v>9.9211574929541302E-2</v>
      </c>
      <c r="DO202">
        <v>1</v>
      </c>
      <c r="DP202">
        <v>0.76409045000000009</v>
      </c>
      <c r="DQ202">
        <v>5.3240330206377043E-2</v>
      </c>
      <c r="DR202">
        <v>5.729758445824738E-3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2</v>
      </c>
      <c r="DY202">
        <v>2</v>
      </c>
      <c r="DZ202" t="s">
        <v>658</v>
      </c>
      <c r="EA202">
        <v>3.29549</v>
      </c>
      <c r="EB202">
        <v>2.6252300000000002</v>
      </c>
      <c r="EC202">
        <v>0.21043000000000001</v>
      </c>
      <c r="ED202">
        <v>0.21088100000000001</v>
      </c>
      <c r="EE202">
        <v>0.14077400000000001</v>
      </c>
      <c r="EF202">
        <v>0.137097</v>
      </c>
      <c r="EG202">
        <v>23845.5</v>
      </c>
      <c r="EH202">
        <v>24253.7</v>
      </c>
      <c r="EI202">
        <v>28110.7</v>
      </c>
      <c r="EJ202">
        <v>29598.799999999999</v>
      </c>
      <c r="EK202">
        <v>33236.400000000001</v>
      </c>
      <c r="EL202">
        <v>35456.800000000003</v>
      </c>
      <c r="EM202">
        <v>39674</v>
      </c>
      <c r="EN202">
        <v>42299.7</v>
      </c>
      <c r="EO202">
        <v>2.1497199999999999</v>
      </c>
      <c r="EP202">
        <v>2.1368499999999999</v>
      </c>
      <c r="EQ202">
        <v>0.119116</v>
      </c>
      <c r="ER202">
        <v>0</v>
      </c>
      <c r="ES202">
        <v>31.9084</v>
      </c>
      <c r="ET202">
        <v>999.9</v>
      </c>
      <c r="EU202">
        <v>51.1</v>
      </c>
      <c r="EV202">
        <v>38.9</v>
      </c>
      <c r="EW202">
        <v>35.382199999999997</v>
      </c>
      <c r="EX202">
        <v>57.330399999999997</v>
      </c>
      <c r="EY202">
        <v>-1.97516</v>
      </c>
      <c r="EZ202">
        <v>2</v>
      </c>
      <c r="FA202">
        <v>0.56683899999999998</v>
      </c>
      <c r="FB202">
        <v>0.71909900000000004</v>
      </c>
      <c r="FC202">
        <v>20.2714</v>
      </c>
      <c r="FD202">
        <v>5.2183400000000004</v>
      </c>
      <c r="FE202">
        <v>12.0099</v>
      </c>
      <c r="FF202">
        <v>4.9864499999999996</v>
      </c>
      <c r="FG202">
        <v>3.2847300000000001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1.86229</v>
      </c>
      <c r="FN202">
        <v>1.86432</v>
      </c>
      <c r="FO202">
        <v>1.8604499999999999</v>
      </c>
      <c r="FP202">
        <v>1.86111</v>
      </c>
      <c r="FQ202">
        <v>1.8602000000000001</v>
      </c>
      <c r="FR202">
        <v>1.86192</v>
      </c>
      <c r="FS202">
        <v>1.85849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-5.07</v>
      </c>
      <c r="GH202">
        <v>0.13009999999999999</v>
      </c>
      <c r="GI202">
        <v>-3.0386377359327348</v>
      </c>
      <c r="GJ202">
        <v>-2.737337881603403E-3</v>
      </c>
      <c r="GK202">
        <v>1.2769921614711079E-6</v>
      </c>
      <c r="GL202">
        <v>-3.2469241445839119E-10</v>
      </c>
      <c r="GM202">
        <v>0.13012000000000509</v>
      </c>
      <c r="GN202">
        <v>0</v>
      </c>
      <c r="GO202">
        <v>0</v>
      </c>
      <c r="GP202">
        <v>0</v>
      </c>
      <c r="GQ202">
        <v>4</v>
      </c>
      <c r="GR202">
        <v>2074</v>
      </c>
      <c r="GS202">
        <v>4</v>
      </c>
      <c r="GT202">
        <v>30</v>
      </c>
      <c r="GU202">
        <v>47</v>
      </c>
      <c r="GV202">
        <v>46.9</v>
      </c>
      <c r="GW202">
        <v>3.3154300000000001</v>
      </c>
      <c r="GX202">
        <v>2.5427200000000001</v>
      </c>
      <c r="GY202">
        <v>2.04834</v>
      </c>
      <c r="GZ202">
        <v>2.6061999999999999</v>
      </c>
      <c r="HA202">
        <v>2.1972700000000001</v>
      </c>
      <c r="HB202">
        <v>2.31812</v>
      </c>
      <c r="HC202">
        <v>42.563699999999997</v>
      </c>
      <c r="HD202">
        <v>12.897500000000001</v>
      </c>
      <c r="HE202">
        <v>18</v>
      </c>
      <c r="HF202">
        <v>656.178</v>
      </c>
      <c r="HG202">
        <v>716.3</v>
      </c>
      <c r="HH202">
        <v>31.000900000000001</v>
      </c>
      <c r="HI202">
        <v>34.410200000000003</v>
      </c>
      <c r="HJ202">
        <v>30.000599999999999</v>
      </c>
      <c r="HK202">
        <v>34.234999999999999</v>
      </c>
      <c r="HL202">
        <v>34.223700000000001</v>
      </c>
      <c r="HM202">
        <v>66.291799999999995</v>
      </c>
      <c r="HN202">
        <v>-30</v>
      </c>
      <c r="HO202">
        <v>-30</v>
      </c>
      <c r="HP202">
        <v>31</v>
      </c>
      <c r="HQ202">
        <v>1250.5899999999999</v>
      </c>
      <c r="HR202">
        <v>33.834600000000002</v>
      </c>
      <c r="HS202">
        <v>99.046400000000006</v>
      </c>
      <c r="HT202">
        <v>98.096199999999996</v>
      </c>
    </row>
    <row r="203" spans="1:228" x14ac:dyDescent="0.2">
      <c r="A203">
        <v>188</v>
      </c>
      <c r="B203">
        <v>1670265699.5</v>
      </c>
      <c r="C203">
        <v>746.5</v>
      </c>
      <c r="D203" t="s">
        <v>735</v>
      </c>
      <c r="E203" t="s">
        <v>736</v>
      </c>
      <c r="F203">
        <v>4</v>
      </c>
      <c r="G203">
        <v>1670265697.5</v>
      </c>
      <c r="H203">
        <f t="shared" si="68"/>
        <v>1.9290823204642302E-3</v>
      </c>
      <c r="I203">
        <f t="shared" si="69"/>
        <v>1.9290823204642302</v>
      </c>
      <c r="J203">
        <f t="shared" si="70"/>
        <v>30.534112199119498</v>
      </c>
      <c r="K203">
        <f t="shared" si="71"/>
        <v>1217.6457142857139</v>
      </c>
      <c r="L203">
        <f t="shared" si="72"/>
        <v>721.36986790927176</v>
      </c>
      <c r="M203">
        <f t="shared" si="73"/>
        <v>72.893136167330795</v>
      </c>
      <c r="N203">
        <f t="shared" si="74"/>
        <v>123.04092366962934</v>
      </c>
      <c r="O203">
        <f t="shared" si="75"/>
        <v>0.10590601449165581</v>
      </c>
      <c r="P203">
        <f t="shared" si="76"/>
        <v>3.66659855358346</v>
      </c>
      <c r="Q203">
        <f t="shared" si="77"/>
        <v>0.10423550241398914</v>
      </c>
      <c r="R203">
        <f t="shared" si="78"/>
        <v>6.5295082916242086E-2</v>
      </c>
      <c r="S203">
        <f t="shared" si="79"/>
        <v>226.11927523472181</v>
      </c>
      <c r="T203">
        <f t="shared" si="80"/>
        <v>34.065732350848684</v>
      </c>
      <c r="U203">
        <f t="shared" si="81"/>
        <v>33.841471428571431</v>
      </c>
      <c r="V203">
        <f t="shared" si="82"/>
        <v>5.29594440213683</v>
      </c>
      <c r="W203">
        <f t="shared" si="83"/>
        <v>67.903731100988267</v>
      </c>
      <c r="X203">
        <f t="shared" si="84"/>
        <v>3.507309857347567</v>
      </c>
      <c r="Y203">
        <f t="shared" si="85"/>
        <v>5.1651209741794615</v>
      </c>
      <c r="Z203">
        <f t="shared" si="86"/>
        <v>1.7886345447892631</v>
      </c>
      <c r="AA203">
        <f t="shared" si="87"/>
        <v>-85.072530332472553</v>
      </c>
      <c r="AB203">
        <f t="shared" si="88"/>
        <v>-88.394013479046194</v>
      </c>
      <c r="AC203">
        <f t="shared" si="89"/>
        <v>-5.5547354890692695</v>
      </c>
      <c r="AD203">
        <f t="shared" si="90"/>
        <v>47.097995934133806</v>
      </c>
      <c r="AE203">
        <f t="shared" si="91"/>
        <v>53.031088806499682</v>
      </c>
      <c r="AF203">
        <f t="shared" si="92"/>
        <v>1.9364030626798046</v>
      </c>
      <c r="AG203">
        <f t="shared" si="93"/>
        <v>30.534112199119498</v>
      </c>
      <c r="AH203">
        <v>1283.5379820856051</v>
      </c>
      <c r="AI203">
        <v>1263.914303030303</v>
      </c>
      <c r="AJ203">
        <v>1.6564294382322291</v>
      </c>
      <c r="AK203">
        <v>64.34915154629374</v>
      </c>
      <c r="AL203">
        <f t="shared" si="94"/>
        <v>1.9290823204642302</v>
      </c>
      <c r="AM203">
        <v>33.937580584297258</v>
      </c>
      <c r="AN203">
        <v>34.711062352941177</v>
      </c>
      <c r="AO203">
        <v>-7.4501752268866107E-7</v>
      </c>
      <c r="AP203">
        <v>92.967221928645301</v>
      </c>
      <c r="AQ203">
        <v>35</v>
      </c>
      <c r="AR203">
        <v>5</v>
      </c>
      <c r="AS203">
        <f t="shared" si="95"/>
        <v>1</v>
      </c>
      <c r="AT203">
        <f t="shared" si="96"/>
        <v>0</v>
      </c>
      <c r="AU203">
        <f t="shared" si="97"/>
        <v>47027.990162339192</v>
      </c>
      <c r="AV203">
        <f t="shared" si="98"/>
        <v>1200.0214285714289</v>
      </c>
      <c r="AW203">
        <f t="shared" si="99"/>
        <v>1025.9433135931204</v>
      </c>
      <c r="AX203">
        <f t="shared" si="100"/>
        <v>0.85493749458662527</v>
      </c>
      <c r="AY203">
        <f t="shared" si="101"/>
        <v>0.18842936455218684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1670265697.5</v>
      </c>
      <c r="BF203">
        <v>1217.6457142857139</v>
      </c>
      <c r="BG203">
        <v>1240.6528571428571</v>
      </c>
      <c r="BH203">
        <v>34.709271428571427</v>
      </c>
      <c r="BI203">
        <v>33.932857142857152</v>
      </c>
      <c r="BJ203">
        <v>1222.7157142857141</v>
      </c>
      <c r="BK203">
        <v>34.579142857142863</v>
      </c>
      <c r="BL203">
        <v>650.01614285714277</v>
      </c>
      <c r="BM203">
        <v>100.94799999999999</v>
      </c>
      <c r="BN203">
        <v>0.1002131428571429</v>
      </c>
      <c r="BO203">
        <v>33.394300000000001</v>
      </c>
      <c r="BP203">
        <v>33.841471428571431</v>
      </c>
      <c r="BQ203">
        <v>999.89999999999986</v>
      </c>
      <c r="BR203">
        <v>0</v>
      </c>
      <c r="BS203">
        <v>0</v>
      </c>
      <c r="BT203">
        <v>8971.0728571428572</v>
      </c>
      <c r="BU203">
        <v>0</v>
      </c>
      <c r="BV203">
        <v>1005.602571428572</v>
      </c>
      <c r="BW203">
        <v>-23.009028571428569</v>
      </c>
      <c r="BX203">
        <v>1261.4271428571431</v>
      </c>
      <c r="BY203">
        <v>1284.231428571429</v>
      </c>
      <c r="BZ203">
        <v>0.77641885714285708</v>
      </c>
      <c r="CA203">
        <v>1240.6528571428571</v>
      </c>
      <c r="CB203">
        <v>33.932857142857152</v>
      </c>
      <c r="CC203">
        <v>3.5038357142857142</v>
      </c>
      <c r="CD203">
        <v>3.4254571428571419</v>
      </c>
      <c r="CE203">
        <v>26.63834285714286</v>
      </c>
      <c r="CF203">
        <v>26.254757142857141</v>
      </c>
      <c r="CG203">
        <v>1200.0214285714289</v>
      </c>
      <c r="CH203">
        <v>0.50000057142857135</v>
      </c>
      <c r="CI203">
        <v>0.49999942857142848</v>
      </c>
      <c r="CJ203">
        <v>0</v>
      </c>
      <c r="CK203">
        <v>944.49685714285715</v>
      </c>
      <c r="CL203">
        <v>4.9990899999999998</v>
      </c>
      <c r="CM203">
        <v>9587.4128571428573</v>
      </c>
      <c r="CN203">
        <v>9558.0142857142837</v>
      </c>
      <c r="CO203">
        <v>43.936999999999998</v>
      </c>
      <c r="CP203">
        <v>46.061999999999998</v>
      </c>
      <c r="CQ203">
        <v>44.811999999999998</v>
      </c>
      <c r="CR203">
        <v>44.936999999999998</v>
      </c>
      <c r="CS203">
        <v>45.232000000000014</v>
      </c>
      <c r="CT203">
        <v>597.51142857142861</v>
      </c>
      <c r="CU203">
        <v>597.5100000000001</v>
      </c>
      <c r="CV203">
        <v>0</v>
      </c>
      <c r="CW203">
        <v>1670265718.4000001</v>
      </c>
      <c r="CX203">
        <v>0</v>
      </c>
      <c r="CY203">
        <v>1670262879</v>
      </c>
      <c r="CZ203" t="s">
        <v>356</v>
      </c>
      <c r="DA203">
        <v>1670262873</v>
      </c>
      <c r="DB203">
        <v>1670262879</v>
      </c>
      <c r="DC203">
        <v>3</v>
      </c>
      <c r="DD203">
        <v>-7.0000000000000001E-3</v>
      </c>
      <c r="DE203">
        <v>-1.0999999999999999E-2</v>
      </c>
      <c r="DF203">
        <v>-3.9849999999999999</v>
      </c>
      <c r="DG203">
        <v>0.13</v>
      </c>
      <c r="DH203">
        <v>415</v>
      </c>
      <c r="DI203">
        <v>34</v>
      </c>
      <c r="DJ203">
        <v>0.34</v>
      </c>
      <c r="DK203">
        <v>0.13</v>
      </c>
      <c r="DL203">
        <v>-23.047029268292679</v>
      </c>
      <c r="DM203">
        <v>0.39450104529607349</v>
      </c>
      <c r="DN203">
        <v>0.11387874005296141</v>
      </c>
      <c r="DO203">
        <v>0</v>
      </c>
      <c r="DP203">
        <v>0.76702107317073165</v>
      </c>
      <c r="DQ203">
        <v>4.6913895470383167E-2</v>
      </c>
      <c r="DR203">
        <v>5.2749114540724361E-3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3.2954400000000001</v>
      </c>
      <c r="EB203">
        <v>2.6252200000000001</v>
      </c>
      <c r="EC203">
        <v>0.211116</v>
      </c>
      <c r="ED203">
        <v>0.211587</v>
      </c>
      <c r="EE203">
        <v>0.14078199999999999</v>
      </c>
      <c r="EF203">
        <v>0.137076</v>
      </c>
      <c r="EG203">
        <v>23824.799999999999</v>
      </c>
      <c r="EH203">
        <v>24231.4</v>
      </c>
      <c r="EI203">
        <v>28110.9</v>
      </c>
      <c r="EJ203">
        <v>29598.2</v>
      </c>
      <c r="EK203">
        <v>33236.1</v>
      </c>
      <c r="EL203">
        <v>35457.199999999997</v>
      </c>
      <c r="EM203">
        <v>39674</v>
      </c>
      <c r="EN203">
        <v>42299.1</v>
      </c>
      <c r="EO203">
        <v>2.1497999999999999</v>
      </c>
      <c r="EP203">
        <v>2.1368999999999998</v>
      </c>
      <c r="EQ203">
        <v>0.119545</v>
      </c>
      <c r="ER203">
        <v>0</v>
      </c>
      <c r="ES203">
        <v>31.905999999999999</v>
      </c>
      <c r="ET203">
        <v>999.9</v>
      </c>
      <c r="EU203">
        <v>51.1</v>
      </c>
      <c r="EV203">
        <v>38.9</v>
      </c>
      <c r="EW203">
        <v>35.380099999999999</v>
      </c>
      <c r="EX203">
        <v>57.3904</v>
      </c>
      <c r="EY203">
        <v>-1.9351</v>
      </c>
      <c r="EZ203">
        <v>2</v>
      </c>
      <c r="FA203">
        <v>0.56692100000000001</v>
      </c>
      <c r="FB203">
        <v>0.72029399999999999</v>
      </c>
      <c r="FC203">
        <v>20.2713</v>
      </c>
      <c r="FD203">
        <v>5.2180400000000002</v>
      </c>
      <c r="FE203">
        <v>12.009399999999999</v>
      </c>
      <c r="FF203">
        <v>4.9865500000000003</v>
      </c>
      <c r="FG203">
        <v>3.2846500000000001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1.8622799999999999</v>
      </c>
      <c r="FN203">
        <v>1.86432</v>
      </c>
      <c r="FO203">
        <v>1.86042</v>
      </c>
      <c r="FP203">
        <v>1.86111</v>
      </c>
      <c r="FQ203">
        <v>1.8602000000000001</v>
      </c>
      <c r="FR203">
        <v>1.86189</v>
      </c>
      <c r="FS203">
        <v>1.8585100000000001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-5.07</v>
      </c>
      <c r="GH203">
        <v>0.13009999999999999</v>
      </c>
      <c r="GI203">
        <v>-3.0386377359327348</v>
      </c>
      <c r="GJ203">
        <v>-2.737337881603403E-3</v>
      </c>
      <c r="GK203">
        <v>1.2769921614711079E-6</v>
      </c>
      <c r="GL203">
        <v>-3.2469241445839119E-10</v>
      </c>
      <c r="GM203">
        <v>0.13012000000000509</v>
      </c>
      <c r="GN203">
        <v>0</v>
      </c>
      <c r="GO203">
        <v>0</v>
      </c>
      <c r="GP203">
        <v>0</v>
      </c>
      <c r="GQ203">
        <v>4</v>
      </c>
      <c r="GR203">
        <v>2074</v>
      </c>
      <c r="GS203">
        <v>4</v>
      </c>
      <c r="GT203">
        <v>30</v>
      </c>
      <c r="GU203">
        <v>47.1</v>
      </c>
      <c r="GV203">
        <v>47</v>
      </c>
      <c r="GW203">
        <v>3.3288600000000002</v>
      </c>
      <c r="GX203">
        <v>2.5354000000000001</v>
      </c>
      <c r="GY203">
        <v>2.04834</v>
      </c>
      <c r="GZ203">
        <v>2.6061999999999999</v>
      </c>
      <c r="HA203">
        <v>2.1972700000000001</v>
      </c>
      <c r="HB203">
        <v>2.3339799999999999</v>
      </c>
      <c r="HC203">
        <v>42.590400000000002</v>
      </c>
      <c r="HD203">
        <v>12.914999999999999</v>
      </c>
      <c r="HE203">
        <v>18</v>
      </c>
      <c r="HF203">
        <v>656.26900000000001</v>
      </c>
      <c r="HG203">
        <v>716.375</v>
      </c>
      <c r="HH203">
        <v>31.000599999999999</v>
      </c>
      <c r="HI203">
        <v>34.414099999999998</v>
      </c>
      <c r="HJ203">
        <v>30.000299999999999</v>
      </c>
      <c r="HK203">
        <v>34.238100000000003</v>
      </c>
      <c r="HL203">
        <v>34.225999999999999</v>
      </c>
      <c r="HM203">
        <v>66.5749</v>
      </c>
      <c r="HN203">
        <v>-30</v>
      </c>
      <c r="HO203">
        <v>-30</v>
      </c>
      <c r="HP203">
        <v>31</v>
      </c>
      <c r="HQ203">
        <v>1257.28</v>
      </c>
      <c r="HR203">
        <v>33.834600000000002</v>
      </c>
      <c r="HS203">
        <v>99.046599999999998</v>
      </c>
      <c r="HT203">
        <v>98.094700000000003</v>
      </c>
    </row>
    <row r="204" spans="1:228" x14ac:dyDescent="0.2">
      <c r="A204">
        <v>189</v>
      </c>
      <c r="B204">
        <v>1670265703.5</v>
      </c>
      <c r="C204">
        <v>750.5</v>
      </c>
      <c r="D204" t="s">
        <v>737</v>
      </c>
      <c r="E204" t="s">
        <v>738</v>
      </c>
      <c r="F204">
        <v>4</v>
      </c>
      <c r="G204">
        <v>1670265701.1875</v>
      </c>
      <c r="H204">
        <f t="shared" si="68"/>
        <v>1.9264731768215096E-3</v>
      </c>
      <c r="I204">
        <f t="shared" si="69"/>
        <v>1.9264731768215095</v>
      </c>
      <c r="J204">
        <f t="shared" si="70"/>
        <v>30.0402016371496</v>
      </c>
      <c r="K204">
        <f t="shared" si="71"/>
        <v>1223.655</v>
      </c>
      <c r="L204">
        <f t="shared" si="72"/>
        <v>733.68898940650752</v>
      </c>
      <c r="M204">
        <f t="shared" si="73"/>
        <v>74.137631291509422</v>
      </c>
      <c r="N204">
        <f t="shared" si="74"/>
        <v>123.64760072438305</v>
      </c>
      <c r="O204">
        <f t="shared" si="75"/>
        <v>0.10567783686242675</v>
      </c>
      <c r="P204">
        <f t="shared" si="76"/>
        <v>3.6769582400666918</v>
      </c>
      <c r="Q204">
        <f t="shared" si="77"/>
        <v>0.10401906161762187</v>
      </c>
      <c r="R204">
        <f t="shared" si="78"/>
        <v>6.5158778963423564E-2</v>
      </c>
      <c r="S204">
        <f t="shared" si="79"/>
        <v>226.11449586005244</v>
      </c>
      <c r="T204">
        <f t="shared" si="80"/>
        <v>34.069823471515988</v>
      </c>
      <c r="U204">
        <f t="shared" si="81"/>
        <v>33.8447125</v>
      </c>
      <c r="V204">
        <f t="shared" si="82"/>
        <v>5.2969030235873635</v>
      </c>
      <c r="W204">
        <f t="shared" si="83"/>
        <v>67.877096091523782</v>
      </c>
      <c r="X204">
        <f t="shared" si="84"/>
        <v>3.5069851435703616</v>
      </c>
      <c r="Y204">
        <f t="shared" si="85"/>
        <v>5.1666693855636225</v>
      </c>
      <c r="Z204">
        <f t="shared" si="86"/>
        <v>1.7899178800170019</v>
      </c>
      <c r="AA204">
        <f t="shared" si="87"/>
        <v>-84.95746709782857</v>
      </c>
      <c r="AB204">
        <f t="shared" si="88"/>
        <v>-88.225706334914079</v>
      </c>
      <c r="AC204">
        <f t="shared" si="89"/>
        <v>-5.5287708405911671</v>
      </c>
      <c r="AD204">
        <f t="shared" si="90"/>
        <v>47.402551586718644</v>
      </c>
      <c r="AE204">
        <f t="shared" si="91"/>
        <v>53.510504393676868</v>
      </c>
      <c r="AF204">
        <f t="shared" si="92"/>
        <v>1.949204161976422</v>
      </c>
      <c r="AG204">
        <f t="shared" si="93"/>
        <v>30.0402016371496</v>
      </c>
      <c r="AH204">
        <v>1290.494310617657</v>
      </c>
      <c r="AI204">
        <v>1270.785757575758</v>
      </c>
      <c r="AJ204">
        <v>1.732049003346124</v>
      </c>
      <c r="AK204">
        <v>64.34915154629374</v>
      </c>
      <c r="AL204">
        <f t="shared" si="94"/>
        <v>1.9264731768215095</v>
      </c>
      <c r="AM204">
        <v>33.930147037556807</v>
      </c>
      <c r="AN204">
        <v>34.702599999999983</v>
      </c>
      <c r="AO204">
        <v>4.0262060428333468E-6</v>
      </c>
      <c r="AP204">
        <v>92.967221928645301</v>
      </c>
      <c r="AQ204">
        <v>35</v>
      </c>
      <c r="AR204">
        <v>5</v>
      </c>
      <c r="AS204">
        <f t="shared" si="95"/>
        <v>1</v>
      </c>
      <c r="AT204">
        <f t="shared" si="96"/>
        <v>0</v>
      </c>
      <c r="AU204">
        <f t="shared" si="97"/>
        <v>47211.9871524794</v>
      </c>
      <c r="AV204">
        <f t="shared" si="98"/>
        <v>1199.9937500000001</v>
      </c>
      <c r="AW204">
        <f t="shared" si="99"/>
        <v>1025.9198760932916</v>
      </c>
      <c r="AX204">
        <f t="shared" si="100"/>
        <v>0.85493768287817451</v>
      </c>
      <c r="AY204">
        <f t="shared" si="101"/>
        <v>0.18842972795487678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1670265701.1875</v>
      </c>
      <c r="BF204">
        <v>1223.655</v>
      </c>
      <c r="BG204">
        <v>1246.87375</v>
      </c>
      <c r="BH204">
        <v>34.706212499999992</v>
      </c>
      <c r="BI204">
        <v>33.924624999999999</v>
      </c>
      <c r="BJ204">
        <v>1228.73125</v>
      </c>
      <c r="BK204">
        <v>34.576112499999986</v>
      </c>
      <c r="BL204">
        <v>649.98449999999991</v>
      </c>
      <c r="BM204">
        <v>100.947875</v>
      </c>
      <c r="BN204">
        <v>9.9888237500000004E-2</v>
      </c>
      <c r="BO204">
        <v>33.399649999999987</v>
      </c>
      <c r="BP204">
        <v>33.8447125</v>
      </c>
      <c r="BQ204">
        <v>999.9</v>
      </c>
      <c r="BR204">
        <v>0</v>
      </c>
      <c r="BS204">
        <v>0</v>
      </c>
      <c r="BT204">
        <v>9006.8737500000007</v>
      </c>
      <c r="BU204">
        <v>0</v>
      </c>
      <c r="BV204">
        <v>972.30362500000001</v>
      </c>
      <c r="BW204">
        <v>-23.219175</v>
      </c>
      <c r="BX204">
        <v>1267.6487500000001</v>
      </c>
      <c r="BY204">
        <v>1290.6575</v>
      </c>
      <c r="BZ204">
        <v>0.78156999999999999</v>
      </c>
      <c r="CA204">
        <v>1246.87375</v>
      </c>
      <c r="CB204">
        <v>33.924624999999999</v>
      </c>
      <c r="CC204">
        <v>3.50351875</v>
      </c>
      <c r="CD204">
        <v>3.4246224999999999</v>
      </c>
      <c r="CE204">
        <v>26.636800000000001</v>
      </c>
      <c r="CF204">
        <v>26.250612499999999</v>
      </c>
      <c r="CG204">
        <v>1199.9937500000001</v>
      </c>
      <c r="CH204">
        <v>0.499995625</v>
      </c>
      <c r="CI204">
        <v>0.50000437500000006</v>
      </c>
      <c r="CJ204">
        <v>0</v>
      </c>
      <c r="CK204">
        <v>944.56212499999992</v>
      </c>
      <c r="CL204">
        <v>4.9990899999999998</v>
      </c>
      <c r="CM204">
        <v>9585.4749999999985</v>
      </c>
      <c r="CN204">
        <v>9557.776249999999</v>
      </c>
      <c r="CO204">
        <v>43.936999999999998</v>
      </c>
      <c r="CP204">
        <v>46.061999999999998</v>
      </c>
      <c r="CQ204">
        <v>44.811999999999998</v>
      </c>
      <c r="CR204">
        <v>44.936999999999998</v>
      </c>
      <c r="CS204">
        <v>45.218499999999999</v>
      </c>
      <c r="CT204">
        <v>597.49</v>
      </c>
      <c r="CU204">
        <v>597.50375000000008</v>
      </c>
      <c r="CV204">
        <v>0</v>
      </c>
      <c r="CW204">
        <v>1670265722.5999999</v>
      </c>
      <c r="CX204">
        <v>0</v>
      </c>
      <c r="CY204">
        <v>1670262879</v>
      </c>
      <c r="CZ204" t="s">
        <v>356</v>
      </c>
      <c r="DA204">
        <v>1670262873</v>
      </c>
      <c r="DB204">
        <v>1670262879</v>
      </c>
      <c r="DC204">
        <v>3</v>
      </c>
      <c r="DD204">
        <v>-7.0000000000000001E-3</v>
      </c>
      <c r="DE204">
        <v>-1.0999999999999999E-2</v>
      </c>
      <c r="DF204">
        <v>-3.9849999999999999</v>
      </c>
      <c r="DG204">
        <v>0.13</v>
      </c>
      <c r="DH204">
        <v>415</v>
      </c>
      <c r="DI204">
        <v>34</v>
      </c>
      <c r="DJ204">
        <v>0.34</v>
      </c>
      <c r="DK204">
        <v>0.13</v>
      </c>
      <c r="DL204">
        <v>-23.081469999999999</v>
      </c>
      <c r="DM204">
        <v>3.9777861163276203E-2</v>
      </c>
      <c r="DN204">
        <v>0.13031798839761149</v>
      </c>
      <c r="DO204">
        <v>1</v>
      </c>
      <c r="DP204">
        <v>0.77216784999999999</v>
      </c>
      <c r="DQ204">
        <v>5.0624465290807587E-2</v>
      </c>
      <c r="DR204">
        <v>5.5413873197512602E-3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2</v>
      </c>
      <c r="DY204">
        <v>2</v>
      </c>
      <c r="DZ204" t="s">
        <v>658</v>
      </c>
      <c r="EA204">
        <v>3.2955299999999998</v>
      </c>
      <c r="EB204">
        <v>2.6253199999999999</v>
      </c>
      <c r="EC204">
        <v>0.21182000000000001</v>
      </c>
      <c r="ED204">
        <v>0.21229700000000001</v>
      </c>
      <c r="EE204">
        <v>0.140759</v>
      </c>
      <c r="EF204">
        <v>0.13705600000000001</v>
      </c>
      <c r="EG204">
        <v>23803.8</v>
      </c>
      <c r="EH204">
        <v>24209.7</v>
      </c>
      <c r="EI204">
        <v>28111.3</v>
      </c>
      <c r="EJ204">
        <v>29598.5</v>
      </c>
      <c r="EK204">
        <v>33237.300000000003</v>
      </c>
      <c r="EL204">
        <v>35458.300000000003</v>
      </c>
      <c r="EM204">
        <v>39674.300000000003</v>
      </c>
      <c r="EN204">
        <v>42299.4</v>
      </c>
      <c r="EO204">
        <v>2.1499000000000001</v>
      </c>
      <c r="EP204">
        <v>2.1367500000000001</v>
      </c>
      <c r="EQ204">
        <v>0.120196</v>
      </c>
      <c r="ER204">
        <v>0</v>
      </c>
      <c r="ES204">
        <v>31.907</v>
      </c>
      <c r="ET204">
        <v>999.9</v>
      </c>
      <c r="EU204">
        <v>51.1</v>
      </c>
      <c r="EV204">
        <v>38.9</v>
      </c>
      <c r="EW204">
        <v>35.379300000000001</v>
      </c>
      <c r="EX204">
        <v>57.450299999999999</v>
      </c>
      <c r="EY204">
        <v>-1.99119</v>
      </c>
      <c r="EZ204">
        <v>2</v>
      </c>
      <c r="FA204">
        <v>0.56740100000000004</v>
      </c>
      <c r="FB204">
        <v>0.723298</v>
      </c>
      <c r="FC204">
        <v>20.2712</v>
      </c>
      <c r="FD204">
        <v>5.2178899999999997</v>
      </c>
      <c r="FE204">
        <v>12.0097</v>
      </c>
      <c r="FF204">
        <v>4.9862000000000002</v>
      </c>
      <c r="FG204">
        <v>3.2846500000000001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1.8622799999999999</v>
      </c>
      <c r="FN204">
        <v>1.86432</v>
      </c>
      <c r="FO204">
        <v>1.8604400000000001</v>
      </c>
      <c r="FP204">
        <v>1.86111</v>
      </c>
      <c r="FQ204">
        <v>1.8602000000000001</v>
      </c>
      <c r="FR204">
        <v>1.86188</v>
      </c>
      <c r="FS204">
        <v>1.8584700000000001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-5.08</v>
      </c>
      <c r="GH204">
        <v>0.13020000000000001</v>
      </c>
      <c r="GI204">
        <v>-3.0386377359327348</v>
      </c>
      <c r="GJ204">
        <v>-2.737337881603403E-3</v>
      </c>
      <c r="GK204">
        <v>1.2769921614711079E-6</v>
      </c>
      <c r="GL204">
        <v>-3.2469241445839119E-10</v>
      </c>
      <c r="GM204">
        <v>0.13012000000000509</v>
      </c>
      <c r="GN204">
        <v>0</v>
      </c>
      <c r="GO204">
        <v>0</v>
      </c>
      <c r="GP204">
        <v>0</v>
      </c>
      <c r="GQ204">
        <v>4</v>
      </c>
      <c r="GR204">
        <v>2074</v>
      </c>
      <c r="GS204">
        <v>4</v>
      </c>
      <c r="GT204">
        <v>30</v>
      </c>
      <c r="GU204">
        <v>47.2</v>
      </c>
      <c r="GV204">
        <v>47.1</v>
      </c>
      <c r="GW204">
        <v>3.3435100000000002</v>
      </c>
      <c r="GX204">
        <v>2.5305200000000001</v>
      </c>
      <c r="GY204">
        <v>2.04834</v>
      </c>
      <c r="GZ204">
        <v>2.6061999999999999</v>
      </c>
      <c r="HA204">
        <v>2.1972700000000001</v>
      </c>
      <c r="HB204">
        <v>2.36328</v>
      </c>
      <c r="HC204">
        <v>42.590400000000002</v>
      </c>
      <c r="HD204">
        <v>12.914999999999999</v>
      </c>
      <c r="HE204">
        <v>18</v>
      </c>
      <c r="HF204">
        <v>656.37699999999995</v>
      </c>
      <c r="HG204">
        <v>716.27</v>
      </c>
      <c r="HH204">
        <v>31.000800000000002</v>
      </c>
      <c r="HI204">
        <v>34.417999999999999</v>
      </c>
      <c r="HJ204">
        <v>30.000399999999999</v>
      </c>
      <c r="HK204">
        <v>34.240900000000003</v>
      </c>
      <c r="HL204">
        <v>34.229100000000003</v>
      </c>
      <c r="HM204">
        <v>66.855500000000006</v>
      </c>
      <c r="HN204">
        <v>-30</v>
      </c>
      <c r="HO204">
        <v>-30</v>
      </c>
      <c r="HP204">
        <v>31</v>
      </c>
      <c r="HQ204">
        <v>1263.96</v>
      </c>
      <c r="HR204">
        <v>33.834600000000002</v>
      </c>
      <c r="HS204">
        <v>99.047600000000003</v>
      </c>
      <c r="HT204">
        <v>98.095399999999998</v>
      </c>
    </row>
    <row r="205" spans="1:228" x14ac:dyDescent="0.2">
      <c r="A205">
        <v>190</v>
      </c>
      <c r="B205">
        <v>1670265707.5</v>
      </c>
      <c r="C205">
        <v>754.5</v>
      </c>
      <c r="D205" t="s">
        <v>739</v>
      </c>
      <c r="E205" t="s">
        <v>740</v>
      </c>
      <c r="F205">
        <v>4</v>
      </c>
      <c r="G205">
        <v>1670265705.5</v>
      </c>
      <c r="H205">
        <f t="shared" si="68"/>
        <v>1.9424803831862535E-3</v>
      </c>
      <c r="I205">
        <f t="shared" si="69"/>
        <v>1.9424803831862534</v>
      </c>
      <c r="J205">
        <f t="shared" si="70"/>
        <v>30.507361737472394</v>
      </c>
      <c r="K205">
        <f t="shared" si="71"/>
        <v>1230.8657142857139</v>
      </c>
      <c r="L205">
        <f t="shared" si="72"/>
        <v>736.12548482289901</v>
      </c>
      <c r="M205">
        <f t="shared" si="73"/>
        <v>74.381880061929209</v>
      </c>
      <c r="N205">
        <f t="shared" si="74"/>
        <v>124.3729606160387</v>
      </c>
      <c r="O205">
        <f t="shared" si="75"/>
        <v>0.10628223101904535</v>
      </c>
      <c r="P205">
        <f t="shared" si="76"/>
        <v>3.6706024642055604</v>
      </c>
      <c r="Q205">
        <f t="shared" si="77"/>
        <v>0.10460173474431995</v>
      </c>
      <c r="R205">
        <f t="shared" si="78"/>
        <v>6.5524856714715946E-2</v>
      </c>
      <c r="S205">
        <f t="shared" si="79"/>
        <v>226.11349252115409</v>
      </c>
      <c r="T205">
        <f t="shared" si="80"/>
        <v>34.072616101589091</v>
      </c>
      <c r="U205">
        <f t="shared" si="81"/>
        <v>33.858985714285723</v>
      </c>
      <c r="V205">
        <f t="shared" si="82"/>
        <v>5.3011264509860512</v>
      </c>
      <c r="W205">
        <f t="shared" si="83"/>
        <v>67.847934176851183</v>
      </c>
      <c r="X205">
        <f t="shared" si="84"/>
        <v>3.506473156439101</v>
      </c>
      <c r="Y205">
        <f t="shared" si="85"/>
        <v>5.1681354767548155</v>
      </c>
      <c r="Z205">
        <f t="shared" si="86"/>
        <v>1.7946532945469502</v>
      </c>
      <c r="AA205">
        <f t="shared" si="87"/>
        <v>-85.663384898513783</v>
      </c>
      <c r="AB205">
        <f t="shared" si="88"/>
        <v>-89.895554972542016</v>
      </c>
      <c r="AC205">
        <f t="shared" si="89"/>
        <v>-5.6437023627879279</v>
      </c>
      <c r="AD205">
        <f t="shared" si="90"/>
        <v>44.910850287310353</v>
      </c>
      <c r="AE205">
        <f t="shared" si="91"/>
        <v>53.752436328784739</v>
      </c>
      <c r="AF205">
        <f t="shared" si="92"/>
        <v>1.9445354023211332</v>
      </c>
      <c r="AG205">
        <f t="shared" si="93"/>
        <v>30.507361737472394</v>
      </c>
      <c r="AH205">
        <v>1297.5479424879111</v>
      </c>
      <c r="AI205">
        <v>1277.6912727272729</v>
      </c>
      <c r="AJ205">
        <v>1.719269203026077</v>
      </c>
      <c r="AK205">
        <v>64.34915154629374</v>
      </c>
      <c r="AL205">
        <f t="shared" si="94"/>
        <v>1.9424803831862534</v>
      </c>
      <c r="AM205">
        <v>33.922592651046692</v>
      </c>
      <c r="AN205">
        <v>34.701439411764703</v>
      </c>
      <c r="AO205">
        <v>-7.3471372714942146E-6</v>
      </c>
      <c r="AP205">
        <v>92.967221928645301</v>
      </c>
      <c r="AQ205">
        <v>34</v>
      </c>
      <c r="AR205">
        <v>5</v>
      </c>
      <c r="AS205">
        <f t="shared" si="95"/>
        <v>1</v>
      </c>
      <c r="AT205">
        <f t="shared" si="96"/>
        <v>0</v>
      </c>
      <c r="AU205">
        <f t="shared" si="97"/>
        <v>47097.789810517643</v>
      </c>
      <c r="AV205">
        <f t="shared" si="98"/>
        <v>1199.985714285714</v>
      </c>
      <c r="AW205">
        <f t="shared" si="99"/>
        <v>1025.913270736349</v>
      </c>
      <c r="AX205">
        <f t="shared" si="100"/>
        <v>0.85493790344580822</v>
      </c>
      <c r="AY205">
        <f t="shared" si="101"/>
        <v>0.18843015365040999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1670265705.5</v>
      </c>
      <c r="BF205">
        <v>1230.8657142857139</v>
      </c>
      <c r="BG205">
        <v>1254.185714285715</v>
      </c>
      <c r="BH205">
        <v>34.702057142857143</v>
      </c>
      <c r="BI205">
        <v>33.922428571428568</v>
      </c>
      <c r="BJ205">
        <v>1235.947142857143</v>
      </c>
      <c r="BK205">
        <v>34.571942857142858</v>
      </c>
      <c r="BL205">
        <v>650.05971428571434</v>
      </c>
      <c r="BM205">
        <v>100.9448571428571</v>
      </c>
      <c r="BN205">
        <v>0.1002521428571428</v>
      </c>
      <c r="BO205">
        <v>33.404714285714292</v>
      </c>
      <c r="BP205">
        <v>33.858985714285723</v>
      </c>
      <c r="BQ205">
        <v>999.89999999999986</v>
      </c>
      <c r="BR205">
        <v>0</v>
      </c>
      <c r="BS205">
        <v>0</v>
      </c>
      <c r="BT205">
        <v>8985.1785714285706</v>
      </c>
      <c r="BU205">
        <v>0</v>
      </c>
      <c r="BV205">
        <v>939.55771428571427</v>
      </c>
      <c r="BW205">
        <v>-23.320699999999999</v>
      </c>
      <c r="BX205">
        <v>1275.1157142857139</v>
      </c>
      <c r="BY205">
        <v>1298.224285714286</v>
      </c>
      <c r="BZ205">
        <v>0.77966357142857146</v>
      </c>
      <c r="CA205">
        <v>1254.185714285715</v>
      </c>
      <c r="CB205">
        <v>33.922428571428568</v>
      </c>
      <c r="CC205">
        <v>3.502998571428571</v>
      </c>
      <c r="CD205">
        <v>3.4242942857142862</v>
      </c>
      <c r="CE205">
        <v>26.634271428571431</v>
      </c>
      <c r="CF205">
        <v>26.248985714285709</v>
      </c>
      <c r="CG205">
        <v>1199.985714285714</v>
      </c>
      <c r="CH205">
        <v>0.49998642857142861</v>
      </c>
      <c r="CI205">
        <v>0.50001357142857139</v>
      </c>
      <c r="CJ205">
        <v>0</v>
      </c>
      <c r="CK205">
        <v>944.84142857142854</v>
      </c>
      <c r="CL205">
        <v>4.9990899999999998</v>
      </c>
      <c r="CM205">
        <v>9585.3657142857137</v>
      </c>
      <c r="CN205">
        <v>9557.6999999999989</v>
      </c>
      <c r="CO205">
        <v>43.936999999999998</v>
      </c>
      <c r="CP205">
        <v>46.061999999999998</v>
      </c>
      <c r="CQ205">
        <v>44.811999999999998</v>
      </c>
      <c r="CR205">
        <v>44.991</v>
      </c>
      <c r="CS205">
        <v>45.232000000000014</v>
      </c>
      <c r="CT205">
        <v>597.47714285714278</v>
      </c>
      <c r="CU205">
        <v>597.50857142857149</v>
      </c>
      <c r="CV205">
        <v>0</v>
      </c>
      <c r="CW205">
        <v>1670265726.2</v>
      </c>
      <c r="CX205">
        <v>0</v>
      </c>
      <c r="CY205">
        <v>1670262879</v>
      </c>
      <c r="CZ205" t="s">
        <v>356</v>
      </c>
      <c r="DA205">
        <v>1670262873</v>
      </c>
      <c r="DB205">
        <v>1670262879</v>
      </c>
      <c r="DC205">
        <v>3</v>
      </c>
      <c r="DD205">
        <v>-7.0000000000000001E-3</v>
      </c>
      <c r="DE205">
        <v>-1.0999999999999999E-2</v>
      </c>
      <c r="DF205">
        <v>-3.9849999999999999</v>
      </c>
      <c r="DG205">
        <v>0.13</v>
      </c>
      <c r="DH205">
        <v>415</v>
      </c>
      <c r="DI205">
        <v>34</v>
      </c>
      <c r="DJ205">
        <v>0.34</v>
      </c>
      <c r="DK205">
        <v>0.13</v>
      </c>
      <c r="DL205">
        <v>-23.1251225</v>
      </c>
      <c r="DM205">
        <v>-0.69814221388363717</v>
      </c>
      <c r="DN205">
        <v>0.1610769249264152</v>
      </c>
      <c r="DO205">
        <v>0</v>
      </c>
      <c r="DP205">
        <v>0.77472987500000001</v>
      </c>
      <c r="DQ205">
        <v>5.1329617260787858E-2</v>
      </c>
      <c r="DR205">
        <v>5.6108213399978331E-3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3.2955700000000001</v>
      </c>
      <c r="EB205">
        <v>2.62534</v>
      </c>
      <c r="EC205">
        <v>0.21251900000000001</v>
      </c>
      <c r="ED205">
        <v>0.21299100000000001</v>
      </c>
      <c r="EE205">
        <v>0.14075199999999999</v>
      </c>
      <c r="EF205">
        <v>0.13705100000000001</v>
      </c>
      <c r="EG205">
        <v>23782.799999999999</v>
      </c>
      <c r="EH205">
        <v>24187.9</v>
      </c>
      <c r="EI205">
        <v>28111.599999999999</v>
      </c>
      <c r="EJ205">
        <v>29598</v>
      </c>
      <c r="EK205">
        <v>33238.199999999997</v>
      </c>
      <c r="EL205">
        <v>35458.199999999997</v>
      </c>
      <c r="EM205">
        <v>39675</v>
      </c>
      <c r="EN205">
        <v>42298.9</v>
      </c>
      <c r="EO205">
        <v>2.1505000000000001</v>
      </c>
      <c r="EP205">
        <v>2.1365699999999999</v>
      </c>
      <c r="EQ205">
        <v>0.12028999999999999</v>
      </c>
      <c r="ER205">
        <v>0</v>
      </c>
      <c r="ES205">
        <v>31.910499999999999</v>
      </c>
      <c r="ET205">
        <v>999.9</v>
      </c>
      <c r="EU205">
        <v>51.1</v>
      </c>
      <c r="EV205">
        <v>38.9</v>
      </c>
      <c r="EW205">
        <v>35.3765</v>
      </c>
      <c r="EX205">
        <v>57.510300000000001</v>
      </c>
      <c r="EY205">
        <v>-1.91106</v>
      </c>
      <c r="EZ205">
        <v>2</v>
      </c>
      <c r="FA205">
        <v>0.56745199999999996</v>
      </c>
      <c r="FB205">
        <v>0.72649200000000003</v>
      </c>
      <c r="FC205">
        <v>20.2714</v>
      </c>
      <c r="FD205">
        <v>5.2183400000000004</v>
      </c>
      <c r="FE205">
        <v>12.0098</v>
      </c>
      <c r="FF205">
        <v>4.9862000000000002</v>
      </c>
      <c r="FG205">
        <v>3.2846500000000001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1.8623099999999999</v>
      </c>
      <c r="FN205">
        <v>1.86432</v>
      </c>
      <c r="FO205">
        <v>1.86046</v>
      </c>
      <c r="FP205">
        <v>1.86111</v>
      </c>
      <c r="FQ205">
        <v>1.8602099999999999</v>
      </c>
      <c r="FR205">
        <v>1.86189</v>
      </c>
      <c r="FS205">
        <v>1.85849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-5.09</v>
      </c>
      <c r="GH205">
        <v>0.13009999999999999</v>
      </c>
      <c r="GI205">
        <v>-3.0386377359327348</v>
      </c>
      <c r="GJ205">
        <v>-2.737337881603403E-3</v>
      </c>
      <c r="GK205">
        <v>1.2769921614711079E-6</v>
      </c>
      <c r="GL205">
        <v>-3.2469241445839119E-10</v>
      </c>
      <c r="GM205">
        <v>0.13012000000000509</v>
      </c>
      <c r="GN205">
        <v>0</v>
      </c>
      <c r="GO205">
        <v>0</v>
      </c>
      <c r="GP205">
        <v>0</v>
      </c>
      <c r="GQ205">
        <v>4</v>
      </c>
      <c r="GR205">
        <v>2074</v>
      </c>
      <c r="GS205">
        <v>4</v>
      </c>
      <c r="GT205">
        <v>30</v>
      </c>
      <c r="GU205">
        <v>47.2</v>
      </c>
      <c r="GV205">
        <v>47.1</v>
      </c>
      <c r="GW205">
        <v>3.3569300000000002</v>
      </c>
      <c r="GX205">
        <v>2.5341800000000001</v>
      </c>
      <c r="GY205">
        <v>2.04834</v>
      </c>
      <c r="GZ205">
        <v>2.6061999999999999</v>
      </c>
      <c r="HA205">
        <v>2.1972700000000001</v>
      </c>
      <c r="HB205">
        <v>2.36328</v>
      </c>
      <c r="HC205">
        <v>42.590400000000002</v>
      </c>
      <c r="HD205">
        <v>12.914999999999999</v>
      </c>
      <c r="HE205">
        <v>18</v>
      </c>
      <c r="HF205">
        <v>656.88199999999995</v>
      </c>
      <c r="HG205">
        <v>716.13400000000001</v>
      </c>
      <c r="HH205">
        <v>31.000800000000002</v>
      </c>
      <c r="HI205">
        <v>34.421500000000002</v>
      </c>
      <c r="HJ205">
        <v>30.000299999999999</v>
      </c>
      <c r="HK205">
        <v>34.243499999999997</v>
      </c>
      <c r="HL205">
        <v>34.231400000000001</v>
      </c>
      <c r="HM205">
        <v>67.139200000000002</v>
      </c>
      <c r="HN205">
        <v>-30</v>
      </c>
      <c r="HO205">
        <v>-30</v>
      </c>
      <c r="HP205">
        <v>31</v>
      </c>
      <c r="HQ205">
        <v>1270.6400000000001</v>
      </c>
      <c r="HR205">
        <v>33.834600000000002</v>
      </c>
      <c r="HS205">
        <v>99.049000000000007</v>
      </c>
      <c r="HT205">
        <v>98.094200000000001</v>
      </c>
    </row>
    <row r="206" spans="1:228" x14ac:dyDescent="0.2">
      <c r="A206">
        <v>191</v>
      </c>
      <c r="B206">
        <v>1670265711.5</v>
      </c>
      <c r="C206">
        <v>758.5</v>
      </c>
      <c r="D206" t="s">
        <v>741</v>
      </c>
      <c r="E206" t="s">
        <v>742</v>
      </c>
      <c r="F206">
        <v>4</v>
      </c>
      <c r="G206">
        <v>1670265709.1875</v>
      </c>
      <c r="H206">
        <f t="shared" si="68"/>
        <v>1.9310365601424174E-3</v>
      </c>
      <c r="I206">
        <f t="shared" si="69"/>
        <v>1.9310365601424173</v>
      </c>
      <c r="J206">
        <f t="shared" si="70"/>
        <v>30.440966100410499</v>
      </c>
      <c r="K206">
        <f t="shared" si="71"/>
        <v>1236.9525000000001</v>
      </c>
      <c r="L206">
        <f t="shared" si="72"/>
        <v>740.19890838796948</v>
      </c>
      <c r="M206">
        <f t="shared" si="73"/>
        <v>74.792996751550149</v>
      </c>
      <c r="N206">
        <f t="shared" si="74"/>
        <v>124.9871936663687</v>
      </c>
      <c r="O206">
        <f t="shared" si="75"/>
        <v>0.10561725361509115</v>
      </c>
      <c r="P206">
        <f t="shared" si="76"/>
        <v>3.6802633729832155</v>
      </c>
      <c r="Q206">
        <f t="shared" si="77"/>
        <v>0.10396182649936475</v>
      </c>
      <c r="R206">
        <f t="shared" si="78"/>
        <v>6.5122713703383239E-2</v>
      </c>
      <c r="S206">
        <f t="shared" si="79"/>
        <v>226.11694086101349</v>
      </c>
      <c r="T206">
        <f t="shared" si="80"/>
        <v>34.074586533911408</v>
      </c>
      <c r="U206">
        <f t="shared" si="81"/>
        <v>33.859112500000002</v>
      </c>
      <c r="V206">
        <f t="shared" si="82"/>
        <v>5.3011639798492762</v>
      </c>
      <c r="W206">
        <f t="shared" si="83"/>
        <v>67.836331192636976</v>
      </c>
      <c r="X206">
        <f t="shared" si="84"/>
        <v>3.5061112992384329</v>
      </c>
      <c r="Y206">
        <f t="shared" si="85"/>
        <v>5.1684860274681093</v>
      </c>
      <c r="Z206">
        <f t="shared" si="86"/>
        <v>1.7950526806108433</v>
      </c>
      <c r="AA206">
        <f t="shared" si="87"/>
        <v>-85.158712302280605</v>
      </c>
      <c r="AB206">
        <f t="shared" si="88"/>
        <v>-89.917094553120322</v>
      </c>
      <c r="AC206">
        <f t="shared" si="89"/>
        <v>-5.6302728531866784</v>
      </c>
      <c r="AD206">
        <f t="shared" si="90"/>
        <v>45.410861152425881</v>
      </c>
      <c r="AE206">
        <f t="shared" si="91"/>
        <v>53.733583512183877</v>
      </c>
      <c r="AF206">
        <f t="shared" si="92"/>
        <v>1.9391851937307929</v>
      </c>
      <c r="AG206">
        <f t="shared" si="93"/>
        <v>30.440966100410499</v>
      </c>
      <c r="AH206">
        <v>1304.346310587568</v>
      </c>
      <c r="AI206">
        <v>1284.5255757575751</v>
      </c>
      <c r="AJ206">
        <v>1.716984782477182</v>
      </c>
      <c r="AK206">
        <v>64.34915154629374</v>
      </c>
      <c r="AL206">
        <f t="shared" si="94"/>
        <v>1.9310365601424173</v>
      </c>
      <c r="AM206">
        <v>33.922154429159953</v>
      </c>
      <c r="AN206">
        <v>34.696450294117639</v>
      </c>
      <c r="AO206">
        <v>-2.011880592988183E-6</v>
      </c>
      <c r="AP206">
        <v>92.967221928645301</v>
      </c>
      <c r="AQ206">
        <v>34</v>
      </c>
      <c r="AR206">
        <v>5</v>
      </c>
      <c r="AS206">
        <f t="shared" si="95"/>
        <v>1</v>
      </c>
      <c r="AT206">
        <f t="shared" si="96"/>
        <v>0</v>
      </c>
      <c r="AU206">
        <f t="shared" si="97"/>
        <v>47269.976819522759</v>
      </c>
      <c r="AV206">
        <f t="shared" si="98"/>
        <v>1200</v>
      </c>
      <c r="AW206">
        <f t="shared" si="99"/>
        <v>1025.9258760937894</v>
      </c>
      <c r="AX206">
        <f t="shared" si="100"/>
        <v>0.85493823007815783</v>
      </c>
      <c r="AY206">
        <f t="shared" si="101"/>
        <v>0.18843078405084457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1670265709.1875</v>
      </c>
      <c r="BF206">
        <v>1236.9525000000001</v>
      </c>
      <c r="BG206">
        <v>1260.26875</v>
      </c>
      <c r="BH206">
        <v>34.698700000000002</v>
      </c>
      <c r="BI206">
        <v>33.921149999999997</v>
      </c>
      <c r="BJ206">
        <v>1242.0462500000001</v>
      </c>
      <c r="BK206">
        <v>34.568575000000003</v>
      </c>
      <c r="BL206">
        <v>650.00637500000005</v>
      </c>
      <c r="BM206">
        <v>100.944625</v>
      </c>
      <c r="BN206">
        <v>9.9831975000000003E-2</v>
      </c>
      <c r="BO206">
        <v>33.405925000000003</v>
      </c>
      <c r="BP206">
        <v>33.859112500000002</v>
      </c>
      <c r="BQ206">
        <v>999.9</v>
      </c>
      <c r="BR206">
        <v>0</v>
      </c>
      <c r="BS206">
        <v>0</v>
      </c>
      <c r="BT206">
        <v>9018.59375</v>
      </c>
      <c r="BU206">
        <v>0</v>
      </c>
      <c r="BV206">
        <v>929.73199999999997</v>
      </c>
      <c r="BW206">
        <v>-23.314987500000001</v>
      </c>
      <c r="BX206">
        <v>1281.41625</v>
      </c>
      <c r="BY206">
        <v>1304.52</v>
      </c>
      <c r="BZ206">
        <v>0.77756449999999999</v>
      </c>
      <c r="CA206">
        <v>1260.26875</v>
      </c>
      <c r="CB206">
        <v>33.921149999999997</v>
      </c>
      <c r="CC206">
        <v>3.5026437499999998</v>
      </c>
      <c r="CD206">
        <v>3.4241524999999999</v>
      </c>
      <c r="CE206">
        <v>26.632562499999999</v>
      </c>
      <c r="CF206">
        <v>26.2482875</v>
      </c>
      <c r="CG206">
        <v>1200</v>
      </c>
      <c r="CH206">
        <v>0.49997649999999999</v>
      </c>
      <c r="CI206">
        <v>0.50002349999999995</v>
      </c>
      <c r="CJ206">
        <v>0</v>
      </c>
      <c r="CK206">
        <v>945.17200000000003</v>
      </c>
      <c r="CL206">
        <v>4.9990899999999998</v>
      </c>
      <c r="CM206">
        <v>9587.7799999999988</v>
      </c>
      <c r="CN206">
        <v>9557.7962499999994</v>
      </c>
      <c r="CO206">
        <v>43.936999999999998</v>
      </c>
      <c r="CP206">
        <v>46.061999999999998</v>
      </c>
      <c r="CQ206">
        <v>44.811999999999998</v>
      </c>
      <c r="CR206">
        <v>44.952749999999988</v>
      </c>
      <c r="CS206">
        <v>45.25</v>
      </c>
      <c r="CT206">
        <v>597.47125000000005</v>
      </c>
      <c r="CU206">
        <v>597.52874999999995</v>
      </c>
      <c r="CV206">
        <v>0</v>
      </c>
      <c r="CW206">
        <v>1670265730.4000001</v>
      </c>
      <c r="CX206">
        <v>0</v>
      </c>
      <c r="CY206">
        <v>1670262879</v>
      </c>
      <c r="CZ206" t="s">
        <v>356</v>
      </c>
      <c r="DA206">
        <v>1670262873</v>
      </c>
      <c r="DB206">
        <v>1670262879</v>
      </c>
      <c r="DC206">
        <v>3</v>
      </c>
      <c r="DD206">
        <v>-7.0000000000000001E-3</v>
      </c>
      <c r="DE206">
        <v>-1.0999999999999999E-2</v>
      </c>
      <c r="DF206">
        <v>-3.9849999999999999</v>
      </c>
      <c r="DG206">
        <v>0.13</v>
      </c>
      <c r="DH206">
        <v>415</v>
      </c>
      <c r="DI206">
        <v>34</v>
      </c>
      <c r="DJ206">
        <v>0.34</v>
      </c>
      <c r="DK206">
        <v>0.13</v>
      </c>
      <c r="DL206">
        <v>-23.146445</v>
      </c>
      <c r="DM206">
        <v>-1.5952727954971191</v>
      </c>
      <c r="DN206">
        <v>0.17593276691679699</v>
      </c>
      <c r="DO206">
        <v>0</v>
      </c>
      <c r="DP206">
        <v>0.77649722499999996</v>
      </c>
      <c r="DQ206">
        <v>3.6141422138835907E-2</v>
      </c>
      <c r="DR206">
        <v>4.9348486424990864E-3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3.29541</v>
      </c>
      <c r="EB206">
        <v>2.62534</v>
      </c>
      <c r="EC206">
        <v>0.21322099999999999</v>
      </c>
      <c r="ED206">
        <v>0.21368500000000001</v>
      </c>
      <c r="EE206">
        <v>0.140735</v>
      </c>
      <c r="EF206">
        <v>0.137046</v>
      </c>
      <c r="EG206">
        <v>23761.200000000001</v>
      </c>
      <c r="EH206">
        <v>24166.6</v>
      </c>
      <c r="EI206">
        <v>28111.200000000001</v>
      </c>
      <c r="EJ206">
        <v>29598.2</v>
      </c>
      <c r="EK206">
        <v>33238.6</v>
      </c>
      <c r="EL206">
        <v>35458.5</v>
      </c>
      <c r="EM206">
        <v>39674.6</v>
      </c>
      <c r="EN206">
        <v>42298.9</v>
      </c>
      <c r="EO206">
        <v>2.1499799999999998</v>
      </c>
      <c r="EP206">
        <v>2.1366000000000001</v>
      </c>
      <c r="EQ206">
        <v>0.12023</v>
      </c>
      <c r="ER206">
        <v>0</v>
      </c>
      <c r="ES206">
        <v>31.9146</v>
      </c>
      <c r="ET206">
        <v>999.9</v>
      </c>
      <c r="EU206">
        <v>51.1</v>
      </c>
      <c r="EV206">
        <v>38.9</v>
      </c>
      <c r="EW206">
        <v>35.381500000000003</v>
      </c>
      <c r="EX206">
        <v>57.450400000000002</v>
      </c>
      <c r="EY206">
        <v>-2.0993599999999999</v>
      </c>
      <c r="EZ206">
        <v>2</v>
      </c>
      <c r="FA206">
        <v>0.56754599999999999</v>
      </c>
      <c r="FB206">
        <v>0.72861399999999998</v>
      </c>
      <c r="FC206">
        <v>20.2713</v>
      </c>
      <c r="FD206">
        <v>5.2181899999999999</v>
      </c>
      <c r="FE206">
        <v>12.0099</v>
      </c>
      <c r="FF206">
        <v>4.9859999999999998</v>
      </c>
      <c r="FG206">
        <v>3.2845499999999999</v>
      </c>
      <c r="FH206">
        <v>9999</v>
      </c>
      <c r="FI206">
        <v>9999</v>
      </c>
      <c r="FJ206">
        <v>9999</v>
      </c>
      <c r="FK206">
        <v>999.9</v>
      </c>
      <c r="FL206">
        <v>1.86585</v>
      </c>
      <c r="FM206">
        <v>1.8622799999999999</v>
      </c>
      <c r="FN206">
        <v>1.86432</v>
      </c>
      <c r="FO206">
        <v>1.8604400000000001</v>
      </c>
      <c r="FP206">
        <v>1.86111</v>
      </c>
      <c r="FQ206">
        <v>1.8602000000000001</v>
      </c>
      <c r="FR206">
        <v>1.8619000000000001</v>
      </c>
      <c r="FS206">
        <v>1.8585199999999999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-5.0999999999999996</v>
      </c>
      <c r="GH206">
        <v>0.13009999999999999</v>
      </c>
      <c r="GI206">
        <v>-3.0386377359327348</v>
      </c>
      <c r="GJ206">
        <v>-2.737337881603403E-3</v>
      </c>
      <c r="GK206">
        <v>1.2769921614711079E-6</v>
      </c>
      <c r="GL206">
        <v>-3.2469241445839119E-10</v>
      </c>
      <c r="GM206">
        <v>0.13012000000000509</v>
      </c>
      <c r="GN206">
        <v>0</v>
      </c>
      <c r="GO206">
        <v>0</v>
      </c>
      <c r="GP206">
        <v>0</v>
      </c>
      <c r="GQ206">
        <v>4</v>
      </c>
      <c r="GR206">
        <v>2074</v>
      </c>
      <c r="GS206">
        <v>4</v>
      </c>
      <c r="GT206">
        <v>30</v>
      </c>
      <c r="GU206">
        <v>47.3</v>
      </c>
      <c r="GV206">
        <v>47.2</v>
      </c>
      <c r="GW206">
        <v>3.3715799999999998</v>
      </c>
      <c r="GX206">
        <v>2.5341800000000001</v>
      </c>
      <c r="GY206">
        <v>2.04834</v>
      </c>
      <c r="GZ206">
        <v>2.6061999999999999</v>
      </c>
      <c r="HA206">
        <v>2.1972700000000001</v>
      </c>
      <c r="HB206">
        <v>2.3767100000000001</v>
      </c>
      <c r="HC206">
        <v>42.590400000000002</v>
      </c>
      <c r="HD206">
        <v>12.914999999999999</v>
      </c>
      <c r="HE206">
        <v>18</v>
      </c>
      <c r="HF206">
        <v>656.49400000000003</v>
      </c>
      <c r="HG206">
        <v>716.19100000000003</v>
      </c>
      <c r="HH206">
        <v>31.000699999999998</v>
      </c>
      <c r="HI206">
        <v>34.424799999999998</v>
      </c>
      <c r="HJ206">
        <v>30.000299999999999</v>
      </c>
      <c r="HK206">
        <v>34.246499999999997</v>
      </c>
      <c r="HL206">
        <v>34.234299999999998</v>
      </c>
      <c r="HM206">
        <v>67.421700000000001</v>
      </c>
      <c r="HN206">
        <v>-30</v>
      </c>
      <c r="HO206">
        <v>-30</v>
      </c>
      <c r="HP206">
        <v>31</v>
      </c>
      <c r="HQ206">
        <v>1277.33</v>
      </c>
      <c r="HR206">
        <v>33.834600000000002</v>
      </c>
      <c r="HS206">
        <v>99.047899999999998</v>
      </c>
      <c r="HT206">
        <v>98.094399999999993</v>
      </c>
    </row>
    <row r="207" spans="1:228" x14ac:dyDescent="0.2">
      <c r="A207">
        <v>192</v>
      </c>
      <c r="B207">
        <v>1670265715.5</v>
      </c>
      <c r="C207">
        <v>762.5</v>
      </c>
      <c r="D207" t="s">
        <v>743</v>
      </c>
      <c r="E207" t="s">
        <v>744</v>
      </c>
      <c r="F207">
        <v>4</v>
      </c>
      <c r="G207">
        <v>1670265713.5</v>
      </c>
      <c r="H207">
        <f t="shared" si="68"/>
        <v>1.9250585000839453E-3</v>
      </c>
      <c r="I207">
        <f t="shared" si="69"/>
        <v>1.9250585000839453</v>
      </c>
      <c r="J207">
        <f t="shared" si="70"/>
        <v>30.720144422314743</v>
      </c>
      <c r="K207">
        <f t="shared" si="71"/>
        <v>1244.1728571428571</v>
      </c>
      <c r="L207">
        <f t="shared" si="72"/>
        <v>741.33461856663075</v>
      </c>
      <c r="M207">
        <f t="shared" si="73"/>
        <v>74.908339303820185</v>
      </c>
      <c r="N207">
        <f t="shared" si="74"/>
        <v>125.71775309193103</v>
      </c>
      <c r="O207">
        <f t="shared" si="75"/>
        <v>0.10524453249968431</v>
      </c>
      <c r="P207">
        <f t="shared" si="76"/>
        <v>3.6724966990622501</v>
      </c>
      <c r="Q207">
        <f t="shared" si="77"/>
        <v>0.10359725286241953</v>
      </c>
      <c r="R207">
        <f t="shared" si="78"/>
        <v>6.4894136802834845E-2</v>
      </c>
      <c r="S207">
        <f t="shared" si="79"/>
        <v>226.12242176353917</v>
      </c>
      <c r="T207">
        <f t="shared" si="80"/>
        <v>34.078242467027948</v>
      </c>
      <c r="U207">
        <f t="shared" si="81"/>
        <v>33.860399999999998</v>
      </c>
      <c r="V207">
        <f t="shared" si="82"/>
        <v>5.3015450958993666</v>
      </c>
      <c r="W207">
        <f t="shared" si="83"/>
        <v>67.825120808588139</v>
      </c>
      <c r="X207">
        <f t="shared" si="84"/>
        <v>3.5057374022375112</v>
      </c>
      <c r="Y207">
        <f t="shared" si="85"/>
        <v>5.1687890274920214</v>
      </c>
      <c r="Z207">
        <f t="shared" si="86"/>
        <v>1.7958076936618554</v>
      </c>
      <c r="AA207">
        <f t="shared" si="87"/>
        <v>-84.895079853701986</v>
      </c>
      <c r="AB207">
        <f t="shared" si="88"/>
        <v>-89.775067404922751</v>
      </c>
      <c r="AC207">
        <f t="shared" si="89"/>
        <v>-5.6333321759719972</v>
      </c>
      <c r="AD207">
        <f t="shared" si="90"/>
        <v>45.818942328942441</v>
      </c>
      <c r="AE207">
        <f t="shared" si="91"/>
        <v>53.802859411063601</v>
      </c>
      <c r="AF207">
        <f t="shared" si="92"/>
        <v>1.9323690571484946</v>
      </c>
      <c r="AG207">
        <f t="shared" si="93"/>
        <v>30.720144422314743</v>
      </c>
      <c r="AH207">
        <v>1311.3251633428399</v>
      </c>
      <c r="AI207">
        <v>1291.4373333333331</v>
      </c>
      <c r="AJ207">
        <v>1.7035221017909361</v>
      </c>
      <c r="AK207">
        <v>64.34915154629374</v>
      </c>
      <c r="AL207">
        <f t="shared" si="94"/>
        <v>1.9250585000839453</v>
      </c>
      <c r="AM207">
        <v>33.92096115324405</v>
      </c>
      <c r="AN207">
        <v>34.692865588235293</v>
      </c>
      <c r="AO207">
        <v>-3.52085056903505E-6</v>
      </c>
      <c r="AP207">
        <v>92.967221928645301</v>
      </c>
      <c r="AQ207">
        <v>34</v>
      </c>
      <c r="AR207">
        <v>5</v>
      </c>
      <c r="AS207">
        <f t="shared" si="95"/>
        <v>1</v>
      </c>
      <c r="AT207">
        <f t="shared" si="96"/>
        <v>0</v>
      </c>
      <c r="AU207">
        <f t="shared" si="97"/>
        <v>47131.236991084297</v>
      </c>
      <c r="AV207">
        <f t="shared" si="98"/>
        <v>1200.03</v>
      </c>
      <c r="AW207">
        <f t="shared" si="99"/>
        <v>1025.9514351106423</v>
      </c>
      <c r="AX207">
        <f t="shared" si="100"/>
        <v>0.85493815580497334</v>
      </c>
      <c r="AY207">
        <f t="shared" si="101"/>
        <v>0.18843064070359838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1670265713.5</v>
      </c>
      <c r="BF207">
        <v>1244.1728571428571</v>
      </c>
      <c r="BG207">
        <v>1267.52</v>
      </c>
      <c r="BH207">
        <v>34.69472857142857</v>
      </c>
      <c r="BI207">
        <v>33.919914285714277</v>
      </c>
      <c r="BJ207">
        <v>1249.27</v>
      </c>
      <c r="BK207">
        <v>34.564614285714278</v>
      </c>
      <c r="BL207">
        <v>650.01128571428569</v>
      </c>
      <c r="BM207">
        <v>100.9451428571429</v>
      </c>
      <c r="BN207">
        <v>0.1001036857142857</v>
      </c>
      <c r="BO207">
        <v>33.406971428571431</v>
      </c>
      <c r="BP207">
        <v>33.860399999999998</v>
      </c>
      <c r="BQ207">
        <v>999.89999999999986</v>
      </c>
      <c r="BR207">
        <v>0</v>
      </c>
      <c r="BS207">
        <v>0</v>
      </c>
      <c r="BT207">
        <v>8991.6971428571433</v>
      </c>
      <c r="BU207">
        <v>0</v>
      </c>
      <c r="BV207">
        <v>954.29399999999998</v>
      </c>
      <c r="BW207">
        <v>-23.349071428571431</v>
      </c>
      <c r="BX207">
        <v>1288.8914285714291</v>
      </c>
      <c r="BY207">
        <v>1312.025714285714</v>
      </c>
      <c r="BZ207">
        <v>0.77480414285714283</v>
      </c>
      <c r="CA207">
        <v>1267.52</v>
      </c>
      <c r="CB207">
        <v>33.919914285714277</v>
      </c>
      <c r="CC207">
        <v>3.5022657142857141</v>
      </c>
      <c r="CD207">
        <v>3.4240528571428568</v>
      </c>
      <c r="CE207">
        <v>26.63072857142857</v>
      </c>
      <c r="CF207">
        <v>26.247800000000002</v>
      </c>
      <c r="CG207">
        <v>1200.03</v>
      </c>
      <c r="CH207">
        <v>0.49997671428571427</v>
      </c>
      <c r="CI207">
        <v>0.50002328571428578</v>
      </c>
      <c r="CJ207">
        <v>0</v>
      </c>
      <c r="CK207">
        <v>945.27471428571425</v>
      </c>
      <c r="CL207">
        <v>4.9990899999999998</v>
      </c>
      <c r="CM207">
        <v>9592.8199999999979</v>
      </c>
      <c r="CN207">
        <v>9558.0128571428595</v>
      </c>
      <c r="CO207">
        <v>43.919285714285721</v>
      </c>
      <c r="CP207">
        <v>46.061999999999998</v>
      </c>
      <c r="CQ207">
        <v>44.811999999999998</v>
      </c>
      <c r="CR207">
        <v>44.936999999999998</v>
      </c>
      <c r="CS207">
        <v>45.25</v>
      </c>
      <c r="CT207">
        <v>597.49</v>
      </c>
      <c r="CU207">
        <v>597.5414285714287</v>
      </c>
      <c r="CV207">
        <v>0</v>
      </c>
      <c r="CW207">
        <v>1670265734.5999999</v>
      </c>
      <c r="CX207">
        <v>0</v>
      </c>
      <c r="CY207">
        <v>1670262879</v>
      </c>
      <c r="CZ207" t="s">
        <v>356</v>
      </c>
      <c r="DA207">
        <v>1670262873</v>
      </c>
      <c r="DB207">
        <v>1670262879</v>
      </c>
      <c r="DC207">
        <v>3</v>
      </c>
      <c r="DD207">
        <v>-7.0000000000000001E-3</v>
      </c>
      <c r="DE207">
        <v>-1.0999999999999999E-2</v>
      </c>
      <c r="DF207">
        <v>-3.9849999999999999</v>
      </c>
      <c r="DG207">
        <v>0.13</v>
      </c>
      <c r="DH207">
        <v>415</v>
      </c>
      <c r="DI207">
        <v>34</v>
      </c>
      <c r="DJ207">
        <v>0.34</v>
      </c>
      <c r="DK207">
        <v>0.13</v>
      </c>
      <c r="DL207">
        <v>-23.2247825</v>
      </c>
      <c r="DM207">
        <v>-1.335553846153853</v>
      </c>
      <c r="DN207">
        <v>0.15159989922077799</v>
      </c>
      <c r="DO207">
        <v>0</v>
      </c>
      <c r="DP207">
        <v>0.77781675000000006</v>
      </c>
      <c r="DQ207">
        <v>-2.094439024392547E-3</v>
      </c>
      <c r="DR207">
        <v>3.2268597099192292E-3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3.2954599999999998</v>
      </c>
      <c r="EB207">
        <v>2.62513</v>
      </c>
      <c r="EC207">
        <v>0.21392800000000001</v>
      </c>
      <c r="ED207">
        <v>0.214392</v>
      </c>
      <c r="EE207">
        <v>0.14072799999999999</v>
      </c>
      <c r="EF207">
        <v>0.137043</v>
      </c>
      <c r="EG207">
        <v>23739.4</v>
      </c>
      <c r="EH207">
        <v>24145.1</v>
      </c>
      <c r="EI207">
        <v>28110.799999999999</v>
      </c>
      <c r="EJ207">
        <v>29598.6</v>
      </c>
      <c r="EK207">
        <v>33238</v>
      </c>
      <c r="EL207">
        <v>35459</v>
      </c>
      <c r="EM207">
        <v>39673.599999999999</v>
      </c>
      <c r="EN207">
        <v>42299.4</v>
      </c>
      <c r="EO207">
        <v>2.1502699999999999</v>
      </c>
      <c r="EP207">
        <v>2.1366999999999998</v>
      </c>
      <c r="EQ207">
        <v>0.119645</v>
      </c>
      <c r="ER207">
        <v>0</v>
      </c>
      <c r="ES207">
        <v>31.918900000000001</v>
      </c>
      <c r="ET207">
        <v>999.9</v>
      </c>
      <c r="EU207">
        <v>51.1</v>
      </c>
      <c r="EV207">
        <v>38.9</v>
      </c>
      <c r="EW207">
        <v>35.377600000000001</v>
      </c>
      <c r="EX207">
        <v>57.150399999999998</v>
      </c>
      <c r="EY207">
        <v>-2.0592999999999999</v>
      </c>
      <c r="EZ207">
        <v>2</v>
      </c>
      <c r="FA207">
        <v>0.56776199999999999</v>
      </c>
      <c r="FB207">
        <v>0.72794899999999996</v>
      </c>
      <c r="FC207">
        <v>20.2713</v>
      </c>
      <c r="FD207">
        <v>5.2180400000000002</v>
      </c>
      <c r="FE207">
        <v>12.009399999999999</v>
      </c>
      <c r="FF207">
        <v>4.9859499999999999</v>
      </c>
      <c r="FG207">
        <v>3.2845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1.8622799999999999</v>
      </c>
      <c r="FN207">
        <v>1.86432</v>
      </c>
      <c r="FO207">
        <v>1.8604400000000001</v>
      </c>
      <c r="FP207">
        <v>1.86111</v>
      </c>
      <c r="FQ207">
        <v>1.8602000000000001</v>
      </c>
      <c r="FR207">
        <v>1.86189</v>
      </c>
      <c r="FS207">
        <v>1.8585100000000001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-5.0999999999999996</v>
      </c>
      <c r="GH207">
        <v>0.13020000000000001</v>
      </c>
      <c r="GI207">
        <v>-3.0386377359327348</v>
      </c>
      <c r="GJ207">
        <v>-2.737337881603403E-3</v>
      </c>
      <c r="GK207">
        <v>1.2769921614711079E-6</v>
      </c>
      <c r="GL207">
        <v>-3.2469241445839119E-10</v>
      </c>
      <c r="GM207">
        <v>0.13012000000000509</v>
      </c>
      <c r="GN207">
        <v>0</v>
      </c>
      <c r="GO207">
        <v>0</v>
      </c>
      <c r="GP207">
        <v>0</v>
      </c>
      <c r="GQ207">
        <v>4</v>
      </c>
      <c r="GR207">
        <v>2074</v>
      </c>
      <c r="GS207">
        <v>4</v>
      </c>
      <c r="GT207">
        <v>30</v>
      </c>
      <c r="GU207">
        <v>47.4</v>
      </c>
      <c r="GV207">
        <v>47.3</v>
      </c>
      <c r="GW207">
        <v>3.3850099999999999</v>
      </c>
      <c r="GX207">
        <v>2.5305200000000001</v>
      </c>
      <c r="GY207">
        <v>2.04834</v>
      </c>
      <c r="GZ207">
        <v>2.6061999999999999</v>
      </c>
      <c r="HA207">
        <v>2.1972700000000001</v>
      </c>
      <c r="HB207">
        <v>2.35107</v>
      </c>
      <c r="HC207">
        <v>42.563699999999997</v>
      </c>
      <c r="HD207">
        <v>12.9062</v>
      </c>
      <c r="HE207">
        <v>18</v>
      </c>
      <c r="HF207">
        <v>656.76400000000001</v>
      </c>
      <c r="HG207">
        <v>716.33</v>
      </c>
      <c r="HH207">
        <v>31.0002</v>
      </c>
      <c r="HI207">
        <v>34.427999999999997</v>
      </c>
      <c r="HJ207">
        <v>30.000399999999999</v>
      </c>
      <c r="HK207">
        <v>34.249600000000001</v>
      </c>
      <c r="HL207">
        <v>34.238100000000003</v>
      </c>
      <c r="HM207">
        <v>67.701499999999996</v>
      </c>
      <c r="HN207">
        <v>-30</v>
      </c>
      <c r="HO207">
        <v>-30</v>
      </c>
      <c r="HP207">
        <v>31</v>
      </c>
      <c r="HQ207">
        <v>1284.03</v>
      </c>
      <c r="HR207">
        <v>33.834600000000002</v>
      </c>
      <c r="HS207">
        <v>99.0458</v>
      </c>
      <c r="HT207">
        <v>98.095600000000005</v>
      </c>
    </row>
    <row r="208" spans="1:228" x14ac:dyDescent="0.2">
      <c r="A208">
        <v>193</v>
      </c>
      <c r="B208">
        <v>1670265719.5</v>
      </c>
      <c r="C208">
        <v>766.5</v>
      </c>
      <c r="D208" t="s">
        <v>745</v>
      </c>
      <c r="E208" t="s">
        <v>746</v>
      </c>
      <c r="F208">
        <v>4</v>
      </c>
      <c r="G208">
        <v>1670265717.1875</v>
      </c>
      <c r="H208">
        <f t="shared" ref="H208:H271" si="102">(I208)/1000</f>
        <v>1.9193938128950069E-3</v>
      </c>
      <c r="I208">
        <f t="shared" ref="I208:I271" si="103">IF(BD208, AL208, AF208)</f>
        <v>1.9193938128950068</v>
      </c>
      <c r="J208">
        <f t="shared" ref="J208:J271" si="104">IF(BD208, AG208, AE208)</f>
        <v>30.30018271606027</v>
      </c>
      <c r="K208">
        <f t="shared" ref="K208:K271" si="105">BF208 - IF(AS208&gt;1, J208*AZ208*100/(AU208*BT208), 0)</f>
        <v>1250.3</v>
      </c>
      <c r="L208">
        <f t="shared" ref="L208:L271" si="106">((R208-H208/2)*K208-J208)/(R208+H208/2)</f>
        <v>752.34258116319586</v>
      </c>
      <c r="M208">
        <f t="shared" ref="M208:M271" si="107">L208*(BM208+BN208)/1000</f>
        <v>76.021635918462337</v>
      </c>
      <c r="N208">
        <f t="shared" ref="N208:N271" si="108">(BF208 - IF(AS208&gt;1, J208*AZ208*100/(AU208*BT208), 0))*(BM208+BN208)/1000</f>
        <v>126.3385241892025</v>
      </c>
      <c r="O208">
        <f t="shared" ref="O208:O271" si="109">2/((1/Q208-1/P208)+SIGN(Q208)*SQRT((1/Q208-1/P208)*(1/Q208-1/P208) + 4*BA208/((BA208+1)*(BA208+1))*(2*1/Q208*1/P208-1/P208*1/P208)))</f>
        <v>0.10493880200801443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3.6743010268467118</v>
      </c>
      <c r="Q208">
        <f t="shared" ref="Q208:Q271" si="111">H208*(1000-(1000*0.61365*EXP(17.502*U208/(240.97+U208))/(BM208+BN208)+BH208)/2)/(1000*0.61365*EXP(17.502*U208/(240.97+U208))/(BM208+BN208)-BH208)</f>
        <v>0.10330178946417179</v>
      </c>
      <c r="R208">
        <f t="shared" ref="R208:R271" si="112">1/((BA208+1)/(O208/1.6)+1/(P208/1.37)) + BA208/((BA208+1)/(O208/1.6) + BA208/(P208/1.37))</f>
        <v>6.4708570225123635E-2</v>
      </c>
      <c r="S208">
        <f t="shared" ref="S208:S271" si="113">(AV208*AY208)</f>
        <v>226.12138273598816</v>
      </c>
      <c r="T208">
        <f t="shared" ref="T208:T271" si="114">(BO208+(S208+2*0.95*0.0000000567*(((BO208+$B$6)+273)^4-(BO208+273)^4)-44100*H208)/(1.84*29.3*P208+8*0.95*0.0000000567*(BO208+273)^3))</f>
        <v>34.08165423395139</v>
      </c>
      <c r="U208">
        <f t="shared" ref="U208:U271" si="115">($C$6*BP208+$D$6*BQ208+$E$6*T208)</f>
        <v>33.858562499999998</v>
      </c>
      <c r="V208">
        <f t="shared" ref="V208:V271" si="116">0.61365*EXP(17.502*U208/(240.97+U208))</f>
        <v>5.301001180256339</v>
      </c>
      <c r="W208">
        <f t="shared" ref="W208:W271" si="117">(X208/Y208*100)</f>
        <v>67.807452673114611</v>
      </c>
      <c r="X208">
        <f t="shared" ref="X208:X271" si="118">BH208*(BM208+BN208)/1000</f>
        <v>3.5053231331401813</v>
      </c>
      <c r="Y208">
        <f t="shared" ref="Y208:Y271" si="119">0.61365*EXP(17.502*BO208/(240.97+BO208))</f>
        <v>5.1695248751469887</v>
      </c>
      <c r="Z208">
        <f t="shared" ref="Z208:Z271" si="120">(V208-BH208*(BM208+BN208)/1000)</f>
        <v>1.7956780471161577</v>
      </c>
      <c r="AA208">
        <f t="shared" ref="AA208:AA271" si="121">(-H208*44100)</f>
        <v>-84.645267148669802</v>
      </c>
      <c r="AB208">
        <f t="shared" ref="AB208:AB271" si="122">2*29.3*P208*0.92*(BO208-U208)</f>
        <v>-88.951828160600513</v>
      </c>
      <c r="AC208">
        <f t="shared" ref="AC208:AC271" si="123">2*0.95*0.0000000567*(((BO208+$B$6)+273)^4-(U208+273)^4)</f>
        <v>-5.5789525690872654</v>
      </c>
      <c r="AD208">
        <f t="shared" ref="AD208:AD271" si="124">S208+AC208+AA208+AB208</f>
        <v>46.94533485763057</v>
      </c>
      <c r="AE208">
        <f t="shared" ref="AE208:AE271" si="125">BL208*AS208*(BG208-BF208*(1000-AS208*BI208)/(1000-AS208*BH208))/(100*AZ208)</f>
        <v>53.997544234842408</v>
      </c>
      <c r="AF208">
        <f t="shared" ref="AF208:AF271" si="126">1000*BL208*AS208*(BH208-BI208)/(100*AZ208*(1000-AS208*BH208))</f>
        <v>1.9244422237699799</v>
      </c>
      <c r="AG208">
        <f t="shared" ref="AG208:AG271" si="127">(AH208 - AI208 - BM208*1000/(8.314*(BO208+273.15)) * AK208/BL208 * AJ208) * BL208/(100*AZ208) * (1000 - BI208)/1000</f>
        <v>30.30018271606027</v>
      </c>
      <c r="AH208">
        <v>1318.3104220536709</v>
      </c>
      <c r="AI208">
        <v>1298.4075757575761</v>
      </c>
      <c r="AJ208">
        <v>1.753413496217157</v>
      </c>
      <c r="AK208">
        <v>64.34915154629374</v>
      </c>
      <c r="AL208">
        <f t="shared" ref="AL208:AL271" si="128">(AN208 - AM208 + BM208*1000/(8.314*(BO208+273.15)) * AP208/BL208 * AO208) * BL208/(100*AZ208) * 1000/(1000 - AN208)</f>
        <v>1.9193938128950068</v>
      </c>
      <c r="AM208">
        <v>33.919002580356562</v>
      </c>
      <c r="AN208">
        <v>34.688657352941192</v>
      </c>
      <c r="AO208">
        <v>-7.1156752959109197E-6</v>
      </c>
      <c r="AP208">
        <v>92.967221928645301</v>
      </c>
      <c r="AQ208">
        <v>35</v>
      </c>
      <c r="AR208">
        <v>5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47163.046262748612</v>
      </c>
      <c r="AV208">
        <f t="shared" ref="AV208:AV271" si="132">$B$10*BU208+$C$10*BV208+$F$10*CG208*(1-CJ208)</f>
        <v>1200.0237500000001</v>
      </c>
      <c r="AW208">
        <f t="shared" ref="AW208:AW271" si="133">AV208*AX208</f>
        <v>1025.9461635937762</v>
      </c>
      <c r="AX208">
        <f t="shared" ref="AX208:AX271" si="134">($B$10*$D$8+$C$10*$D$8+$F$10*((CT208+CL208)/MAX(CT208+CL208+CU208, 0.1)*$I$8+CU208/MAX(CT208+CL208+CU208, 0.1)*$J$8))/($B$10+$C$10+$F$10)</f>
        <v>0.85493821567596151</v>
      </c>
      <c r="AY208">
        <f t="shared" ref="AY208:AY271" si="135">($B$10*$K$8+$C$10*$K$8+$F$10*((CT208+CL208)/MAX(CT208+CL208+CU208, 0.1)*$P$8+CU208/MAX(CT208+CL208+CU208, 0.1)*$Q$8))/($B$10+$C$10+$F$10)</f>
        <v>0.18843075625460592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1670265717.1875</v>
      </c>
      <c r="BF208">
        <v>1250.3</v>
      </c>
      <c r="BG208">
        <v>1273.72875</v>
      </c>
      <c r="BH208">
        <v>34.690175000000004</v>
      </c>
      <c r="BI208">
        <v>33.918537499999999</v>
      </c>
      <c r="BJ208">
        <v>1255.405</v>
      </c>
      <c r="BK208">
        <v>34.560062500000001</v>
      </c>
      <c r="BL208">
        <v>650.01300000000003</v>
      </c>
      <c r="BM208">
        <v>100.9465</v>
      </c>
      <c r="BN208">
        <v>0.100068175</v>
      </c>
      <c r="BO208">
        <v>33.409512499999998</v>
      </c>
      <c r="BP208">
        <v>33.858562499999998</v>
      </c>
      <c r="BQ208">
        <v>999.9</v>
      </c>
      <c r="BR208">
        <v>0</v>
      </c>
      <c r="BS208">
        <v>0</v>
      </c>
      <c r="BT208">
        <v>8997.8112499999988</v>
      </c>
      <c r="BU208">
        <v>0</v>
      </c>
      <c r="BV208">
        <v>981.50862499999994</v>
      </c>
      <c r="BW208">
        <v>-23.43075</v>
      </c>
      <c r="BX208">
        <v>1295.2325000000001</v>
      </c>
      <c r="BY208">
        <v>1318.45</v>
      </c>
      <c r="BZ208">
        <v>0.77162837499999992</v>
      </c>
      <c r="CA208">
        <v>1273.72875</v>
      </c>
      <c r="CB208">
        <v>33.918537499999999</v>
      </c>
      <c r="CC208">
        <v>3.5018549999999999</v>
      </c>
      <c r="CD208">
        <v>3.42396375</v>
      </c>
      <c r="CE208">
        <v>26.62875</v>
      </c>
      <c r="CF208">
        <v>26.247350000000001</v>
      </c>
      <c r="CG208">
        <v>1200.0237500000001</v>
      </c>
      <c r="CH208">
        <v>0.49997649999999999</v>
      </c>
      <c r="CI208">
        <v>0.50002350000000007</v>
      </c>
      <c r="CJ208">
        <v>0</v>
      </c>
      <c r="CK208">
        <v>945.56287500000008</v>
      </c>
      <c r="CL208">
        <v>4.9990899999999998</v>
      </c>
      <c r="CM208">
        <v>9597.5174999999999</v>
      </c>
      <c r="CN208">
        <v>9557.9662500000013</v>
      </c>
      <c r="CO208">
        <v>43.936999999999998</v>
      </c>
      <c r="CP208">
        <v>46.077749999999988</v>
      </c>
      <c r="CQ208">
        <v>44.811999999999998</v>
      </c>
      <c r="CR208">
        <v>44.936999999999998</v>
      </c>
      <c r="CS208">
        <v>45.226374999999997</v>
      </c>
      <c r="CT208">
        <v>597.48374999999999</v>
      </c>
      <c r="CU208">
        <v>597.54</v>
      </c>
      <c r="CV208">
        <v>0</v>
      </c>
      <c r="CW208">
        <v>1670265738.2</v>
      </c>
      <c r="CX208">
        <v>0</v>
      </c>
      <c r="CY208">
        <v>1670262879</v>
      </c>
      <c r="CZ208" t="s">
        <v>356</v>
      </c>
      <c r="DA208">
        <v>1670262873</v>
      </c>
      <c r="DB208">
        <v>1670262879</v>
      </c>
      <c r="DC208">
        <v>3</v>
      </c>
      <c r="DD208">
        <v>-7.0000000000000001E-3</v>
      </c>
      <c r="DE208">
        <v>-1.0999999999999999E-2</v>
      </c>
      <c r="DF208">
        <v>-3.9849999999999999</v>
      </c>
      <c r="DG208">
        <v>0.13</v>
      </c>
      <c r="DH208">
        <v>415</v>
      </c>
      <c r="DI208">
        <v>34</v>
      </c>
      <c r="DJ208">
        <v>0.34</v>
      </c>
      <c r="DK208">
        <v>0.13</v>
      </c>
      <c r="DL208">
        <v>-23.320162499999999</v>
      </c>
      <c r="DM208">
        <v>-0.74851519699807245</v>
      </c>
      <c r="DN208">
        <v>8.2895538744554853E-2</v>
      </c>
      <c r="DO208">
        <v>0</v>
      </c>
      <c r="DP208">
        <v>0.77738589999999996</v>
      </c>
      <c r="DQ208">
        <v>-3.5190439024391333E-2</v>
      </c>
      <c r="DR208">
        <v>3.4794844215774328E-3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3.29562</v>
      </c>
      <c r="EB208">
        <v>2.6255000000000002</v>
      </c>
      <c r="EC208">
        <v>0.21463399999999999</v>
      </c>
      <c r="ED208">
        <v>0.215087</v>
      </c>
      <c r="EE208">
        <v>0.14071500000000001</v>
      </c>
      <c r="EF208">
        <v>0.137042</v>
      </c>
      <c r="EG208">
        <v>23718</v>
      </c>
      <c r="EH208">
        <v>24123.3</v>
      </c>
      <c r="EI208">
        <v>28110.799999999999</v>
      </c>
      <c r="EJ208">
        <v>29598.2</v>
      </c>
      <c r="EK208">
        <v>33238.199999999997</v>
      </c>
      <c r="EL208">
        <v>35458.9</v>
      </c>
      <c r="EM208">
        <v>39673.1</v>
      </c>
      <c r="EN208">
        <v>42299.1</v>
      </c>
      <c r="EO208">
        <v>2.14988</v>
      </c>
      <c r="EP208">
        <v>2.13652</v>
      </c>
      <c r="EQ208">
        <v>0.119727</v>
      </c>
      <c r="ER208">
        <v>0</v>
      </c>
      <c r="ES208">
        <v>31.924499999999998</v>
      </c>
      <c r="ET208">
        <v>999.9</v>
      </c>
      <c r="EU208">
        <v>51.1</v>
      </c>
      <c r="EV208">
        <v>38.9</v>
      </c>
      <c r="EW208">
        <v>35.376399999999997</v>
      </c>
      <c r="EX208">
        <v>57.480400000000003</v>
      </c>
      <c r="EY208">
        <v>-2.0472800000000002</v>
      </c>
      <c r="EZ208">
        <v>2</v>
      </c>
      <c r="FA208">
        <v>0.56802799999999998</v>
      </c>
      <c r="FB208">
        <v>0.72826000000000002</v>
      </c>
      <c r="FC208">
        <v>20.2714</v>
      </c>
      <c r="FD208">
        <v>5.21774</v>
      </c>
      <c r="FE208">
        <v>12.009499999999999</v>
      </c>
      <c r="FF208">
        <v>4.9861500000000003</v>
      </c>
      <c r="FG208">
        <v>3.2845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1.8622799999999999</v>
      </c>
      <c r="FN208">
        <v>1.86432</v>
      </c>
      <c r="FO208">
        <v>1.86043</v>
      </c>
      <c r="FP208">
        <v>1.8611200000000001</v>
      </c>
      <c r="FQ208">
        <v>1.8602099999999999</v>
      </c>
      <c r="FR208">
        <v>1.8619000000000001</v>
      </c>
      <c r="FS208">
        <v>1.8585199999999999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-5.1100000000000003</v>
      </c>
      <c r="GH208">
        <v>0.13009999999999999</v>
      </c>
      <c r="GI208">
        <v>-3.0386377359327348</v>
      </c>
      <c r="GJ208">
        <v>-2.737337881603403E-3</v>
      </c>
      <c r="GK208">
        <v>1.2769921614711079E-6</v>
      </c>
      <c r="GL208">
        <v>-3.2469241445839119E-10</v>
      </c>
      <c r="GM208">
        <v>0.13012000000000509</v>
      </c>
      <c r="GN208">
        <v>0</v>
      </c>
      <c r="GO208">
        <v>0</v>
      </c>
      <c r="GP208">
        <v>0</v>
      </c>
      <c r="GQ208">
        <v>4</v>
      </c>
      <c r="GR208">
        <v>2074</v>
      </c>
      <c r="GS208">
        <v>4</v>
      </c>
      <c r="GT208">
        <v>30</v>
      </c>
      <c r="GU208">
        <v>47.4</v>
      </c>
      <c r="GV208">
        <v>47.3</v>
      </c>
      <c r="GW208">
        <v>3.3996599999999999</v>
      </c>
      <c r="GX208">
        <v>2.5390600000000001</v>
      </c>
      <c r="GY208">
        <v>2.04834</v>
      </c>
      <c r="GZ208">
        <v>2.6061999999999999</v>
      </c>
      <c r="HA208">
        <v>2.1972700000000001</v>
      </c>
      <c r="HB208">
        <v>2.33643</v>
      </c>
      <c r="HC208">
        <v>42.563699999999997</v>
      </c>
      <c r="HD208">
        <v>12.897500000000001</v>
      </c>
      <c r="HE208">
        <v>18</v>
      </c>
      <c r="HF208">
        <v>656.47799999999995</v>
      </c>
      <c r="HG208">
        <v>716.202</v>
      </c>
      <c r="HH208">
        <v>31.0002</v>
      </c>
      <c r="HI208">
        <v>34.431100000000001</v>
      </c>
      <c r="HJ208">
        <v>30.000299999999999</v>
      </c>
      <c r="HK208">
        <v>34.252899999999997</v>
      </c>
      <c r="HL208">
        <v>34.241300000000003</v>
      </c>
      <c r="HM208">
        <v>67.984300000000005</v>
      </c>
      <c r="HN208">
        <v>-30</v>
      </c>
      <c r="HO208">
        <v>-30</v>
      </c>
      <c r="HP208">
        <v>31</v>
      </c>
      <c r="HQ208">
        <v>1290.72</v>
      </c>
      <c r="HR208">
        <v>33.834600000000002</v>
      </c>
      <c r="HS208">
        <v>99.045199999999994</v>
      </c>
      <c r="HT208">
        <v>98.094700000000003</v>
      </c>
    </row>
    <row r="209" spans="1:228" x14ac:dyDescent="0.2">
      <c r="A209">
        <v>194</v>
      </c>
      <c r="B209">
        <v>1670265723.5</v>
      </c>
      <c r="C209">
        <v>770.5</v>
      </c>
      <c r="D209" t="s">
        <v>747</v>
      </c>
      <c r="E209" t="s">
        <v>748</v>
      </c>
      <c r="F209">
        <v>4</v>
      </c>
      <c r="G209">
        <v>1670265721.5</v>
      </c>
      <c r="H209">
        <f t="shared" si="102"/>
        <v>1.9181761520715814E-3</v>
      </c>
      <c r="I209">
        <f t="shared" si="103"/>
        <v>1.9181761520715814</v>
      </c>
      <c r="J209">
        <f t="shared" si="104"/>
        <v>31.079343649495303</v>
      </c>
      <c r="K209">
        <f t="shared" si="105"/>
        <v>1257.457142857143</v>
      </c>
      <c r="L209">
        <f t="shared" si="106"/>
        <v>746.80769503099339</v>
      </c>
      <c r="M209">
        <f t="shared" si="107"/>
        <v>75.461993137291586</v>
      </c>
      <c r="N209">
        <f t="shared" si="108"/>
        <v>127.06112017336132</v>
      </c>
      <c r="O209">
        <f t="shared" si="109"/>
        <v>0.10480342459284861</v>
      </c>
      <c r="P209">
        <f t="shared" si="110"/>
        <v>3.6765781687599275</v>
      </c>
      <c r="Q209">
        <f t="shared" si="111"/>
        <v>0.1031715919227055</v>
      </c>
      <c r="R209">
        <f t="shared" si="112"/>
        <v>6.4626742077604271E-2</v>
      </c>
      <c r="S209">
        <f t="shared" si="113"/>
        <v>226.11769937801691</v>
      </c>
      <c r="T209">
        <f t="shared" si="114"/>
        <v>34.080859095028167</v>
      </c>
      <c r="U209">
        <f t="shared" si="115"/>
        <v>33.861400000000003</v>
      </c>
      <c r="V209">
        <f t="shared" si="116"/>
        <v>5.3018411248064732</v>
      </c>
      <c r="W209">
        <f t="shared" si="117"/>
        <v>67.804641328313053</v>
      </c>
      <c r="X209">
        <f t="shared" si="118"/>
        <v>3.5050519198980341</v>
      </c>
      <c r="Y209">
        <f t="shared" si="119"/>
        <v>5.1693392240310194</v>
      </c>
      <c r="Z209">
        <f t="shared" si="120"/>
        <v>1.7967892049084391</v>
      </c>
      <c r="AA209">
        <f t="shared" si="121"/>
        <v>-84.591568306356734</v>
      </c>
      <c r="AB209">
        <f t="shared" si="122"/>
        <v>-89.696449401890106</v>
      </c>
      <c r="AC209">
        <f t="shared" si="123"/>
        <v>-5.6222304495109938</v>
      </c>
      <c r="AD209">
        <f t="shared" si="124"/>
        <v>46.207451220259088</v>
      </c>
      <c r="AE209">
        <f t="shared" si="125"/>
        <v>54.099237124430999</v>
      </c>
      <c r="AF209">
        <f t="shared" si="126"/>
        <v>1.9201920758259299</v>
      </c>
      <c r="AG209">
        <f t="shared" si="127"/>
        <v>31.079343649495303</v>
      </c>
      <c r="AH209">
        <v>1325.194104491158</v>
      </c>
      <c r="AI209">
        <v>1305.184424242424</v>
      </c>
      <c r="AJ209">
        <v>1.695269565272427</v>
      </c>
      <c r="AK209">
        <v>64.34915154629374</v>
      </c>
      <c r="AL209">
        <f t="shared" si="128"/>
        <v>1.9181761520715814</v>
      </c>
      <c r="AM209">
        <v>33.918022651345353</v>
      </c>
      <c r="AN209">
        <v>34.687163823529417</v>
      </c>
      <c r="AO209">
        <v>-3.6227155593446728E-6</v>
      </c>
      <c r="AP209">
        <v>92.967221928645301</v>
      </c>
      <c r="AQ209">
        <v>34</v>
      </c>
      <c r="AR209">
        <v>5</v>
      </c>
      <c r="AS209">
        <f t="shared" si="129"/>
        <v>1</v>
      </c>
      <c r="AT209">
        <f t="shared" si="130"/>
        <v>0</v>
      </c>
      <c r="AU209">
        <f t="shared" si="131"/>
        <v>47203.772086525067</v>
      </c>
      <c r="AV209">
        <f t="shared" si="132"/>
        <v>1200.01</v>
      </c>
      <c r="AW209">
        <f t="shared" si="133"/>
        <v>1025.9338421647758</v>
      </c>
      <c r="AX209">
        <f t="shared" si="134"/>
        <v>0.85493774398944655</v>
      </c>
      <c r="AY209">
        <f t="shared" si="135"/>
        <v>0.1884298458996316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1670265721.5</v>
      </c>
      <c r="BF209">
        <v>1257.457142857143</v>
      </c>
      <c r="BG209">
        <v>1280.931428571429</v>
      </c>
      <c r="BH209">
        <v>34.687657142857141</v>
      </c>
      <c r="BI209">
        <v>33.917728571428569</v>
      </c>
      <c r="BJ209">
        <v>1262.57</v>
      </c>
      <c r="BK209">
        <v>34.557542857142863</v>
      </c>
      <c r="BL209">
        <v>650.01871428571428</v>
      </c>
      <c r="BM209">
        <v>100.9461428571429</v>
      </c>
      <c r="BN209">
        <v>9.9941214285714272E-2</v>
      </c>
      <c r="BO209">
        <v>33.40887142857143</v>
      </c>
      <c r="BP209">
        <v>33.861400000000003</v>
      </c>
      <c r="BQ209">
        <v>999.89999999999986</v>
      </c>
      <c r="BR209">
        <v>0</v>
      </c>
      <c r="BS209">
        <v>0</v>
      </c>
      <c r="BT209">
        <v>9005.7142857142862</v>
      </c>
      <c r="BU209">
        <v>0</v>
      </c>
      <c r="BV209">
        <v>1048.3714285714279</v>
      </c>
      <c r="BW209">
        <v>-23.473800000000001</v>
      </c>
      <c r="BX209">
        <v>1302.6428571428571</v>
      </c>
      <c r="BY209">
        <v>1325.9028571428571</v>
      </c>
      <c r="BZ209">
        <v>0.7699410000000001</v>
      </c>
      <c r="CA209">
        <v>1280.931428571429</v>
      </c>
      <c r="CB209">
        <v>33.917728571428569</v>
      </c>
      <c r="CC209">
        <v>3.5015885714285711</v>
      </c>
      <c r="CD209">
        <v>3.4238657142857138</v>
      </c>
      <c r="CE209">
        <v>26.62744285714286</v>
      </c>
      <c r="CF209">
        <v>26.246871428571431</v>
      </c>
      <c r="CG209">
        <v>1200.01</v>
      </c>
      <c r="CH209">
        <v>0.4999925714285714</v>
      </c>
      <c r="CI209">
        <v>0.50000742857142855</v>
      </c>
      <c r="CJ209">
        <v>0</v>
      </c>
      <c r="CK209">
        <v>945.67914285714266</v>
      </c>
      <c r="CL209">
        <v>4.9990899999999998</v>
      </c>
      <c r="CM209">
        <v>9605.8428571428558</v>
      </c>
      <c r="CN209">
        <v>9557.9142857142851</v>
      </c>
      <c r="CO209">
        <v>43.936999999999998</v>
      </c>
      <c r="CP209">
        <v>46.061999999999998</v>
      </c>
      <c r="CQ209">
        <v>44.811999999999998</v>
      </c>
      <c r="CR209">
        <v>44.955000000000013</v>
      </c>
      <c r="CS209">
        <v>45.25</v>
      </c>
      <c r="CT209">
        <v>597.49571428571437</v>
      </c>
      <c r="CU209">
        <v>597.51428571428573</v>
      </c>
      <c r="CV209">
        <v>0</v>
      </c>
      <c r="CW209">
        <v>1670265742.4000001</v>
      </c>
      <c r="CX209">
        <v>0</v>
      </c>
      <c r="CY209">
        <v>1670262879</v>
      </c>
      <c r="CZ209" t="s">
        <v>356</v>
      </c>
      <c r="DA209">
        <v>1670262873</v>
      </c>
      <c r="DB209">
        <v>1670262879</v>
      </c>
      <c r="DC209">
        <v>3</v>
      </c>
      <c r="DD209">
        <v>-7.0000000000000001E-3</v>
      </c>
      <c r="DE209">
        <v>-1.0999999999999999E-2</v>
      </c>
      <c r="DF209">
        <v>-3.9849999999999999</v>
      </c>
      <c r="DG209">
        <v>0.13</v>
      </c>
      <c r="DH209">
        <v>415</v>
      </c>
      <c r="DI209">
        <v>34</v>
      </c>
      <c r="DJ209">
        <v>0.34</v>
      </c>
      <c r="DK209">
        <v>0.13</v>
      </c>
      <c r="DL209">
        <v>-23.359704878048781</v>
      </c>
      <c r="DM209">
        <v>-0.56450383275261828</v>
      </c>
      <c r="DN209">
        <v>6.6254166739541598E-2</v>
      </c>
      <c r="DO209">
        <v>0</v>
      </c>
      <c r="DP209">
        <v>0.77553502439024391</v>
      </c>
      <c r="DQ209">
        <v>-3.838739372822278E-2</v>
      </c>
      <c r="DR209">
        <v>3.85345901937977E-3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3.2954400000000001</v>
      </c>
      <c r="EB209">
        <v>2.6253099999999998</v>
      </c>
      <c r="EC209">
        <v>0.21532200000000001</v>
      </c>
      <c r="ED209">
        <v>0.215783</v>
      </c>
      <c r="EE209">
        <v>0.140708</v>
      </c>
      <c r="EF209">
        <v>0.137041</v>
      </c>
      <c r="EG209">
        <v>23697.3</v>
      </c>
      <c r="EH209">
        <v>24101.200000000001</v>
      </c>
      <c r="EI209">
        <v>28111</v>
      </c>
      <c r="EJ209">
        <v>29597.5</v>
      </c>
      <c r="EK209">
        <v>33238.9</v>
      </c>
      <c r="EL209">
        <v>35457.599999999999</v>
      </c>
      <c r="EM209">
        <v>39673.599999999999</v>
      </c>
      <c r="EN209">
        <v>42297.5</v>
      </c>
      <c r="EO209">
        <v>2.1497999999999999</v>
      </c>
      <c r="EP209">
        <v>2.1366499999999999</v>
      </c>
      <c r="EQ209">
        <v>0.119157</v>
      </c>
      <c r="ER209">
        <v>0</v>
      </c>
      <c r="ES209">
        <v>31.930800000000001</v>
      </c>
      <c r="ET209">
        <v>999.9</v>
      </c>
      <c r="EU209">
        <v>51.1</v>
      </c>
      <c r="EV209">
        <v>38.9</v>
      </c>
      <c r="EW209">
        <v>35.379600000000003</v>
      </c>
      <c r="EX209">
        <v>57.150399999999998</v>
      </c>
      <c r="EY209">
        <v>-2.1193900000000001</v>
      </c>
      <c r="EZ209">
        <v>2</v>
      </c>
      <c r="FA209">
        <v>0.56831600000000004</v>
      </c>
      <c r="FB209">
        <v>0.731128</v>
      </c>
      <c r="FC209">
        <v>20.2713</v>
      </c>
      <c r="FD209">
        <v>5.2183400000000004</v>
      </c>
      <c r="FE209">
        <v>12.0098</v>
      </c>
      <c r="FF209">
        <v>4.9860499999999996</v>
      </c>
      <c r="FG209">
        <v>3.2844799999999998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1.8622799999999999</v>
      </c>
      <c r="FN209">
        <v>1.86432</v>
      </c>
      <c r="FO209">
        <v>1.8604499999999999</v>
      </c>
      <c r="FP209">
        <v>1.86111</v>
      </c>
      <c r="FQ209">
        <v>1.8602000000000001</v>
      </c>
      <c r="FR209">
        <v>1.8619000000000001</v>
      </c>
      <c r="FS209">
        <v>1.8585100000000001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-5.12</v>
      </c>
      <c r="GH209">
        <v>0.13009999999999999</v>
      </c>
      <c r="GI209">
        <v>-3.0386377359327348</v>
      </c>
      <c r="GJ209">
        <v>-2.737337881603403E-3</v>
      </c>
      <c r="GK209">
        <v>1.2769921614711079E-6</v>
      </c>
      <c r="GL209">
        <v>-3.2469241445839119E-10</v>
      </c>
      <c r="GM209">
        <v>0.13012000000000509</v>
      </c>
      <c r="GN209">
        <v>0</v>
      </c>
      <c r="GO209">
        <v>0</v>
      </c>
      <c r="GP209">
        <v>0</v>
      </c>
      <c r="GQ209">
        <v>4</v>
      </c>
      <c r="GR209">
        <v>2074</v>
      </c>
      <c r="GS209">
        <v>4</v>
      </c>
      <c r="GT209">
        <v>30</v>
      </c>
      <c r="GU209">
        <v>47.5</v>
      </c>
      <c r="GV209">
        <v>47.4</v>
      </c>
      <c r="GW209">
        <v>3.41309</v>
      </c>
      <c r="GX209">
        <v>2.5415000000000001</v>
      </c>
      <c r="GY209">
        <v>2.04834</v>
      </c>
      <c r="GZ209">
        <v>2.6061999999999999</v>
      </c>
      <c r="HA209">
        <v>2.1972700000000001</v>
      </c>
      <c r="HB209">
        <v>2.3742700000000001</v>
      </c>
      <c r="HC209">
        <v>42.563699999999997</v>
      </c>
      <c r="HD209">
        <v>12.8887</v>
      </c>
      <c r="HE209">
        <v>18</v>
      </c>
      <c r="HF209">
        <v>656.45600000000002</v>
      </c>
      <c r="HG209">
        <v>716.36400000000003</v>
      </c>
      <c r="HH209">
        <v>31.000599999999999</v>
      </c>
      <c r="HI209">
        <v>34.434199999999997</v>
      </c>
      <c r="HJ209">
        <v>30.000399999999999</v>
      </c>
      <c r="HK209">
        <v>34.256500000000003</v>
      </c>
      <c r="HL209">
        <v>34.245100000000001</v>
      </c>
      <c r="HM209">
        <v>68.261399999999995</v>
      </c>
      <c r="HN209">
        <v>-30</v>
      </c>
      <c r="HO209">
        <v>-30</v>
      </c>
      <c r="HP209">
        <v>31</v>
      </c>
      <c r="HQ209">
        <v>1297.4100000000001</v>
      </c>
      <c r="HR209">
        <v>33.834600000000002</v>
      </c>
      <c r="HS209">
        <v>99.046099999999996</v>
      </c>
      <c r="HT209">
        <v>98.091499999999996</v>
      </c>
    </row>
    <row r="210" spans="1:228" x14ac:dyDescent="0.2">
      <c r="A210">
        <v>195</v>
      </c>
      <c r="B210">
        <v>1670265727.5</v>
      </c>
      <c r="C210">
        <v>774.5</v>
      </c>
      <c r="D210" t="s">
        <v>749</v>
      </c>
      <c r="E210" t="s">
        <v>750</v>
      </c>
      <c r="F210">
        <v>4</v>
      </c>
      <c r="G210">
        <v>1670265725.1875</v>
      </c>
      <c r="H210">
        <f t="shared" si="102"/>
        <v>1.9031011057366539E-3</v>
      </c>
      <c r="I210">
        <f t="shared" si="103"/>
        <v>1.903101105736654</v>
      </c>
      <c r="J210">
        <f t="shared" si="104"/>
        <v>30.668084355790644</v>
      </c>
      <c r="K210">
        <f t="shared" si="105"/>
        <v>1263.5962500000001</v>
      </c>
      <c r="L210">
        <f t="shared" si="106"/>
        <v>754.61099996852386</v>
      </c>
      <c r="M210">
        <f t="shared" si="107"/>
        <v>76.250472048775435</v>
      </c>
      <c r="N210">
        <f t="shared" si="108"/>
        <v>127.68142863751176</v>
      </c>
      <c r="O210">
        <f t="shared" si="109"/>
        <v>0.10381648973746292</v>
      </c>
      <c r="P210">
        <f t="shared" si="110"/>
        <v>3.6775913081395908</v>
      </c>
      <c r="Q210">
        <f t="shared" si="111"/>
        <v>0.1022154269951609</v>
      </c>
      <c r="R210">
        <f t="shared" si="112"/>
        <v>6.4026434122178885E-2</v>
      </c>
      <c r="S210">
        <f t="shared" si="113"/>
        <v>226.11460269759527</v>
      </c>
      <c r="T210">
        <f t="shared" si="114"/>
        <v>34.082130193136152</v>
      </c>
      <c r="U210">
        <f t="shared" si="115"/>
        <v>33.868837499999998</v>
      </c>
      <c r="V210">
        <f t="shared" si="116"/>
        <v>5.3040432908956188</v>
      </c>
      <c r="W210">
        <f t="shared" si="117"/>
        <v>67.80460746724809</v>
      </c>
      <c r="X210">
        <f t="shared" si="118"/>
        <v>3.5047170798136502</v>
      </c>
      <c r="Y210">
        <f t="shared" si="119"/>
        <v>5.1688479746845326</v>
      </c>
      <c r="Z210">
        <f t="shared" si="120"/>
        <v>1.7993262110819686</v>
      </c>
      <c r="AA210">
        <f t="shared" si="121"/>
        <v>-83.926758762986438</v>
      </c>
      <c r="AB210">
        <f t="shared" si="122"/>
        <v>-91.532116926112948</v>
      </c>
      <c r="AC210">
        <f t="shared" si="123"/>
        <v>-5.7358719022228337</v>
      </c>
      <c r="AD210">
        <f t="shared" si="124"/>
        <v>44.919855106273033</v>
      </c>
      <c r="AE210">
        <f t="shared" si="125"/>
        <v>54.31443232077892</v>
      </c>
      <c r="AF210">
        <f t="shared" si="126"/>
        <v>1.9076657134119583</v>
      </c>
      <c r="AG210">
        <f t="shared" si="127"/>
        <v>30.668084355790644</v>
      </c>
      <c r="AH210">
        <v>1332.2181678359459</v>
      </c>
      <c r="AI210">
        <v>1312.170787878787</v>
      </c>
      <c r="AJ210">
        <v>1.7498575180404521</v>
      </c>
      <c r="AK210">
        <v>64.34915154629374</v>
      </c>
      <c r="AL210">
        <f t="shared" si="128"/>
        <v>1.903101105736654</v>
      </c>
      <c r="AM210">
        <v>33.918689258078643</v>
      </c>
      <c r="AN210">
        <v>34.681794117647051</v>
      </c>
      <c r="AO210">
        <v>-1.435128712010841E-6</v>
      </c>
      <c r="AP210">
        <v>92.967221928645301</v>
      </c>
      <c r="AQ210">
        <v>34</v>
      </c>
      <c r="AR210">
        <v>5</v>
      </c>
      <c r="AS210">
        <f t="shared" si="129"/>
        <v>1</v>
      </c>
      <c r="AT210">
        <f t="shared" si="130"/>
        <v>0</v>
      </c>
      <c r="AU210">
        <f t="shared" si="131"/>
        <v>47222.11151835764</v>
      </c>
      <c r="AV210">
        <f t="shared" si="132"/>
        <v>1199.98875</v>
      </c>
      <c r="AW210">
        <f t="shared" si="133"/>
        <v>1025.9161449210337</v>
      </c>
      <c r="AX210">
        <f t="shared" si="134"/>
        <v>0.8549381358125514</v>
      </c>
      <c r="AY210">
        <f t="shared" si="135"/>
        <v>0.18843060211822427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1670265725.1875</v>
      </c>
      <c r="BF210">
        <v>1263.5962500000001</v>
      </c>
      <c r="BG210">
        <v>1287.1587500000001</v>
      </c>
      <c r="BH210">
        <v>34.684349999999988</v>
      </c>
      <c r="BI210">
        <v>33.919424999999997</v>
      </c>
      <c r="BJ210">
        <v>1268.7149999999999</v>
      </c>
      <c r="BK210">
        <v>34.554225000000002</v>
      </c>
      <c r="BL210">
        <v>650.00475000000006</v>
      </c>
      <c r="BM210">
        <v>100.94612499999999</v>
      </c>
      <c r="BN210">
        <v>9.993986249999999E-2</v>
      </c>
      <c r="BO210">
        <v>33.407175000000002</v>
      </c>
      <c r="BP210">
        <v>33.868837499999998</v>
      </c>
      <c r="BQ210">
        <v>999.9</v>
      </c>
      <c r="BR210">
        <v>0</v>
      </c>
      <c r="BS210">
        <v>0</v>
      </c>
      <c r="BT210">
        <v>9009.21875</v>
      </c>
      <c r="BU210">
        <v>0</v>
      </c>
      <c r="BV210">
        <v>1110.7525000000001</v>
      </c>
      <c r="BW210">
        <v>-23.564025000000001</v>
      </c>
      <c r="BX210">
        <v>1308.9974999999999</v>
      </c>
      <c r="BY210">
        <v>1332.3525</v>
      </c>
      <c r="BZ210">
        <v>0.76491975000000001</v>
      </c>
      <c r="CA210">
        <v>1287.1587500000001</v>
      </c>
      <c r="CB210">
        <v>33.919424999999997</v>
      </c>
      <c r="CC210">
        <v>3.5012425</v>
      </c>
      <c r="CD210">
        <v>3.4240274999999998</v>
      </c>
      <c r="CE210">
        <v>26.625775000000001</v>
      </c>
      <c r="CF210">
        <v>26.247675000000001</v>
      </c>
      <c r="CG210">
        <v>1199.98875</v>
      </c>
      <c r="CH210">
        <v>0.49997975</v>
      </c>
      <c r="CI210">
        <v>0.50002024999999994</v>
      </c>
      <c r="CJ210">
        <v>0</v>
      </c>
      <c r="CK210">
        <v>945.83887500000003</v>
      </c>
      <c r="CL210">
        <v>4.9990899999999998</v>
      </c>
      <c r="CM210">
        <v>9611.1499999999978</v>
      </c>
      <c r="CN210">
        <v>9557.6862500000007</v>
      </c>
      <c r="CO210">
        <v>43.936999999999998</v>
      </c>
      <c r="CP210">
        <v>46.061999999999998</v>
      </c>
      <c r="CQ210">
        <v>44.835625</v>
      </c>
      <c r="CR210">
        <v>44.960625</v>
      </c>
      <c r="CS210">
        <v>45.25</v>
      </c>
      <c r="CT210">
        <v>597.47</v>
      </c>
      <c r="CU210">
        <v>597.52</v>
      </c>
      <c r="CV210">
        <v>0</v>
      </c>
      <c r="CW210">
        <v>1670265746.5999999</v>
      </c>
      <c r="CX210">
        <v>0</v>
      </c>
      <c r="CY210">
        <v>1670262879</v>
      </c>
      <c r="CZ210" t="s">
        <v>356</v>
      </c>
      <c r="DA210">
        <v>1670262873</v>
      </c>
      <c r="DB210">
        <v>1670262879</v>
      </c>
      <c r="DC210">
        <v>3</v>
      </c>
      <c r="DD210">
        <v>-7.0000000000000001E-3</v>
      </c>
      <c r="DE210">
        <v>-1.0999999999999999E-2</v>
      </c>
      <c r="DF210">
        <v>-3.9849999999999999</v>
      </c>
      <c r="DG210">
        <v>0.13</v>
      </c>
      <c r="DH210">
        <v>415</v>
      </c>
      <c r="DI210">
        <v>34</v>
      </c>
      <c r="DJ210">
        <v>0.34</v>
      </c>
      <c r="DK210">
        <v>0.13</v>
      </c>
      <c r="DL210">
        <v>-23.420097500000001</v>
      </c>
      <c r="DM210">
        <v>-0.9237444652907999</v>
      </c>
      <c r="DN210">
        <v>9.7686952781576603E-2</v>
      </c>
      <c r="DO210">
        <v>0</v>
      </c>
      <c r="DP210">
        <v>0.77219162499999994</v>
      </c>
      <c r="DQ210">
        <v>-4.4912971857412137E-2</v>
      </c>
      <c r="DR210">
        <v>4.432270494269832E-3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3.2954599999999998</v>
      </c>
      <c r="EB210">
        <v>2.6252</v>
      </c>
      <c r="EC210">
        <v>0.21602499999999999</v>
      </c>
      <c r="ED210">
        <v>0.216472</v>
      </c>
      <c r="EE210">
        <v>0.14069599999999999</v>
      </c>
      <c r="EF210">
        <v>0.137043</v>
      </c>
      <c r="EG210">
        <v>23675.8</v>
      </c>
      <c r="EH210">
        <v>24079.7</v>
      </c>
      <c r="EI210">
        <v>28110.799999999999</v>
      </c>
      <c r="EJ210">
        <v>29597.200000000001</v>
      </c>
      <c r="EK210">
        <v>33239.1</v>
      </c>
      <c r="EL210">
        <v>35457.599999999999</v>
      </c>
      <c r="EM210">
        <v>39673.300000000003</v>
      </c>
      <c r="EN210">
        <v>42297.5</v>
      </c>
      <c r="EO210">
        <v>2.14995</v>
      </c>
      <c r="EP210">
        <v>2.13672</v>
      </c>
      <c r="EQ210">
        <v>0.119645</v>
      </c>
      <c r="ER210">
        <v>0</v>
      </c>
      <c r="ES210">
        <v>31.937200000000001</v>
      </c>
      <c r="ET210">
        <v>999.9</v>
      </c>
      <c r="EU210">
        <v>51.1</v>
      </c>
      <c r="EV210">
        <v>38.9</v>
      </c>
      <c r="EW210">
        <v>35.380600000000001</v>
      </c>
      <c r="EX210">
        <v>57.360399999999998</v>
      </c>
      <c r="EY210">
        <v>-2.1434299999999999</v>
      </c>
      <c r="EZ210">
        <v>2</v>
      </c>
      <c r="FA210">
        <v>0.56857000000000002</v>
      </c>
      <c r="FB210">
        <v>0.73316199999999998</v>
      </c>
      <c r="FC210">
        <v>20.271000000000001</v>
      </c>
      <c r="FD210">
        <v>5.21774</v>
      </c>
      <c r="FE210">
        <v>12.009399999999999</v>
      </c>
      <c r="FF210">
        <v>4.9855999999999998</v>
      </c>
      <c r="FG210">
        <v>3.2844500000000001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1.86229</v>
      </c>
      <c r="FN210">
        <v>1.86432</v>
      </c>
      <c r="FO210">
        <v>1.86043</v>
      </c>
      <c r="FP210">
        <v>1.86111</v>
      </c>
      <c r="FQ210">
        <v>1.8602000000000001</v>
      </c>
      <c r="FR210">
        <v>1.86189</v>
      </c>
      <c r="FS210">
        <v>1.85849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-5.12</v>
      </c>
      <c r="GH210">
        <v>0.13020000000000001</v>
      </c>
      <c r="GI210">
        <v>-3.0386377359327348</v>
      </c>
      <c r="GJ210">
        <v>-2.737337881603403E-3</v>
      </c>
      <c r="GK210">
        <v>1.2769921614711079E-6</v>
      </c>
      <c r="GL210">
        <v>-3.2469241445839119E-10</v>
      </c>
      <c r="GM210">
        <v>0.13012000000000509</v>
      </c>
      <c r="GN210">
        <v>0</v>
      </c>
      <c r="GO210">
        <v>0</v>
      </c>
      <c r="GP210">
        <v>0</v>
      </c>
      <c r="GQ210">
        <v>4</v>
      </c>
      <c r="GR210">
        <v>2074</v>
      </c>
      <c r="GS210">
        <v>4</v>
      </c>
      <c r="GT210">
        <v>30</v>
      </c>
      <c r="GU210">
        <v>47.6</v>
      </c>
      <c r="GV210">
        <v>47.5</v>
      </c>
      <c r="GW210">
        <v>3.4277299999999999</v>
      </c>
      <c r="GX210">
        <v>2.5390600000000001</v>
      </c>
      <c r="GY210">
        <v>2.04834</v>
      </c>
      <c r="GZ210">
        <v>2.6074199999999998</v>
      </c>
      <c r="HA210">
        <v>2.1972700000000001</v>
      </c>
      <c r="HB210">
        <v>2.3803700000000001</v>
      </c>
      <c r="HC210">
        <v>42.563699999999997</v>
      </c>
      <c r="HD210">
        <v>12.8887</v>
      </c>
      <c r="HE210">
        <v>18</v>
      </c>
      <c r="HF210">
        <v>656.61599999999999</v>
      </c>
      <c r="HG210">
        <v>716.47900000000004</v>
      </c>
      <c r="HH210">
        <v>31.000599999999999</v>
      </c>
      <c r="HI210">
        <v>34.4373</v>
      </c>
      <c r="HJ210">
        <v>30.000399999999999</v>
      </c>
      <c r="HK210">
        <v>34.260399999999997</v>
      </c>
      <c r="HL210">
        <v>34.248899999999999</v>
      </c>
      <c r="HM210">
        <v>68.540700000000001</v>
      </c>
      <c r="HN210">
        <v>-30</v>
      </c>
      <c r="HO210">
        <v>-30</v>
      </c>
      <c r="HP210">
        <v>31</v>
      </c>
      <c r="HQ210">
        <v>1304.0899999999999</v>
      </c>
      <c r="HR210">
        <v>33.834600000000002</v>
      </c>
      <c r="HS210">
        <v>99.045299999999997</v>
      </c>
      <c r="HT210">
        <v>98.091200000000001</v>
      </c>
    </row>
    <row r="211" spans="1:228" x14ac:dyDescent="0.2">
      <c r="A211">
        <v>196</v>
      </c>
      <c r="B211">
        <v>1670265731.5</v>
      </c>
      <c r="C211">
        <v>778.5</v>
      </c>
      <c r="D211" t="s">
        <v>751</v>
      </c>
      <c r="E211" t="s">
        <v>752</v>
      </c>
      <c r="F211">
        <v>4</v>
      </c>
      <c r="G211">
        <v>1670265729.5</v>
      </c>
      <c r="H211">
        <f t="shared" si="102"/>
        <v>1.9025478093128033E-3</v>
      </c>
      <c r="I211">
        <f t="shared" si="103"/>
        <v>1.9025478093128032</v>
      </c>
      <c r="J211">
        <f t="shared" si="104"/>
        <v>31.309735147847572</v>
      </c>
      <c r="K211">
        <f t="shared" si="105"/>
        <v>1270.777142857143</v>
      </c>
      <c r="L211">
        <f t="shared" si="106"/>
        <v>751.45292339070579</v>
      </c>
      <c r="M211">
        <f t="shared" si="107"/>
        <v>75.931464920991772</v>
      </c>
      <c r="N211">
        <f t="shared" si="108"/>
        <v>128.40720561690577</v>
      </c>
      <c r="O211">
        <f t="shared" si="109"/>
        <v>0.10376434757196083</v>
      </c>
      <c r="P211">
        <f t="shared" si="110"/>
        <v>3.6728362516233211</v>
      </c>
      <c r="Q211">
        <f t="shared" si="111"/>
        <v>0.10216284304575601</v>
      </c>
      <c r="R211">
        <f t="shared" si="112"/>
        <v>6.3993606678358572E-2</v>
      </c>
      <c r="S211">
        <f t="shared" si="113"/>
        <v>226.11112800415097</v>
      </c>
      <c r="T211">
        <f t="shared" si="114"/>
        <v>34.079307030113888</v>
      </c>
      <c r="U211">
        <f t="shared" si="115"/>
        <v>33.869728571428567</v>
      </c>
      <c r="V211">
        <f t="shared" si="116"/>
        <v>5.3043071811947362</v>
      </c>
      <c r="W211">
        <f t="shared" si="117"/>
        <v>67.816125706841504</v>
      </c>
      <c r="X211">
        <f t="shared" si="118"/>
        <v>3.5045768104281096</v>
      </c>
      <c r="Y211">
        <f t="shared" si="119"/>
        <v>5.1677632331546732</v>
      </c>
      <c r="Z211">
        <f t="shared" si="120"/>
        <v>1.7997303707666266</v>
      </c>
      <c r="AA211">
        <f t="shared" si="121"/>
        <v>-83.90235839069463</v>
      </c>
      <c r="AB211">
        <f t="shared" si="122"/>
        <v>-92.332038751241313</v>
      </c>
      <c r="AC211">
        <f t="shared" si="123"/>
        <v>-5.7934091250637456</v>
      </c>
      <c r="AD211">
        <f t="shared" si="124"/>
        <v>44.08332173715128</v>
      </c>
      <c r="AE211">
        <f t="shared" si="125"/>
        <v>54.093115876287527</v>
      </c>
      <c r="AF211">
        <f t="shared" si="126"/>
        <v>1.9025167402053074</v>
      </c>
      <c r="AG211">
        <f t="shared" si="127"/>
        <v>31.309735147847572</v>
      </c>
      <c r="AH211">
        <v>1339.012653201489</v>
      </c>
      <c r="AI211">
        <v>1318.9526666666659</v>
      </c>
      <c r="AJ211">
        <v>1.682523097968273</v>
      </c>
      <c r="AK211">
        <v>64.34915154629374</v>
      </c>
      <c r="AL211">
        <f t="shared" si="128"/>
        <v>1.9025478093128032</v>
      </c>
      <c r="AM211">
        <v>33.91974602625227</v>
      </c>
      <c r="AN211">
        <v>34.682664117647057</v>
      </c>
      <c r="AO211">
        <v>-3.4812022402724019E-6</v>
      </c>
      <c r="AP211">
        <v>92.967221928645301</v>
      </c>
      <c r="AQ211">
        <v>34</v>
      </c>
      <c r="AR211">
        <v>5</v>
      </c>
      <c r="AS211">
        <f t="shared" si="129"/>
        <v>1</v>
      </c>
      <c r="AT211">
        <f t="shared" si="130"/>
        <v>0</v>
      </c>
      <c r="AU211">
        <f t="shared" si="131"/>
        <v>47137.847745894316</v>
      </c>
      <c r="AV211">
        <f t="shared" si="132"/>
        <v>1199.9657142857141</v>
      </c>
      <c r="AW211">
        <f t="shared" si="133"/>
        <v>1025.8968994840159</v>
      </c>
      <c r="AX211">
        <f t="shared" si="134"/>
        <v>0.85493850971791008</v>
      </c>
      <c r="AY211">
        <f t="shared" si="135"/>
        <v>0.18843132375556648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1670265729.5</v>
      </c>
      <c r="BF211">
        <v>1270.777142857143</v>
      </c>
      <c r="BG211">
        <v>1294.251428571429</v>
      </c>
      <c r="BH211">
        <v>34.682914285714283</v>
      </c>
      <c r="BI211">
        <v>33.920028571428567</v>
      </c>
      <c r="BJ211">
        <v>1275.9014285714291</v>
      </c>
      <c r="BK211">
        <v>34.552814285714291</v>
      </c>
      <c r="BL211">
        <v>649.98414285714284</v>
      </c>
      <c r="BM211">
        <v>100.94628571428569</v>
      </c>
      <c r="BN211">
        <v>9.991765714285715E-2</v>
      </c>
      <c r="BO211">
        <v>33.40342857142857</v>
      </c>
      <c r="BP211">
        <v>33.869728571428567</v>
      </c>
      <c r="BQ211">
        <v>999.89999999999986</v>
      </c>
      <c r="BR211">
        <v>0</v>
      </c>
      <c r="BS211">
        <v>0</v>
      </c>
      <c r="BT211">
        <v>8992.7685714285708</v>
      </c>
      <c r="BU211">
        <v>0</v>
      </c>
      <c r="BV211">
        <v>1164.5471428571429</v>
      </c>
      <c r="BW211">
        <v>-23.475285714285711</v>
      </c>
      <c r="BX211">
        <v>1316.4328571428571</v>
      </c>
      <c r="BY211">
        <v>1339.6928571428571</v>
      </c>
      <c r="BZ211">
        <v>0.76291214285714282</v>
      </c>
      <c r="CA211">
        <v>1294.251428571429</v>
      </c>
      <c r="CB211">
        <v>33.920028571428567</v>
      </c>
      <c r="CC211">
        <v>3.5011142857142858</v>
      </c>
      <c r="CD211">
        <v>3.4240985714285719</v>
      </c>
      <c r="CE211">
        <v>26.625142857142851</v>
      </c>
      <c r="CF211">
        <v>26.248000000000001</v>
      </c>
      <c r="CG211">
        <v>1199.9657142857141</v>
      </c>
      <c r="CH211">
        <v>0.49996614285714291</v>
      </c>
      <c r="CI211">
        <v>0.50003385714285709</v>
      </c>
      <c r="CJ211">
        <v>0</v>
      </c>
      <c r="CK211">
        <v>946.02742857142857</v>
      </c>
      <c r="CL211">
        <v>4.9990899999999998</v>
      </c>
      <c r="CM211">
        <v>9616.67</v>
      </c>
      <c r="CN211">
        <v>9557.4571428571417</v>
      </c>
      <c r="CO211">
        <v>43.973000000000013</v>
      </c>
      <c r="CP211">
        <v>46.107000000000014</v>
      </c>
      <c r="CQ211">
        <v>44.875</v>
      </c>
      <c r="CR211">
        <v>45</v>
      </c>
      <c r="CS211">
        <v>45.25</v>
      </c>
      <c r="CT211">
        <v>597.44428571428568</v>
      </c>
      <c r="CU211">
        <v>597.52428571428572</v>
      </c>
      <c r="CV211">
        <v>0</v>
      </c>
      <c r="CW211">
        <v>1670265750.2</v>
      </c>
      <c r="CX211">
        <v>0</v>
      </c>
      <c r="CY211">
        <v>1670262879</v>
      </c>
      <c r="CZ211" t="s">
        <v>356</v>
      </c>
      <c r="DA211">
        <v>1670262873</v>
      </c>
      <c r="DB211">
        <v>1670262879</v>
      </c>
      <c r="DC211">
        <v>3</v>
      </c>
      <c r="DD211">
        <v>-7.0000000000000001E-3</v>
      </c>
      <c r="DE211">
        <v>-1.0999999999999999E-2</v>
      </c>
      <c r="DF211">
        <v>-3.9849999999999999</v>
      </c>
      <c r="DG211">
        <v>0.13</v>
      </c>
      <c r="DH211">
        <v>415</v>
      </c>
      <c r="DI211">
        <v>34</v>
      </c>
      <c r="DJ211">
        <v>0.34</v>
      </c>
      <c r="DK211">
        <v>0.13</v>
      </c>
      <c r="DL211">
        <v>-23.454065</v>
      </c>
      <c r="DM211">
        <v>-0.61984840525320362</v>
      </c>
      <c r="DN211">
        <v>8.3257427746718154E-2</v>
      </c>
      <c r="DO211">
        <v>0</v>
      </c>
      <c r="DP211">
        <v>0.76909492499999998</v>
      </c>
      <c r="DQ211">
        <v>-4.6984063789868767E-2</v>
      </c>
      <c r="DR211">
        <v>4.6722728429935446E-3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3.29535</v>
      </c>
      <c r="EB211">
        <v>2.6251600000000002</v>
      </c>
      <c r="EC211">
        <v>0.21671000000000001</v>
      </c>
      <c r="ED211">
        <v>0.21714600000000001</v>
      </c>
      <c r="EE211">
        <v>0.14069599999999999</v>
      </c>
      <c r="EF211">
        <v>0.137044</v>
      </c>
      <c r="EG211">
        <v>23654.7</v>
      </c>
      <c r="EH211">
        <v>24058.799999999999</v>
      </c>
      <c r="EI211">
        <v>28110.400000000001</v>
      </c>
      <c r="EJ211">
        <v>29597.1</v>
      </c>
      <c r="EK211">
        <v>33239.199999999997</v>
      </c>
      <c r="EL211">
        <v>35457.5</v>
      </c>
      <c r="EM211">
        <v>39673.4</v>
      </c>
      <c r="EN211">
        <v>42297.4</v>
      </c>
      <c r="EO211">
        <v>2.1497199999999999</v>
      </c>
      <c r="EP211">
        <v>2.1366499999999999</v>
      </c>
      <c r="EQ211">
        <v>0.118613</v>
      </c>
      <c r="ER211">
        <v>0</v>
      </c>
      <c r="ES211">
        <v>31.941299999999998</v>
      </c>
      <c r="ET211">
        <v>999.9</v>
      </c>
      <c r="EU211">
        <v>51.1</v>
      </c>
      <c r="EV211">
        <v>38.9</v>
      </c>
      <c r="EW211">
        <v>35.379199999999997</v>
      </c>
      <c r="EX211">
        <v>57.540399999999998</v>
      </c>
      <c r="EY211">
        <v>-1.95513</v>
      </c>
      <c r="EZ211">
        <v>2</v>
      </c>
      <c r="FA211">
        <v>0.568859</v>
      </c>
      <c r="FB211">
        <v>0.73607</v>
      </c>
      <c r="FC211">
        <v>20.271100000000001</v>
      </c>
      <c r="FD211">
        <v>5.2181899999999999</v>
      </c>
      <c r="FE211">
        <v>12.0097</v>
      </c>
      <c r="FF211">
        <v>4.9862000000000002</v>
      </c>
      <c r="FG211">
        <v>3.2845800000000001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1.8623000000000001</v>
      </c>
      <c r="FN211">
        <v>1.86432</v>
      </c>
      <c r="FO211">
        <v>1.8604499999999999</v>
      </c>
      <c r="FP211">
        <v>1.86111</v>
      </c>
      <c r="FQ211">
        <v>1.8602000000000001</v>
      </c>
      <c r="FR211">
        <v>1.86189</v>
      </c>
      <c r="FS211">
        <v>1.8584799999999999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-5.13</v>
      </c>
      <c r="GH211">
        <v>0.13009999999999999</v>
      </c>
      <c r="GI211">
        <v>-3.0386377359327348</v>
      </c>
      <c r="GJ211">
        <v>-2.737337881603403E-3</v>
      </c>
      <c r="GK211">
        <v>1.2769921614711079E-6</v>
      </c>
      <c r="GL211">
        <v>-3.2469241445839119E-10</v>
      </c>
      <c r="GM211">
        <v>0.13012000000000509</v>
      </c>
      <c r="GN211">
        <v>0</v>
      </c>
      <c r="GO211">
        <v>0</v>
      </c>
      <c r="GP211">
        <v>0</v>
      </c>
      <c r="GQ211">
        <v>4</v>
      </c>
      <c r="GR211">
        <v>2074</v>
      </c>
      <c r="GS211">
        <v>4</v>
      </c>
      <c r="GT211">
        <v>30</v>
      </c>
      <c r="GU211">
        <v>47.6</v>
      </c>
      <c r="GV211">
        <v>47.5</v>
      </c>
      <c r="GW211">
        <v>3.44238</v>
      </c>
      <c r="GX211">
        <v>2.5415000000000001</v>
      </c>
      <c r="GY211">
        <v>2.04834</v>
      </c>
      <c r="GZ211">
        <v>2.6061999999999999</v>
      </c>
      <c r="HA211">
        <v>2.1972700000000001</v>
      </c>
      <c r="HB211">
        <v>2.36938</v>
      </c>
      <c r="HC211">
        <v>42.563699999999997</v>
      </c>
      <c r="HD211">
        <v>12.879899999999999</v>
      </c>
      <c r="HE211">
        <v>18</v>
      </c>
      <c r="HF211">
        <v>656.46799999999996</v>
      </c>
      <c r="HG211">
        <v>716.44500000000005</v>
      </c>
      <c r="HH211">
        <v>31.000699999999998</v>
      </c>
      <c r="HI211">
        <v>34.441200000000002</v>
      </c>
      <c r="HJ211">
        <v>30.000399999999999</v>
      </c>
      <c r="HK211">
        <v>34.263500000000001</v>
      </c>
      <c r="HL211">
        <v>34.252099999999999</v>
      </c>
      <c r="HM211">
        <v>68.830100000000002</v>
      </c>
      <c r="HN211">
        <v>-30</v>
      </c>
      <c r="HO211">
        <v>-30</v>
      </c>
      <c r="HP211">
        <v>31</v>
      </c>
      <c r="HQ211">
        <v>1310.77</v>
      </c>
      <c r="HR211">
        <v>33.834600000000002</v>
      </c>
      <c r="HS211">
        <v>99.045000000000002</v>
      </c>
      <c r="HT211">
        <v>98.090800000000002</v>
      </c>
    </row>
    <row r="212" spans="1:228" x14ac:dyDescent="0.2">
      <c r="A212">
        <v>197</v>
      </c>
      <c r="B212">
        <v>1670265735.5</v>
      </c>
      <c r="C212">
        <v>782.5</v>
      </c>
      <c r="D212" t="s">
        <v>753</v>
      </c>
      <c r="E212" t="s">
        <v>754</v>
      </c>
      <c r="F212">
        <v>4</v>
      </c>
      <c r="G212">
        <v>1670265733.1875</v>
      </c>
      <c r="H212">
        <f t="shared" si="102"/>
        <v>1.8933645135217464E-3</v>
      </c>
      <c r="I212">
        <f t="shared" si="103"/>
        <v>1.8933645135217465</v>
      </c>
      <c r="J212">
        <f t="shared" si="104"/>
        <v>30.588006682240096</v>
      </c>
      <c r="K212">
        <f t="shared" si="105"/>
        <v>1276.85625</v>
      </c>
      <c r="L212">
        <f t="shared" si="106"/>
        <v>767.00135406636446</v>
      </c>
      <c r="M212">
        <f t="shared" si="107"/>
        <v>77.503796165671417</v>
      </c>
      <c r="N212">
        <f t="shared" si="108"/>
        <v>129.02350955211094</v>
      </c>
      <c r="O212">
        <f t="shared" si="109"/>
        <v>0.1034260669989442</v>
      </c>
      <c r="P212">
        <f t="shared" si="110"/>
        <v>3.6762806585338157</v>
      </c>
      <c r="Q212">
        <f t="shared" si="111"/>
        <v>0.10183636730790874</v>
      </c>
      <c r="R212">
        <f t="shared" si="112"/>
        <v>6.3788522324180627E-2</v>
      </c>
      <c r="S212">
        <f t="shared" si="113"/>
        <v>226.11931862330746</v>
      </c>
      <c r="T212">
        <f t="shared" si="114"/>
        <v>34.078807681225783</v>
      </c>
      <c r="U212">
        <f t="shared" si="115"/>
        <v>33.859212499999998</v>
      </c>
      <c r="V212">
        <f t="shared" si="116"/>
        <v>5.3011935802424128</v>
      </c>
      <c r="W212">
        <f t="shared" si="117"/>
        <v>67.818781159472337</v>
      </c>
      <c r="X212">
        <f t="shared" si="118"/>
        <v>3.5043476613895752</v>
      </c>
      <c r="Y212">
        <f t="shared" si="119"/>
        <v>5.1672230044200944</v>
      </c>
      <c r="Z212">
        <f t="shared" si="120"/>
        <v>1.7968459188528376</v>
      </c>
      <c r="AA212">
        <f t="shared" si="121"/>
        <v>-83.497375046309017</v>
      </c>
      <c r="AB212">
        <f t="shared" si="122"/>
        <v>-90.704235956194992</v>
      </c>
      <c r="AC212">
        <f t="shared" si="123"/>
        <v>-5.6855951930306343</v>
      </c>
      <c r="AD212">
        <f t="shared" si="124"/>
        <v>46.232112427772819</v>
      </c>
      <c r="AE212">
        <f t="shared" si="125"/>
        <v>54.388731711588484</v>
      </c>
      <c r="AF212">
        <f t="shared" si="126"/>
        <v>1.8934738424465254</v>
      </c>
      <c r="AG212">
        <f t="shared" si="127"/>
        <v>30.588006682240096</v>
      </c>
      <c r="AH212">
        <v>1345.9404346429089</v>
      </c>
      <c r="AI212">
        <v>1325.9079393939389</v>
      </c>
      <c r="AJ212">
        <v>1.7545245469535711</v>
      </c>
      <c r="AK212">
        <v>64.34915154629374</v>
      </c>
      <c r="AL212">
        <f t="shared" si="128"/>
        <v>1.8933645135217465</v>
      </c>
      <c r="AM212">
        <v>33.919773887417783</v>
      </c>
      <c r="AN212">
        <v>34.679025882352953</v>
      </c>
      <c r="AO212">
        <v>-3.5286365739922521E-6</v>
      </c>
      <c r="AP212">
        <v>92.967221928645301</v>
      </c>
      <c r="AQ212">
        <v>34</v>
      </c>
      <c r="AR212">
        <v>5</v>
      </c>
      <c r="AS212">
        <f t="shared" si="129"/>
        <v>1</v>
      </c>
      <c r="AT212">
        <f t="shared" si="130"/>
        <v>0</v>
      </c>
      <c r="AU212">
        <f t="shared" si="131"/>
        <v>47199.601827556064</v>
      </c>
      <c r="AV212">
        <f t="shared" si="132"/>
        <v>1200.01875</v>
      </c>
      <c r="AW212">
        <f t="shared" si="133"/>
        <v>1025.9413075768432</v>
      </c>
      <c r="AX212">
        <f t="shared" si="134"/>
        <v>0.85493773124531869</v>
      </c>
      <c r="AY212">
        <f t="shared" si="135"/>
        <v>0.18842982130346503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1670265733.1875</v>
      </c>
      <c r="BF212">
        <v>1276.85625</v>
      </c>
      <c r="BG212">
        <v>1300.4537499999999</v>
      </c>
      <c r="BH212">
        <v>34.680100000000003</v>
      </c>
      <c r="BI212">
        <v>33.920824999999986</v>
      </c>
      <c r="BJ212">
        <v>1281.9875</v>
      </c>
      <c r="BK212">
        <v>34.549999999999997</v>
      </c>
      <c r="BL212">
        <v>649.97287500000004</v>
      </c>
      <c r="BM212">
        <v>100.947875</v>
      </c>
      <c r="BN212">
        <v>9.9920750000000003E-2</v>
      </c>
      <c r="BO212">
        <v>33.401562499999997</v>
      </c>
      <c r="BP212">
        <v>33.859212499999998</v>
      </c>
      <c r="BQ212">
        <v>999.9</v>
      </c>
      <c r="BR212">
        <v>0</v>
      </c>
      <c r="BS212">
        <v>0</v>
      </c>
      <c r="BT212">
        <v>9004.53125</v>
      </c>
      <c r="BU212">
        <v>0</v>
      </c>
      <c r="BV212">
        <v>1200.5237500000001</v>
      </c>
      <c r="BW212">
        <v>-23.600262499999999</v>
      </c>
      <c r="BX212">
        <v>1322.72875</v>
      </c>
      <c r="BY212">
        <v>1346.11625</v>
      </c>
      <c r="BZ212">
        <v>0.75929000000000002</v>
      </c>
      <c r="CA212">
        <v>1300.4537499999999</v>
      </c>
      <c r="CB212">
        <v>33.920824999999986</v>
      </c>
      <c r="CC212">
        <v>3.5008775000000001</v>
      </c>
      <c r="CD212">
        <v>3.4242300000000001</v>
      </c>
      <c r="CE212">
        <v>26.624012499999999</v>
      </c>
      <c r="CF212">
        <v>26.248662499999998</v>
      </c>
      <c r="CG212">
        <v>1200.01875</v>
      </c>
      <c r="CH212">
        <v>0.49999175000000001</v>
      </c>
      <c r="CI212">
        <v>0.50000825000000004</v>
      </c>
      <c r="CJ212">
        <v>0</v>
      </c>
      <c r="CK212">
        <v>946.27724999999998</v>
      </c>
      <c r="CL212">
        <v>4.9990899999999998</v>
      </c>
      <c r="CM212">
        <v>9620.3549999999996</v>
      </c>
      <c r="CN212">
        <v>9557.9624999999996</v>
      </c>
      <c r="CO212">
        <v>43.976374999999997</v>
      </c>
      <c r="CP212">
        <v>46.093499999999999</v>
      </c>
      <c r="CQ212">
        <v>44.875</v>
      </c>
      <c r="CR212">
        <v>45</v>
      </c>
      <c r="CS212">
        <v>45.25</v>
      </c>
      <c r="CT212">
        <v>597.50250000000005</v>
      </c>
      <c r="CU212">
        <v>597.52</v>
      </c>
      <c r="CV212">
        <v>0</v>
      </c>
      <c r="CW212">
        <v>1670265754.4000001</v>
      </c>
      <c r="CX212">
        <v>0</v>
      </c>
      <c r="CY212">
        <v>1670262879</v>
      </c>
      <c r="CZ212" t="s">
        <v>356</v>
      </c>
      <c r="DA212">
        <v>1670262873</v>
      </c>
      <c r="DB212">
        <v>1670262879</v>
      </c>
      <c r="DC212">
        <v>3</v>
      </c>
      <c r="DD212">
        <v>-7.0000000000000001E-3</v>
      </c>
      <c r="DE212">
        <v>-1.0999999999999999E-2</v>
      </c>
      <c r="DF212">
        <v>-3.9849999999999999</v>
      </c>
      <c r="DG212">
        <v>0.13</v>
      </c>
      <c r="DH212">
        <v>415</v>
      </c>
      <c r="DI212">
        <v>34</v>
      </c>
      <c r="DJ212">
        <v>0.34</v>
      </c>
      <c r="DK212">
        <v>0.13</v>
      </c>
      <c r="DL212">
        <v>-23.501214999999998</v>
      </c>
      <c r="DM212">
        <v>-0.49319324577848628</v>
      </c>
      <c r="DN212">
        <v>7.5173950109063858E-2</v>
      </c>
      <c r="DO212">
        <v>0</v>
      </c>
      <c r="DP212">
        <v>0.76602272500000002</v>
      </c>
      <c r="DQ212">
        <v>-4.8139711069418979E-2</v>
      </c>
      <c r="DR212">
        <v>4.78650630934244E-3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3.2955299999999998</v>
      </c>
      <c r="EB212">
        <v>2.6253299999999999</v>
      </c>
      <c r="EC212">
        <v>0.21740999999999999</v>
      </c>
      <c r="ED212">
        <v>0.21785599999999999</v>
      </c>
      <c r="EE212">
        <v>0.14069000000000001</v>
      </c>
      <c r="EF212">
        <v>0.137049</v>
      </c>
      <c r="EG212">
        <v>23632.799999999999</v>
      </c>
      <c r="EH212">
        <v>24036.6</v>
      </c>
      <c r="EI212">
        <v>28109.599999999999</v>
      </c>
      <c r="EJ212">
        <v>29596.799999999999</v>
      </c>
      <c r="EK212">
        <v>33238.300000000003</v>
      </c>
      <c r="EL212">
        <v>35456.9</v>
      </c>
      <c r="EM212">
        <v>39671.9</v>
      </c>
      <c r="EN212">
        <v>42296.9</v>
      </c>
      <c r="EO212">
        <v>2.15</v>
      </c>
      <c r="EP212">
        <v>2.1365699999999999</v>
      </c>
      <c r="EQ212">
        <v>0.11808100000000001</v>
      </c>
      <c r="ER212">
        <v>0</v>
      </c>
      <c r="ES212">
        <v>31.944800000000001</v>
      </c>
      <c r="ET212">
        <v>999.9</v>
      </c>
      <c r="EU212">
        <v>51.1</v>
      </c>
      <c r="EV212">
        <v>38.9</v>
      </c>
      <c r="EW212">
        <v>35.377600000000001</v>
      </c>
      <c r="EX212">
        <v>57.090400000000002</v>
      </c>
      <c r="EY212">
        <v>-2.06731</v>
      </c>
      <c r="EZ212">
        <v>2</v>
      </c>
      <c r="FA212">
        <v>0.569276</v>
      </c>
      <c r="FB212">
        <v>0.73889700000000003</v>
      </c>
      <c r="FC212">
        <v>20.2713</v>
      </c>
      <c r="FD212">
        <v>5.2184900000000001</v>
      </c>
      <c r="FE212">
        <v>12.0099</v>
      </c>
      <c r="FF212">
        <v>4.9863499999999998</v>
      </c>
      <c r="FG212">
        <v>3.2846500000000001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1.8622799999999999</v>
      </c>
      <c r="FN212">
        <v>1.86432</v>
      </c>
      <c r="FO212">
        <v>1.8604499999999999</v>
      </c>
      <c r="FP212">
        <v>1.86111</v>
      </c>
      <c r="FQ212">
        <v>1.8602000000000001</v>
      </c>
      <c r="FR212">
        <v>1.86188</v>
      </c>
      <c r="FS212">
        <v>1.8584799999999999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-5.14</v>
      </c>
      <c r="GH212">
        <v>0.13009999999999999</v>
      </c>
      <c r="GI212">
        <v>-3.0386377359327348</v>
      </c>
      <c r="GJ212">
        <v>-2.737337881603403E-3</v>
      </c>
      <c r="GK212">
        <v>1.2769921614711079E-6</v>
      </c>
      <c r="GL212">
        <v>-3.2469241445839119E-10</v>
      </c>
      <c r="GM212">
        <v>0.13012000000000509</v>
      </c>
      <c r="GN212">
        <v>0</v>
      </c>
      <c r="GO212">
        <v>0</v>
      </c>
      <c r="GP212">
        <v>0</v>
      </c>
      <c r="GQ212">
        <v>4</v>
      </c>
      <c r="GR212">
        <v>2074</v>
      </c>
      <c r="GS212">
        <v>4</v>
      </c>
      <c r="GT212">
        <v>30</v>
      </c>
      <c r="GU212">
        <v>47.7</v>
      </c>
      <c r="GV212">
        <v>47.6</v>
      </c>
      <c r="GW212">
        <v>3.45581</v>
      </c>
      <c r="GX212">
        <v>2.5415000000000001</v>
      </c>
      <c r="GY212">
        <v>2.04834</v>
      </c>
      <c r="GZ212">
        <v>2.6061999999999999</v>
      </c>
      <c r="HA212">
        <v>2.1972700000000001</v>
      </c>
      <c r="HB212">
        <v>2.2961399999999998</v>
      </c>
      <c r="HC212">
        <v>42.563699999999997</v>
      </c>
      <c r="HD212">
        <v>12.879899999999999</v>
      </c>
      <c r="HE212">
        <v>18</v>
      </c>
      <c r="HF212">
        <v>656.726</v>
      </c>
      <c r="HG212">
        <v>716.43</v>
      </c>
      <c r="HH212">
        <v>31.000800000000002</v>
      </c>
      <c r="HI212">
        <v>34.444299999999998</v>
      </c>
      <c r="HJ212">
        <v>30.000499999999999</v>
      </c>
      <c r="HK212">
        <v>34.267400000000002</v>
      </c>
      <c r="HL212">
        <v>34.256700000000002</v>
      </c>
      <c r="HM212">
        <v>69.104799999999997</v>
      </c>
      <c r="HN212">
        <v>-30</v>
      </c>
      <c r="HO212">
        <v>-30</v>
      </c>
      <c r="HP212">
        <v>31</v>
      </c>
      <c r="HQ212">
        <v>1317.47</v>
      </c>
      <c r="HR212">
        <v>33.834600000000002</v>
      </c>
      <c r="HS212">
        <v>99.041700000000006</v>
      </c>
      <c r="HT212">
        <v>98.089799999999997</v>
      </c>
    </row>
    <row r="213" spans="1:228" x14ac:dyDescent="0.2">
      <c r="A213">
        <v>198</v>
      </c>
      <c r="B213">
        <v>1670265739.5</v>
      </c>
      <c r="C213">
        <v>786.5</v>
      </c>
      <c r="D213" t="s">
        <v>755</v>
      </c>
      <c r="E213" t="s">
        <v>756</v>
      </c>
      <c r="F213">
        <v>4</v>
      </c>
      <c r="G213">
        <v>1670265737.5</v>
      </c>
      <c r="H213">
        <f t="shared" si="102"/>
        <v>1.906905272585964E-3</v>
      </c>
      <c r="I213">
        <f t="shared" si="103"/>
        <v>1.9069052725859639</v>
      </c>
      <c r="J213">
        <f t="shared" si="104"/>
        <v>30.874766447045801</v>
      </c>
      <c r="K213">
        <f t="shared" si="105"/>
        <v>1284.1357142857139</v>
      </c>
      <c r="L213">
        <f t="shared" si="106"/>
        <v>772.65927021092386</v>
      </c>
      <c r="M213">
        <f t="shared" si="107"/>
        <v>78.07479233204613</v>
      </c>
      <c r="N213">
        <f t="shared" si="108"/>
        <v>129.75788045829282</v>
      </c>
      <c r="O213">
        <f t="shared" si="109"/>
        <v>0.10409687073661497</v>
      </c>
      <c r="P213">
        <f t="shared" si="110"/>
        <v>3.6821504821146949</v>
      </c>
      <c r="Q213">
        <f t="shared" si="111"/>
        <v>0.10248918035815763</v>
      </c>
      <c r="R213">
        <f t="shared" si="112"/>
        <v>6.4198113965394918E-2</v>
      </c>
      <c r="S213">
        <f t="shared" si="113"/>
        <v>226.12179819168202</v>
      </c>
      <c r="T213">
        <f t="shared" si="114"/>
        <v>34.072967373062106</v>
      </c>
      <c r="U213">
        <f t="shared" si="115"/>
        <v>33.864485714285713</v>
      </c>
      <c r="V213">
        <f t="shared" si="116"/>
        <v>5.3027546760538771</v>
      </c>
      <c r="W213">
        <f t="shared" si="117"/>
        <v>67.831667355636554</v>
      </c>
      <c r="X213">
        <f t="shared" si="118"/>
        <v>3.504619758909457</v>
      </c>
      <c r="Y213">
        <f t="shared" si="119"/>
        <v>5.1666425071567055</v>
      </c>
      <c r="Z213">
        <f t="shared" si="120"/>
        <v>1.7981349171444201</v>
      </c>
      <c r="AA213">
        <f t="shared" si="121"/>
        <v>-84.094522521041014</v>
      </c>
      <c r="AB213">
        <f t="shared" si="122"/>
        <v>-92.293945572686937</v>
      </c>
      <c r="AC213">
        <f t="shared" si="123"/>
        <v>-5.7761126526406938</v>
      </c>
      <c r="AD213">
        <f t="shared" si="124"/>
        <v>43.957217445313347</v>
      </c>
      <c r="AE213">
        <f t="shared" si="125"/>
        <v>54.342991010850383</v>
      </c>
      <c r="AF213">
        <f t="shared" si="126"/>
        <v>1.8962200366736215</v>
      </c>
      <c r="AG213">
        <f t="shared" si="127"/>
        <v>30.874766447045801</v>
      </c>
      <c r="AH213">
        <v>1352.952072269843</v>
      </c>
      <c r="AI213">
        <v>1332.870909090909</v>
      </c>
      <c r="AJ213">
        <v>1.7357930254873259</v>
      </c>
      <c r="AK213">
        <v>64.34915154629374</v>
      </c>
      <c r="AL213">
        <f t="shared" si="128"/>
        <v>1.9069052725859639</v>
      </c>
      <c r="AM213">
        <v>33.9217842113339</v>
      </c>
      <c r="AN213">
        <v>34.686415588235278</v>
      </c>
      <c r="AO213">
        <v>-3.6990035865133271E-6</v>
      </c>
      <c r="AP213">
        <v>92.967221928645301</v>
      </c>
      <c r="AQ213">
        <v>34</v>
      </c>
      <c r="AR213">
        <v>5</v>
      </c>
      <c r="AS213">
        <f t="shared" si="129"/>
        <v>1</v>
      </c>
      <c r="AT213">
        <f t="shared" si="130"/>
        <v>0</v>
      </c>
      <c r="AU213">
        <f t="shared" si="131"/>
        <v>47304.656688893287</v>
      </c>
      <c r="AV213">
        <f t="shared" si="132"/>
        <v>1200.021428571428</v>
      </c>
      <c r="AW213">
        <f t="shared" si="133"/>
        <v>1025.9446208247052</v>
      </c>
      <c r="AX213">
        <f t="shared" si="134"/>
        <v>0.85493858392682753</v>
      </c>
      <c r="AY213">
        <f t="shared" si="135"/>
        <v>0.18843146697877713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1670265737.5</v>
      </c>
      <c r="BF213">
        <v>1284.1357142857139</v>
      </c>
      <c r="BG213">
        <v>1307.72</v>
      </c>
      <c r="BH213">
        <v>34.683114285714282</v>
      </c>
      <c r="BI213">
        <v>33.922785714285723</v>
      </c>
      <c r="BJ213">
        <v>1289.275714285714</v>
      </c>
      <c r="BK213">
        <v>34.553014285714283</v>
      </c>
      <c r="BL213">
        <v>650.01157142857141</v>
      </c>
      <c r="BM213">
        <v>100.947</v>
      </c>
      <c r="BN213">
        <v>9.9859000000000003E-2</v>
      </c>
      <c r="BO213">
        <v>33.399557142857141</v>
      </c>
      <c r="BP213">
        <v>33.864485714285713</v>
      </c>
      <c r="BQ213">
        <v>999.89999999999986</v>
      </c>
      <c r="BR213">
        <v>0</v>
      </c>
      <c r="BS213">
        <v>0</v>
      </c>
      <c r="BT213">
        <v>9024.91</v>
      </c>
      <c r="BU213">
        <v>0</v>
      </c>
      <c r="BV213">
        <v>1203.1171428571431</v>
      </c>
      <c r="BW213">
        <v>-23.585714285714289</v>
      </c>
      <c r="BX213">
        <v>1330.274285714285</v>
      </c>
      <c r="BY213">
        <v>1353.638571428572</v>
      </c>
      <c r="BZ213">
        <v>0.76032814285714279</v>
      </c>
      <c r="CA213">
        <v>1307.72</v>
      </c>
      <c r="CB213">
        <v>33.922785714285723</v>
      </c>
      <c r="CC213">
        <v>3.5011514285714291</v>
      </c>
      <c r="CD213">
        <v>3.4243971428571429</v>
      </c>
      <c r="CE213">
        <v>26.625328571428579</v>
      </c>
      <c r="CF213">
        <v>26.249500000000001</v>
      </c>
      <c r="CG213">
        <v>1200.021428571428</v>
      </c>
      <c r="CH213">
        <v>0.49996242857142859</v>
      </c>
      <c r="CI213">
        <v>0.5000375714285713</v>
      </c>
      <c r="CJ213">
        <v>0</v>
      </c>
      <c r="CK213">
        <v>946.57914285714276</v>
      </c>
      <c r="CL213">
        <v>4.9990899999999998</v>
      </c>
      <c r="CM213">
        <v>9619.7814285714285</v>
      </c>
      <c r="CN213">
        <v>9557.9114285714295</v>
      </c>
      <c r="CO213">
        <v>44</v>
      </c>
      <c r="CP213">
        <v>46.125</v>
      </c>
      <c r="CQ213">
        <v>44.857000000000014</v>
      </c>
      <c r="CR213">
        <v>45</v>
      </c>
      <c r="CS213">
        <v>45.25</v>
      </c>
      <c r="CT213">
        <v>597.46857142857152</v>
      </c>
      <c r="CU213">
        <v>597.5542857142857</v>
      </c>
      <c r="CV213">
        <v>0</v>
      </c>
      <c r="CW213">
        <v>1670265758.5999999</v>
      </c>
      <c r="CX213">
        <v>0</v>
      </c>
      <c r="CY213">
        <v>1670262879</v>
      </c>
      <c r="CZ213" t="s">
        <v>356</v>
      </c>
      <c r="DA213">
        <v>1670262873</v>
      </c>
      <c r="DB213">
        <v>1670262879</v>
      </c>
      <c r="DC213">
        <v>3</v>
      </c>
      <c r="DD213">
        <v>-7.0000000000000001E-3</v>
      </c>
      <c r="DE213">
        <v>-1.0999999999999999E-2</v>
      </c>
      <c r="DF213">
        <v>-3.9849999999999999</v>
      </c>
      <c r="DG213">
        <v>0.13</v>
      </c>
      <c r="DH213">
        <v>415</v>
      </c>
      <c r="DI213">
        <v>34</v>
      </c>
      <c r="DJ213">
        <v>0.34</v>
      </c>
      <c r="DK213">
        <v>0.13</v>
      </c>
      <c r="DL213">
        <v>-23.537635000000002</v>
      </c>
      <c r="DM213">
        <v>-0.52047354596620521</v>
      </c>
      <c r="DN213">
        <v>8.0947095531587895E-2</v>
      </c>
      <c r="DO213">
        <v>0</v>
      </c>
      <c r="DP213">
        <v>0.76349407499999999</v>
      </c>
      <c r="DQ213">
        <v>-3.9395966228896129E-2</v>
      </c>
      <c r="DR213">
        <v>4.2005354503176122E-3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3.2954400000000001</v>
      </c>
      <c r="EB213">
        <v>2.6252599999999999</v>
      </c>
      <c r="EC213">
        <v>0.21810299999999999</v>
      </c>
      <c r="ED213">
        <v>0.21853</v>
      </c>
      <c r="EE213">
        <v>0.14070199999999999</v>
      </c>
      <c r="EF213">
        <v>0.13705200000000001</v>
      </c>
      <c r="EG213">
        <v>23612</v>
      </c>
      <c r="EH213">
        <v>24015.5</v>
      </c>
      <c r="EI213">
        <v>28109.9</v>
      </c>
      <c r="EJ213">
        <v>29596.400000000001</v>
      </c>
      <c r="EK213">
        <v>33238.199999999997</v>
      </c>
      <c r="EL213">
        <v>35456.300000000003</v>
      </c>
      <c r="EM213">
        <v>39672.400000000001</v>
      </c>
      <c r="EN213">
        <v>42296.4</v>
      </c>
      <c r="EO213">
        <v>2.1498499999999998</v>
      </c>
      <c r="EP213">
        <v>2.1364000000000001</v>
      </c>
      <c r="EQ213">
        <v>0.118446</v>
      </c>
      <c r="ER213">
        <v>0</v>
      </c>
      <c r="ES213">
        <v>31.947700000000001</v>
      </c>
      <c r="ET213">
        <v>999.9</v>
      </c>
      <c r="EU213">
        <v>51.1</v>
      </c>
      <c r="EV213">
        <v>38.9</v>
      </c>
      <c r="EW213">
        <v>35.381100000000004</v>
      </c>
      <c r="EX213">
        <v>57.480400000000003</v>
      </c>
      <c r="EY213">
        <v>-2.0232399999999999</v>
      </c>
      <c r="EZ213">
        <v>2</v>
      </c>
      <c r="FA213">
        <v>0.56959099999999996</v>
      </c>
      <c r="FB213">
        <v>0.74260099999999996</v>
      </c>
      <c r="FC213">
        <v>20.2713</v>
      </c>
      <c r="FD213">
        <v>5.2184900000000001</v>
      </c>
      <c r="FE213">
        <v>12.0097</v>
      </c>
      <c r="FF213">
        <v>4.9860499999999996</v>
      </c>
      <c r="FG213">
        <v>3.2846500000000001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1.8622799999999999</v>
      </c>
      <c r="FN213">
        <v>1.86432</v>
      </c>
      <c r="FO213">
        <v>1.8604499999999999</v>
      </c>
      <c r="FP213">
        <v>1.86111</v>
      </c>
      <c r="FQ213">
        <v>1.8602000000000001</v>
      </c>
      <c r="FR213">
        <v>1.86188</v>
      </c>
      <c r="FS213">
        <v>1.8584700000000001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-5.14</v>
      </c>
      <c r="GH213">
        <v>0.13009999999999999</v>
      </c>
      <c r="GI213">
        <v>-3.0386377359327348</v>
      </c>
      <c r="GJ213">
        <v>-2.737337881603403E-3</v>
      </c>
      <c r="GK213">
        <v>1.2769921614711079E-6</v>
      </c>
      <c r="GL213">
        <v>-3.2469241445839119E-10</v>
      </c>
      <c r="GM213">
        <v>0.13012000000000509</v>
      </c>
      <c r="GN213">
        <v>0</v>
      </c>
      <c r="GO213">
        <v>0</v>
      </c>
      <c r="GP213">
        <v>0</v>
      </c>
      <c r="GQ213">
        <v>4</v>
      </c>
      <c r="GR213">
        <v>2074</v>
      </c>
      <c r="GS213">
        <v>4</v>
      </c>
      <c r="GT213">
        <v>30</v>
      </c>
      <c r="GU213">
        <v>47.8</v>
      </c>
      <c r="GV213">
        <v>47.7</v>
      </c>
      <c r="GW213">
        <v>3.4692400000000001</v>
      </c>
      <c r="GX213">
        <v>2.5427200000000001</v>
      </c>
      <c r="GY213">
        <v>2.04834</v>
      </c>
      <c r="GZ213">
        <v>2.6061999999999999</v>
      </c>
      <c r="HA213">
        <v>2.1972700000000001</v>
      </c>
      <c r="HB213">
        <v>2.323</v>
      </c>
      <c r="HC213">
        <v>42.563699999999997</v>
      </c>
      <c r="HD213">
        <v>12.879899999999999</v>
      </c>
      <c r="HE213">
        <v>18</v>
      </c>
      <c r="HF213">
        <v>656.64800000000002</v>
      </c>
      <c r="HG213">
        <v>716.31100000000004</v>
      </c>
      <c r="HH213">
        <v>31.000900000000001</v>
      </c>
      <c r="HI213">
        <v>34.447499999999998</v>
      </c>
      <c r="HJ213">
        <v>30.000499999999999</v>
      </c>
      <c r="HK213">
        <v>34.2714</v>
      </c>
      <c r="HL213">
        <v>34.2605</v>
      </c>
      <c r="HM213">
        <v>69.384399999999999</v>
      </c>
      <c r="HN213">
        <v>-30</v>
      </c>
      <c r="HO213">
        <v>-30</v>
      </c>
      <c r="HP213">
        <v>31</v>
      </c>
      <c r="HQ213">
        <v>1324.15</v>
      </c>
      <c r="HR213">
        <v>33.834600000000002</v>
      </c>
      <c r="HS213">
        <v>99.0428</v>
      </c>
      <c r="HT213">
        <v>98.088499999999996</v>
      </c>
    </row>
    <row r="214" spans="1:228" x14ac:dyDescent="0.2">
      <c r="A214">
        <v>199</v>
      </c>
      <c r="B214">
        <v>1670265743.5</v>
      </c>
      <c r="C214">
        <v>790.5</v>
      </c>
      <c r="D214" t="s">
        <v>757</v>
      </c>
      <c r="E214" t="s">
        <v>758</v>
      </c>
      <c r="F214">
        <v>4</v>
      </c>
      <c r="G214">
        <v>1670265741.1875</v>
      </c>
      <c r="H214">
        <f t="shared" si="102"/>
        <v>1.9074060342507309E-3</v>
      </c>
      <c r="I214">
        <f t="shared" si="103"/>
        <v>1.9074060342507309</v>
      </c>
      <c r="J214">
        <f t="shared" si="104"/>
        <v>31.606573487733826</v>
      </c>
      <c r="K214">
        <f t="shared" si="105"/>
        <v>1290.2562499999999</v>
      </c>
      <c r="L214">
        <f t="shared" si="106"/>
        <v>767.6925126831095</v>
      </c>
      <c r="M214">
        <f t="shared" si="107"/>
        <v>77.572526252187672</v>
      </c>
      <c r="N214">
        <f t="shared" si="108"/>
        <v>130.37568449816189</v>
      </c>
      <c r="O214">
        <f t="shared" si="109"/>
        <v>0.10416956638288549</v>
      </c>
      <c r="P214">
        <f t="shared" si="110"/>
        <v>3.6699536999536404</v>
      </c>
      <c r="Q214">
        <f t="shared" si="111"/>
        <v>0.10255438751562304</v>
      </c>
      <c r="R214">
        <f t="shared" si="112"/>
        <v>6.4239523400831097E-2</v>
      </c>
      <c r="S214">
        <f t="shared" si="113"/>
        <v>226.11200811155965</v>
      </c>
      <c r="T214">
        <f t="shared" si="114"/>
        <v>34.080325102211354</v>
      </c>
      <c r="U214">
        <f t="shared" si="115"/>
        <v>33.863374999999998</v>
      </c>
      <c r="V214">
        <f t="shared" si="116"/>
        <v>5.3024258241305011</v>
      </c>
      <c r="W214">
        <f t="shared" si="117"/>
        <v>67.817944808419085</v>
      </c>
      <c r="X214">
        <f t="shared" si="118"/>
        <v>3.5049720035525724</v>
      </c>
      <c r="Y214">
        <f t="shared" si="119"/>
        <v>5.1682073431359079</v>
      </c>
      <c r="Z214">
        <f t="shared" si="120"/>
        <v>1.7974538205779287</v>
      </c>
      <c r="AA214">
        <f t="shared" si="121"/>
        <v>-84.116606110457226</v>
      </c>
      <c r="AB214">
        <f t="shared" si="122"/>
        <v>-90.698996092676538</v>
      </c>
      <c r="AC214">
        <f t="shared" si="123"/>
        <v>-5.6952787805308125</v>
      </c>
      <c r="AD214">
        <f t="shared" si="124"/>
        <v>45.601127127895069</v>
      </c>
      <c r="AE214">
        <f t="shared" si="125"/>
        <v>54.561689400220722</v>
      </c>
      <c r="AF214">
        <f t="shared" si="126"/>
        <v>1.8984220074079503</v>
      </c>
      <c r="AG214">
        <f t="shared" si="127"/>
        <v>31.606573487733826</v>
      </c>
      <c r="AH214">
        <v>1359.9573540505819</v>
      </c>
      <c r="AI214">
        <v>1339.702909090908</v>
      </c>
      <c r="AJ214">
        <v>1.699745833372706</v>
      </c>
      <c r="AK214">
        <v>64.34915154629374</v>
      </c>
      <c r="AL214">
        <f t="shared" si="128"/>
        <v>1.9074060342507309</v>
      </c>
      <c r="AM214">
        <v>33.923712400315047</v>
      </c>
      <c r="AN214">
        <v>34.688491764705873</v>
      </c>
      <c r="AO214">
        <v>6.0216329867400884E-6</v>
      </c>
      <c r="AP214">
        <v>92.967221928645301</v>
      </c>
      <c r="AQ214">
        <v>34</v>
      </c>
      <c r="AR214">
        <v>5</v>
      </c>
      <c r="AS214">
        <f t="shared" si="129"/>
        <v>1</v>
      </c>
      <c r="AT214">
        <f t="shared" si="130"/>
        <v>0</v>
      </c>
      <c r="AU214">
        <f t="shared" si="131"/>
        <v>47086.188154703312</v>
      </c>
      <c r="AV214">
        <f t="shared" si="132"/>
        <v>1199.97</v>
      </c>
      <c r="AW214">
        <f t="shared" si="133"/>
        <v>1025.9006010940725</v>
      </c>
      <c r="AX214">
        <f t="shared" si="134"/>
        <v>0.85493854104191969</v>
      </c>
      <c r="AY214">
        <f t="shared" si="135"/>
        <v>0.18843138421090497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1670265741.1875</v>
      </c>
      <c r="BF214">
        <v>1290.2562499999999</v>
      </c>
      <c r="BG214">
        <v>1313.9375</v>
      </c>
      <c r="BH214">
        <v>34.686774999999997</v>
      </c>
      <c r="BI214">
        <v>33.925562499999998</v>
      </c>
      <c r="BJ214">
        <v>1295.4037499999999</v>
      </c>
      <c r="BK214">
        <v>34.556662500000002</v>
      </c>
      <c r="BL214">
        <v>650.00824999999998</v>
      </c>
      <c r="BM214">
        <v>100.94625000000001</v>
      </c>
      <c r="BN214">
        <v>0.10009990000000001</v>
      </c>
      <c r="BO214">
        <v>33.404962500000003</v>
      </c>
      <c r="BP214">
        <v>33.863374999999998</v>
      </c>
      <c r="BQ214">
        <v>999.9</v>
      </c>
      <c r="BR214">
        <v>0</v>
      </c>
      <c r="BS214">
        <v>0</v>
      </c>
      <c r="BT214">
        <v>8982.8137499999993</v>
      </c>
      <c r="BU214">
        <v>0</v>
      </c>
      <c r="BV214">
        <v>1169.7149999999999</v>
      </c>
      <c r="BW214">
        <v>-23.680262500000001</v>
      </c>
      <c r="BX214">
        <v>1336.6187500000001</v>
      </c>
      <c r="BY214">
        <v>1360.0775000000001</v>
      </c>
      <c r="BZ214">
        <v>0.76121375000000002</v>
      </c>
      <c r="CA214">
        <v>1313.9375</v>
      </c>
      <c r="CB214">
        <v>33.925562499999998</v>
      </c>
      <c r="CC214">
        <v>3.5014962500000002</v>
      </c>
      <c r="CD214">
        <v>3.424655</v>
      </c>
      <c r="CE214">
        <v>26.626999999999999</v>
      </c>
      <c r="CF214">
        <v>26.250775000000001</v>
      </c>
      <c r="CG214">
        <v>1199.97</v>
      </c>
      <c r="CH214">
        <v>0.49996374999999998</v>
      </c>
      <c r="CI214">
        <v>0.50003624999999996</v>
      </c>
      <c r="CJ214">
        <v>0</v>
      </c>
      <c r="CK214">
        <v>946.57737499999996</v>
      </c>
      <c r="CL214">
        <v>4.9990899999999998</v>
      </c>
      <c r="CM214">
        <v>9618.56</v>
      </c>
      <c r="CN214">
        <v>9557.4987499999988</v>
      </c>
      <c r="CO214">
        <v>44</v>
      </c>
      <c r="CP214">
        <v>46.125</v>
      </c>
      <c r="CQ214">
        <v>44.875</v>
      </c>
      <c r="CR214">
        <v>45</v>
      </c>
      <c r="CS214">
        <v>45.265500000000003</v>
      </c>
      <c r="CT214">
        <v>597.44375000000002</v>
      </c>
      <c r="CU214">
        <v>597.52625</v>
      </c>
      <c r="CV214">
        <v>0</v>
      </c>
      <c r="CW214">
        <v>1670265762.8</v>
      </c>
      <c r="CX214">
        <v>0</v>
      </c>
      <c r="CY214">
        <v>1670262879</v>
      </c>
      <c r="CZ214" t="s">
        <v>356</v>
      </c>
      <c r="DA214">
        <v>1670262873</v>
      </c>
      <c r="DB214">
        <v>1670262879</v>
      </c>
      <c r="DC214">
        <v>3</v>
      </c>
      <c r="DD214">
        <v>-7.0000000000000001E-3</v>
      </c>
      <c r="DE214">
        <v>-1.0999999999999999E-2</v>
      </c>
      <c r="DF214">
        <v>-3.9849999999999999</v>
      </c>
      <c r="DG214">
        <v>0.13</v>
      </c>
      <c r="DH214">
        <v>415</v>
      </c>
      <c r="DI214">
        <v>34</v>
      </c>
      <c r="DJ214">
        <v>0.34</v>
      </c>
      <c r="DK214">
        <v>0.13</v>
      </c>
      <c r="DL214">
        <v>-23.582654999999999</v>
      </c>
      <c r="DM214">
        <v>-0.48256210131332111</v>
      </c>
      <c r="DN214">
        <v>7.953783046450312E-2</v>
      </c>
      <c r="DO214">
        <v>0</v>
      </c>
      <c r="DP214">
        <v>0.76170317500000007</v>
      </c>
      <c r="DQ214">
        <v>-1.917932082551806E-2</v>
      </c>
      <c r="DR214">
        <v>2.7995396754421972E-3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3.2954400000000001</v>
      </c>
      <c r="EB214">
        <v>2.6253000000000002</v>
      </c>
      <c r="EC214">
        <v>0.21878400000000001</v>
      </c>
      <c r="ED214">
        <v>0.21920899999999999</v>
      </c>
      <c r="EE214">
        <v>0.14071500000000001</v>
      </c>
      <c r="EF214">
        <v>0.13705400000000001</v>
      </c>
      <c r="EG214">
        <v>23591.200000000001</v>
      </c>
      <c r="EH214">
        <v>23994.5</v>
      </c>
      <c r="EI214">
        <v>28109.8</v>
      </c>
      <c r="EJ214">
        <v>29596.400000000001</v>
      </c>
      <c r="EK214">
        <v>33237.699999999997</v>
      </c>
      <c r="EL214">
        <v>35456.300000000003</v>
      </c>
      <c r="EM214">
        <v>39672.300000000003</v>
      </c>
      <c r="EN214">
        <v>42296.3</v>
      </c>
      <c r="EO214">
        <v>2.1502300000000001</v>
      </c>
      <c r="EP214">
        <v>2.1363699999999999</v>
      </c>
      <c r="EQ214">
        <v>0.118021</v>
      </c>
      <c r="ER214">
        <v>0</v>
      </c>
      <c r="ES214">
        <v>31.951899999999998</v>
      </c>
      <c r="ET214">
        <v>999.9</v>
      </c>
      <c r="EU214">
        <v>51.1</v>
      </c>
      <c r="EV214">
        <v>38.9</v>
      </c>
      <c r="EW214">
        <v>35.377299999999998</v>
      </c>
      <c r="EX214">
        <v>56.940399999999997</v>
      </c>
      <c r="EY214">
        <v>-1.96715</v>
      </c>
      <c r="EZ214">
        <v>2</v>
      </c>
      <c r="FA214">
        <v>0.56995399999999996</v>
      </c>
      <c r="FB214">
        <v>0.74612199999999995</v>
      </c>
      <c r="FC214">
        <v>20.271100000000001</v>
      </c>
      <c r="FD214">
        <v>5.2178899999999997</v>
      </c>
      <c r="FE214">
        <v>12.0098</v>
      </c>
      <c r="FF214">
        <v>4.9862000000000002</v>
      </c>
      <c r="FG214">
        <v>3.2845800000000001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1.8622700000000001</v>
      </c>
      <c r="FN214">
        <v>1.86432</v>
      </c>
      <c r="FO214">
        <v>1.86046</v>
      </c>
      <c r="FP214">
        <v>1.86111</v>
      </c>
      <c r="FQ214">
        <v>1.8602000000000001</v>
      </c>
      <c r="FR214">
        <v>1.86189</v>
      </c>
      <c r="FS214">
        <v>1.8585100000000001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-5.16</v>
      </c>
      <c r="GH214">
        <v>0.13020000000000001</v>
      </c>
      <c r="GI214">
        <v>-3.0386377359327348</v>
      </c>
      <c r="GJ214">
        <v>-2.737337881603403E-3</v>
      </c>
      <c r="GK214">
        <v>1.2769921614711079E-6</v>
      </c>
      <c r="GL214">
        <v>-3.2469241445839119E-10</v>
      </c>
      <c r="GM214">
        <v>0.13012000000000509</v>
      </c>
      <c r="GN214">
        <v>0</v>
      </c>
      <c r="GO214">
        <v>0</v>
      </c>
      <c r="GP214">
        <v>0</v>
      </c>
      <c r="GQ214">
        <v>4</v>
      </c>
      <c r="GR214">
        <v>2074</v>
      </c>
      <c r="GS214">
        <v>4</v>
      </c>
      <c r="GT214">
        <v>30</v>
      </c>
      <c r="GU214">
        <v>47.8</v>
      </c>
      <c r="GV214">
        <v>47.7</v>
      </c>
      <c r="GW214">
        <v>3.4838900000000002</v>
      </c>
      <c r="GX214">
        <v>2.5378400000000001</v>
      </c>
      <c r="GY214">
        <v>2.04834</v>
      </c>
      <c r="GZ214">
        <v>2.6061999999999999</v>
      </c>
      <c r="HA214">
        <v>2.1972700000000001</v>
      </c>
      <c r="HB214">
        <v>2.3327599999999999</v>
      </c>
      <c r="HC214">
        <v>42.563699999999997</v>
      </c>
      <c r="HD214">
        <v>12.8887</v>
      </c>
      <c r="HE214">
        <v>18</v>
      </c>
      <c r="HF214">
        <v>656.99199999999996</v>
      </c>
      <c r="HG214">
        <v>716.34199999999998</v>
      </c>
      <c r="HH214">
        <v>31.001000000000001</v>
      </c>
      <c r="HI214">
        <v>34.4514</v>
      </c>
      <c r="HJ214">
        <v>30.000499999999999</v>
      </c>
      <c r="HK214">
        <v>34.2759</v>
      </c>
      <c r="HL214">
        <v>34.265300000000003</v>
      </c>
      <c r="HM214">
        <v>69.665000000000006</v>
      </c>
      <c r="HN214">
        <v>-30</v>
      </c>
      <c r="HO214">
        <v>-30</v>
      </c>
      <c r="HP214">
        <v>31</v>
      </c>
      <c r="HQ214">
        <v>1330.84</v>
      </c>
      <c r="HR214">
        <v>33.834600000000002</v>
      </c>
      <c r="HS214">
        <v>99.042500000000004</v>
      </c>
      <c r="HT214">
        <v>98.088300000000004</v>
      </c>
    </row>
    <row r="215" spans="1:228" x14ac:dyDescent="0.2">
      <c r="A215">
        <v>200</v>
      </c>
      <c r="B215">
        <v>1670265747.5</v>
      </c>
      <c r="C215">
        <v>794.5</v>
      </c>
      <c r="D215" t="s">
        <v>759</v>
      </c>
      <c r="E215" t="s">
        <v>760</v>
      </c>
      <c r="F215">
        <v>4</v>
      </c>
      <c r="G215">
        <v>1670265745.5</v>
      </c>
      <c r="H215">
        <f t="shared" si="102"/>
        <v>1.9234397378376951E-3</v>
      </c>
      <c r="I215">
        <f t="shared" si="103"/>
        <v>1.9234397378376951</v>
      </c>
      <c r="J215">
        <f t="shared" si="104"/>
        <v>31.165685677219553</v>
      </c>
      <c r="K215">
        <f t="shared" si="105"/>
        <v>1297.3757142857139</v>
      </c>
      <c r="L215">
        <f t="shared" si="106"/>
        <v>785.25170911577072</v>
      </c>
      <c r="M215">
        <f t="shared" si="107"/>
        <v>79.345824101059151</v>
      </c>
      <c r="N215">
        <f t="shared" si="108"/>
        <v>131.09343669511637</v>
      </c>
      <c r="O215">
        <f t="shared" si="109"/>
        <v>0.10503370569794439</v>
      </c>
      <c r="P215">
        <f t="shared" si="110"/>
        <v>3.6760321390577313</v>
      </c>
      <c r="Q215">
        <f t="shared" si="111"/>
        <v>0.10339451511293761</v>
      </c>
      <c r="R215">
        <f t="shared" si="112"/>
        <v>6.4766715707562622E-2</v>
      </c>
      <c r="S215">
        <f t="shared" si="113"/>
        <v>226.11206409211192</v>
      </c>
      <c r="T215">
        <f t="shared" si="114"/>
        <v>34.079766837986654</v>
      </c>
      <c r="U215">
        <f t="shared" si="115"/>
        <v>33.866900000000001</v>
      </c>
      <c r="V215">
        <f t="shared" si="116"/>
        <v>5.3034695407697461</v>
      </c>
      <c r="W215">
        <f t="shared" si="117"/>
        <v>67.81689220879538</v>
      </c>
      <c r="X215">
        <f t="shared" si="118"/>
        <v>3.5056739871237821</v>
      </c>
      <c r="Y215">
        <f t="shared" si="119"/>
        <v>5.1693226760236604</v>
      </c>
      <c r="Z215">
        <f t="shared" si="120"/>
        <v>1.797795553645964</v>
      </c>
      <c r="AA215">
        <f t="shared" si="121"/>
        <v>-84.823692438642354</v>
      </c>
      <c r="AB215">
        <f t="shared" si="122"/>
        <v>-90.784455113386144</v>
      </c>
      <c r="AC215">
        <f t="shared" si="123"/>
        <v>-5.6914241927647486</v>
      </c>
      <c r="AD215">
        <f t="shared" si="124"/>
        <v>44.812492347318681</v>
      </c>
      <c r="AE215">
        <f t="shared" si="125"/>
        <v>54.649769484880977</v>
      </c>
      <c r="AF215">
        <f t="shared" si="126"/>
        <v>1.9131894175466029</v>
      </c>
      <c r="AG215">
        <f t="shared" si="127"/>
        <v>31.165685677219553</v>
      </c>
      <c r="AH215">
        <v>1366.7821419219331</v>
      </c>
      <c r="AI215">
        <v>1346.6018787878791</v>
      </c>
      <c r="AJ215">
        <v>1.7292070650739511</v>
      </c>
      <c r="AK215">
        <v>64.34915154629374</v>
      </c>
      <c r="AL215">
        <f t="shared" si="128"/>
        <v>1.9234397378376951</v>
      </c>
      <c r="AM215">
        <v>33.925595445887978</v>
      </c>
      <c r="AN215">
        <v>34.696792941176483</v>
      </c>
      <c r="AO215">
        <v>6.8892566014851896E-6</v>
      </c>
      <c r="AP215">
        <v>92.967221928645301</v>
      </c>
      <c r="AQ215">
        <v>34</v>
      </c>
      <c r="AR215">
        <v>5</v>
      </c>
      <c r="AS215">
        <f t="shared" si="129"/>
        <v>1</v>
      </c>
      <c r="AT215">
        <f t="shared" si="130"/>
        <v>0</v>
      </c>
      <c r="AU215">
        <f t="shared" si="131"/>
        <v>47194.029884967684</v>
      </c>
      <c r="AV215">
        <f t="shared" si="132"/>
        <v>1199.981428571429</v>
      </c>
      <c r="AW215">
        <f t="shared" si="133"/>
        <v>1025.9092850218199</v>
      </c>
      <c r="AX215">
        <f t="shared" si="134"/>
        <v>0.85493763536253975</v>
      </c>
      <c r="AY215">
        <f t="shared" si="135"/>
        <v>0.18842963624970183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1670265745.5</v>
      </c>
      <c r="BF215">
        <v>1297.3757142857139</v>
      </c>
      <c r="BG215">
        <v>1321.1071428571429</v>
      </c>
      <c r="BH215">
        <v>34.694157142857151</v>
      </c>
      <c r="BI215">
        <v>33.927028571428579</v>
      </c>
      <c r="BJ215">
        <v>1302.532857142857</v>
      </c>
      <c r="BK215">
        <v>34.564042857142852</v>
      </c>
      <c r="BL215">
        <v>650.00771428571431</v>
      </c>
      <c r="BM215">
        <v>100.94499999999999</v>
      </c>
      <c r="BN215">
        <v>0.10008297142857139</v>
      </c>
      <c r="BO215">
        <v>33.408814285714293</v>
      </c>
      <c r="BP215">
        <v>33.866900000000001</v>
      </c>
      <c r="BQ215">
        <v>999.89999999999986</v>
      </c>
      <c r="BR215">
        <v>0</v>
      </c>
      <c r="BS215">
        <v>0</v>
      </c>
      <c r="BT215">
        <v>9003.9285714285706</v>
      </c>
      <c r="BU215">
        <v>0</v>
      </c>
      <c r="BV215">
        <v>1138.985714285714</v>
      </c>
      <c r="BW215">
        <v>-23.729285714285719</v>
      </c>
      <c r="BX215">
        <v>1344.004285714286</v>
      </c>
      <c r="BY215">
        <v>1367.5</v>
      </c>
      <c r="BZ215">
        <v>0.76714742857142859</v>
      </c>
      <c r="CA215">
        <v>1321.1071428571429</v>
      </c>
      <c r="CB215">
        <v>33.927028571428579</v>
      </c>
      <c r="CC215">
        <v>3.5022000000000002</v>
      </c>
      <c r="CD215">
        <v>3.4247614285714278</v>
      </c>
      <c r="CE215">
        <v>26.630414285714291</v>
      </c>
      <c r="CF215">
        <v>26.251271428571432</v>
      </c>
      <c r="CG215">
        <v>1199.981428571429</v>
      </c>
      <c r="CH215">
        <v>0.49999442857142862</v>
      </c>
      <c r="CI215">
        <v>0.50000557142857149</v>
      </c>
      <c r="CJ215">
        <v>0</v>
      </c>
      <c r="CK215">
        <v>946.73428571428587</v>
      </c>
      <c r="CL215">
        <v>4.9990899999999998</v>
      </c>
      <c r="CM215">
        <v>9619.3942857142865</v>
      </c>
      <c r="CN215">
        <v>9557.6671428571444</v>
      </c>
      <c r="CO215">
        <v>44</v>
      </c>
      <c r="CP215">
        <v>46.107000000000014</v>
      </c>
      <c r="CQ215">
        <v>44.875</v>
      </c>
      <c r="CR215">
        <v>45</v>
      </c>
      <c r="CS215">
        <v>45.25</v>
      </c>
      <c r="CT215">
        <v>597.48571428571427</v>
      </c>
      <c r="CU215">
        <v>597.49571428571414</v>
      </c>
      <c r="CV215">
        <v>0</v>
      </c>
      <c r="CW215">
        <v>1670265766.4000001</v>
      </c>
      <c r="CX215">
        <v>0</v>
      </c>
      <c r="CY215">
        <v>1670262879</v>
      </c>
      <c r="CZ215" t="s">
        <v>356</v>
      </c>
      <c r="DA215">
        <v>1670262873</v>
      </c>
      <c r="DB215">
        <v>1670262879</v>
      </c>
      <c r="DC215">
        <v>3</v>
      </c>
      <c r="DD215">
        <v>-7.0000000000000001E-3</v>
      </c>
      <c r="DE215">
        <v>-1.0999999999999999E-2</v>
      </c>
      <c r="DF215">
        <v>-3.9849999999999999</v>
      </c>
      <c r="DG215">
        <v>0.13</v>
      </c>
      <c r="DH215">
        <v>415</v>
      </c>
      <c r="DI215">
        <v>34</v>
      </c>
      <c r="DJ215">
        <v>0.34</v>
      </c>
      <c r="DK215">
        <v>0.13</v>
      </c>
      <c r="DL215">
        <v>-23.609202499999999</v>
      </c>
      <c r="DM215">
        <v>-0.81194859287045684</v>
      </c>
      <c r="DN215">
        <v>9.3693645695692968E-2</v>
      </c>
      <c r="DO215">
        <v>0</v>
      </c>
      <c r="DP215">
        <v>0.76183475</v>
      </c>
      <c r="DQ215">
        <v>1.3316330206377481E-2</v>
      </c>
      <c r="DR215">
        <v>2.9315477545999429E-3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3.2955800000000002</v>
      </c>
      <c r="EB215">
        <v>2.6255099999999998</v>
      </c>
      <c r="EC215">
        <v>0.21946199999999999</v>
      </c>
      <c r="ED215">
        <v>0.21989700000000001</v>
      </c>
      <c r="EE215">
        <v>0.14072599999999999</v>
      </c>
      <c r="EF215">
        <v>0.13705899999999999</v>
      </c>
      <c r="EG215">
        <v>23570.5</v>
      </c>
      <c r="EH215">
        <v>23973.4</v>
      </c>
      <c r="EI215">
        <v>28109.5</v>
      </c>
      <c r="EJ215">
        <v>29596.7</v>
      </c>
      <c r="EK215">
        <v>33236.699999999997</v>
      </c>
      <c r="EL215">
        <v>35456.400000000001</v>
      </c>
      <c r="EM215">
        <v>39671.599999999999</v>
      </c>
      <c r="EN215">
        <v>42296.7</v>
      </c>
      <c r="EO215">
        <v>2.1502500000000002</v>
      </c>
      <c r="EP215">
        <v>2.13625</v>
      </c>
      <c r="EQ215">
        <v>0.118218</v>
      </c>
      <c r="ER215">
        <v>0</v>
      </c>
      <c r="ES215">
        <v>31.957100000000001</v>
      </c>
      <c r="ET215">
        <v>999.9</v>
      </c>
      <c r="EU215">
        <v>51.1</v>
      </c>
      <c r="EV215">
        <v>38.9</v>
      </c>
      <c r="EW215">
        <v>35.376899999999999</v>
      </c>
      <c r="EX215">
        <v>57.240400000000001</v>
      </c>
      <c r="EY215">
        <v>-2.0913499999999998</v>
      </c>
      <c r="EZ215">
        <v>2</v>
      </c>
      <c r="FA215">
        <v>0.57049499999999997</v>
      </c>
      <c r="FB215">
        <v>0.74965700000000002</v>
      </c>
      <c r="FC215">
        <v>20.2712</v>
      </c>
      <c r="FD215">
        <v>5.2178899999999997</v>
      </c>
      <c r="FE215">
        <v>12.0099</v>
      </c>
      <c r="FF215">
        <v>4.9857500000000003</v>
      </c>
      <c r="FG215">
        <v>3.2845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1.8622700000000001</v>
      </c>
      <c r="FN215">
        <v>1.86432</v>
      </c>
      <c r="FO215">
        <v>1.8604400000000001</v>
      </c>
      <c r="FP215">
        <v>1.86111</v>
      </c>
      <c r="FQ215">
        <v>1.8602000000000001</v>
      </c>
      <c r="FR215">
        <v>1.86188</v>
      </c>
      <c r="FS215">
        <v>1.8585100000000001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-5.16</v>
      </c>
      <c r="GH215">
        <v>0.13009999999999999</v>
      </c>
      <c r="GI215">
        <v>-3.0386377359327348</v>
      </c>
      <c r="GJ215">
        <v>-2.737337881603403E-3</v>
      </c>
      <c r="GK215">
        <v>1.2769921614711079E-6</v>
      </c>
      <c r="GL215">
        <v>-3.2469241445839119E-10</v>
      </c>
      <c r="GM215">
        <v>0.13012000000000509</v>
      </c>
      <c r="GN215">
        <v>0</v>
      </c>
      <c r="GO215">
        <v>0</v>
      </c>
      <c r="GP215">
        <v>0</v>
      </c>
      <c r="GQ215">
        <v>4</v>
      </c>
      <c r="GR215">
        <v>2074</v>
      </c>
      <c r="GS215">
        <v>4</v>
      </c>
      <c r="GT215">
        <v>30</v>
      </c>
      <c r="GU215">
        <v>47.9</v>
      </c>
      <c r="GV215">
        <v>47.8</v>
      </c>
      <c r="GW215">
        <v>3.4973100000000001</v>
      </c>
      <c r="GX215">
        <v>2.5354000000000001</v>
      </c>
      <c r="GY215">
        <v>2.04834</v>
      </c>
      <c r="GZ215">
        <v>2.6061999999999999</v>
      </c>
      <c r="HA215">
        <v>2.1972700000000001</v>
      </c>
      <c r="HB215">
        <v>2.34741</v>
      </c>
      <c r="HC215">
        <v>42.563699999999997</v>
      </c>
      <c r="HD215">
        <v>12.8887</v>
      </c>
      <c r="HE215">
        <v>18</v>
      </c>
      <c r="HF215">
        <v>657.06</v>
      </c>
      <c r="HG215">
        <v>716.28</v>
      </c>
      <c r="HH215">
        <v>31.001000000000001</v>
      </c>
      <c r="HI215">
        <v>34.455300000000001</v>
      </c>
      <c r="HJ215">
        <v>30.000599999999999</v>
      </c>
      <c r="HK215">
        <v>34.2806</v>
      </c>
      <c r="HL215">
        <v>34.2699</v>
      </c>
      <c r="HM215">
        <v>69.940399999999997</v>
      </c>
      <c r="HN215">
        <v>-30</v>
      </c>
      <c r="HO215">
        <v>-30</v>
      </c>
      <c r="HP215">
        <v>31</v>
      </c>
      <c r="HQ215">
        <v>1337.52</v>
      </c>
      <c r="HR215">
        <v>33.834600000000002</v>
      </c>
      <c r="HS215">
        <v>99.0411</v>
      </c>
      <c r="HT215">
        <v>98.089299999999994</v>
      </c>
    </row>
    <row r="216" spans="1:228" x14ac:dyDescent="0.2">
      <c r="A216">
        <v>201</v>
      </c>
      <c r="B216">
        <v>1670265751.5</v>
      </c>
      <c r="C216">
        <v>798.5</v>
      </c>
      <c r="D216" t="s">
        <v>761</v>
      </c>
      <c r="E216" t="s">
        <v>762</v>
      </c>
      <c r="F216">
        <v>4</v>
      </c>
      <c r="G216">
        <v>1670265749.1875</v>
      </c>
      <c r="H216">
        <f t="shared" si="102"/>
        <v>1.9179902984938124E-3</v>
      </c>
      <c r="I216">
        <f t="shared" si="103"/>
        <v>1.9179902984938124</v>
      </c>
      <c r="J216">
        <f t="shared" si="104"/>
        <v>31.234026274338625</v>
      </c>
      <c r="K216">
        <f t="shared" si="105"/>
        <v>1303.5262499999999</v>
      </c>
      <c r="L216">
        <f t="shared" si="106"/>
        <v>788.07610461056981</v>
      </c>
      <c r="M216">
        <f t="shared" si="107"/>
        <v>79.630792991899639</v>
      </c>
      <c r="N216">
        <f t="shared" si="108"/>
        <v>131.71421943385872</v>
      </c>
      <c r="O216">
        <f t="shared" si="109"/>
        <v>0.10457446025935822</v>
      </c>
      <c r="P216">
        <f t="shared" si="110"/>
        <v>3.6749699082567795</v>
      </c>
      <c r="Q216">
        <f t="shared" si="111"/>
        <v>0.10294899122330947</v>
      </c>
      <c r="R216">
        <f t="shared" si="112"/>
        <v>6.4487056767537382E-2</v>
      </c>
      <c r="S216">
        <f t="shared" si="113"/>
        <v>226.11052536007796</v>
      </c>
      <c r="T216">
        <f t="shared" si="114"/>
        <v>34.088541414201629</v>
      </c>
      <c r="U216">
        <f t="shared" si="115"/>
        <v>33.876750000000001</v>
      </c>
      <c r="V216">
        <f t="shared" si="116"/>
        <v>5.3063869727845923</v>
      </c>
      <c r="W216">
        <f t="shared" si="117"/>
        <v>67.794213543539982</v>
      </c>
      <c r="X216">
        <f t="shared" si="118"/>
        <v>3.5059666453389124</v>
      </c>
      <c r="Y216">
        <f t="shared" si="119"/>
        <v>5.171483615024532</v>
      </c>
      <c r="Z216">
        <f t="shared" si="120"/>
        <v>1.8004203274456798</v>
      </c>
      <c r="AA216">
        <f t="shared" si="121"/>
        <v>-84.583372163577124</v>
      </c>
      <c r="AB216">
        <f t="shared" si="122"/>
        <v>-91.23159910361727</v>
      </c>
      <c r="AC216">
        <f t="shared" si="123"/>
        <v>-5.7215940609924507</v>
      </c>
      <c r="AD216">
        <f t="shared" si="124"/>
        <v>44.57396003189109</v>
      </c>
      <c r="AE216">
        <f t="shared" si="125"/>
        <v>54.826541423066999</v>
      </c>
      <c r="AF216">
        <f t="shared" si="126"/>
        <v>1.9151531904809453</v>
      </c>
      <c r="AG216">
        <f t="shared" si="127"/>
        <v>31.234026274338625</v>
      </c>
      <c r="AH216">
        <v>1373.791593787998</v>
      </c>
      <c r="AI216">
        <v>1353.5333333333331</v>
      </c>
      <c r="AJ216">
        <v>1.741825634010147</v>
      </c>
      <c r="AK216">
        <v>64.34915154629374</v>
      </c>
      <c r="AL216">
        <f t="shared" si="128"/>
        <v>1.9179902984938124</v>
      </c>
      <c r="AM216">
        <v>33.928220893184481</v>
      </c>
      <c r="AN216">
        <v>34.697202352941162</v>
      </c>
      <c r="AO216">
        <v>7.7003350607349412E-6</v>
      </c>
      <c r="AP216">
        <v>92.967221928645301</v>
      </c>
      <c r="AQ216">
        <v>34</v>
      </c>
      <c r="AR216">
        <v>5</v>
      </c>
      <c r="AS216">
        <f t="shared" si="129"/>
        <v>1</v>
      </c>
      <c r="AT216">
        <f t="shared" si="130"/>
        <v>0</v>
      </c>
      <c r="AU216">
        <f t="shared" si="131"/>
        <v>47173.924080004035</v>
      </c>
      <c r="AV216">
        <f t="shared" si="132"/>
        <v>1199.9725000000001</v>
      </c>
      <c r="AW216">
        <f t="shared" si="133"/>
        <v>1025.9017260933049</v>
      </c>
      <c r="AX216">
        <f t="shared" si="134"/>
        <v>0.85493769739998604</v>
      </c>
      <c r="AY216">
        <f t="shared" si="135"/>
        <v>0.18842975598197287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1670265749.1875</v>
      </c>
      <c r="BF216">
        <v>1303.5262499999999</v>
      </c>
      <c r="BG216">
        <v>1327.3362500000001</v>
      </c>
      <c r="BH216">
        <v>34.6972375</v>
      </c>
      <c r="BI216">
        <v>33.929349999999999</v>
      </c>
      <c r="BJ216">
        <v>1308.68625</v>
      </c>
      <c r="BK216">
        <v>34.567124999999997</v>
      </c>
      <c r="BL216">
        <v>650.02974999999992</v>
      </c>
      <c r="BM216">
        <v>100.94437499999999</v>
      </c>
      <c r="BN216">
        <v>0.100172</v>
      </c>
      <c r="BO216">
        <v>33.416274999999999</v>
      </c>
      <c r="BP216">
        <v>33.876750000000001</v>
      </c>
      <c r="BQ216">
        <v>999.9</v>
      </c>
      <c r="BR216">
        <v>0</v>
      </c>
      <c r="BS216">
        <v>0</v>
      </c>
      <c r="BT216">
        <v>9000.3125</v>
      </c>
      <c r="BU216">
        <v>0</v>
      </c>
      <c r="BV216">
        <v>1117.89375</v>
      </c>
      <c r="BW216">
        <v>-23.8146375</v>
      </c>
      <c r="BX216">
        <v>1350.3775000000001</v>
      </c>
      <c r="BY216">
        <v>1373.9575</v>
      </c>
      <c r="BZ216">
        <v>0.76788187500000005</v>
      </c>
      <c r="CA216">
        <v>1327.3362500000001</v>
      </c>
      <c r="CB216">
        <v>33.929349999999999</v>
      </c>
      <c r="CC216">
        <v>3.5024950000000001</v>
      </c>
      <c r="CD216">
        <v>3.4249787500000002</v>
      </c>
      <c r="CE216">
        <v>26.6318375</v>
      </c>
      <c r="CF216">
        <v>26.252375000000001</v>
      </c>
      <c r="CG216">
        <v>1199.9725000000001</v>
      </c>
      <c r="CH216">
        <v>0.499993625</v>
      </c>
      <c r="CI216">
        <v>0.500006375</v>
      </c>
      <c r="CJ216">
        <v>0</v>
      </c>
      <c r="CK216">
        <v>947.01800000000003</v>
      </c>
      <c r="CL216">
        <v>4.9990899999999998</v>
      </c>
      <c r="CM216">
        <v>9618.7512500000012</v>
      </c>
      <c r="CN216">
        <v>9557.6112499999999</v>
      </c>
      <c r="CO216">
        <v>44</v>
      </c>
      <c r="CP216">
        <v>46.125</v>
      </c>
      <c r="CQ216">
        <v>44.875</v>
      </c>
      <c r="CR216">
        <v>45</v>
      </c>
      <c r="CS216">
        <v>45.28875</v>
      </c>
      <c r="CT216">
        <v>597.47874999999999</v>
      </c>
      <c r="CU216">
        <v>597.49375000000009</v>
      </c>
      <c r="CV216">
        <v>0</v>
      </c>
      <c r="CW216">
        <v>1670265770.5999999</v>
      </c>
      <c r="CX216">
        <v>0</v>
      </c>
      <c r="CY216">
        <v>1670262879</v>
      </c>
      <c r="CZ216" t="s">
        <v>356</v>
      </c>
      <c r="DA216">
        <v>1670262873</v>
      </c>
      <c r="DB216">
        <v>1670262879</v>
      </c>
      <c r="DC216">
        <v>3</v>
      </c>
      <c r="DD216">
        <v>-7.0000000000000001E-3</v>
      </c>
      <c r="DE216">
        <v>-1.0999999999999999E-2</v>
      </c>
      <c r="DF216">
        <v>-3.9849999999999999</v>
      </c>
      <c r="DG216">
        <v>0.13</v>
      </c>
      <c r="DH216">
        <v>415</v>
      </c>
      <c r="DI216">
        <v>34</v>
      </c>
      <c r="DJ216">
        <v>0.34</v>
      </c>
      <c r="DK216">
        <v>0.13</v>
      </c>
      <c r="DL216">
        <v>-23.676257499999998</v>
      </c>
      <c r="DM216">
        <v>-0.86163039399622365</v>
      </c>
      <c r="DN216">
        <v>9.815850673145976E-2</v>
      </c>
      <c r="DO216">
        <v>0</v>
      </c>
      <c r="DP216">
        <v>0.76291089999999995</v>
      </c>
      <c r="DQ216">
        <v>3.3871272045028662E-2</v>
      </c>
      <c r="DR216">
        <v>3.8192756171818699E-3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3.2954300000000001</v>
      </c>
      <c r="EB216">
        <v>2.62527</v>
      </c>
      <c r="EC216">
        <v>0.22014900000000001</v>
      </c>
      <c r="ED216">
        <v>0.22057299999999999</v>
      </c>
      <c r="EE216">
        <v>0.14072999999999999</v>
      </c>
      <c r="EF216">
        <v>0.13706099999999999</v>
      </c>
      <c r="EG216">
        <v>23549.8</v>
      </c>
      <c r="EH216">
        <v>23952.3</v>
      </c>
      <c r="EI216">
        <v>28109.8</v>
      </c>
      <c r="EJ216">
        <v>29596.3</v>
      </c>
      <c r="EK216">
        <v>33236.9</v>
      </c>
      <c r="EL216">
        <v>35456.1</v>
      </c>
      <c r="EM216">
        <v>39671.9</v>
      </c>
      <c r="EN216">
        <v>42296.4</v>
      </c>
      <c r="EO216">
        <v>2.1503999999999999</v>
      </c>
      <c r="EP216">
        <v>2.1362199999999998</v>
      </c>
      <c r="EQ216">
        <v>0.11853900000000001</v>
      </c>
      <c r="ER216">
        <v>0</v>
      </c>
      <c r="ES216">
        <v>31.964200000000002</v>
      </c>
      <c r="ET216">
        <v>999.9</v>
      </c>
      <c r="EU216">
        <v>51.1</v>
      </c>
      <c r="EV216">
        <v>38.9</v>
      </c>
      <c r="EW216">
        <v>35.379300000000001</v>
      </c>
      <c r="EX216">
        <v>57.270400000000002</v>
      </c>
      <c r="EY216">
        <v>-2.0112199999999998</v>
      </c>
      <c r="EZ216">
        <v>2</v>
      </c>
      <c r="FA216">
        <v>0.57088399999999995</v>
      </c>
      <c r="FB216">
        <v>0.75271500000000002</v>
      </c>
      <c r="FC216">
        <v>20.2712</v>
      </c>
      <c r="FD216">
        <v>5.2181899999999999</v>
      </c>
      <c r="FE216">
        <v>12.009399999999999</v>
      </c>
      <c r="FF216">
        <v>4.9859</v>
      </c>
      <c r="FG216">
        <v>3.2845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1.86226</v>
      </c>
      <c r="FN216">
        <v>1.86432</v>
      </c>
      <c r="FO216">
        <v>1.8604499999999999</v>
      </c>
      <c r="FP216">
        <v>1.86111</v>
      </c>
      <c r="FQ216">
        <v>1.8602000000000001</v>
      </c>
      <c r="FR216">
        <v>1.8619000000000001</v>
      </c>
      <c r="FS216">
        <v>1.8585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-5.16</v>
      </c>
      <c r="GH216">
        <v>0.13020000000000001</v>
      </c>
      <c r="GI216">
        <v>-3.0386377359327348</v>
      </c>
      <c r="GJ216">
        <v>-2.737337881603403E-3</v>
      </c>
      <c r="GK216">
        <v>1.2769921614711079E-6</v>
      </c>
      <c r="GL216">
        <v>-3.2469241445839119E-10</v>
      </c>
      <c r="GM216">
        <v>0.13012000000000509</v>
      </c>
      <c r="GN216">
        <v>0</v>
      </c>
      <c r="GO216">
        <v>0</v>
      </c>
      <c r="GP216">
        <v>0</v>
      </c>
      <c r="GQ216">
        <v>4</v>
      </c>
      <c r="GR216">
        <v>2074</v>
      </c>
      <c r="GS216">
        <v>4</v>
      </c>
      <c r="GT216">
        <v>30</v>
      </c>
      <c r="GU216">
        <v>48</v>
      </c>
      <c r="GV216">
        <v>47.9</v>
      </c>
      <c r="GW216">
        <v>3.5119600000000002</v>
      </c>
      <c r="GX216">
        <v>2.52319</v>
      </c>
      <c r="GY216">
        <v>2.04834</v>
      </c>
      <c r="GZ216">
        <v>2.6061999999999999</v>
      </c>
      <c r="HA216">
        <v>2.1972700000000001</v>
      </c>
      <c r="HB216">
        <v>2.3547400000000001</v>
      </c>
      <c r="HC216">
        <v>42.563699999999997</v>
      </c>
      <c r="HD216">
        <v>12.9062</v>
      </c>
      <c r="HE216">
        <v>18</v>
      </c>
      <c r="HF216">
        <v>657.21400000000006</v>
      </c>
      <c r="HG216">
        <v>716.303</v>
      </c>
      <c r="HH216">
        <v>31.000900000000001</v>
      </c>
      <c r="HI216">
        <v>34.459600000000002</v>
      </c>
      <c r="HJ216">
        <v>30.000599999999999</v>
      </c>
      <c r="HK216">
        <v>34.283999999999999</v>
      </c>
      <c r="HL216">
        <v>34.273899999999998</v>
      </c>
      <c r="HM216">
        <v>70.216200000000001</v>
      </c>
      <c r="HN216">
        <v>-30</v>
      </c>
      <c r="HO216">
        <v>-30</v>
      </c>
      <c r="HP216">
        <v>31</v>
      </c>
      <c r="HQ216">
        <v>1344.2</v>
      </c>
      <c r="HR216">
        <v>33.834600000000002</v>
      </c>
      <c r="HS216">
        <v>99.041799999999995</v>
      </c>
      <c r="HT216">
        <v>98.088399999999993</v>
      </c>
    </row>
    <row r="217" spans="1:228" x14ac:dyDescent="0.2">
      <c r="A217">
        <v>202</v>
      </c>
      <c r="B217">
        <v>1670265755.5</v>
      </c>
      <c r="C217">
        <v>802.5</v>
      </c>
      <c r="D217" t="s">
        <v>763</v>
      </c>
      <c r="E217" t="s">
        <v>764</v>
      </c>
      <c r="F217">
        <v>4</v>
      </c>
      <c r="G217">
        <v>1670265753.5</v>
      </c>
      <c r="H217">
        <f t="shared" si="102"/>
        <v>1.924776724849455E-3</v>
      </c>
      <c r="I217">
        <f t="shared" si="103"/>
        <v>1.9247767248494549</v>
      </c>
      <c r="J217">
        <f t="shared" si="104"/>
        <v>31.653521762304557</v>
      </c>
      <c r="K217">
        <f t="shared" si="105"/>
        <v>1310.762857142857</v>
      </c>
      <c r="L217">
        <f t="shared" si="106"/>
        <v>789.43677901058095</v>
      </c>
      <c r="M217">
        <f t="shared" si="107"/>
        <v>79.766402590065155</v>
      </c>
      <c r="N217">
        <f t="shared" si="108"/>
        <v>132.44231905942127</v>
      </c>
      <c r="O217">
        <f t="shared" si="109"/>
        <v>0.10474832841965699</v>
      </c>
      <c r="P217">
        <f t="shared" si="110"/>
        <v>3.6814869556023093</v>
      </c>
      <c r="Q217">
        <f t="shared" si="111"/>
        <v>0.1031203337983046</v>
      </c>
      <c r="R217">
        <f t="shared" si="112"/>
        <v>6.4594369749450695E-2</v>
      </c>
      <c r="S217">
        <f t="shared" si="113"/>
        <v>226.10944895094599</v>
      </c>
      <c r="T217">
        <f t="shared" si="114"/>
        <v>34.085022345376224</v>
      </c>
      <c r="U217">
        <f t="shared" si="115"/>
        <v>33.888700000000007</v>
      </c>
      <c r="V217">
        <f t="shared" si="116"/>
        <v>5.3099282690605927</v>
      </c>
      <c r="W217">
        <f t="shared" si="117"/>
        <v>67.802805639974977</v>
      </c>
      <c r="X217">
        <f t="shared" si="118"/>
        <v>3.5062194779242799</v>
      </c>
      <c r="Y217">
        <f t="shared" si="119"/>
        <v>5.1712011690812592</v>
      </c>
      <c r="Z217">
        <f t="shared" si="120"/>
        <v>1.8037087911363128</v>
      </c>
      <c r="AA217">
        <f t="shared" si="121"/>
        <v>-84.882653565860963</v>
      </c>
      <c r="AB217">
        <f t="shared" si="122"/>
        <v>-93.958692136858204</v>
      </c>
      <c r="AC217">
        <f t="shared" si="123"/>
        <v>-5.8825085637310917</v>
      </c>
      <c r="AD217">
        <f t="shared" si="124"/>
        <v>41.385594684495729</v>
      </c>
      <c r="AE217">
        <f t="shared" si="125"/>
        <v>54.869823018448272</v>
      </c>
      <c r="AF217">
        <f t="shared" si="126"/>
        <v>1.9155189362324179</v>
      </c>
      <c r="AG217">
        <f t="shared" si="127"/>
        <v>31.653521762304557</v>
      </c>
      <c r="AH217">
        <v>1380.7914137308451</v>
      </c>
      <c r="AI217">
        <v>1360.451454545454</v>
      </c>
      <c r="AJ217">
        <v>1.7166021741132209</v>
      </c>
      <c r="AK217">
        <v>64.34915154629374</v>
      </c>
      <c r="AL217">
        <f t="shared" si="128"/>
        <v>1.9247767248494549</v>
      </c>
      <c r="AM217">
        <v>33.929945035213947</v>
      </c>
      <c r="AN217">
        <v>34.701689411764711</v>
      </c>
      <c r="AO217">
        <v>1.6879161450161529E-6</v>
      </c>
      <c r="AP217">
        <v>92.967221928645301</v>
      </c>
      <c r="AQ217">
        <v>34</v>
      </c>
      <c r="AR217">
        <v>5</v>
      </c>
      <c r="AS217">
        <f t="shared" si="129"/>
        <v>1</v>
      </c>
      <c r="AT217">
        <f t="shared" si="130"/>
        <v>0</v>
      </c>
      <c r="AU217">
        <f t="shared" si="131"/>
        <v>47290.349468692075</v>
      </c>
      <c r="AV217">
        <f t="shared" si="132"/>
        <v>1199.9557142857141</v>
      </c>
      <c r="AW217">
        <f t="shared" si="133"/>
        <v>1025.8884564512673</v>
      </c>
      <c r="AX217">
        <f t="shared" si="134"/>
        <v>0.85493859834813812</v>
      </c>
      <c r="AY217">
        <f t="shared" si="135"/>
        <v>0.18843149481190641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1670265753.5</v>
      </c>
      <c r="BF217">
        <v>1310.762857142857</v>
      </c>
      <c r="BG217">
        <v>1334.5971428571429</v>
      </c>
      <c r="BH217">
        <v>34.700557142857143</v>
      </c>
      <c r="BI217">
        <v>33.932514285714277</v>
      </c>
      <c r="BJ217">
        <v>1315.935714285715</v>
      </c>
      <c r="BK217">
        <v>34.570428571428572</v>
      </c>
      <c r="BL217">
        <v>650.02014285714279</v>
      </c>
      <c r="BM217">
        <v>100.9422857142857</v>
      </c>
      <c r="BN217">
        <v>9.9880942857142857E-2</v>
      </c>
      <c r="BO217">
        <v>33.415299999999988</v>
      </c>
      <c r="BP217">
        <v>33.888700000000007</v>
      </c>
      <c r="BQ217">
        <v>999.89999999999986</v>
      </c>
      <c r="BR217">
        <v>0</v>
      </c>
      <c r="BS217">
        <v>0</v>
      </c>
      <c r="BT217">
        <v>9023.0357142857138</v>
      </c>
      <c r="BU217">
        <v>0</v>
      </c>
      <c r="BV217">
        <v>1078.3142857142859</v>
      </c>
      <c r="BW217">
        <v>-23.830757142857141</v>
      </c>
      <c r="BX217">
        <v>1357.8828571428569</v>
      </c>
      <c r="BY217">
        <v>1381.472857142857</v>
      </c>
      <c r="BZ217">
        <v>0.76805657142857142</v>
      </c>
      <c r="CA217">
        <v>1334.5971428571429</v>
      </c>
      <c r="CB217">
        <v>33.932514285714277</v>
      </c>
      <c r="CC217">
        <v>3.5027471428571428</v>
      </c>
      <c r="CD217">
        <v>3.4252185714285708</v>
      </c>
      <c r="CE217">
        <v>26.63305714285714</v>
      </c>
      <c r="CF217">
        <v>26.25357142857143</v>
      </c>
      <c r="CG217">
        <v>1199.9557142857141</v>
      </c>
      <c r="CH217">
        <v>0.49996285714285721</v>
      </c>
      <c r="CI217">
        <v>0.50003714285714285</v>
      </c>
      <c r="CJ217">
        <v>0</v>
      </c>
      <c r="CK217">
        <v>947.0367142857142</v>
      </c>
      <c r="CL217">
        <v>4.9990899999999998</v>
      </c>
      <c r="CM217">
        <v>9617.7728571428579</v>
      </c>
      <c r="CN217">
        <v>9557.3714285714286</v>
      </c>
      <c r="CO217">
        <v>44</v>
      </c>
      <c r="CP217">
        <v>46.125</v>
      </c>
      <c r="CQ217">
        <v>44.875</v>
      </c>
      <c r="CR217">
        <v>45</v>
      </c>
      <c r="CS217">
        <v>45.311999999999998</v>
      </c>
      <c r="CT217">
        <v>597.43428571428569</v>
      </c>
      <c r="CU217">
        <v>597.52142857142849</v>
      </c>
      <c r="CV217">
        <v>0</v>
      </c>
      <c r="CW217">
        <v>1670265774.8</v>
      </c>
      <c r="CX217">
        <v>0</v>
      </c>
      <c r="CY217">
        <v>1670262879</v>
      </c>
      <c r="CZ217" t="s">
        <v>356</v>
      </c>
      <c r="DA217">
        <v>1670262873</v>
      </c>
      <c r="DB217">
        <v>1670262879</v>
      </c>
      <c r="DC217">
        <v>3</v>
      </c>
      <c r="DD217">
        <v>-7.0000000000000001E-3</v>
      </c>
      <c r="DE217">
        <v>-1.0999999999999999E-2</v>
      </c>
      <c r="DF217">
        <v>-3.9849999999999999</v>
      </c>
      <c r="DG217">
        <v>0.13</v>
      </c>
      <c r="DH217">
        <v>415</v>
      </c>
      <c r="DI217">
        <v>34</v>
      </c>
      <c r="DJ217">
        <v>0.34</v>
      </c>
      <c r="DK217">
        <v>0.13</v>
      </c>
      <c r="DL217">
        <v>-23.727705</v>
      </c>
      <c r="DM217">
        <v>-0.85210131332079697</v>
      </c>
      <c r="DN217">
        <v>9.4946258351764332E-2</v>
      </c>
      <c r="DO217">
        <v>0</v>
      </c>
      <c r="DP217">
        <v>0.76454382499999995</v>
      </c>
      <c r="DQ217">
        <v>3.5725159474670587E-2</v>
      </c>
      <c r="DR217">
        <v>3.8024615901248691E-3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3.2953999999999999</v>
      </c>
      <c r="EB217">
        <v>2.6253500000000001</v>
      </c>
      <c r="EC217">
        <v>0.220828</v>
      </c>
      <c r="ED217">
        <v>0.22124199999999999</v>
      </c>
      <c r="EE217">
        <v>0.14073099999999999</v>
      </c>
      <c r="EF217">
        <v>0.13706599999999999</v>
      </c>
      <c r="EG217">
        <v>23528.7</v>
      </c>
      <c r="EH217">
        <v>23930.9</v>
      </c>
      <c r="EI217">
        <v>28109.3</v>
      </c>
      <c r="EJ217">
        <v>29595.4</v>
      </c>
      <c r="EK217">
        <v>33236.5</v>
      </c>
      <c r="EL217">
        <v>35455</v>
      </c>
      <c r="EM217">
        <v>39671.4</v>
      </c>
      <c r="EN217">
        <v>42295.199999999997</v>
      </c>
      <c r="EO217">
        <v>2.1502500000000002</v>
      </c>
      <c r="EP217">
        <v>2.1361500000000002</v>
      </c>
      <c r="EQ217">
        <v>0.11877</v>
      </c>
      <c r="ER217">
        <v>0</v>
      </c>
      <c r="ES217">
        <v>31.972000000000001</v>
      </c>
      <c r="ET217">
        <v>999.9</v>
      </c>
      <c r="EU217">
        <v>51.1</v>
      </c>
      <c r="EV217">
        <v>38.9</v>
      </c>
      <c r="EW217">
        <v>35.382199999999997</v>
      </c>
      <c r="EX217">
        <v>57.330399999999997</v>
      </c>
      <c r="EY217">
        <v>-1.97516</v>
      </c>
      <c r="EZ217">
        <v>2</v>
      </c>
      <c r="FA217">
        <v>0.571326</v>
      </c>
      <c r="FB217">
        <v>0.75173500000000004</v>
      </c>
      <c r="FC217">
        <v>20.2712</v>
      </c>
      <c r="FD217">
        <v>5.2180400000000002</v>
      </c>
      <c r="FE217">
        <v>12.009499999999999</v>
      </c>
      <c r="FF217">
        <v>4.9862000000000002</v>
      </c>
      <c r="FG217">
        <v>3.2844799999999998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1.86229</v>
      </c>
      <c r="FN217">
        <v>1.86432</v>
      </c>
      <c r="FO217">
        <v>1.8604799999999999</v>
      </c>
      <c r="FP217">
        <v>1.8611200000000001</v>
      </c>
      <c r="FQ217">
        <v>1.8602000000000001</v>
      </c>
      <c r="FR217">
        <v>1.86189</v>
      </c>
      <c r="FS217">
        <v>1.8585100000000001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-5.17</v>
      </c>
      <c r="GH217">
        <v>0.13020000000000001</v>
      </c>
      <c r="GI217">
        <v>-3.0386377359327348</v>
      </c>
      <c r="GJ217">
        <v>-2.737337881603403E-3</v>
      </c>
      <c r="GK217">
        <v>1.2769921614711079E-6</v>
      </c>
      <c r="GL217">
        <v>-3.2469241445839119E-10</v>
      </c>
      <c r="GM217">
        <v>0.13012000000000509</v>
      </c>
      <c r="GN217">
        <v>0</v>
      </c>
      <c r="GO217">
        <v>0</v>
      </c>
      <c r="GP217">
        <v>0</v>
      </c>
      <c r="GQ217">
        <v>4</v>
      </c>
      <c r="GR217">
        <v>2074</v>
      </c>
      <c r="GS217">
        <v>4</v>
      </c>
      <c r="GT217">
        <v>30</v>
      </c>
      <c r="GU217">
        <v>48</v>
      </c>
      <c r="GV217">
        <v>47.9</v>
      </c>
      <c r="GW217">
        <v>3.5253899999999998</v>
      </c>
      <c r="GX217">
        <v>2.5280800000000001</v>
      </c>
      <c r="GY217">
        <v>2.04834</v>
      </c>
      <c r="GZ217">
        <v>2.6061999999999999</v>
      </c>
      <c r="HA217">
        <v>2.1972700000000001</v>
      </c>
      <c r="HB217">
        <v>2.3962400000000001</v>
      </c>
      <c r="HC217">
        <v>42.563699999999997</v>
      </c>
      <c r="HD217">
        <v>12.9062</v>
      </c>
      <c r="HE217">
        <v>18</v>
      </c>
      <c r="HF217">
        <v>657.13900000000001</v>
      </c>
      <c r="HG217">
        <v>716.28599999999994</v>
      </c>
      <c r="HH217">
        <v>31.0002</v>
      </c>
      <c r="HI217">
        <v>34.463999999999999</v>
      </c>
      <c r="HJ217">
        <v>30.000599999999999</v>
      </c>
      <c r="HK217">
        <v>34.2883</v>
      </c>
      <c r="HL217">
        <v>34.278300000000002</v>
      </c>
      <c r="HM217">
        <v>70.494900000000001</v>
      </c>
      <c r="HN217">
        <v>-30</v>
      </c>
      <c r="HO217">
        <v>-30</v>
      </c>
      <c r="HP217">
        <v>31</v>
      </c>
      <c r="HQ217">
        <v>1350.91</v>
      </c>
      <c r="HR217">
        <v>33.834600000000002</v>
      </c>
      <c r="HS217">
        <v>99.040400000000005</v>
      </c>
      <c r="HT217">
        <v>98.085599999999999</v>
      </c>
    </row>
    <row r="218" spans="1:228" x14ac:dyDescent="0.2">
      <c r="A218">
        <v>203</v>
      </c>
      <c r="B218">
        <v>1670265759.5</v>
      </c>
      <c r="C218">
        <v>806.5</v>
      </c>
      <c r="D218" t="s">
        <v>765</v>
      </c>
      <c r="E218" t="s">
        <v>766</v>
      </c>
      <c r="F218">
        <v>4</v>
      </c>
      <c r="G218">
        <v>1670265757.1875</v>
      </c>
      <c r="H218">
        <f t="shared" si="102"/>
        <v>1.8992016157577873E-3</v>
      </c>
      <c r="I218">
        <f t="shared" si="103"/>
        <v>1.8992016157577873</v>
      </c>
      <c r="J218">
        <f t="shared" si="104"/>
        <v>31.381855114262144</v>
      </c>
      <c r="K218">
        <f t="shared" si="105"/>
        <v>1316.93625</v>
      </c>
      <c r="L218">
        <f t="shared" si="106"/>
        <v>792.43085630235794</v>
      </c>
      <c r="M218">
        <f t="shared" si="107"/>
        <v>80.067732277637219</v>
      </c>
      <c r="N218">
        <f t="shared" si="108"/>
        <v>133.0641004866203</v>
      </c>
      <c r="O218">
        <f t="shared" si="109"/>
        <v>0.10320116358867221</v>
      </c>
      <c r="P218">
        <f t="shared" si="110"/>
        <v>3.6703060094649618</v>
      </c>
      <c r="Q218">
        <f t="shared" si="111"/>
        <v>0.10161577910763722</v>
      </c>
      <c r="R218">
        <f t="shared" si="112"/>
        <v>6.3650273617138833E-2</v>
      </c>
      <c r="S218">
        <f t="shared" si="113"/>
        <v>226.11913723499984</v>
      </c>
      <c r="T218">
        <f t="shared" si="114"/>
        <v>34.086979280561494</v>
      </c>
      <c r="U218">
        <f t="shared" si="115"/>
        <v>33.895387499999998</v>
      </c>
      <c r="V218">
        <f t="shared" si="116"/>
        <v>5.311910958221632</v>
      </c>
      <c r="W218">
        <f t="shared" si="117"/>
        <v>67.816282971243254</v>
      </c>
      <c r="X218">
        <f t="shared" si="118"/>
        <v>3.505860631626641</v>
      </c>
      <c r="Y218">
        <f t="shared" si="119"/>
        <v>5.1696443361740458</v>
      </c>
      <c r="Z218">
        <f t="shared" si="120"/>
        <v>1.806050326594991</v>
      </c>
      <c r="AA218">
        <f t="shared" si="121"/>
        <v>-83.754791254918416</v>
      </c>
      <c r="AB218">
        <f t="shared" si="122"/>
        <v>-96.060182238534608</v>
      </c>
      <c r="AC218">
        <f t="shared" si="123"/>
        <v>-6.0324371265529955</v>
      </c>
      <c r="AD218">
        <f t="shared" si="124"/>
        <v>40.271726614993824</v>
      </c>
      <c r="AE218">
        <f t="shared" si="125"/>
        <v>54.80187811274515</v>
      </c>
      <c r="AF218">
        <f t="shared" si="126"/>
        <v>1.9036817796483374</v>
      </c>
      <c r="AG218">
        <f t="shared" si="127"/>
        <v>31.381855114262144</v>
      </c>
      <c r="AH218">
        <v>1387.679050062668</v>
      </c>
      <c r="AI218">
        <v>1367.407151515152</v>
      </c>
      <c r="AJ218">
        <v>1.7291901268813319</v>
      </c>
      <c r="AK218">
        <v>64.34915154629374</v>
      </c>
      <c r="AL218">
        <f t="shared" si="128"/>
        <v>1.8992016157577873</v>
      </c>
      <c r="AM218">
        <v>33.933304930263603</v>
      </c>
      <c r="AN218">
        <v>34.694777058823512</v>
      </c>
      <c r="AO218">
        <v>1.5416525638838681E-6</v>
      </c>
      <c r="AP218">
        <v>92.967221928645301</v>
      </c>
      <c r="AQ218">
        <v>34</v>
      </c>
      <c r="AR218">
        <v>5</v>
      </c>
      <c r="AS218">
        <f t="shared" si="129"/>
        <v>1</v>
      </c>
      <c r="AT218">
        <f t="shared" si="130"/>
        <v>0</v>
      </c>
      <c r="AU218">
        <f t="shared" si="131"/>
        <v>47091.671491182598</v>
      </c>
      <c r="AV218">
        <f t="shared" si="132"/>
        <v>1200.01875</v>
      </c>
      <c r="AW218">
        <f t="shared" si="133"/>
        <v>1025.9412135932644</v>
      </c>
      <c r="AX218">
        <f t="shared" si="134"/>
        <v>0.85493765292689328</v>
      </c>
      <c r="AY218">
        <f t="shared" si="135"/>
        <v>0.1884296701489038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1670265757.1875</v>
      </c>
      <c r="BF218">
        <v>1316.93625</v>
      </c>
      <c r="BG218">
        <v>1340.74</v>
      </c>
      <c r="BH218">
        <v>34.697524999999999</v>
      </c>
      <c r="BI218">
        <v>33.934249999999999</v>
      </c>
      <c r="BJ218">
        <v>1322.115</v>
      </c>
      <c r="BK218">
        <v>34.567387500000002</v>
      </c>
      <c r="BL218">
        <v>650.04062499999998</v>
      </c>
      <c r="BM218">
        <v>100.940625</v>
      </c>
      <c r="BN218">
        <v>0.1000293875</v>
      </c>
      <c r="BO218">
        <v>33.409925000000001</v>
      </c>
      <c r="BP218">
        <v>33.895387499999998</v>
      </c>
      <c r="BQ218">
        <v>999.9</v>
      </c>
      <c r="BR218">
        <v>0</v>
      </c>
      <c r="BS218">
        <v>0</v>
      </c>
      <c r="BT218">
        <v>8984.53125</v>
      </c>
      <c r="BU218">
        <v>0</v>
      </c>
      <c r="BV218">
        <v>1048.0862500000001</v>
      </c>
      <c r="BW218">
        <v>-23.8038375</v>
      </c>
      <c r="BX218">
        <v>1364.27125</v>
      </c>
      <c r="BY218">
        <v>1387.8362500000001</v>
      </c>
      <c r="BZ218">
        <v>0.76325225000000008</v>
      </c>
      <c r="CA218">
        <v>1340.74</v>
      </c>
      <c r="CB218">
        <v>33.934249999999999</v>
      </c>
      <c r="CC218">
        <v>3.5023862499999998</v>
      </c>
      <c r="CD218">
        <v>3.4253450000000001</v>
      </c>
      <c r="CE218">
        <v>26.631325</v>
      </c>
      <c r="CF218">
        <v>26.254200000000001</v>
      </c>
      <c r="CG218">
        <v>1200.01875</v>
      </c>
      <c r="CH218">
        <v>0.499996</v>
      </c>
      <c r="CI218">
        <v>0.500004</v>
      </c>
      <c r="CJ218">
        <v>0</v>
      </c>
      <c r="CK218">
        <v>947.53600000000006</v>
      </c>
      <c r="CL218">
        <v>4.9990899999999998</v>
      </c>
      <c r="CM218">
        <v>9619.27</v>
      </c>
      <c r="CN218">
        <v>9557.9925000000003</v>
      </c>
      <c r="CO218">
        <v>43.992125000000001</v>
      </c>
      <c r="CP218">
        <v>46.125</v>
      </c>
      <c r="CQ218">
        <v>44.875</v>
      </c>
      <c r="CR218">
        <v>45</v>
      </c>
      <c r="CS218">
        <v>45.311999999999998</v>
      </c>
      <c r="CT218">
        <v>597.50374999999997</v>
      </c>
      <c r="CU218">
        <v>597.51499999999999</v>
      </c>
      <c r="CV218">
        <v>0</v>
      </c>
      <c r="CW218">
        <v>1670265778.4000001</v>
      </c>
      <c r="CX218">
        <v>0</v>
      </c>
      <c r="CY218">
        <v>1670262879</v>
      </c>
      <c r="CZ218" t="s">
        <v>356</v>
      </c>
      <c r="DA218">
        <v>1670262873</v>
      </c>
      <c r="DB218">
        <v>1670262879</v>
      </c>
      <c r="DC218">
        <v>3</v>
      </c>
      <c r="DD218">
        <v>-7.0000000000000001E-3</v>
      </c>
      <c r="DE218">
        <v>-1.0999999999999999E-2</v>
      </c>
      <c r="DF218">
        <v>-3.9849999999999999</v>
      </c>
      <c r="DG218">
        <v>0.13</v>
      </c>
      <c r="DH218">
        <v>415</v>
      </c>
      <c r="DI218">
        <v>34</v>
      </c>
      <c r="DJ218">
        <v>0.34</v>
      </c>
      <c r="DK218">
        <v>0.13</v>
      </c>
      <c r="DL218">
        <v>-23.764597500000001</v>
      </c>
      <c r="DM218">
        <v>-0.60767842401498928</v>
      </c>
      <c r="DN218">
        <v>7.6008389298484483E-2</v>
      </c>
      <c r="DO218">
        <v>0</v>
      </c>
      <c r="DP218">
        <v>0.76545112500000001</v>
      </c>
      <c r="DQ218">
        <v>1.116372607879749E-2</v>
      </c>
      <c r="DR218">
        <v>3.0131218958706178E-3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3.29549</v>
      </c>
      <c r="EB218">
        <v>2.6254499999999998</v>
      </c>
      <c r="EC218">
        <v>0.22150500000000001</v>
      </c>
      <c r="ED218">
        <v>0.221915</v>
      </c>
      <c r="EE218">
        <v>0.140711</v>
      </c>
      <c r="EF218">
        <v>0.13706699999999999</v>
      </c>
      <c r="EG218">
        <v>23508.1</v>
      </c>
      <c r="EH218">
        <v>23909.8</v>
      </c>
      <c r="EI218">
        <v>28109.200000000001</v>
      </c>
      <c r="EJ218">
        <v>29595.1</v>
      </c>
      <c r="EK218">
        <v>33236.699999999997</v>
      </c>
      <c r="EL218">
        <v>35454.300000000003</v>
      </c>
      <c r="EM218">
        <v>39670.800000000003</v>
      </c>
      <c r="EN218">
        <v>42294.400000000001</v>
      </c>
      <c r="EO218">
        <v>2.1501299999999999</v>
      </c>
      <c r="EP218">
        <v>2.1360999999999999</v>
      </c>
      <c r="EQ218">
        <v>0.118062</v>
      </c>
      <c r="ER218">
        <v>0</v>
      </c>
      <c r="ES218">
        <v>31.978000000000002</v>
      </c>
      <c r="ET218">
        <v>999.9</v>
      </c>
      <c r="EU218">
        <v>51.1</v>
      </c>
      <c r="EV218">
        <v>38.9</v>
      </c>
      <c r="EW218">
        <v>35.3795</v>
      </c>
      <c r="EX218">
        <v>57.540399999999998</v>
      </c>
      <c r="EY218">
        <v>-2.0272399999999999</v>
      </c>
      <c r="EZ218">
        <v>2</v>
      </c>
      <c r="FA218">
        <v>0.57183700000000004</v>
      </c>
      <c r="FB218">
        <v>0.74861900000000003</v>
      </c>
      <c r="FC218">
        <v>20.271100000000001</v>
      </c>
      <c r="FD218">
        <v>5.21774</v>
      </c>
      <c r="FE218">
        <v>12.0098</v>
      </c>
      <c r="FF218">
        <v>4.9857500000000003</v>
      </c>
      <c r="FG218">
        <v>3.2844799999999998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1.8623000000000001</v>
      </c>
      <c r="FN218">
        <v>1.86432</v>
      </c>
      <c r="FO218">
        <v>1.8604700000000001</v>
      </c>
      <c r="FP218">
        <v>1.86114</v>
      </c>
      <c r="FQ218">
        <v>1.8602000000000001</v>
      </c>
      <c r="FR218">
        <v>1.86189</v>
      </c>
      <c r="FS218">
        <v>1.85849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-5.18</v>
      </c>
      <c r="GH218">
        <v>0.13009999999999999</v>
      </c>
      <c r="GI218">
        <v>-3.0386377359327348</v>
      </c>
      <c r="GJ218">
        <v>-2.737337881603403E-3</v>
      </c>
      <c r="GK218">
        <v>1.2769921614711079E-6</v>
      </c>
      <c r="GL218">
        <v>-3.2469241445839119E-10</v>
      </c>
      <c r="GM218">
        <v>0.13012000000000509</v>
      </c>
      <c r="GN218">
        <v>0</v>
      </c>
      <c r="GO218">
        <v>0</v>
      </c>
      <c r="GP218">
        <v>0</v>
      </c>
      <c r="GQ218">
        <v>4</v>
      </c>
      <c r="GR218">
        <v>2074</v>
      </c>
      <c r="GS218">
        <v>4</v>
      </c>
      <c r="GT218">
        <v>30</v>
      </c>
      <c r="GU218">
        <v>48.1</v>
      </c>
      <c r="GV218">
        <v>48</v>
      </c>
      <c r="GW218">
        <v>3.5388199999999999</v>
      </c>
      <c r="GX218">
        <v>2.5317400000000001</v>
      </c>
      <c r="GY218">
        <v>2.04834</v>
      </c>
      <c r="GZ218">
        <v>2.6061999999999999</v>
      </c>
      <c r="HA218">
        <v>2.1972700000000001</v>
      </c>
      <c r="HB218">
        <v>2.36084</v>
      </c>
      <c r="HC218">
        <v>42.536999999999999</v>
      </c>
      <c r="HD218">
        <v>12.897500000000001</v>
      </c>
      <c r="HE218">
        <v>18</v>
      </c>
      <c r="HF218">
        <v>657.07899999999995</v>
      </c>
      <c r="HG218">
        <v>716.28399999999999</v>
      </c>
      <c r="HH218">
        <v>30.999600000000001</v>
      </c>
      <c r="HI218">
        <v>34.468200000000003</v>
      </c>
      <c r="HJ218">
        <v>30.000599999999999</v>
      </c>
      <c r="HK218">
        <v>34.292200000000001</v>
      </c>
      <c r="HL218">
        <v>34.282200000000003</v>
      </c>
      <c r="HM218">
        <v>70.770200000000003</v>
      </c>
      <c r="HN218">
        <v>-30</v>
      </c>
      <c r="HO218">
        <v>-30</v>
      </c>
      <c r="HP218">
        <v>31</v>
      </c>
      <c r="HQ218">
        <v>1357.59</v>
      </c>
      <c r="HR218">
        <v>33.834600000000002</v>
      </c>
      <c r="HS218">
        <v>99.039299999999997</v>
      </c>
      <c r="HT218">
        <v>98.084100000000007</v>
      </c>
    </row>
    <row r="219" spans="1:228" x14ac:dyDescent="0.2">
      <c r="A219">
        <v>204</v>
      </c>
      <c r="B219">
        <v>1670265763.5</v>
      </c>
      <c r="C219">
        <v>810.5</v>
      </c>
      <c r="D219" t="s">
        <v>767</v>
      </c>
      <c r="E219" t="s">
        <v>768</v>
      </c>
      <c r="F219">
        <v>4</v>
      </c>
      <c r="G219">
        <v>1670265761.5</v>
      </c>
      <c r="H219">
        <f t="shared" si="102"/>
        <v>1.886776388217928E-3</v>
      </c>
      <c r="I219">
        <f t="shared" si="103"/>
        <v>1.886776388217928</v>
      </c>
      <c r="J219">
        <f t="shared" si="104"/>
        <v>31.598544858905388</v>
      </c>
      <c r="K219">
        <f t="shared" si="105"/>
        <v>1324.0714285714289</v>
      </c>
      <c r="L219">
        <f t="shared" si="106"/>
        <v>793.09697460835002</v>
      </c>
      <c r="M219">
        <f t="shared" si="107"/>
        <v>80.134296133975226</v>
      </c>
      <c r="N219">
        <f t="shared" si="108"/>
        <v>133.78380621370408</v>
      </c>
      <c r="O219">
        <f t="shared" si="109"/>
        <v>0.10258195168250946</v>
      </c>
      <c r="P219">
        <f t="shared" si="110"/>
        <v>3.6645892544503891</v>
      </c>
      <c r="Q219">
        <f t="shared" si="111"/>
        <v>0.10101297565042318</v>
      </c>
      <c r="R219">
        <f t="shared" si="112"/>
        <v>6.3272076998532573E-2</v>
      </c>
      <c r="S219">
        <f t="shared" si="113"/>
        <v>226.10717109330056</v>
      </c>
      <c r="T219">
        <f t="shared" si="114"/>
        <v>34.079576639555512</v>
      </c>
      <c r="U219">
        <f t="shared" si="115"/>
        <v>33.890242857142859</v>
      </c>
      <c r="V219">
        <f t="shared" si="116"/>
        <v>5.3103856334171349</v>
      </c>
      <c r="W219">
        <f t="shared" si="117"/>
        <v>67.849830882756777</v>
      </c>
      <c r="X219">
        <f t="shared" si="118"/>
        <v>3.5054431722323267</v>
      </c>
      <c r="Y219">
        <f t="shared" si="119"/>
        <v>5.1664729692394751</v>
      </c>
      <c r="Z219">
        <f t="shared" si="120"/>
        <v>1.8049424611848082</v>
      </c>
      <c r="AA219">
        <f t="shared" si="121"/>
        <v>-83.20683872041063</v>
      </c>
      <c r="AB219">
        <f t="shared" si="122"/>
        <v>-97.058204796874961</v>
      </c>
      <c r="AC219">
        <f t="shared" si="123"/>
        <v>-6.1041392289041791</v>
      </c>
      <c r="AD219">
        <f t="shared" si="124"/>
        <v>39.7379883471108</v>
      </c>
      <c r="AE219">
        <f t="shared" si="125"/>
        <v>54.989057948612334</v>
      </c>
      <c r="AF219">
        <f t="shared" si="126"/>
        <v>1.8843078247823559</v>
      </c>
      <c r="AG219">
        <f t="shared" si="127"/>
        <v>31.598544858905388</v>
      </c>
      <c r="AH219">
        <v>1394.6264881988041</v>
      </c>
      <c r="AI219">
        <v>1374.26</v>
      </c>
      <c r="AJ219">
        <v>1.729667662843744</v>
      </c>
      <c r="AK219">
        <v>64.34915154629374</v>
      </c>
      <c r="AL219">
        <f t="shared" si="128"/>
        <v>1.886776388217928</v>
      </c>
      <c r="AM219">
        <v>33.935006575087563</v>
      </c>
      <c r="AN219">
        <v>34.691495882352939</v>
      </c>
      <c r="AO219">
        <v>-2.139822875115121E-6</v>
      </c>
      <c r="AP219">
        <v>92.967221928645301</v>
      </c>
      <c r="AQ219">
        <v>34</v>
      </c>
      <c r="AR219">
        <v>5</v>
      </c>
      <c r="AS219">
        <f t="shared" si="129"/>
        <v>1</v>
      </c>
      <c r="AT219">
        <f t="shared" si="130"/>
        <v>0</v>
      </c>
      <c r="AU219">
        <f t="shared" si="131"/>
        <v>46991.378695677209</v>
      </c>
      <c r="AV219">
        <f t="shared" si="132"/>
        <v>1199.947142857143</v>
      </c>
      <c r="AW219">
        <f t="shared" si="133"/>
        <v>1025.8807850224357</v>
      </c>
      <c r="AX219">
        <f t="shared" si="134"/>
        <v>0.85493831218244709</v>
      </c>
      <c r="AY219">
        <f t="shared" si="135"/>
        <v>0.188430942512123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1670265761.5</v>
      </c>
      <c r="BF219">
        <v>1324.0714285714289</v>
      </c>
      <c r="BG219">
        <v>1347.947142857143</v>
      </c>
      <c r="BH219">
        <v>34.693714285714293</v>
      </c>
      <c r="BI219">
        <v>33.938228571428567</v>
      </c>
      <c r="BJ219">
        <v>1329.254285714286</v>
      </c>
      <c r="BK219">
        <v>34.563614285714287</v>
      </c>
      <c r="BL219">
        <v>650.06157142857137</v>
      </c>
      <c r="BM219">
        <v>100.9392857142857</v>
      </c>
      <c r="BN219">
        <v>0.10043414285714281</v>
      </c>
      <c r="BO219">
        <v>33.398971428571429</v>
      </c>
      <c r="BP219">
        <v>33.890242857142859</v>
      </c>
      <c r="BQ219">
        <v>999.89999999999986</v>
      </c>
      <c r="BR219">
        <v>0</v>
      </c>
      <c r="BS219">
        <v>0</v>
      </c>
      <c r="BT219">
        <v>8964.9114285714277</v>
      </c>
      <c r="BU219">
        <v>0</v>
      </c>
      <c r="BV219">
        <v>1055.8971428571431</v>
      </c>
      <c r="BW219">
        <v>-23.875257142857151</v>
      </c>
      <c r="BX219">
        <v>1371.658571428572</v>
      </c>
      <c r="BY219">
        <v>1395.3</v>
      </c>
      <c r="BZ219">
        <v>0.75549857142857146</v>
      </c>
      <c r="CA219">
        <v>1347.947142857143</v>
      </c>
      <c r="CB219">
        <v>33.938228571428567</v>
      </c>
      <c r="CC219">
        <v>3.50196</v>
      </c>
      <c r="CD219">
        <v>3.4257</v>
      </c>
      <c r="CE219">
        <v>26.629242857142859</v>
      </c>
      <c r="CF219">
        <v>26.255928571428569</v>
      </c>
      <c r="CG219">
        <v>1199.947142857143</v>
      </c>
      <c r="CH219">
        <v>0.49997271428571433</v>
      </c>
      <c r="CI219">
        <v>0.50002728571428567</v>
      </c>
      <c r="CJ219">
        <v>0</v>
      </c>
      <c r="CK219">
        <v>947.88600000000019</v>
      </c>
      <c r="CL219">
        <v>4.9990899999999998</v>
      </c>
      <c r="CM219">
        <v>9623.7571428571428</v>
      </c>
      <c r="CN219">
        <v>9557.3485714285725</v>
      </c>
      <c r="CO219">
        <v>43.954999999999998</v>
      </c>
      <c r="CP219">
        <v>46.125</v>
      </c>
      <c r="CQ219">
        <v>44.875</v>
      </c>
      <c r="CR219">
        <v>44.936999999999998</v>
      </c>
      <c r="CS219">
        <v>45.311999999999998</v>
      </c>
      <c r="CT219">
        <v>597.44142857142856</v>
      </c>
      <c r="CU219">
        <v>597.50571428571436</v>
      </c>
      <c r="CV219">
        <v>0</v>
      </c>
      <c r="CW219">
        <v>1670265782.5999999</v>
      </c>
      <c r="CX219">
        <v>0</v>
      </c>
      <c r="CY219">
        <v>1670262879</v>
      </c>
      <c r="CZ219" t="s">
        <v>356</v>
      </c>
      <c r="DA219">
        <v>1670262873</v>
      </c>
      <c r="DB219">
        <v>1670262879</v>
      </c>
      <c r="DC219">
        <v>3</v>
      </c>
      <c r="DD219">
        <v>-7.0000000000000001E-3</v>
      </c>
      <c r="DE219">
        <v>-1.0999999999999999E-2</v>
      </c>
      <c r="DF219">
        <v>-3.9849999999999999</v>
      </c>
      <c r="DG219">
        <v>0.13</v>
      </c>
      <c r="DH219">
        <v>415</v>
      </c>
      <c r="DI219">
        <v>34</v>
      </c>
      <c r="DJ219">
        <v>0.34</v>
      </c>
      <c r="DK219">
        <v>0.13</v>
      </c>
      <c r="DL219">
        <v>-23.806022500000001</v>
      </c>
      <c r="DM219">
        <v>-0.4740529080674975</v>
      </c>
      <c r="DN219">
        <v>6.238337714287346E-2</v>
      </c>
      <c r="DO219">
        <v>0</v>
      </c>
      <c r="DP219">
        <v>0.76466577499999999</v>
      </c>
      <c r="DQ219">
        <v>-3.4393429643530343E-2</v>
      </c>
      <c r="DR219">
        <v>4.4465376276800958E-3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3.2955399999999999</v>
      </c>
      <c r="EB219">
        <v>2.6251000000000002</v>
      </c>
      <c r="EC219">
        <v>0.22218499999999999</v>
      </c>
      <c r="ED219">
        <v>0.222582</v>
      </c>
      <c r="EE219">
        <v>0.140705</v>
      </c>
      <c r="EF219">
        <v>0.137077</v>
      </c>
      <c r="EG219">
        <v>23487.5</v>
      </c>
      <c r="EH219">
        <v>23888.3</v>
      </c>
      <c r="EI219">
        <v>28109.3</v>
      </c>
      <c r="EJ219">
        <v>29594</v>
      </c>
      <c r="EK219">
        <v>33237.199999999997</v>
      </c>
      <c r="EL219">
        <v>35453</v>
      </c>
      <c r="EM219">
        <v>39671</v>
      </c>
      <c r="EN219">
        <v>42293.3</v>
      </c>
      <c r="EO219">
        <v>2.1506500000000002</v>
      </c>
      <c r="EP219">
        <v>2.1360999999999999</v>
      </c>
      <c r="EQ219">
        <v>0.117548</v>
      </c>
      <c r="ER219">
        <v>0</v>
      </c>
      <c r="ES219">
        <v>31.9816</v>
      </c>
      <c r="ET219">
        <v>999.9</v>
      </c>
      <c r="EU219">
        <v>51.1</v>
      </c>
      <c r="EV219">
        <v>38.9</v>
      </c>
      <c r="EW219">
        <v>35.381399999999999</v>
      </c>
      <c r="EX219">
        <v>57.810400000000001</v>
      </c>
      <c r="EY219">
        <v>-2.1834899999999999</v>
      </c>
      <c r="EZ219">
        <v>2</v>
      </c>
      <c r="FA219">
        <v>0.57226900000000003</v>
      </c>
      <c r="FB219">
        <v>0.74650899999999998</v>
      </c>
      <c r="FC219">
        <v>20.2712</v>
      </c>
      <c r="FD219">
        <v>5.21774</v>
      </c>
      <c r="FE219">
        <v>12.0099</v>
      </c>
      <c r="FF219">
        <v>4.9861500000000003</v>
      </c>
      <c r="FG219">
        <v>3.2845800000000001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1.8623099999999999</v>
      </c>
      <c r="FN219">
        <v>1.86432</v>
      </c>
      <c r="FO219">
        <v>1.8604700000000001</v>
      </c>
      <c r="FP219">
        <v>1.86114</v>
      </c>
      <c r="FQ219">
        <v>1.8602000000000001</v>
      </c>
      <c r="FR219">
        <v>1.86192</v>
      </c>
      <c r="FS219">
        <v>1.8585100000000001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-5.18</v>
      </c>
      <c r="GH219">
        <v>0.13020000000000001</v>
      </c>
      <c r="GI219">
        <v>-3.0386377359327348</v>
      </c>
      <c r="GJ219">
        <v>-2.737337881603403E-3</v>
      </c>
      <c r="GK219">
        <v>1.2769921614711079E-6</v>
      </c>
      <c r="GL219">
        <v>-3.2469241445839119E-10</v>
      </c>
      <c r="GM219">
        <v>0.13012000000000509</v>
      </c>
      <c r="GN219">
        <v>0</v>
      </c>
      <c r="GO219">
        <v>0</v>
      </c>
      <c r="GP219">
        <v>0</v>
      </c>
      <c r="GQ219">
        <v>4</v>
      </c>
      <c r="GR219">
        <v>2074</v>
      </c>
      <c r="GS219">
        <v>4</v>
      </c>
      <c r="GT219">
        <v>30</v>
      </c>
      <c r="GU219">
        <v>48.2</v>
      </c>
      <c r="GV219">
        <v>48.1</v>
      </c>
      <c r="GW219">
        <v>3.5522499999999999</v>
      </c>
      <c r="GX219">
        <v>2.5341800000000001</v>
      </c>
      <c r="GY219">
        <v>2.04834</v>
      </c>
      <c r="GZ219">
        <v>2.6061999999999999</v>
      </c>
      <c r="HA219">
        <v>2.1972700000000001</v>
      </c>
      <c r="HB219">
        <v>2.34131</v>
      </c>
      <c r="HC219">
        <v>42.536999999999999</v>
      </c>
      <c r="HD219">
        <v>12.8887</v>
      </c>
      <c r="HE219">
        <v>18</v>
      </c>
      <c r="HF219">
        <v>657.54700000000003</v>
      </c>
      <c r="HG219">
        <v>716.33</v>
      </c>
      <c r="HH219">
        <v>30.999500000000001</v>
      </c>
      <c r="HI219">
        <v>34.4726</v>
      </c>
      <c r="HJ219">
        <v>30.000599999999999</v>
      </c>
      <c r="HK219">
        <v>34.297199999999997</v>
      </c>
      <c r="HL219">
        <v>34.286200000000001</v>
      </c>
      <c r="HM219">
        <v>71.051199999999994</v>
      </c>
      <c r="HN219">
        <v>-30</v>
      </c>
      <c r="HO219">
        <v>-30</v>
      </c>
      <c r="HP219">
        <v>31</v>
      </c>
      <c r="HQ219">
        <v>1364.27</v>
      </c>
      <c r="HR219">
        <v>33.834600000000002</v>
      </c>
      <c r="HS219">
        <v>99.0398</v>
      </c>
      <c r="HT219">
        <v>98.081100000000006</v>
      </c>
    </row>
    <row r="220" spans="1:228" x14ac:dyDescent="0.2">
      <c r="A220">
        <v>205</v>
      </c>
      <c r="B220">
        <v>1670265767.5</v>
      </c>
      <c r="C220">
        <v>814.5</v>
      </c>
      <c r="D220" t="s">
        <v>769</v>
      </c>
      <c r="E220" t="s">
        <v>770</v>
      </c>
      <c r="F220">
        <v>4</v>
      </c>
      <c r="G220">
        <v>1670265765.1875</v>
      </c>
      <c r="H220">
        <f t="shared" si="102"/>
        <v>1.8799330482154137E-3</v>
      </c>
      <c r="I220">
        <f t="shared" si="103"/>
        <v>1.8799330482154137</v>
      </c>
      <c r="J220">
        <f t="shared" si="104"/>
        <v>31.661033934303028</v>
      </c>
      <c r="K220">
        <f t="shared" si="105"/>
        <v>1330.2175</v>
      </c>
      <c r="L220">
        <f t="shared" si="106"/>
        <v>797.22535262787244</v>
      </c>
      <c r="M220">
        <f t="shared" si="107"/>
        <v>80.553127984283506</v>
      </c>
      <c r="N220">
        <f t="shared" si="108"/>
        <v>134.40764292207658</v>
      </c>
      <c r="O220">
        <f t="shared" si="109"/>
        <v>0.10238577886705331</v>
      </c>
      <c r="P220">
        <f t="shared" si="110"/>
        <v>3.6719729241105532</v>
      </c>
      <c r="Q220">
        <f t="shared" si="111"/>
        <v>0.10082584000895904</v>
      </c>
      <c r="R220">
        <f t="shared" si="112"/>
        <v>6.3154324437399212E-2</v>
      </c>
      <c r="S220">
        <f t="shared" si="113"/>
        <v>226.1167766114248</v>
      </c>
      <c r="T220">
        <f t="shared" si="114"/>
        <v>34.068502020756718</v>
      </c>
      <c r="U220">
        <f t="shared" si="115"/>
        <v>33.879262500000003</v>
      </c>
      <c r="V220">
        <f t="shared" si="116"/>
        <v>5.3071313634592823</v>
      </c>
      <c r="W220">
        <f t="shared" si="117"/>
        <v>67.89042900652997</v>
      </c>
      <c r="X220">
        <f t="shared" si="118"/>
        <v>3.5053263296529846</v>
      </c>
      <c r="Y220">
        <f t="shared" si="119"/>
        <v>5.1632113406085978</v>
      </c>
      <c r="Z220">
        <f t="shared" si="120"/>
        <v>1.8018050338062976</v>
      </c>
      <c r="AA220">
        <f t="shared" si="121"/>
        <v>-82.905047426299745</v>
      </c>
      <c r="AB220">
        <f t="shared" si="122"/>
        <v>-97.311385918672457</v>
      </c>
      <c r="AC220">
        <f t="shared" si="123"/>
        <v>-6.107091057268736</v>
      </c>
      <c r="AD220">
        <f t="shared" si="124"/>
        <v>39.793252209183848</v>
      </c>
      <c r="AE220">
        <f t="shared" si="125"/>
        <v>54.826534184587238</v>
      </c>
      <c r="AF220">
        <f t="shared" si="126"/>
        <v>1.8756862129830336</v>
      </c>
      <c r="AG220">
        <f t="shared" si="127"/>
        <v>31.661033934303028</v>
      </c>
      <c r="AH220">
        <v>1401.4317835078909</v>
      </c>
      <c r="AI220">
        <v>1381.1200606060611</v>
      </c>
      <c r="AJ220">
        <v>1.708078532775126</v>
      </c>
      <c r="AK220">
        <v>64.34915154629374</v>
      </c>
      <c r="AL220">
        <f t="shared" si="128"/>
        <v>1.8799330482154137</v>
      </c>
      <c r="AM220">
        <v>33.939006536067261</v>
      </c>
      <c r="AN220">
        <v>34.692876176470577</v>
      </c>
      <c r="AO220">
        <v>-7.5086518868899876E-6</v>
      </c>
      <c r="AP220">
        <v>92.967221928645301</v>
      </c>
      <c r="AQ220">
        <v>34</v>
      </c>
      <c r="AR220">
        <v>5</v>
      </c>
      <c r="AS220">
        <f t="shared" si="129"/>
        <v>1</v>
      </c>
      <c r="AT220">
        <f t="shared" si="130"/>
        <v>0</v>
      </c>
      <c r="AU220">
        <f t="shared" si="131"/>
        <v>47124.835775369749</v>
      </c>
      <c r="AV220">
        <f t="shared" si="132"/>
        <v>1199.9962499999999</v>
      </c>
      <c r="AW220">
        <f t="shared" si="133"/>
        <v>1025.9229510940024</v>
      </c>
      <c r="AX220">
        <f t="shared" si="134"/>
        <v>0.85493846426103626</v>
      </c>
      <c r="AY220">
        <f t="shared" si="135"/>
        <v>0.18843123602379991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1670265765.1875</v>
      </c>
      <c r="BF220">
        <v>1330.2175</v>
      </c>
      <c r="BG220">
        <v>1354.0287499999999</v>
      </c>
      <c r="BH220">
        <v>34.691825000000001</v>
      </c>
      <c r="BI220">
        <v>33.939700000000002</v>
      </c>
      <c r="BJ220">
        <v>1335.4075</v>
      </c>
      <c r="BK220">
        <v>34.561725000000003</v>
      </c>
      <c r="BL220">
        <v>649.97987499999999</v>
      </c>
      <c r="BM220">
        <v>100.942125</v>
      </c>
      <c r="BN220">
        <v>9.9729375000000009E-2</v>
      </c>
      <c r="BO220">
        <v>33.387700000000002</v>
      </c>
      <c r="BP220">
        <v>33.879262500000003</v>
      </c>
      <c r="BQ220">
        <v>999.9</v>
      </c>
      <c r="BR220">
        <v>0</v>
      </c>
      <c r="BS220">
        <v>0</v>
      </c>
      <c r="BT220">
        <v>8990.15625</v>
      </c>
      <c r="BU220">
        <v>0</v>
      </c>
      <c r="BV220">
        <v>1093.1312499999999</v>
      </c>
      <c r="BW220">
        <v>-23.810775</v>
      </c>
      <c r="BX220">
        <v>1378.0225</v>
      </c>
      <c r="BY220">
        <v>1401.5987500000001</v>
      </c>
      <c r="BZ220">
        <v>0.752123125</v>
      </c>
      <c r="CA220">
        <v>1354.0287499999999</v>
      </c>
      <c r="CB220">
        <v>33.939700000000002</v>
      </c>
      <c r="CC220">
        <v>3.5018687499999999</v>
      </c>
      <c r="CD220">
        <v>3.425945</v>
      </c>
      <c r="CE220">
        <v>26.628787500000001</v>
      </c>
      <c r="CF220">
        <v>26.257137499999999</v>
      </c>
      <c r="CG220">
        <v>1199.9962499999999</v>
      </c>
      <c r="CH220">
        <v>0.49996800000000002</v>
      </c>
      <c r="CI220">
        <v>0.50003200000000003</v>
      </c>
      <c r="CJ220">
        <v>0</v>
      </c>
      <c r="CK220">
        <v>947.92087500000002</v>
      </c>
      <c r="CL220">
        <v>4.9990899999999998</v>
      </c>
      <c r="CM220">
        <v>9628.6674999999996</v>
      </c>
      <c r="CN220">
        <v>9557.7162499999995</v>
      </c>
      <c r="CO220">
        <v>43.936999999999998</v>
      </c>
      <c r="CP220">
        <v>46.125</v>
      </c>
      <c r="CQ220">
        <v>44.875</v>
      </c>
      <c r="CR220">
        <v>44.936999999999998</v>
      </c>
      <c r="CS220">
        <v>45.311999999999998</v>
      </c>
      <c r="CT220">
        <v>597.46</v>
      </c>
      <c r="CU220">
        <v>597.53625</v>
      </c>
      <c r="CV220">
        <v>0</v>
      </c>
      <c r="CW220">
        <v>1670265786.8</v>
      </c>
      <c r="CX220">
        <v>0</v>
      </c>
      <c r="CY220">
        <v>1670262879</v>
      </c>
      <c r="CZ220" t="s">
        <v>356</v>
      </c>
      <c r="DA220">
        <v>1670262873</v>
      </c>
      <c r="DB220">
        <v>1670262879</v>
      </c>
      <c r="DC220">
        <v>3</v>
      </c>
      <c r="DD220">
        <v>-7.0000000000000001E-3</v>
      </c>
      <c r="DE220">
        <v>-1.0999999999999999E-2</v>
      </c>
      <c r="DF220">
        <v>-3.9849999999999999</v>
      </c>
      <c r="DG220">
        <v>0.13</v>
      </c>
      <c r="DH220">
        <v>415</v>
      </c>
      <c r="DI220">
        <v>34</v>
      </c>
      <c r="DJ220">
        <v>0.34</v>
      </c>
      <c r="DK220">
        <v>0.13</v>
      </c>
      <c r="DL220">
        <v>-23.826307317073169</v>
      </c>
      <c r="DM220">
        <v>-3.5385365853713109E-2</v>
      </c>
      <c r="DN220">
        <v>3.6061068733022207E-2</v>
      </c>
      <c r="DO220">
        <v>1</v>
      </c>
      <c r="DP220">
        <v>0.76159197560975611</v>
      </c>
      <c r="DQ220">
        <v>-6.2587149825783089E-2</v>
      </c>
      <c r="DR220">
        <v>6.5381149199690708E-3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2</v>
      </c>
      <c r="DY220">
        <v>2</v>
      </c>
      <c r="DZ220" t="s">
        <v>658</v>
      </c>
      <c r="EA220">
        <v>3.2952400000000002</v>
      </c>
      <c r="EB220">
        <v>2.6250100000000001</v>
      </c>
      <c r="EC220">
        <v>0.222859</v>
      </c>
      <c r="ED220">
        <v>0.22325600000000001</v>
      </c>
      <c r="EE220">
        <v>0.140704</v>
      </c>
      <c r="EF220">
        <v>0.13708500000000001</v>
      </c>
      <c r="EG220">
        <v>23466.5</v>
      </c>
      <c r="EH220">
        <v>23867.200000000001</v>
      </c>
      <c r="EI220">
        <v>28108.6</v>
      </c>
      <c r="EJ220">
        <v>29593.599999999999</v>
      </c>
      <c r="EK220">
        <v>33236.699999999997</v>
      </c>
      <c r="EL220">
        <v>35452.5</v>
      </c>
      <c r="EM220">
        <v>39670.300000000003</v>
      </c>
      <c r="EN220">
        <v>42293.1</v>
      </c>
      <c r="EO220">
        <v>2.15015</v>
      </c>
      <c r="EP220">
        <v>2.1362999999999999</v>
      </c>
      <c r="EQ220">
        <v>0.1169</v>
      </c>
      <c r="ER220">
        <v>0</v>
      </c>
      <c r="ES220">
        <v>31.981999999999999</v>
      </c>
      <c r="ET220">
        <v>999.9</v>
      </c>
      <c r="EU220">
        <v>51.1</v>
      </c>
      <c r="EV220">
        <v>38.9</v>
      </c>
      <c r="EW220">
        <v>35.378900000000002</v>
      </c>
      <c r="EX220">
        <v>57.420299999999997</v>
      </c>
      <c r="EY220">
        <v>-2.0953499999999998</v>
      </c>
      <c r="EZ220">
        <v>2</v>
      </c>
      <c r="FA220">
        <v>0.57271899999999998</v>
      </c>
      <c r="FB220">
        <v>0.74423499999999998</v>
      </c>
      <c r="FC220">
        <v>20.2712</v>
      </c>
      <c r="FD220">
        <v>5.2183400000000004</v>
      </c>
      <c r="FE220">
        <v>12.0098</v>
      </c>
      <c r="FF220">
        <v>4.9862500000000001</v>
      </c>
      <c r="FG220">
        <v>3.2845499999999999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1.86229</v>
      </c>
      <c r="FN220">
        <v>1.86432</v>
      </c>
      <c r="FO220">
        <v>1.8604400000000001</v>
      </c>
      <c r="FP220">
        <v>1.8611200000000001</v>
      </c>
      <c r="FQ220">
        <v>1.8602000000000001</v>
      </c>
      <c r="FR220">
        <v>1.8619000000000001</v>
      </c>
      <c r="FS220">
        <v>1.85849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-5.2</v>
      </c>
      <c r="GH220">
        <v>0.13009999999999999</v>
      </c>
      <c r="GI220">
        <v>-3.0386377359327348</v>
      </c>
      <c r="GJ220">
        <v>-2.737337881603403E-3</v>
      </c>
      <c r="GK220">
        <v>1.2769921614711079E-6</v>
      </c>
      <c r="GL220">
        <v>-3.2469241445839119E-10</v>
      </c>
      <c r="GM220">
        <v>0.13012000000000509</v>
      </c>
      <c r="GN220">
        <v>0</v>
      </c>
      <c r="GO220">
        <v>0</v>
      </c>
      <c r="GP220">
        <v>0</v>
      </c>
      <c r="GQ220">
        <v>4</v>
      </c>
      <c r="GR220">
        <v>2074</v>
      </c>
      <c r="GS220">
        <v>4</v>
      </c>
      <c r="GT220">
        <v>30</v>
      </c>
      <c r="GU220">
        <v>48.2</v>
      </c>
      <c r="GV220">
        <v>48.1</v>
      </c>
      <c r="GW220">
        <v>3.5668899999999999</v>
      </c>
      <c r="GX220">
        <v>2.5390600000000001</v>
      </c>
      <c r="GY220">
        <v>2.04834</v>
      </c>
      <c r="GZ220">
        <v>2.6061999999999999</v>
      </c>
      <c r="HA220">
        <v>2.1972700000000001</v>
      </c>
      <c r="HB220">
        <v>2.3571800000000001</v>
      </c>
      <c r="HC220">
        <v>42.563699999999997</v>
      </c>
      <c r="HD220">
        <v>12.879899999999999</v>
      </c>
      <c r="HE220">
        <v>18</v>
      </c>
      <c r="HF220">
        <v>657.18600000000004</v>
      </c>
      <c r="HG220">
        <v>716.57100000000003</v>
      </c>
      <c r="HH220">
        <v>30.999400000000001</v>
      </c>
      <c r="HI220">
        <v>34.476500000000001</v>
      </c>
      <c r="HJ220">
        <v>30.000599999999999</v>
      </c>
      <c r="HK220">
        <v>34.300699999999999</v>
      </c>
      <c r="HL220">
        <v>34.290700000000001</v>
      </c>
      <c r="HM220">
        <v>71.327600000000004</v>
      </c>
      <c r="HN220">
        <v>-30</v>
      </c>
      <c r="HO220">
        <v>-30</v>
      </c>
      <c r="HP220">
        <v>31</v>
      </c>
      <c r="HQ220">
        <v>1370.97</v>
      </c>
      <c r="HR220">
        <v>33.834600000000002</v>
      </c>
      <c r="HS220">
        <v>99.037800000000004</v>
      </c>
      <c r="HT220">
        <v>98.080200000000005</v>
      </c>
    </row>
    <row r="221" spans="1:228" x14ac:dyDescent="0.2">
      <c r="A221">
        <v>206</v>
      </c>
      <c r="B221">
        <v>1670265771.5</v>
      </c>
      <c r="C221">
        <v>818.5</v>
      </c>
      <c r="D221" t="s">
        <v>771</v>
      </c>
      <c r="E221" t="s">
        <v>772</v>
      </c>
      <c r="F221">
        <v>4</v>
      </c>
      <c r="G221">
        <v>1670265769.5</v>
      </c>
      <c r="H221">
        <f t="shared" si="102"/>
        <v>1.8754441734392228E-3</v>
      </c>
      <c r="I221">
        <f t="shared" si="103"/>
        <v>1.8754441734392229</v>
      </c>
      <c r="J221">
        <f t="shared" si="104"/>
        <v>32.036273719270788</v>
      </c>
      <c r="K221">
        <f t="shared" si="105"/>
        <v>1337.295714285714</v>
      </c>
      <c r="L221">
        <f t="shared" si="106"/>
        <v>798.05187738989616</v>
      </c>
      <c r="M221">
        <f t="shared" si="107"/>
        <v>80.63824284436555</v>
      </c>
      <c r="N221">
        <f t="shared" si="108"/>
        <v>135.12552206003494</v>
      </c>
      <c r="O221">
        <f t="shared" si="109"/>
        <v>0.10233263126633721</v>
      </c>
      <c r="P221">
        <f t="shared" si="110"/>
        <v>3.6761356809623789</v>
      </c>
      <c r="Q221">
        <f t="shared" si="111"/>
        <v>0.10077603387359704</v>
      </c>
      <c r="R221">
        <f t="shared" si="112"/>
        <v>6.3122902831404676E-2</v>
      </c>
      <c r="S221">
        <f t="shared" si="113"/>
        <v>226.11773966417002</v>
      </c>
      <c r="T221">
        <f t="shared" si="114"/>
        <v>34.062909100921495</v>
      </c>
      <c r="U221">
        <f t="shared" si="115"/>
        <v>33.86815714285715</v>
      </c>
      <c r="V221">
        <f t="shared" si="116"/>
        <v>5.303841811199832</v>
      </c>
      <c r="W221">
        <f t="shared" si="117"/>
        <v>67.913653715290906</v>
      </c>
      <c r="X221">
        <f t="shared" si="118"/>
        <v>3.505383307202147</v>
      </c>
      <c r="Y221">
        <f t="shared" si="119"/>
        <v>5.161529553243434</v>
      </c>
      <c r="Z221">
        <f t="shared" si="120"/>
        <v>1.798458503997685</v>
      </c>
      <c r="AA221">
        <f t="shared" si="121"/>
        <v>-82.707088048669732</v>
      </c>
      <c r="AB221">
        <f t="shared" si="122"/>
        <v>-96.373077679084631</v>
      </c>
      <c r="AC221">
        <f t="shared" si="123"/>
        <v>-6.0408555619716244</v>
      </c>
      <c r="AD221">
        <f t="shared" si="124"/>
        <v>40.996718374444029</v>
      </c>
      <c r="AE221">
        <f t="shared" si="125"/>
        <v>55.20698614870323</v>
      </c>
      <c r="AF221">
        <f t="shared" si="126"/>
        <v>1.8699328170938314</v>
      </c>
      <c r="AG221">
        <f t="shared" si="127"/>
        <v>32.036273719270788</v>
      </c>
      <c r="AH221">
        <v>1408.3998593572881</v>
      </c>
      <c r="AI221">
        <v>1387.924</v>
      </c>
      <c r="AJ221">
        <v>1.7084451085624639</v>
      </c>
      <c r="AK221">
        <v>64.34915154629374</v>
      </c>
      <c r="AL221">
        <f t="shared" si="128"/>
        <v>1.8754441734392229</v>
      </c>
      <c r="AM221">
        <v>33.940427632860278</v>
      </c>
      <c r="AN221">
        <v>34.692500882352931</v>
      </c>
      <c r="AO221">
        <v>-1.171133438806523E-6</v>
      </c>
      <c r="AP221">
        <v>92.967221928645301</v>
      </c>
      <c r="AQ221">
        <v>34</v>
      </c>
      <c r="AR221">
        <v>5</v>
      </c>
      <c r="AS221">
        <f t="shared" si="129"/>
        <v>1</v>
      </c>
      <c r="AT221">
        <f t="shared" si="130"/>
        <v>0</v>
      </c>
      <c r="AU221">
        <f t="shared" si="131"/>
        <v>47200.018367447658</v>
      </c>
      <c r="AV221">
        <f t="shared" si="132"/>
        <v>1200.007142857143</v>
      </c>
      <c r="AW221">
        <f t="shared" si="133"/>
        <v>1025.9316993078601</v>
      </c>
      <c r="AX221">
        <f t="shared" si="134"/>
        <v>0.85493799383991997</v>
      </c>
      <c r="AY221">
        <f t="shared" si="135"/>
        <v>0.18843032811104576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1670265769.5</v>
      </c>
      <c r="BF221">
        <v>1337.295714285714</v>
      </c>
      <c r="BG221">
        <v>1361.268571428571</v>
      </c>
      <c r="BH221">
        <v>34.691699999999997</v>
      </c>
      <c r="BI221">
        <v>33.941842857142859</v>
      </c>
      <c r="BJ221">
        <v>1342.492857142857</v>
      </c>
      <c r="BK221">
        <v>34.561585714285719</v>
      </c>
      <c r="BL221">
        <v>649.94600000000003</v>
      </c>
      <c r="BM221">
        <v>100.944</v>
      </c>
      <c r="BN221">
        <v>9.9860842857142848E-2</v>
      </c>
      <c r="BO221">
        <v>33.381885714285723</v>
      </c>
      <c r="BP221">
        <v>33.86815714285715</v>
      </c>
      <c r="BQ221">
        <v>999.89999999999986</v>
      </c>
      <c r="BR221">
        <v>0</v>
      </c>
      <c r="BS221">
        <v>0</v>
      </c>
      <c r="BT221">
        <v>9004.3757142857139</v>
      </c>
      <c r="BU221">
        <v>0</v>
      </c>
      <c r="BV221">
        <v>1157.021428571428</v>
      </c>
      <c r="BW221">
        <v>-23.971742857142861</v>
      </c>
      <c r="BX221">
        <v>1385.3585714285709</v>
      </c>
      <c r="BY221">
        <v>1409.0957142857151</v>
      </c>
      <c r="BZ221">
        <v>0.74984514285714277</v>
      </c>
      <c r="CA221">
        <v>1361.268571428571</v>
      </c>
      <c r="CB221">
        <v>33.941842857142859</v>
      </c>
      <c r="CC221">
        <v>3.5019142857142862</v>
      </c>
      <c r="CD221">
        <v>3.4262228571428568</v>
      </c>
      <c r="CE221">
        <v>26.62902857142857</v>
      </c>
      <c r="CF221">
        <v>26.258500000000002</v>
      </c>
      <c r="CG221">
        <v>1200.007142857143</v>
      </c>
      <c r="CH221">
        <v>0.4999829999999999</v>
      </c>
      <c r="CI221">
        <v>0.50001699999999993</v>
      </c>
      <c r="CJ221">
        <v>0</v>
      </c>
      <c r="CK221">
        <v>948.31871428571435</v>
      </c>
      <c r="CL221">
        <v>4.9990899999999998</v>
      </c>
      <c r="CM221">
        <v>9636.4414285714283</v>
      </c>
      <c r="CN221">
        <v>9557.8342857142852</v>
      </c>
      <c r="CO221">
        <v>43.964000000000013</v>
      </c>
      <c r="CP221">
        <v>46.125</v>
      </c>
      <c r="CQ221">
        <v>44.875</v>
      </c>
      <c r="CR221">
        <v>44.936999999999998</v>
      </c>
      <c r="CS221">
        <v>45.267714285714291</v>
      </c>
      <c r="CT221">
        <v>597.48428571428576</v>
      </c>
      <c r="CU221">
        <v>597.52285714285711</v>
      </c>
      <c r="CV221">
        <v>0</v>
      </c>
      <c r="CW221">
        <v>1670265790.4000001</v>
      </c>
      <c r="CX221">
        <v>0</v>
      </c>
      <c r="CY221">
        <v>1670262879</v>
      </c>
      <c r="CZ221" t="s">
        <v>356</v>
      </c>
      <c r="DA221">
        <v>1670262873</v>
      </c>
      <c r="DB221">
        <v>1670262879</v>
      </c>
      <c r="DC221">
        <v>3</v>
      </c>
      <c r="DD221">
        <v>-7.0000000000000001E-3</v>
      </c>
      <c r="DE221">
        <v>-1.0999999999999999E-2</v>
      </c>
      <c r="DF221">
        <v>-3.9849999999999999</v>
      </c>
      <c r="DG221">
        <v>0.13</v>
      </c>
      <c r="DH221">
        <v>415</v>
      </c>
      <c r="DI221">
        <v>34</v>
      </c>
      <c r="DJ221">
        <v>0.34</v>
      </c>
      <c r="DK221">
        <v>0.13</v>
      </c>
      <c r="DL221">
        <v>-23.85449024390244</v>
      </c>
      <c r="DM221">
        <v>-0.38951080139371991</v>
      </c>
      <c r="DN221">
        <v>6.4838579319978981E-2</v>
      </c>
      <c r="DO221">
        <v>0</v>
      </c>
      <c r="DP221">
        <v>0.75806346341463415</v>
      </c>
      <c r="DQ221">
        <v>-6.8927498257840211E-2</v>
      </c>
      <c r="DR221">
        <v>7.0315089179560546E-3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3.2953399999999999</v>
      </c>
      <c r="EB221">
        <v>2.6251699999999998</v>
      </c>
      <c r="EC221">
        <v>0.22353400000000001</v>
      </c>
      <c r="ED221">
        <v>0.22392999999999999</v>
      </c>
      <c r="EE221">
        <v>0.140713</v>
      </c>
      <c r="EF221">
        <v>0.13709099999999999</v>
      </c>
      <c r="EG221">
        <v>23445.8</v>
      </c>
      <c r="EH221">
        <v>23846.1</v>
      </c>
      <c r="EI221">
        <v>28108.3</v>
      </c>
      <c r="EJ221">
        <v>29593.3</v>
      </c>
      <c r="EK221">
        <v>33236.300000000003</v>
      </c>
      <c r="EL221">
        <v>35451.9</v>
      </c>
      <c r="EM221">
        <v>39670.199999999997</v>
      </c>
      <c r="EN221">
        <v>42292.6</v>
      </c>
      <c r="EO221">
        <v>2.15002</v>
      </c>
      <c r="EP221">
        <v>2.1360800000000002</v>
      </c>
      <c r="EQ221">
        <v>0.11649</v>
      </c>
      <c r="ER221">
        <v>0</v>
      </c>
      <c r="ES221">
        <v>31.979199999999999</v>
      </c>
      <c r="ET221">
        <v>999.9</v>
      </c>
      <c r="EU221">
        <v>51.1</v>
      </c>
      <c r="EV221">
        <v>38.9</v>
      </c>
      <c r="EW221">
        <v>35.380200000000002</v>
      </c>
      <c r="EX221">
        <v>57.2104</v>
      </c>
      <c r="EY221">
        <v>-2.0392600000000001</v>
      </c>
      <c r="EZ221">
        <v>2</v>
      </c>
      <c r="FA221">
        <v>0.57315300000000002</v>
      </c>
      <c r="FB221">
        <v>0.74166100000000001</v>
      </c>
      <c r="FC221">
        <v>20.2713</v>
      </c>
      <c r="FD221">
        <v>5.2181899999999999</v>
      </c>
      <c r="FE221">
        <v>12.0097</v>
      </c>
      <c r="FF221">
        <v>4.9859</v>
      </c>
      <c r="FG221">
        <v>3.2845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1.8623099999999999</v>
      </c>
      <c r="FN221">
        <v>1.86432</v>
      </c>
      <c r="FO221">
        <v>1.86042</v>
      </c>
      <c r="FP221">
        <v>1.86113</v>
      </c>
      <c r="FQ221">
        <v>1.8602000000000001</v>
      </c>
      <c r="FR221">
        <v>1.86189</v>
      </c>
      <c r="FS221">
        <v>1.8584499999999999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-5.2</v>
      </c>
      <c r="GH221">
        <v>0.13009999999999999</v>
      </c>
      <c r="GI221">
        <v>-3.0386377359327348</v>
      </c>
      <c r="GJ221">
        <v>-2.737337881603403E-3</v>
      </c>
      <c r="GK221">
        <v>1.2769921614711079E-6</v>
      </c>
      <c r="GL221">
        <v>-3.2469241445839119E-10</v>
      </c>
      <c r="GM221">
        <v>0.13012000000000509</v>
      </c>
      <c r="GN221">
        <v>0</v>
      </c>
      <c r="GO221">
        <v>0</v>
      </c>
      <c r="GP221">
        <v>0</v>
      </c>
      <c r="GQ221">
        <v>4</v>
      </c>
      <c r="GR221">
        <v>2074</v>
      </c>
      <c r="GS221">
        <v>4</v>
      </c>
      <c r="GT221">
        <v>30</v>
      </c>
      <c r="GU221">
        <v>48.3</v>
      </c>
      <c r="GV221">
        <v>48.2</v>
      </c>
      <c r="GW221">
        <v>3.5803199999999999</v>
      </c>
      <c r="GX221">
        <v>2.5390600000000001</v>
      </c>
      <c r="GY221">
        <v>2.04834</v>
      </c>
      <c r="GZ221">
        <v>2.6061999999999999</v>
      </c>
      <c r="HA221">
        <v>2.1972700000000001</v>
      </c>
      <c r="HB221">
        <v>2.3083499999999999</v>
      </c>
      <c r="HC221">
        <v>42.536999999999999</v>
      </c>
      <c r="HD221">
        <v>12.8712</v>
      </c>
      <c r="HE221">
        <v>18</v>
      </c>
      <c r="HF221">
        <v>657.13300000000004</v>
      </c>
      <c r="HG221">
        <v>716.41499999999996</v>
      </c>
      <c r="HH221">
        <v>30.999400000000001</v>
      </c>
      <c r="HI221">
        <v>34.479599999999998</v>
      </c>
      <c r="HJ221">
        <v>30.000599999999999</v>
      </c>
      <c r="HK221">
        <v>34.305300000000003</v>
      </c>
      <c r="HL221">
        <v>34.295499999999997</v>
      </c>
      <c r="HM221">
        <v>71.605999999999995</v>
      </c>
      <c r="HN221">
        <v>-30</v>
      </c>
      <c r="HO221">
        <v>-30</v>
      </c>
      <c r="HP221">
        <v>31</v>
      </c>
      <c r="HQ221">
        <v>1377.66</v>
      </c>
      <c r="HR221">
        <v>33.834600000000002</v>
      </c>
      <c r="HS221">
        <v>99.037300000000002</v>
      </c>
      <c r="HT221">
        <v>98.079099999999997</v>
      </c>
    </row>
    <row r="222" spans="1:228" x14ac:dyDescent="0.2">
      <c r="A222">
        <v>207</v>
      </c>
      <c r="B222">
        <v>1670265775.5</v>
      </c>
      <c r="C222">
        <v>822.5</v>
      </c>
      <c r="D222" t="s">
        <v>773</v>
      </c>
      <c r="E222" t="s">
        <v>774</v>
      </c>
      <c r="F222">
        <v>4</v>
      </c>
      <c r="G222">
        <v>1670265773.1875</v>
      </c>
      <c r="H222">
        <f t="shared" si="102"/>
        <v>1.8877447531341822E-3</v>
      </c>
      <c r="I222">
        <f t="shared" si="103"/>
        <v>1.8877447531341822</v>
      </c>
      <c r="J222">
        <f t="shared" si="104"/>
        <v>32.457357451352983</v>
      </c>
      <c r="K222">
        <f t="shared" si="105"/>
        <v>1343.4075</v>
      </c>
      <c r="L222">
        <f t="shared" si="106"/>
        <v>800.88953275626409</v>
      </c>
      <c r="M222">
        <f t="shared" si="107"/>
        <v>80.924961073571225</v>
      </c>
      <c r="N222">
        <f t="shared" si="108"/>
        <v>135.74306467622307</v>
      </c>
      <c r="O222">
        <f t="shared" si="109"/>
        <v>0.10304599702237825</v>
      </c>
      <c r="P222">
        <f t="shared" si="110"/>
        <v>3.679388935141092</v>
      </c>
      <c r="Q222">
        <f t="shared" si="111"/>
        <v>0.10146917458539464</v>
      </c>
      <c r="R222">
        <f t="shared" si="112"/>
        <v>6.355789535028443E-2</v>
      </c>
      <c r="S222">
        <f t="shared" si="113"/>
        <v>226.11085011068147</v>
      </c>
      <c r="T222">
        <f t="shared" si="114"/>
        <v>34.064235849167936</v>
      </c>
      <c r="U222">
        <f t="shared" si="115"/>
        <v>33.867750000000001</v>
      </c>
      <c r="V222">
        <f t="shared" si="116"/>
        <v>5.303721243856562</v>
      </c>
      <c r="W222">
        <f t="shared" si="117"/>
        <v>67.905300153850717</v>
      </c>
      <c r="X222">
        <f t="shared" si="118"/>
        <v>3.5058363332279012</v>
      </c>
      <c r="Y222">
        <f t="shared" si="119"/>
        <v>5.1628316571531938</v>
      </c>
      <c r="Z222">
        <f t="shared" si="120"/>
        <v>1.7978849106286607</v>
      </c>
      <c r="AA222">
        <f t="shared" si="121"/>
        <v>-83.24954361321744</v>
      </c>
      <c r="AB222">
        <f t="shared" si="122"/>
        <v>-95.484613692407038</v>
      </c>
      <c r="AC222">
        <f t="shared" si="123"/>
        <v>-5.9799926024956589</v>
      </c>
      <c r="AD222">
        <f t="shared" si="124"/>
        <v>41.396700202561334</v>
      </c>
      <c r="AE222">
        <f t="shared" si="125"/>
        <v>55.411794577194797</v>
      </c>
      <c r="AF222">
        <f t="shared" si="126"/>
        <v>1.8772303559956454</v>
      </c>
      <c r="AG222">
        <f t="shared" si="127"/>
        <v>32.457357451352983</v>
      </c>
      <c r="AH222">
        <v>1415.367125446985</v>
      </c>
      <c r="AI222">
        <v>1394.7707272727271</v>
      </c>
      <c r="AJ222">
        <v>1.693411866108409</v>
      </c>
      <c r="AK222">
        <v>64.34915154629374</v>
      </c>
      <c r="AL222">
        <f t="shared" si="128"/>
        <v>1.8877447531341822</v>
      </c>
      <c r="AM222">
        <v>33.942488859054393</v>
      </c>
      <c r="AN222">
        <v>34.699415294117642</v>
      </c>
      <c r="AO222">
        <v>2.128566308772046E-6</v>
      </c>
      <c r="AP222">
        <v>92.967221928645301</v>
      </c>
      <c r="AQ222">
        <v>34</v>
      </c>
      <c r="AR222">
        <v>5</v>
      </c>
      <c r="AS222">
        <f t="shared" si="129"/>
        <v>1</v>
      </c>
      <c r="AT222">
        <f t="shared" si="130"/>
        <v>0</v>
      </c>
      <c r="AU222">
        <f t="shared" si="131"/>
        <v>47257.380443994647</v>
      </c>
      <c r="AV222">
        <f t="shared" si="132"/>
        <v>1199.97</v>
      </c>
      <c r="AW222">
        <f t="shared" si="133"/>
        <v>1025.9000010936172</v>
      </c>
      <c r="AX222">
        <f t="shared" si="134"/>
        <v>0.85493804102904014</v>
      </c>
      <c r="AY222">
        <f t="shared" si="135"/>
        <v>0.18843041918604753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1670265773.1875</v>
      </c>
      <c r="BF222">
        <v>1343.4075</v>
      </c>
      <c r="BG222">
        <v>1367.4725000000001</v>
      </c>
      <c r="BH222">
        <v>34.696187500000001</v>
      </c>
      <c r="BI222">
        <v>33.943462500000003</v>
      </c>
      <c r="BJ222">
        <v>1348.61375</v>
      </c>
      <c r="BK222">
        <v>34.566074999999998</v>
      </c>
      <c r="BL222">
        <v>649.99350000000004</v>
      </c>
      <c r="BM222">
        <v>100.944</v>
      </c>
      <c r="BN222">
        <v>9.9849075000000009E-2</v>
      </c>
      <c r="BO222">
        <v>33.386387499999998</v>
      </c>
      <c r="BP222">
        <v>33.867750000000001</v>
      </c>
      <c r="BQ222">
        <v>999.9</v>
      </c>
      <c r="BR222">
        <v>0</v>
      </c>
      <c r="BS222">
        <v>0</v>
      </c>
      <c r="BT222">
        <v>9015.625</v>
      </c>
      <c r="BU222">
        <v>0</v>
      </c>
      <c r="BV222">
        <v>1209.2925</v>
      </c>
      <c r="BW222">
        <v>-24.06315</v>
      </c>
      <c r="BX222">
        <v>1391.6975</v>
      </c>
      <c r="BY222">
        <v>1415.51875</v>
      </c>
      <c r="BZ222">
        <v>0.75272324999999995</v>
      </c>
      <c r="CA222">
        <v>1367.4725000000001</v>
      </c>
      <c r="CB222">
        <v>33.943462500000003</v>
      </c>
      <c r="CC222">
        <v>3.5023712499999999</v>
      </c>
      <c r="CD222">
        <v>3.42639</v>
      </c>
      <c r="CE222">
        <v>26.631237500000001</v>
      </c>
      <c r="CF222">
        <v>26.259362500000002</v>
      </c>
      <c r="CG222">
        <v>1199.97</v>
      </c>
      <c r="CH222">
        <v>0.49998225000000002</v>
      </c>
      <c r="CI222">
        <v>0.50001775000000004</v>
      </c>
      <c r="CJ222">
        <v>0</v>
      </c>
      <c r="CK222">
        <v>948.34837500000003</v>
      </c>
      <c r="CL222">
        <v>4.9990899999999998</v>
      </c>
      <c r="CM222">
        <v>9639.9900000000016</v>
      </c>
      <c r="CN222">
        <v>9557.5437500000007</v>
      </c>
      <c r="CO222">
        <v>44</v>
      </c>
      <c r="CP222">
        <v>46.125</v>
      </c>
      <c r="CQ222">
        <v>44.875</v>
      </c>
      <c r="CR222">
        <v>44.936999999999998</v>
      </c>
      <c r="CS222">
        <v>45.257750000000001</v>
      </c>
      <c r="CT222">
        <v>597.46375</v>
      </c>
      <c r="CU222">
        <v>597.50625000000002</v>
      </c>
      <c r="CV222">
        <v>0</v>
      </c>
      <c r="CW222">
        <v>1670265794.5999999</v>
      </c>
      <c r="CX222">
        <v>0</v>
      </c>
      <c r="CY222">
        <v>1670262879</v>
      </c>
      <c r="CZ222" t="s">
        <v>356</v>
      </c>
      <c r="DA222">
        <v>1670262873</v>
      </c>
      <c r="DB222">
        <v>1670262879</v>
      </c>
      <c r="DC222">
        <v>3</v>
      </c>
      <c r="DD222">
        <v>-7.0000000000000001E-3</v>
      </c>
      <c r="DE222">
        <v>-1.0999999999999999E-2</v>
      </c>
      <c r="DF222">
        <v>-3.9849999999999999</v>
      </c>
      <c r="DG222">
        <v>0.13</v>
      </c>
      <c r="DH222">
        <v>415</v>
      </c>
      <c r="DI222">
        <v>34</v>
      </c>
      <c r="DJ222">
        <v>0.34</v>
      </c>
      <c r="DK222">
        <v>0.13</v>
      </c>
      <c r="DL222">
        <v>-23.89867073170732</v>
      </c>
      <c r="DM222">
        <v>-0.88173449477349819</v>
      </c>
      <c r="DN222">
        <v>0.104301966036009</v>
      </c>
      <c r="DO222">
        <v>0</v>
      </c>
      <c r="DP222">
        <v>0.7550999268292683</v>
      </c>
      <c r="DQ222">
        <v>-4.2300815331010683E-2</v>
      </c>
      <c r="DR222">
        <v>5.298432848794307E-3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3.2954400000000001</v>
      </c>
      <c r="EB222">
        <v>2.6253600000000001</v>
      </c>
      <c r="EC222">
        <v>0.224194</v>
      </c>
      <c r="ED222">
        <v>0.224601</v>
      </c>
      <c r="EE222">
        <v>0.14072799999999999</v>
      </c>
      <c r="EF222">
        <v>0.13708699999999999</v>
      </c>
      <c r="EG222">
        <v>23425</v>
      </c>
      <c r="EH222">
        <v>23825.200000000001</v>
      </c>
      <c r="EI222">
        <v>28107.4</v>
      </c>
      <c r="EJ222">
        <v>29593.1</v>
      </c>
      <c r="EK222">
        <v>33234.800000000003</v>
      </c>
      <c r="EL222">
        <v>35451.699999999997</v>
      </c>
      <c r="EM222">
        <v>39669.1</v>
      </c>
      <c r="EN222">
        <v>42292.1</v>
      </c>
      <c r="EO222">
        <v>2.1499199999999998</v>
      </c>
      <c r="EP222">
        <v>2.13598</v>
      </c>
      <c r="EQ222">
        <v>0.11658300000000001</v>
      </c>
      <c r="ER222">
        <v>0</v>
      </c>
      <c r="ES222">
        <v>31.976500000000001</v>
      </c>
      <c r="ET222">
        <v>999.9</v>
      </c>
      <c r="EU222">
        <v>51.1</v>
      </c>
      <c r="EV222">
        <v>38.9</v>
      </c>
      <c r="EW222">
        <v>35.3827</v>
      </c>
      <c r="EX222">
        <v>57.270400000000002</v>
      </c>
      <c r="EY222">
        <v>-2.0032000000000001</v>
      </c>
      <c r="EZ222">
        <v>2</v>
      </c>
      <c r="FA222">
        <v>0.57363600000000003</v>
      </c>
      <c r="FB222">
        <v>0.740425</v>
      </c>
      <c r="FC222">
        <v>20.2712</v>
      </c>
      <c r="FD222">
        <v>5.2184900000000001</v>
      </c>
      <c r="FE222">
        <v>12.009499999999999</v>
      </c>
      <c r="FF222">
        <v>4.9859</v>
      </c>
      <c r="FG222">
        <v>3.2845800000000001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1.8623000000000001</v>
      </c>
      <c r="FN222">
        <v>1.86432</v>
      </c>
      <c r="FO222">
        <v>1.86042</v>
      </c>
      <c r="FP222">
        <v>1.8611200000000001</v>
      </c>
      <c r="FQ222">
        <v>1.8602000000000001</v>
      </c>
      <c r="FR222">
        <v>1.86191</v>
      </c>
      <c r="FS222">
        <v>1.8584499999999999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-5.21</v>
      </c>
      <c r="GH222">
        <v>0.13020000000000001</v>
      </c>
      <c r="GI222">
        <v>-3.0386377359327348</v>
      </c>
      <c r="GJ222">
        <v>-2.737337881603403E-3</v>
      </c>
      <c r="GK222">
        <v>1.2769921614711079E-6</v>
      </c>
      <c r="GL222">
        <v>-3.2469241445839119E-10</v>
      </c>
      <c r="GM222">
        <v>0.13012000000000509</v>
      </c>
      <c r="GN222">
        <v>0</v>
      </c>
      <c r="GO222">
        <v>0</v>
      </c>
      <c r="GP222">
        <v>0</v>
      </c>
      <c r="GQ222">
        <v>4</v>
      </c>
      <c r="GR222">
        <v>2074</v>
      </c>
      <c r="GS222">
        <v>4</v>
      </c>
      <c r="GT222">
        <v>30</v>
      </c>
      <c r="GU222">
        <v>48.4</v>
      </c>
      <c r="GV222">
        <v>48.3</v>
      </c>
      <c r="GW222">
        <v>3.59497</v>
      </c>
      <c r="GX222">
        <v>2.5354000000000001</v>
      </c>
      <c r="GY222">
        <v>2.04834</v>
      </c>
      <c r="GZ222">
        <v>2.6061999999999999</v>
      </c>
      <c r="HA222">
        <v>2.1972700000000001</v>
      </c>
      <c r="HB222">
        <v>2.31934</v>
      </c>
      <c r="HC222">
        <v>42.536999999999999</v>
      </c>
      <c r="HD222">
        <v>12.8712</v>
      </c>
      <c r="HE222">
        <v>18</v>
      </c>
      <c r="HF222">
        <v>657.08900000000006</v>
      </c>
      <c r="HG222">
        <v>716.37599999999998</v>
      </c>
      <c r="HH222">
        <v>30.999600000000001</v>
      </c>
      <c r="HI222">
        <v>34.484000000000002</v>
      </c>
      <c r="HJ222">
        <v>30.000599999999999</v>
      </c>
      <c r="HK222">
        <v>34.308900000000001</v>
      </c>
      <c r="HL222">
        <v>34.3001</v>
      </c>
      <c r="HM222">
        <v>71.883799999999994</v>
      </c>
      <c r="HN222">
        <v>-30</v>
      </c>
      <c r="HO222">
        <v>-30</v>
      </c>
      <c r="HP222">
        <v>31</v>
      </c>
      <c r="HQ222">
        <v>1384.34</v>
      </c>
      <c r="HR222">
        <v>33.834600000000002</v>
      </c>
      <c r="HS222">
        <v>99.034199999999998</v>
      </c>
      <c r="HT222">
        <v>98.078199999999995</v>
      </c>
    </row>
    <row r="223" spans="1:228" x14ac:dyDescent="0.2">
      <c r="A223">
        <v>208</v>
      </c>
      <c r="B223">
        <v>1670265779.5</v>
      </c>
      <c r="C223">
        <v>826.5</v>
      </c>
      <c r="D223" t="s">
        <v>775</v>
      </c>
      <c r="E223" t="s">
        <v>776</v>
      </c>
      <c r="F223">
        <v>4</v>
      </c>
      <c r="G223">
        <v>1670265777.5</v>
      </c>
      <c r="H223">
        <f t="shared" si="102"/>
        <v>1.9000367100531236E-3</v>
      </c>
      <c r="I223">
        <f t="shared" si="103"/>
        <v>1.9000367100531237</v>
      </c>
      <c r="J223">
        <f t="shared" si="104"/>
        <v>31.698698543632691</v>
      </c>
      <c r="K223">
        <f t="shared" si="105"/>
        <v>1350.5957142857139</v>
      </c>
      <c r="L223">
        <f t="shared" si="106"/>
        <v>823.44671985621471</v>
      </c>
      <c r="M223">
        <f t="shared" si="107"/>
        <v>83.204542036020683</v>
      </c>
      <c r="N223">
        <f t="shared" si="108"/>
        <v>136.46990773437949</v>
      </c>
      <c r="O223">
        <f t="shared" si="109"/>
        <v>0.10385541167863331</v>
      </c>
      <c r="P223">
        <f t="shared" si="110"/>
        <v>3.6785959999662814</v>
      </c>
      <c r="Q223">
        <f t="shared" si="111"/>
        <v>0.10225358851535947</v>
      </c>
      <c r="R223">
        <f t="shared" si="112"/>
        <v>6.4050352210602082E-2</v>
      </c>
      <c r="S223">
        <f t="shared" si="113"/>
        <v>226.11991466439045</v>
      </c>
      <c r="T223">
        <f t="shared" si="114"/>
        <v>34.071681068355531</v>
      </c>
      <c r="U223">
        <f t="shared" si="115"/>
        <v>33.863199999999999</v>
      </c>
      <c r="V223">
        <f t="shared" si="116"/>
        <v>5.302374013065414</v>
      </c>
      <c r="W223">
        <f t="shared" si="117"/>
        <v>67.88366016620347</v>
      </c>
      <c r="X223">
        <f t="shared" si="118"/>
        <v>3.5066520455010139</v>
      </c>
      <c r="Y223">
        <f t="shared" si="119"/>
        <v>5.1656790999711513</v>
      </c>
      <c r="Z223">
        <f t="shared" si="120"/>
        <v>1.7957219675644001</v>
      </c>
      <c r="AA223">
        <f t="shared" si="121"/>
        <v>-83.791618913342745</v>
      </c>
      <c r="AB223">
        <f t="shared" si="122"/>
        <v>-92.609992046861777</v>
      </c>
      <c r="AC223">
        <f t="shared" si="123"/>
        <v>-5.8013614837582681</v>
      </c>
      <c r="AD223">
        <f t="shared" si="124"/>
        <v>43.916942220427671</v>
      </c>
      <c r="AE223">
        <f t="shared" si="125"/>
        <v>55.484682852116741</v>
      </c>
      <c r="AF223">
        <f t="shared" si="126"/>
        <v>1.8938744488565358</v>
      </c>
      <c r="AG223">
        <f t="shared" si="127"/>
        <v>31.698698543632691</v>
      </c>
      <c r="AH223">
        <v>1422.3019303184151</v>
      </c>
      <c r="AI223">
        <v>1401.785696969697</v>
      </c>
      <c r="AJ223">
        <v>1.7562536232571491</v>
      </c>
      <c r="AK223">
        <v>64.34915154629374</v>
      </c>
      <c r="AL223">
        <f t="shared" si="128"/>
        <v>1.9000367100531237</v>
      </c>
      <c r="AM223">
        <v>33.94316182170958</v>
      </c>
      <c r="AN223">
        <v>34.704958235294093</v>
      </c>
      <c r="AO223">
        <v>1.0507521250959529E-5</v>
      </c>
      <c r="AP223">
        <v>92.967221928645301</v>
      </c>
      <c r="AQ223">
        <v>34</v>
      </c>
      <c r="AR223">
        <v>5</v>
      </c>
      <c r="AS223">
        <f t="shared" si="129"/>
        <v>1</v>
      </c>
      <c r="AT223">
        <f t="shared" si="130"/>
        <v>0</v>
      </c>
      <c r="AU223">
        <f t="shared" si="131"/>
        <v>47241.714135254246</v>
      </c>
      <c r="AV223">
        <f t="shared" si="132"/>
        <v>1200.017142857143</v>
      </c>
      <c r="AW223">
        <f t="shared" si="133"/>
        <v>1025.9403993079743</v>
      </c>
      <c r="AX223">
        <f t="shared" si="134"/>
        <v>0.85493811935494013</v>
      </c>
      <c r="AY223">
        <f t="shared" si="135"/>
        <v>0.18843057035503458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1670265777.5</v>
      </c>
      <c r="BF223">
        <v>1350.5957142857139</v>
      </c>
      <c r="BG223">
        <v>1374.7057142857141</v>
      </c>
      <c r="BH223">
        <v>34.704128571428583</v>
      </c>
      <c r="BI223">
        <v>33.944742857142863</v>
      </c>
      <c r="BJ223">
        <v>1355.81</v>
      </c>
      <c r="BK223">
        <v>34.574014285714277</v>
      </c>
      <c r="BL223">
        <v>649.99942857142855</v>
      </c>
      <c r="BM223">
        <v>100.9442857142857</v>
      </c>
      <c r="BN223">
        <v>9.9947057142857135E-2</v>
      </c>
      <c r="BO223">
        <v>33.396228571428573</v>
      </c>
      <c r="BP223">
        <v>33.863199999999999</v>
      </c>
      <c r="BQ223">
        <v>999.89999999999986</v>
      </c>
      <c r="BR223">
        <v>0</v>
      </c>
      <c r="BS223">
        <v>0</v>
      </c>
      <c r="BT223">
        <v>9012.8571428571431</v>
      </c>
      <c r="BU223">
        <v>0</v>
      </c>
      <c r="BV223">
        <v>1240.8714285714291</v>
      </c>
      <c r="BW223">
        <v>-24.109114285714291</v>
      </c>
      <c r="BX223">
        <v>1399.1528571428571</v>
      </c>
      <c r="BY223">
        <v>1423.01</v>
      </c>
      <c r="BZ223">
        <v>0.75940028571428564</v>
      </c>
      <c r="CA223">
        <v>1374.7057142857141</v>
      </c>
      <c r="CB223">
        <v>33.944742857142863</v>
      </c>
      <c r="CC223">
        <v>3.5031828571428569</v>
      </c>
      <c r="CD223">
        <v>3.426525714285714</v>
      </c>
      <c r="CE223">
        <v>26.635171428571429</v>
      </c>
      <c r="CF223">
        <v>26.26002857142857</v>
      </c>
      <c r="CG223">
        <v>1200.017142857143</v>
      </c>
      <c r="CH223">
        <v>0.49997871428571428</v>
      </c>
      <c r="CI223">
        <v>0.50002128571428572</v>
      </c>
      <c r="CJ223">
        <v>0</v>
      </c>
      <c r="CK223">
        <v>948.64542857142862</v>
      </c>
      <c r="CL223">
        <v>4.9990899999999998</v>
      </c>
      <c r="CM223">
        <v>9644.2957142857158</v>
      </c>
      <c r="CN223">
        <v>9557.9185714285722</v>
      </c>
      <c r="CO223">
        <v>44</v>
      </c>
      <c r="CP223">
        <v>46.125</v>
      </c>
      <c r="CQ223">
        <v>44.875</v>
      </c>
      <c r="CR223">
        <v>44.936999999999998</v>
      </c>
      <c r="CS223">
        <v>45.285428571428582</v>
      </c>
      <c r="CT223">
        <v>597.48428571428576</v>
      </c>
      <c r="CU223">
        <v>597.53285714285721</v>
      </c>
      <c r="CV223">
        <v>0</v>
      </c>
      <c r="CW223">
        <v>1670265798.8</v>
      </c>
      <c r="CX223">
        <v>0</v>
      </c>
      <c r="CY223">
        <v>1670262879</v>
      </c>
      <c r="CZ223" t="s">
        <v>356</v>
      </c>
      <c r="DA223">
        <v>1670262873</v>
      </c>
      <c r="DB223">
        <v>1670262879</v>
      </c>
      <c r="DC223">
        <v>3</v>
      </c>
      <c r="DD223">
        <v>-7.0000000000000001E-3</v>
      </c>
      <c r="DE223">
        <v>-1.0999999999999999E-2</v>
      </c>
      <c r="DF223">
        <v>-3.9849999999999999</v>
      </c>
      <c r="DG223">
        <v>0.13</v>
      </c>
      <c r="DH223">
        <v>415</v>
      </c>
      <c r="DI223">
        <v>34</v>
      </c>
      <c r="DJ223">
        <v>0.34</v>
      </c>
      <c r="DK223">
        <v>0.13</v>
      </c>
      <c r="DL223">
        <v>-23.960163414634149</v>
      </c>
      <c r="DM223">
        <v>-1.074050174216014</v>
      </c>
      <c r="DN223">
        <v>0.1211503253996364</v>
      </c>
      <c r="DO223">
        <v>0</v>
      </c>
      <c r="DP223">
        <v>0.75415041463414634</v>
      </c>
      <c r="DQ223">
        <v>6.3171010452958516E-3</v>
      </c>
      <c r="DR223">
        <v>3.7942670938269471E-3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3.2954500000000002</v>
      </c>
      <c r="EB223">
        <v>2.6253199999999999</v>
      </c>
      <c r="EC223">
        <v>0.22487799999999999</v>
      </c>
      <c r="ED223">
        <v>0.225272</v>
      </c>
      <c r="EE223">
        <v>0.140738</v>
      </c>
      <c r="EF223">
        <v>0.137097</v>
      </c>
      <c r="EG223">
        <v>23404.1</v>
      </c>
      <c r="EH223">
        <v>23804.5</v>
      </c>
      <c r="EI223">
        <v>28107.200000000001</v>
      </c>
      <c r="EJ223">
        <v>29593.1</v>
      </c>
      <c r="EK223">
        <v>33233.9</v>
      </c>
      <c r="EL223">
        <v>35451.599999999999</v>
      </c>
      <c r="EM223">
        <v>39668.400000000001</v>
      </c>
      <c r="EN223">
        <v>42292.4</v>
      </c>
      <c r="EO223">
        <v>2.1499000000000001</v>
      </c>
      <c r="EP223">
        <v>2.13592</v>
      </c>
      <c r="EQ223">
        <v>0.116676</v>
      </c>
      <c r="ER223">
        <v>0</v>
      </c>
      <c r="ES223">
        <v>31.976500000000001</v>
      </c>
      <c r="ET223">
        <v>999.9</v>
      </c>
      <c r="EU223">
        <v>51.1</v>
      </c>
      <c r="EV223">
        <v>38.9</v>
      </c>
      <c r="EW223">
        <v>35.380099999999999</v>
      </c>
      <c r="EX223">
        <v>57.240400000000001</v>
      </c>
      <c r="EY223">
        <v>-2.0072100000000002</v>
      </c>
      <c r="EZ223">
        <v>2</v>
      </c>
      <c r="FA223">
        <v>0.57400399999999996</v>
      </c>
      <c r="FB223">
        <v>0.74546000000000001</v>
      </c>
      <c r="FC223">
        <v>20.2713</v>
      </c>
      <c r="FD223">
        <v>5.2181899999999999</v>
      </c>
      <c r="FE223">
        <v>12.0085</v>
      </c>
      <c r="FF223">
        <v>4.9863</v>
      </c>
      <c r="FG223">
        <v>3.2845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1.8623000000000001</v>
      </c>
      <c r="FN223">
        <v>1.86432</v>
      </c>
      <c r="FO223">
        <v>1.8604099999999999</v>
      </c>
      <c r="FP223">
        <v>1.86113</v>
      </c>
      <c r="FQ223">
        <v>1.8602000000000001</v>
      </c>
      <c r="FR223">
        <v>1.8619000000000001</v>
      </c>
      <c r="FS223">
        <v>1.85846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-5.22</v>
      </c>
      <c r="GH223">
        <v>0.13009999999999999</v>
      </c>
      <c r="GI223">
        <v>-3.0386377359327348</v>
      </c>
      <c r="GJ223">
        <v>-2.737337881603403E-3</v>
      </c>
      <c r="GK223">
        <v>1.2769921614711079E-6</v>
      </c>
      <c r="GL223">
        <v>-3.2469241445839119E-10</v>
      </c>
      <c r="GM223">
        <v>0.13012000000000509</v>
      </c>
      <c r="GN223">
        <v>0</v>
      </c>
      <c r="GO223">
        <v>0</v>
      </c>
      <c r="GP223">
        <v>0</v>
      </c>
      <c r="GQ223">
        <v>4</v>
      </c>
      <c r="GR223">
        <v>2074</v>
      </c>
      <c r="GS223">
        <v>4</v>
      </c>
      <c r="GT223">
        <v>30</v>
      </c>
      <c r="GU223">
        <v>48.4</v>
      </c>
      <c r="GV223">
        <v>48.3</v>
      </c>
      <c r="GW223">
        <v>3.6084000000000001</v>
      </c>
      <c r="GX223">
        <v>2.5341800000000001</v>
      </c>
      <c r="GY223">
        <v>2.04834</v>
      </c>
      <c r="GZ223">
        <v>2.6074199999999998</v>
      </c>
      <c r="HA223">
        <v>2.1972700000000001</v>
      </c>
      <c r="HB223">
        <v>2.3168899999999999</v>
      </c>
      <c r="HC223">
        <v>42.536999999999999</v>
      </c>
      <c r="HD223">
        <v>12.8712</v>
      </c>
      <c r="HE223">
        <v>18</v>
      </c>
      <c r="HF223">
        <v>657.12199999999996</v>
      </c>
      <c r="HG223">
        <v>716.37400000000002</v>
      </c>
      <c r="HH223">
        <v>31.000699999999998</v>
      </c>
      <c r="HI223">
        <v>34.488300000000002</v>
      </c>
      <c r="HJ223">
        <v>30.000599999999999</v>
      </c>
      <c r="HK223">
        <v>34.314</v>
      </c>
      <c r="HL223">
        <v>34.303899999999999</v>
      </c>
      <c r="HM223">
        <v>72.157600000000002</v>
      </c>
      <c r="HN223">
        <v>-30</v>
      </c>
      <c r="HO223">
        <v>-30</v>
      </c>
      <c r="HP223">
        <v>31</v>
      </c>
      <c r="HQ223">
        <v>1391.04</v>
      </c>
      <c r="HR223">
        <v>33.834600000000002</v>
      </c>
      <c r="HS223">
        <v>99.033000000000001</v>
      </c>
      <c r="HT223">
        <v>98.078599999999994</v>
      </c>
    </row>
    <row r="224" spans="1:228" x14ac:dyDescent="0.2">
      <c r="A224">
        <v>209</v>
      </c>
      <c r="B224">
        <v>1670265783.5</v>
      </c>
      <c r="C224">
        <v>830.5</v>
      </c>
      <c r="D224" t="s">
        <v>777</v>
      </c>
      <c r="E224" t="s">
        <v>778</v>
      </c>
      <c r="F224">
        <v>4</v>
      </c>
      <c r="G224">
        <v>1670265781.1875</v>
      </c>
      <c r="H224">
        <f t="shared" si="102"/>
        <v>1.8976892044199358E-3</v>
      </c>
      <c r="I224">
        <f t="shared" si="103"/>
        <v>1.8976892044199358</v>
      </c>
      <c r="J224">
        <f t="shared" si="104"/>
        <v>32.046570416194747</v>
      </c>
      <c r="K224">
        <f t="shared" si="105"/>
        <v>1356.8087499999999</v>
      </c>
      <c r="L224">
        <f t="shared" si="106"/>
        <v>823.10344193132175</v>
      </c>
      <c r="M224">
        <f t="shared" si="107"/>
        <v>83.170631333052739</v>
      </c>
      <c r="N224">
        <f t="shared" si="108"/>
        <v>137.0989775852812</v>
      </c>
      <c r="O224">
        <f t="shared" si="109"/>
        <v>0.10364541462272173</v>
      </c>
      <c r="P224">
        <f t="shared" si="110"/>
        <v>3.6717756796016672</v>
      </c>
      <c r="Q224">
        <f t="shared" si="111"/>
        <v>0.10204709488929112</v>
      </c>
      <c r="R224">
        <f t="shared" si="112"/>
        <v>6.392098376583974E-2</v>
      </c>
      <c r="S224">
        <f t="shared" si="113"/>
        <v>226.11221136010616</v>
      </c>
      <c r="T224">
        <f t="shared" si="114"/>
        <v>34.080261043065043</v>
      </c>
      <c r="U224">
        <f t="shared" si="115"/>
        <v>33.868450000000003</v>
      </c>
      <c r="V224">
        <f t="shared" si="116"/>
        <v>5.3039285365521902</v>
      </c>
      <c r="W224">
        <f t="shared" si="117"/>
        <v>67.859999183573024</v>
      </c>
      <c r="X224">
        <f t="shared" si="118"/>
        <v>3.5067942704746868</v>
      </c>
      <c r="Y224">
        <f t="shared" si="119"/>
        <v>5.1676898211982039</v>
      </c>
      <c r="Z224">
        <f t="shared" si="120"/>
        <v>1.7971342660775034</v>
      </c>
      <c r="AA224">
        <f t="shared" si="121"/>
        <v>-83.688093914919165</v>
      </c>
      <c r="AB224">
        <f t="shared" si="122"/>
        <v>-92.102475265860278</v>
      </c>
      <c r="AC224">
        <f t="shared" si="123"/>
        <v>-5.7806309696103702</v>
      </c>
      <c r="AD224">
        <f t="shared" si="124"/>
        <v>44.541011209716345</v>
      </c>
      <c r="AE224">
        <f t="shared" si="125"/>
        <v>55.472154576161891</v>
      </c>
      <c r="AF224">
        <f t="shared" si="126"/>
        <v>1.8877703116575426</v>
      </c>
      <c r="AG224">
        <f t="shared" si="127"/>
        <v>32.046570416194747</v>
      </c>
      <c r="AH224">
        <v>1429.293433290645</v>
      </c>
      <c r="AI224">
        <v>1408.7280000000001</v>
      </c>
      <c r="AJ224">
        <v>1.7306666666664301</v>
      </c>
      <c r="AK224">
        <v>64.34915154629374</v>
      </c>
      <c r="AL224">
        <f t="shared" si="128"/>
        <v>1.8976892044199358</v>
      </c>
      <c r="AM224">
        <v>33.946107848067058</v>
      </c>
      <c r="AN224">
        <v>34.707025588235247</v>
      </c>
      <c r="AO224">
        <v>-7.9441225521357232E-7</v>
      </c>
      <c r="AP224">
        <v>92.967221928645301</v>
      </c>
      <c r="AQ224">
        <v>34</v>
      </c>
      <c r="AR224">
        <v>5</v>
      </c>
      <c r="AS224">
        <f t="shared" si="129"/>
        <v>1</v>
      </c>
      <c r="AT224">
        <f t="shared" si="130"/>
        <v>0</v>
      </c>
      <c r="AU224">
        <f t="shared" si="131"/>
        <v>47118.95687675941</v>
      </c>
      <c r="AV224">
        <f t="shared" si="132"/>
        <v>1199.98125</v>
      </c>
      <c r="AW224">
        <f t="shared" si="133"/>
        <v>1025.9092260933191</v>
      </c>
      <c r="AX224">
        <f t="shared" si="134"/>
        <v>0.85493771347953906</v>
      </c>
      <c r="AY224">
        <f t="shared" si="135"/>
        <v>0.18842978701551058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1670265781.1875</v>
      </c>
      <c r="BF224">
        <v>1356.8087499999999</v>
      </c>
      <c r="BG224">
        <v>1380.915</v>
      </c>
      <c r="BH224">
        <v>34.705212500000002</v>
      </c>
      <c r="BI224">
        <v>33.948275000000002</v>
      </c>
      <c r="BJ224">
        <v>1362.0287499999999</v>
      </c>
      <c r="BK224">
        <v>34.575112500000003</v>
      </c>
      <c r="BL224">
        <v>649.99924999999996</v>
      </c>
      <c r="BM224">
        <v>100.94499999999999</v>
      </c>
      <c r="BN224">
        <v>0.100175</v>
      </c>
      <c r="BO224">
        <v>33.403174999999997</v>
      </c>
      <c r="BP224">
        <v>33.868450000000003</v>
      </c>
      <c r="BQ224">
        <v>999.9</v>
      </c>
      <c r="BR224">
        <v>0</v>
      </c>
      <c r="BS224">
        <v>0</v>
      </c>
      <c r="BT224">
        <v>8989.21875</v>
      </c>
      <c r="BU224">
        <v>0</v>
      </c>
      <c r="BV224">
        <v>1243.81375</v>
      </c>
      <c r="BW224">
        <v>-24.104700000000001</v>
      </c>
      <c r="BX224">
        <v>1405.59</v>
      </c>
      <c r="BY224">
        <v>1429.4412500000001</v>
      </c>
      <c r="BZ224">
        <v>0.75694449999999991</v>
      </c>
      <c r="CA224">
        <v>1380.915</v>
      </c>
      <c r="CB224">
        <v>33.948275000000002</v>
      </c>
      <c r="CC224">
        <v>3.5033124999999998</v>
      </c>
      <c r="CD224">
        <v>3.4269012499999998</v>
      </c>
      <c r="CE224">
        <v>26.635774999999999</v>
      </c>
      <c r="CF224">
        <v>26.261875</v>
      </c>
      <c r="CG224">
        <v>1199.98125</v>
      </c>
      <c r="CH224">
        <v>0.49999212500000001</v>
      </c>
      <c r="CI224">
        <v>0.50000787499999999</v>
      </c>
      <c r="CJ224">
        <v>0</v>
      </c>
      <c r="CK224">
        <v>948.75725</v>
      </c>
      <c r="CL224">
        <v>4.9990899999999998</v>
      </c>
      <c r="CM224">
        <v>9645.5800000000017</v>
      </c>
      <c r="CN224">
        <v>9557.6862500000007</v>
      </c>
      <c r="CO224">
        <v>44</v>
      </c>
      <c r="CP224">
        <v>46.125</v>
      </c>
      <c r="CQ224">
        <v>44.875</v>
      </c>
      <c r="CR224">
        <v>44.976374999999997</v>
      </c>
      <c r="CS224">
        <v>45.25</v>
      </c>
      <c r="CT224">
        <v>597.48249999999996</v>
      </c>
      <c r="CU224">
        <v>597.49874999999997</v>
      </c>
      <c r="CV224">
        <v>0</v>
      </c>
      <c r="CW224">
        <v>1670265802.4000001</v>
      </c>
      <c r="CX224">
        <v>0</v>
      </c>
      <c r="CY224">
        <v>1670262879</v>
      </c>
      <c r="CZ224" t="s">
        <v>356</v>
      </c>
      <c r="DA224">
        <v>1670262873</v>
      </c>
      <c r="DB224">
        <v>1670262879</v>
      </c>
      <c r="DC224">
        <v>3</v>
      </c>
      <c r="DD224">
        <v>-7.0000000000000001E-3</v>
      </c>
      <c r="DE224">
        <v>-1.0999999999999999E-2</v>
      </c>
      <c r="DF224">
        <v>-3.9849999999999999</v>
      </c>
      <c r="DG224">
        <v>0.13</v>
      </c>
      <c r="DH224">
        <v>415</v>
      </c>
      <c r="DI224">
        <v>34</v>
      </c>
      <c r="DJ224">
        <v>0.34</v>
      </c>
      <c r="DK224">
        <v>0.13</v>
      </c>
      <c r="DL224">
        <v>-24.005256097560981</v>
      </c>
      <c r="DM224">
        <v>-1.1196898954703569</v>
      </c>
      <c r="DN224">
        <v>0.12371646586543909</v>
      </c>
      <c r="DO224">
        <v>0</v>
      </c>
      <c r="DP224">
        <v>0.75417941463414628</v>
      </c>
      <c r="DQ224">
        <v>2.691497560975788E-2</v>
      </c>
      <c r="DR224">
        <v>3.656060674735413E-3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3.29541</v>
      </c>
      <c r="EB224">
        <v>2.6253000000000002</v>
      </c>
      <c r="EC224">
        <v>0.225548</v>
      </c>
      <c r="ED224">
        <v>0.22593099999999999</v>
      </c>
      <c r="EE224">
        <v>0.14074600000000001</v>
      </c>
      <c r="EF224">
        <v>0.137105</v>
      </c>
      <c r="EG224">
        <v>23383.5</v>
      </c>
      <c r="EH224">
        <v>23784</v>
      </c>
      <c r="EI224">
        <v>28107</v>
      </c>
      <c r="EJ224">
        <v>29592.9</v>
      </c>
      <c r="EK224">
        <v>33233.5</v>
      </c>
      <c r="EL224">
        <v>35451</v>
      </c>
      <c r="EM224">
        <v>39668.300000000003</v>
      </c>
      <c r="EN224">
        <v>42292.1</v>
      </c>
      <c r="EO224">
        <v>2.15</v>
      </c>
      <c r="EP224">
        <v>2.1360199999999998</v>
      </c>
      <c r="EQ224">
        <v>0.11652700000000001</v>
      </c>
      <c r="ER224">
        <v>0</v>
      </c>
      <c r="ES224">
        <v>31.9788</v>
      </c>
      <c r="ET224">
        <v>999.9</v>
      </c>
      <c r="EU224">
        <v>51.1</v>
      </c>
      <c r="EV224">
        <v>38.9</v>
      </c>
      <c r="EW224">
        <v>35.378</v>
      </c>
      <c r="EX224">
        <v>57.540399999999998</v>
      </c>
      <c r="EY224">
        <v>-2.0793300000000001</v>
      </c>
      <c r="EZ224">
        <v>2</v>
      </c>
      <c r="FA224">
        <v>0.57459099999999996</v>
      </c>
      <c r="FB224">
        <v>0.75200199999999995</v>
      </c>
      <c r="FC224">
        <v>20.2712</v>
      </c>
      <c r="FD224">
        <v>5.2178899999999997</v>
      </c>
      <c r="FE224">
        <v>12.009499999999999</v>
      </c>
      <c r="FF224">
        <v>4.9859999999999998</v>
      </c>
      <c r="FG224">
        <v>3.2845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1.86226</v>
      </c>
      <c r="FN224">
        <v>1.86432</v>
      </c>
      <c r="FO224">
        <v>1.86042</v>
      </c>
      <c r="FP224">
        <v>1.86111</v>
      </c>
      <c r="FQ224">
        <v>1.8602000000000001</v>
      </c>
      <c r="FR224">
        <v>1.86189</v>
      </c>
      <c r="FS224">
        <v>1.8584499999999999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-5.22</v>
      </c>
      <c r="GH224">
        <v>0.13009999999999999</v>
      </c>
      <c r="GI224">
        <v>-3.0386377359327348</v>
      </c>
      <c r="GJ224">
        <v>-2.737337881603403E-3</v>
      </c>
      <c r="GK224">
        <v>1.2769921614711079E-6</v>
      </c>
      <c r="GL224">
        <v>-3.2469241445839119E-10</v>
      </c>
      <c r="GM224">
        <v>0.13012000000000509</v>
      </c>
      <c r="GN224">
        <v>0</v>
      </c>
      <c r="GO224">
        <v>0</v>
      </c>
      <c r="GP224">
        <v>0</v>
      </c>
      <c r="GQ224">
        <v>4</v>
      </c>
      <c r="GR224">
        <v>2074</v>
      </c>
      <c r="GS224">
        <v>4</v>
      </c>
      <c r="GT224">
        <v>30</v>
      </c>
      <c r="GU224">
        <v>48.5</v>
      </c>
      <c r="GV224">
        <v>48.4</v>
      </c>
      <c r="GW224">
        <v>3.6218300000000001</v>
      </c>
      <c r="GX224">
        <v>2.5329600000000001</v>
      </c>
      <c r="GY224">
        <v>2.04834</v>
      </c>
      <c r="GZ224">
        <v>2.6074199999999998</v>
      </c>
      <c r="HA224">
        <v>2.1972700000000001</v>
      </c>
      <c r="HB224">
        <v>2.3132299999999999</v>
      </c>
      <c r="HC224">
        <v>42.536999999999999</v>
      </c>
      <c r="HD224">
        <v>12.8712</v>
      </c>
      <c r="HE224">
        <v>18</v>
      </c>
      <c r="HF224">
        <v>657.24400000000003</v>
      </c>
      <c r="HG224">
        <v>716.524</v>
      </c>
      <c r="HH224">
        <v>31.0014</v>
      </c>
      <c r="HI224">
        <v>34.492199999999997</v>
      </c>
      <c r="HJ224">
        <v>30.000699999999998</v>
      </c>
      <c r="HK224">
        <v>34.318199999999997</v>
      </c>
      <c r="HL224">
        <v>34.308799999999998</v>
      </c>
      <c r="HM224">
        <v>72.433700000000002</v>
      </c>
      <c r="HN224">
        <v>-30</v>
      </c>
      <c r="HO224">
        <v>-30</v>
      </c>
      <c r="HP224">
        <v>31</v>
      </c>
      <c r="HQ224">
        <v>1397.72</v>
      </c>
      <c r="HR224">
        <v>33.834600000000002</v>
      </c>
      <c r="HS224">
        <v>99.032399999999996</v>
      </c>
      <c r="HT224">
        <v>98.0779</v>
      </c>
    </row>
    <row r="225" spans="1:228" x14ac:dyDescent="0.2">
      <c r="A225">
        <v>210</v>
      </c>
      <c r="B225">
        <v>1670265787.5</v>
      </c>
      <c r="C225">
        <v>834.5</v>
      </c>
      <c r="D225" t="s">
        <v>779</v>
      </c>
      <c r="E225" t="s">
        <v>780</v>
      </c>
      <c r="F225">
        <v>4</v>
      </c>
      <c r="G225">
        <v>1670265785.5</v>
      </c>
      <c r="H225">
        <f t="shared" si="102"/>
        <v>1.9052536420416232E-3</v>
      </c>
      <c r="I225">
        <f t="shared" si="103"/>
        <v>1.9052536420416233</v>
      </c>
      <c r="J225">
        <f t="shared" si="104"/>
        <v>31.813541335210779</v>
      </c>
      <c r="K225">
        <f t="shared" si="105"/>
        <v>1363.962857142857</v>
      </c>
      <c r="L225">
        <f t="shared" si="106"/>
        <v>835.94573525391252</v>
      </c>
      <c r="M225">
        <f t="shared" si="107"/>
        <v>84.467922685260447</v>
      </c>
      <c r="N225">
        <f t="shared" si="108"/>
        <v>137.82127751117153</v>
      </c>
      <c r="O225">
        <f t="shared" si="109"/>
        <v>0.10413321377662359</v>
      </c>
      <c r="P225">
        <f t="shared" si="110"/>
        <v>3.6809380966534042</v>
      </c>
      <c r="Q225">
        <f t="shared" si="111"/>
        <v>0.10252388891903157</v>
      </c>
      <c r="R225">
        <f t="shared" si="112"/>
        <v>6.4219950184217778E-2</v>
      </c>
      <c r="S225">
        <f t="shared" si="113"/>
        <v>226.11052852156013</v>
      </c>
      <c r="T225">
        <f t="shared" si="114"/>
        <v>34.074767635625662</v>
      </c>
      <c r="U225">
        <f t="shared" si="115"/>
        <v>33.866085714285717</v>
      </c>
      <c r="V225">
        <f t="shared" si="116"/>
        <v>5.3032284231857982</v>
      </c>
      <c r="W225">
        <f t="shared" si="117"/>
        <v>67.879141552818425</v>
      </c>
      <c r="X225">
        <f t="shared" si="118"/>
        <v>3.5073280161208986</v>
      </c>
      <c r="Y225">
        <f t="shared" si="119"/>
        <v>5.1670188159226509</v>
      </c>
      <c r="Z225">
        <f t="shared" si="120"/>
        <v>1.7959004070648996</v>
      </c>
      <c r="AA225">
        <f t="shared" si="121"/>
        <v>-84.021685614035576</v>
      </c>
      <c r="AB225">
        <f t="shared" si="122"/>
        <v>-92.32309087369083</v>
      </c>
      <c r="AC225">
        <f t="shared" si="123"/>
        <v>-5.7799217491295405</v>
      </c>
      <c r="AD225">
        <f t="shared" si="124"/>
        <v>43.985830284704207</v>
      </c>
      <c r="AE225">
        <f t="shared" si="125"/>
        <v>55.392438258700139</v>
      </c>
      <c r="AF225">
        <f t="shared" si="126"/>
        <v>1.8970347894293045</v>
      </c>
      <c r="AG225">
        <f t="shared" si="127"/>
        <v>31.813541335210779</v>
      </c>
      <c r="AH225">
        <v>1436.129775776174</v>
      </c>
      <c r="AI225">
        <v>1415.6283030303041</v>
      </c>
      <c r="AJ225">
        <v>1.739826358503012</v>
      </c>
      <c r="AK225">
        <v>64.34915154629374</v>
      </c>
      <c r="AL225">
        <f t="shared" si="128"/>
        <v>1.9052536420416233</v>
      </c>
      <c r="AM225">
        <v>33.949213887422353</v>
      </c>
      <c r="AN225">
        <v>34.713144705882343</v>
      </c>
      <c r="AO225">
        <v>3.5077495126727901E-6</v>
      </c>
      <c r="AP225">
        <v>92.967221928645301</v>
      </c>
      <c r="AQ225">
        <v>34</v>
      </c>
      <c r="AR225">
        <v>5</v>
      </c>
      <c r="AS225">
        <f t="shared" si="129"/>
        <v>1</v>
      </c>
      <c r="AT225">
        <f t="shared" si="130"/>
        <v>0</v>
      </c>
      <c r="AU225">
        <f t="shared" si="131"/>
        <v>47282.803062801024</v>
      </c>
      <c r="AV225">
        <f t="shared" si="132"/>
        <v>1199.967142857143</v>
      </c>
      <c r="AW225">
        <f t="shared" si="133"/>
        <v>1025.8976707365596</v>
      </c>
      <c r="AX225">
        <f t="shared" si="134"/>
        <v>0.85493813463415269</v>
      </c>
      <c r="AY225">
        <f t="shared" si="135"/>
        <v>0.18843059984391486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1670265785.5</v>
      </c>
      <c r="BF225">
        <v>1363.962857142857</v>
      </c>
      <c r="BG225">
        <v>1388.0471428571429</v>
      </c>
      <c r="BH225">
        <v>34.710642857142858</v>
      </c>
      <c r="BI225">
        <v>33.94998571428571</v>
      </c>
      <c r="BJ225">
        <v>1369.191428571429</v>
      </c>
      <c r="BK225">
        <v>34.580542857142859</v>
      </c>
      <c r="BL225">
        <v>649.99142857142863</v>
      </c>
      <c r="BM225">
        <v>100.94499999999999</v>
      </c>
      <c r="BN225">
        <v>9.974384285714287E-2</v>
      </c>
      <c r="BO225">
        <v>33.400857142857141</v>
      </c>
      <c r="BP225">
        <v>33.866085714285717</v>
      </c>
      <c r="BQ225">
        <v>999.89999999999986</v>
      </c>
      <c r="BR225">
        <v>0</v>
      </c>
      <c r="BS225">
        <v>0</v>
      </c>
      <c r="BT225">
        <v>9020.8942857142847</v>
      </c>
      <c r="BU225">
        <v>0</v>
      </c>
      <c r="BV225">
        <v>1226.262857142857</v>
      </c>
      <c r="BW225">
        <v>-24.08538571428571</v>
      </c>
      <c r="BX225">
        <v>1413.01</v>
      </c>
      <c r="BY225">
        <v>1436.8271428571429</v>
      </c>
      <c r="BZ225">
        <v>0.76067814285714286</v>
      </c>
      <c r="CA225">
        <v>1388.0471428571429</v>
      </c>
      <c r="CB225">
        <v>33.94998571428571</v>
      </c>
      <c r="CC225">
        <v>3.5038657142857148</v>
      </c>
      <c r="CD225">
        <v>3.427078571428571</v>
      </c>
      <c r="CE225">
        <v>26.638471428571432</v>
      </c>
      <c r="CF225">
        <v>26.26275714285714</v>
      </c>
      <c r="CG225">
        <v>1199.967142857143</v>
      </c>
      <c r="CH225">
        <v>0.49997871428571428</v>
      </c>
      <c r="CI225">
        <v>0.50002128571428561</v>
      </c>
      <c r="CJ225">
        <v>0</v>
      </c>
      <c r="CK225">
        <v>948.81771428571415</v>
      </c>
      <c r="CL225">
        <v>4.9990899999999998</v>
      </c>
      <c r="CM225">
        <v>9646.5114285714262</v>
      </c>
      <c r="CN225">
        <v>9557.4971428571425</v>
      </c>
      <c r="CO225">
        <v>44</v>
      </c>
      <c r="CP225">
        <v>46.142714285714291</v>
      </c>
      <c r="CQ225">
        <v>44.875</v>
      </c>
      <c r="CR225">
        <v>45</v>
      </c>
      <c r="CS225">
        <v>45.311999999999998</v>
      </c>
      <c r="CT225">
        <v>597.45857142857142</v>
      </c>
      <c r="CU225">
        <v>597.50857142857149</v>
      </c>
      <c r="CV225">
        <v>0</v>
      </c>
      <c r="CW225">
        <v>1670265806.5999999</v>
      </c>
      <c r="CX225">
        <v>0</v>
      </c>
      <c r="CY225">
        <v>1670262879</v>
      </c>
      <c r="CZ225" t="s">
        <v>356</v>
      </c>
      <c r="DA225">
        <v>1670262873</v>
      </c>
      <c r="DB225">
        <v>1670262879</v>
      </c>
      <c r="DC225">
        <v>3</v>
      </c>
      <c r="DD225">
        <v>-7.0000000000000001E-3</v>
      </c>
      <c r="DE225">
        <v>-1.0999999999999999E-2</v>
      </c>
      <c r="DF225">
        <v>-3.9849999999999999</v>
      </c>
      <c r="DG225">
        <v>0.13</v>
      </c>
      <c r="DH225">
        <v>415</v>
      </c>
      <c r="DI225">
        <v>34</v>
      </c>
      <c r="DJ225">
        <v>0.34</v>
      </c>
      <c r="DK225">
        <v>0.13</v>
      </c>
      <c r="DL225">
        <v>-24.060465853658531</v>
      </c>
      <c r="DM225">
        <v>-0.50869128919867079</v>
      </c>
      <c r="DN225">
        <v>7.474252262056659E-2</v>
      </c>
      <c r="DO225">
        <v>0</v>
      </c>
      <c r="DP225">
        <v>0.75572409756097569</v>
      </c>
      <c r="DQ225">
        <v>3.7217728222996668E-2</v>
      </c>
      <c r="DR225">
        <v>4.2601930839379814E-3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3.29535</v>
      </c>
      <c r="EB225">
        <v>2.6252300000000002</v>
      </c>
      <c r="EC225">
        <v>0.226212</v>
      </c>
      <c r="ED225">
        <v>0.22659000000000001</v>
      </c>
      <c r="EE225">
        <v>0.140762</v>
      </c>
      <c r="EF225">
        <v>0.13710700000000001</v>
      </c>
      <c r="EG225">
        <v>23363.1</v>
      </c>
      <c r="EH225">
        <v>23763.200000000001</v>
      </c>
      <c r="EI225">
        <v>28106.7</v>
      </c>
      <c r="EJ225">
        <v>29592.400000000001</v>
      </c>
      <c r="EK225">
        <v>33232.699999999997</v>
      </c>
      <c r="EL225">
        <v>35450.6</v>
      </c>
      <c r="EM225">
        <v>39668</v>
      </c>
      <c r="EN225">
        <v>42291.6</v>
      </c>
      <c r="EO225">
        <v>2.1495700000000002</v>
      </c>
      <c r="EP225">
        <v>2.1358999999999999</v>
      </c>
      <c r="EQ225">
        <v>0.11675099999999999</v>
      </c>
      <c r="ER225">
        <v>0</v>
      </c>
      <c r="ES225">
        <v>31.9802</v>
      </c>
      <c r="ET225">
        <v>999.9</v>
      </c>
      <c r="EU225">
        <v>51.2</v>
      </c>
      <c r="EV225">
        <v>38.9</v>
      </c>
      <c r="EW225">
        <v>35.448300000000003</v>
      </c>
      <c r="EX225">
        <v>57.360300000000002</v>
      </c>
      <c r="EY225">
        <v>-1.95112</v>
      </c>
      <c r="EZ225">
        <v>2</v>
      </c>
      <c r="FA225">
        <v>0.575102</v>
      </c>
      <c r="FB225">
        <v>0.76144299999999998</v>
      </c>
      <c r="FC225">
        <v>20.271100000000001</v>
      </c>
      <c r="FD225">
        <v>5.21774</v>
      </c>
      <c r="FE225">
        <v>12.008800000000001</v>
      </c>
      <c r="FF225">
        <v>4.9859</v>
      </c>
      <c r="FG225">
        <v>3.2844799999999998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1.8623000000000001</v>
      </c>
      <c r="FN225">
        <v>1.86432</v>
      </c>
      <c r="FO225">
        <v>1.86042</v>
      </c>
      <c r="FP225">
        <v>1.86111</v>
      </c>
      <c r="FQ225">
        <v>1.8602000000000001</v>
      </c>
      <c r="FR225">
        <v>1.86188</v>
      </c>
      <c r="FS225">
        <v>1.85849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-5.23</v>
      </c>
      <c r="GH225">
        <v>0.13009999999999999</v>
      </c>
      <c r="GI225">
        <v>-3.0386377359327348</v>
      </c>
      <c r="GJ225">
        <v>-2.737337881603403E-3</v>
      </c>
      <c r="GK225">
        <v>1.2769921614711079E-6</v>
      </c>
      <c r="GL225">
        <v>-3.2469241445839119E-10</v>
      </c>
      <c r="GM225">
        <v>0.13012000000000509</v>
      </c>
      <c r="GN225">
        <v>0</v>
      </c>
      <c r="GO225">
        <v>0</v>
      </c>
      <c r="GP225">
        <v>0</v>
      </c>
      <c r="GQ225">
        <v>4</v>
      </c>
      <c r="GR225">
        <v>2074</v>
      </c>
      <c r="GS225">
        <v>4</v>
      </c>
      <c r="GT225">
        <v>30</v>
      </c>
      <c r="GU225">
        <v>48.6</v>
      </c>
      <c r="GV225">
        <v>48.5</v>
      </c>
      <c r="GW225">
        <v>3.6364700000000001</v>
      </c>
      <c r="GX225">
        <v>2.5268600000000001</v>
      </c>
      <c r="GY225">
        <v>2.04834</v>
      </c>
      <c r="GZ225">
        <v>2.6061999999999999</v>
      </c>
      <c r="HA225">
        <v>2.1972700000000001</v>
      </c>
      <c r="HB225">
        <v>2.34009</v>
      </c>
      <c r="HC225">
        <v>42.536999999999999</v>
      </c>
      <c r="HD225">
        <v>12.879899999999999</v>
      </c>
      <c r="HE225">
        <v>18</v>
      </c>
      <c r="HF225">
        <v>656.95699999999999</v>
      </c>
      <c r="HG225">
        <v>716.46</v>
      </c>
      <c r="HH225">
        <v>31.002099999999999</v>
      </c>
      <c r="HI225">
        <v>34.496499999999997</v>
      </c>
      <c r="HJ225">
        <v>30.000699999999998</v>
      </c>
      <c r="HK225">
        <v>34.3232</v>
      </c>
      <c r="HL225">
        <v>34.313200000000002</v>
      </c>
      <c r="HM225">
        <v>72.712000000000003</v>
      </c>
      <c r="HN225">
        <v>-30</v>
      </c>
      <c r="HO225">
        <v>-30</v>
      </c>
      <c r="HP225">
        <v>31</v>
      </c>
      <c r="HQ225">
        <v>1404.4</v>
      </c>
      <c r="HR225">
        <v>33.834600000000002</v>
      </c>
      <c r="HS225">
        <v>99.031599999999997</v>
      </c>
      <c r="HT225">
        <v>98.076499999999996</v>
      </c>
    </row>
    <row r="226" spans="1:228" x14ac:dyDescent="0.2">
      <c r="A226">
        <v>211</v>
      </c>
      <c r="B226">
        <v>1670265791.5</v>
      </c>
      <c r="C226">
        <v>838.5</v>
      </c>
      <c r="D226" t="s">
        <v>781</v>
      </c>
      <c r="E226" t="s">
        <v>782</v>
      </c>
      <c r="F226">
        <v>4</v>
      </c>
      <c r="G226">
        <v>1670265789.1875</v>
      </c>
      <c r="H226">
        <f t="shared" si="102"/>
        <v>1.9065610481260905E-3</v>
      </c>
      <c r="I226">
        <f t="shared" si="103"/>
        <v>1.9065610481260906</v>
      </c>
      <c r="J226">
        <f t="shared" si="104"/>
        <v>31.906033964938661</v>
      </c>
      <c r="K226">
        <f t="shared" si="105"/>
        <v>1370.1224999999999</v>
      </c>
      <c r="L226">
        <f t="shared" si="106"/>
        <v>840.12346517822175</v>
      </c>
      <c r="M226">
        <f t="shared" si="107"/>
        <v>84.890329474859882</v>
      </c>
      <c r="N226">
        <f t="shared" si="108"/>
        <v>138.44411597436448</v>
      </c>
      <c r="O226">
        <f t="shared" si="109"/>
        <v>0.10406213451639792</v>
      </c>
      <c r="P226">
        <f t="shared" si="110"/>
        <v>3.6763000951378828</v>
      </c>
      <c r="Q226">
        <f t="shared" si="111"/>
        <v>0.10245299385235926</v>
      </c>
      <c r="R226">
        <f t="shared" si="112"/>
        <v>6.4175623278954597E-2</v>
      </c>
      <c r="S226">
        <f t="shared" si="113"/>
        <v>226.12647973503078</v>
      </c>
      <c r="T226">
        <f t="shared" si="114"/>
        <v>34.081522720089986</v>
      </c>
      <c r="U226">
        <f t="shared" si="115"/>
        <v>33.875662499999997</v>
      </c>
      <c r="V226">
        <f t="shared" si="116"/>
        <v>5.3060648019936396</v>
      </c>
      <c r="W226">
        <f t="shared" si="117"/>
        <v>67.863175917107583</v>
      </c>
      <c r="X226">
        <f t="shared" si="118"/>
        <v>3.5077124613479671</v>
      </c>
      <c r="Y226">
        <f t="shared" si="119"/>
        <v>5.1688009202995611</v>
      </c>
      <c r="Z226">
        <f t="shared" si="120"/>
        <v>1.7983523406456725</v>
      </c>
      <c r="AA226">
        <f t="shared" si="121"/>
        <v>-84.079342222360594</v>
      </c>
      <c r="AB226">
        <f t="shared" si="122"/>
        <v>-92.884879110179668</v>
      </c>
      <c r="AC226">
        <f t="shared" si="123"/>
        <v>-5.8228771531755461</v>
      </c>
      <c r="AD226">
        <f t="shared" si="124"/>
        <v>43.339381249314982</v>
      </c>
      <c r="AE226">
        <f t="shared" si="125"/>
        <v>55.608856315358295</v>
      </c>
      <c r="AF226">
        <f t="shared" si="126"/>
        <v>1.9024222160238597</v>
      </c>
      <c r="AG226">
        <f t="shared" si="127"/>
        <v>31.906033964938661</v>
      </c>
      <c r="AH226">
        <v>1443.1609075916199</v>
      </c>
      <c r="AI226">
        <v>1422.5691515151509</v>
      </c>
      <c r="AJ226">
        <v>1.7529213766628089</v>
      </c>
      <c r="AK226">
        <v>64.34915154629374</v>
      </c>
      <c r="AL226">
        <f t="shared" si="128"/>
        <v>1.9065610481260906</v>
      </c>
      <c r="AM226">
        <v>33.950419048503861</v>
      </c>
      <c r="AN226">
        <v>34.714824411764667</v>
      </c>
      <c r="AO226">
        <v>7.2803576743105411E-6</v>
      </c>
      <c r="AP226">
        <v>92.967221928645301</v>
      </c>
      <c r="AQ226">
        <v>34</v>
      </c>
      <c r="AR226">
        <v>5</v>
      </c>
      <c r="AS226">
        <f t="shared" si="129"/>
        <v>1</v>
      </c>
      <c r="AT226">
        <f t="shared" si="130"/>
        <v>0</v>
      </c>
      <c r="AU226">
        <f t="shared" si="131"/>
        <v>47199.089440323594</v>
      </c>
      <c r="AV226">
        <f t="shared" si="132"/>
        <v>1200.0574999999999</v>
      </c>
      <c r="AW226">
        <f t="shared" si="133"/>
        <v>1025.9743635932803</v>
      </c>
      <c r="AX226">
        <f t="shared" si="134"/>
        <v>0.85493767056435233</v>
      </c>
      <c r="AY226">
        <f t="shared" si="135"/>
        <v>0.18842970418919994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1670265789.1875</v>
      </c>
      <c r="BF226">
        <v>1370.1224999999999</v>
      </c>
      <c r="BG226">
        <v>1394.30375</v>
      </c>
      <c r="BH226">
        <v>34.714337499999999</v>
      </c>
      <c r="BI226">
        <v>33.951549999999997</v>
      </c>
      <c r="BJ226">
        <v>1375.355</v>
      </c>
      <c r="BK226">
        <v>34.584225000000004</v>
      </c>
      <c r="BL226">
        <v>650.01437499999997</v>
      </c>
      <c r="BM226">
        <v>100.945125</v>
      </c>
      <c r="BN226">
        <v>9.9939199999999992E-2</v>
      </c>
      <c r="BO226">
        <v>33.4070125</v>
      </c>
      <c r="BP226">
        <v>33.875662499999997</v>
      </c>
      <c r="BQ226">
        <v>999.9</v>
      </c>
      <c r="BR226">
        <v>0</v>
      </c>
      <c r="BS226">
        <v>0</v>
      </c>
      <c r="BT226">
        <v>9004.84375</v>
      </c>
      <c r="BU226">
        <v>0</v>
      </c>
      <c r="BV226">
        <v>1214.3512499999999</v>
      </c>
      <c r="BW226">
        <v>-24.1812</v>
      </c>
      <c r="BX226">
        <v>1419.39625</v>
      </c>
      <c r="BY226">
        <v>1443.3062500000001</v>
      </c>
      <c r="BZ226">
        <v>0.76277262499999998</v>
      </c>
      <c r="CA226">
        <v>1394.30375</v>
      </c>
      <c r="CB226">
        <v>33.951549999999997</v>
      </c>
      <c r="CC226">
        <v>3.5042412500000002</v>
      </c>
      <c r="CD226">
        <v>3.4272437500000001</v>
      </c>
      <c r="CE226">
        <v>26.6403</v>
      </c>
      <c r="CF226">
        <v>26.263562499999999</v>
      </c>
      <c r="CG226">
        <v>1200.0574999999999</v>
      </c>
      <c r="CH226">
        <v>0.49999575000000002</v>
      </c>
      <c r="CI226">
        <v>0.50000424999999993</v>
      </c>
      <c r="CJ226">
        <v>0</v>
      </c>
      <c r="CK226">
        <v>948.94650000000001</v>
      </c>
      <c r="CL226">
        <v>4.9990899999999998</v>
      </c>
      <c r="CM226">
        <v>9649.2362499999999</v>
      </c>
      <c r="CN226">
        <v>9558.2924999999996</v>
      </c>
      <c r="CO226">
        <v>44</v>
      </c>
      <c r="CP226">
        <v>46.125</v>
      </c>
      <c r="CQ226">
        <v>44.875</v>
      </c>
      <c r="CR226">
        <v>45</v>
      </c>
      <c r="CS226">
        <v>45.311999999999998</v>
      </c>
      <c r="CT226">
        <v>597.52250000000004</v>
      </c>
      <c r="CU226">
        <v>597.53499999999997</v>
      </c>
      <c r="CV226">
        <v>0</v>
      </c>
      <c r="CW226">
        <v>1670265810.8</v>
      </c>
      <c r="CX226">
        <v>0</v>
      </c>
      <c r="CY226">
        <v>1670262879</v>
      </c>
      <c r="CZ226" t="s">
        <v>356</v>
      </c>
      <c r="DA226">
        <v>1670262873</v>
      </c>
      <c r="DB226">
        <v>1670262879</v>
      </c>
      <c r="DC226">
        <v>3</v>
      </c>
      <c r="DD226">
        <v>-7.0000000000000001E-3</v>
      </c>
      <c r="DE226">
        <v>-1.0999999999999999E-2</v>
      </c>
      <c r="DF226">
        <v>-3.9849999999999999</v>
      </c>
      <c r="DG226">
        <v>0.13</v>
      </c>
      <c r="DH226">
        <v>415</v>
      </c>
      <c r="DI226">
        <v>34</v>
      </c>
      <c r="DJ226">
        <v>0.34</v>
      </c>
      <c r="DK226">
        <v>0.13</v>
      </c>
      <c r="DL226">
        <v>-24.108143902439021</v>
      </c>
      <c r="DM226">
        <v>-0.3674885017422016</v>
      </c>
      <c r="DN226">
        <v>5.8555935521268657E-2</v>
      </c>
      <c r="DO226">
        <v>0</v>
      </c>
      <c r="DP226">
        <v>0.75824441463414627</v>
      </c>
      <c r="DQ226">
        <v>3.2996696864111948E-2</v>
      </c>
      <c r="DR226">
        <v>3.8660836298451389E-3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3.2953999999999999</v>
      </c>
      <c r="EB226">
        <v>2.6252300000000002</v>
      </c>
      <c r="EC226">
        <v>0.22688800000000001</v>
      </c>
      <c r="ED226">
        <v>0.22726099999999999</v>
      </c>
      <c r="EE226">
        <v>0.140763</v>
      </c>
      <c r="EF226">
        <v>0.137105</v>
      </c>
      <c r="EG226">
        <v>23343.3</v>
      </c>
      <c r="EH226">
        <v>23742.400000000001</v>
      </c>
      <c r="EI226">
        <v>28107.5</v>
      </c>
      <c r="EJ226">
        <v>29592.400000000001</v>
      </c>
      <c r="EK226">
        <v>33233.199999999997</v>
      </c>
      <c r="EL226">
        <v>35450.400000000001</v>
      </c>
      <c r="EM226">
        <v>39668.699999999997</v>
      </c>
      <c r="EN226">
        <v>42291.3</v>
      </c>
      <c r="EO226">
        <v>2.1495700000000002</v>
      </c>
      <c r="EP226">
        <v>2.1358000000000001</v>
      </c>
      <c r="EQ226">
        <v>0.11717900000000001</v>
      </c>
      <c r="ER226">
        <v>0</v>
      </c>
      <c r="ES226">
        <v>31.982099999999999</v>
      </c>
      <c r="ET226">
        <v>999.9</v>
      </c>
      <c r="EU226">
        <v>51.2</v>
      </c>
      <c r="EV226">
        <v>38.9</v>
      </c>
      <c r="EW226">
        <v>35.451700000000002</v>
      </c>
      <c r="EX226">
        <v>57.450400000000002</v>
      </c>
      <c r="EY226">
        <v>-1.9591400000000001</v>
      </c>
      <c r="EZ226">
        <v>2</v>
      </c>
      <c r="FA226">
        <v>0.57561200000000001</v>
      </c>
      <c r="FB226">
        <v>0.767571</v>
      </c>
      <c r="FC226">
        <v>20.271100000000001</v>
      </c>
      <c r="FD226">
        <v>5.21774</v>
      </c>
      <c r="FE226">
        <v>12.008800000000001</v>
      </c>
      <c r="FF226">
        <v>4.9861000000000004</v>
      </c>
      <c r="FG226">
        <v>3.2844500000000001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1.8623000000000001</v>
      </c>
      <c r="FN226">
        <v>1.86432</v>
      </c>
      <c r="FO226">
        <v>1.8604499999999999</v>
      </c>
      <c r="FP226">
        <v>1.86111</v>
      </c>
      <c r="FQ226">
        <v>1.8602000000000001</v>
      </c>
      <c r="FR226">
        <v>1.86188</v>
      </c>
      <c r="FS226">
        <v>1.8584799999999999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-5.23</v>
      </c>
      <c r="GH226">
        <v>0.13020000000000001</v>
      </c>
      <c r="GI226">
        <v>-3.0386377359327348</v>
      </c>
      <c r="GJ226">
        <v>-2.737337881603403E-3</v>
      </c>
      <c r="GK226">
        <v>1.2769921614711079E-6</v>
      </c>
      <c r="GL226">
        <v>-3.2469241445839119E-10</v>
      </c>
      <c r="GM226">
        <v>0.13012000000000509</v>
      </c>
      <c r="GN226">
        <v>0</v>
      </c>
      <c r="GO226">
        <v>0</v>
      </c>
      <c r="GP226">
        <v>0</v>
      </c>
      <c r="GQ226">
        <v>4</v>
      </c>
      <c r="GR226">
        <v>2074</v>
      </c>
      <c r="GS226">
        <v>4</v>
      </c>
      <c r="GT226">
        <v>30</v>
      </c>
      <c r="GU226">
        <v>48.6</v>
      </c>
      <c r="GV226">
        <v>48.5</v>
      </c>
      <c r="GW226">
        <v>3.6499000000000001</v>
      </c>
      <c r="GX226">
        <v>2.52319</v>
      </c>
      <c r="GY226">
        <v>2.04834</v>
      </c>
      <c r="GZ226">
        <v>2.6061999999999999</v>
      </c>
      <c r="HA226">
        <v>2.1972700000000001</v>
      </c>
      <c r="HB226">
        <v>2.34375</v>
      </c>
      <c r="HC226">
        <v>42.536999999999999</v>
      </c>
      <c r="HD226">
        <v>12.8887</v>
      </c>
      <c r="HE226">
        <v>18</v>
      </c>
      <c r="HF226">
        <v>657</v>
      </c>
      <c r="HG226">
        <v>716.41300000000001</v>
      </c>
      <c r="HH226">
        <v>31.001899999999999</v>
      </c>
      <c r="HI226">
        <v>34.501600000000003</v>
      </c>
      <c r="HJ226">
        <v>30.000699999999998</v>
      </c>
      <c r="HK226">
        <v>34.327500000000001</v>
      </c>
      <c r="HL226">
        <v>34.317300000000003</v>
      </c>
      <c r="HM226">
        <v>72.982900000000001</v>
      </c>
      <c r="HN226">
        <v>-30</v>
      </c>
      <c r="HO226">
        <v>-30</v>
      </c>
      <c r="HP226">
        <v>31</v>
      </c>
      <c r="HQ226">
        <v>1411.08</v>
      </c>
      <c r="HR226">
        <v>33.834600000000002</v>
      </c>
      <c r="HS226">
        <v>99.033799999999999</v>
      </c>
      <c r="HT226">
        <v>98.076099999999997</v>
      </c>
    </row>
    <row r="227" spans="1:228" x14ac:dyDescent="0.2">
      <c r="A227">
        <v>212</v>
      </c>
      <c r="B227">
        <v>1670265795.5</v>
      </c>
      <c r="C227">
        <v>842.5</v>
      </c>
      <c r="D227" t="s">
        <v>783</v>
      </c>
      <c r="E227" t="s">
        <v>784</v>
      </c>
      <c r="F227">
        <v>4</v>
      </c>
      <c r="G227">
        <v>1670265793.5</v>
      </c>
      <c r="H227">
        <f t="shared" si="102"/>
        <v>1.910139201792045E-3</v>
      </c>
      <c r="I227">
        <f t="shared" si="103"/>
        <v>1.9101392017920451</v>
      </c>
      <c r="J227">
        <f t="shared" si="104"/>
        <v>34.050177901067791</v>
      </c>
      <c r="K227">
        <f t="shared" si="105"/>
        <v>1377.242857142857</v>
      </c>
      <c r="L227">
        <f t="shared" si="106"/>
        <v>814.48349411385243</v>
      </c>
      <c r="M227">
        <f t="shared" si="107"/>
        <v>82.299750289072605</v>
      </c>
      <c r="N227">
        <f t="shared" si="108"/>
        <v>139.16395365824548</v>
      </c>
      <c r="O227">
        <f t="shared" si="109"/>
        <v>0.10414423232602643</v>
      </c>
      <c r="P227">
        <f t="shared" si="110"/>
        <v>3.6753935760784433</v>
      </c>
      <c r="Q227">
        <f t="shared" si="111"/>
        <v>0.10253218198467456</v>
      </c>
      <c r="R227">
        <f t="shared" si="112"/>
        <v>6.4225371423581257E-2</v>
      </c>
      <c r="S227">
        <f t="shared" si="113"/>
        <v>226.11707794938249</v>
      </c>
      <c r="T227">
        <f t="shared" si="114"/>
        <v>34.087684308232816</v>
      </c>
      <c r="U227">
        <f t="shared" si="115"/>
        <v>33.883342857142857</v>
      </c>
      <c r="V227">
        <f t="shared" si="116"/>
        <v>5.3083404643463226</v>
      </c>
      <c r="W227">
        <f t="shared" si="117"/>
        <v>67.843343338472735</v>
      </c>
      <c r="X227">
        <f t="shared" si="118"/>
        <v>3.5080237878127702</v>
      </c>
      <c r="Y227">
        <f t="shared" si="119"/>
        <v>5.170770801066098</v>
      </c>
      <c r="Z227">
        <f t="shared" si="120"/>
        <v>1.8003166765335523</v>
      </c>
      <c r="AA227">
        <f t="shared" si="121"/>
        <v>-84.237138799029182</v>
      </c>
      <c r="AB227">
        <f t="shared" si="122"/>
        <v>-93.036062139569111</v>
      </c>
      <c r="AC227">
        <f t="shared" si="123"/>
        <v>-5.8342065198105653</v>
      </c>
      <c r="AD227">
        <f t="shared" si="124"/>
        <v>43.009670490973605</v>
      </c>
      <c r="AE227">
        <f t="shared" si="125"/>
        <v>55.802870715978749</v>
      </c>
      <c r="AF227">
        <f t="shared" si="126"/>
        <v>1.9173764889732241</v>
      </c>
      <c r="AG227">
        <f t="shared" si="127"/>
        <v>34.050177901067791</v>
      </c>
      <c r="AH227">
        <v>1450.0902997733599</v>
      </c>
      <c r="AI227">
        <v>1429.1655757575761</v>
      </c>
      <c r="AJ227">
        <v>1.602822826601471</v>
      </c>
      <c r="AK227">
        <v>64.34915154629374</v>
      </c>
      <c r="AL227">
        <f t="shared" si="128"/>
        <v>1.9101392017920451</v>
      </c>
      <c r="AM227">
        <v>33.951934276454999</v>
      </c>
      <c r="AN227">
        <v>34.717786176470582</v>
      </c>
      <c r="AO227">
        <v>3.067867946815646E-6</v>
      </c>
      <c r="AP227">
        <v>92.967221928645301</v>
      </c>
      <c r="AQ227">
        <v>34</v>
      </c>
      <c r="AR227">
        <v>5</v>
      </c>
      <c r="AS227">
        <f t="shared" si="129"/>
        <v>1</v>
      </c>
      <c r="AT227">
        <f t="shared" si="130"/>
        <v>0</v>
      </c>
      <c r="AU227">
        <f t="shared" si="131"/>
        <v>47181.868404030371</v>
      </c>
      <c r="AV227">
        <f t="shared" si="132"/>
        <v>1200.007142857143</v>
      </c>
      <c r="AW227">
        <f t="shared" si="133"/>
        <v>1025.9313564504573</v>
      </c>
      <c r="AX227">
        <f t="shared" si="134"/>
        <v>0.85493770812711833</v>
      </c>
      <c r="AY227">
        <f t="shared" si="135"/>
        <v>0.18842977668533845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1670265793.5</v>
      </c>
      <c r="BF227">
        <v>1377.242857142857</v>
      </c>
      <c r="BG227">
        <v>1401.518571428571</v>
      </c>
      <c r="BH227">
        <v>34.717328571428567</v>
      </c>
      <c r="BI227">
        <v>33.948557142857148</v>
      </c>
      <c r="BJ227">
        <v>1382.482857142857</v>
      </c>
      <c r="BK227">
        <v>34.58717142857143</v>
      </c>
      <c r="BL227">
        <v>650.0225714285715</v>
      </c>
      <c r="BM227">
        <v>100.9452857142857</v>
      </c>
      <c r="BN227">
        <v>0.10004041428571429</v>
      </c>
      <c r="BO227">
        <v>33.413814285714288</v>
      </c>
      <c r="BP227">
        <v>33.883342857142857</v>
      </c>
      <c r="BQ227">
        <v>999.89999999999986</v>
      </c>
      <c r="BR227">
        <v>0</v>
      </c>
      <c r="BS227">
        <v>0</v>
      </c>
      <c r="BT227">
        <v>9001.6957142857154</v>
      </c>
      <c r="BU227">
        <v>0</v>
      </c>
      <c r="BV227">
        <v>1232.0514285714289</v>
      </c>
      <c r="BW227">
        <v>-24.274742857142851</v>
      </c>
      <c r="BX227">
        <v>1426.777142857143</v>
      </c>
      <c r="BY227">
        <v>1450.768571428571</v>
      </c>
      <c r="BZ227">
        <v>0.76876771428571422</v>
      </c>
      <c r="CA227">
        <v>1401.518571428571</v>
      </c>
      <c r="CB227">
        <v>33.948557142857148</v>
      </c>
      <c r="CC227">
        <v>3.5045500000000001</v>
      </c>
      <c r="CD227">
        <v>3.426945714285714</v>
      </c>
      <c r="CE227">
        <v>26.6418</v>
      </c>
      <c r="CF227">
        <v>26.26208571428571</v>
      </c>
      <c r="CG227">
        <v>1200.007142857143</v>
      </c>
      <c r="CH227">
        <v>0.49999457142857129</v>
      </c>
      <c r="CI227">
        <v>0.5000054285714286</v>
      </c>
      <c r="CJ227">
        <v>0</v>
      </c>
      <c r="CK227">
        <v>949.24985714285708</v>
      </c>
      <c r="CL227">
        <v>4.9990899999999998</v>
      </c>
      <c r="CM227">
        <v>9654.1685714285722</v>
      </c>
      <c r="CN227">
        <v>9557.8957142857143</v>
      </c>
      <c r="CO227">
        <v>44</v>
      </c>
      <c r="CP227">
        <v>46.142714285714291</v>
      </c>
      <c r="CQ227">
        <v>44.875</v>
      </c>
      <c r="CR227">
        <v>45</v>
      </c>
      <c r="CS227">
        <v>45.311999999999998</v>
      </c>
      <c r="CT227">
        <v>597.49571428571437</v>
      </c>
      <c r="CU227">
        <v>597.51142857142861</v>
      </c>
      <c r="CV227">
        <v>0</v>
      </c>
      <c r="CW227">
        <v>1670265814.4000001</v>
      </c>
      <c r="CX227">
        <v>0</v>
      </c>
      <c r="CY227">
        <v>1670262879</v>
      </c>
      <c r="CZ227" t="s">
        <v>356</v>
      </c>
      <c r="DA227">
        <v>1670262873</v>
      </c>
      <c r="DB227">
        <v>1670262879</v>
      </c>
      <c r="DC227">
        <v>3</v>
      </c>
      <c r="DD227">
        <v>-7.0000000000000001E-3</v>
      </c>
      <c r="DE227">
        <v>-1.0999999999999999E-2</v>
      </c>
      <c r="DF227">
        <v>-3.9849999999999999</v>
      </c>
      <c r="DG227">
        <v>0.13</v>
      </c>
      <c r="DH227">
        <v>415</v>
      </c>
      <c r="DI227">
        <v>34</v>
      </c>
      <c r="DJ227">
        <v>0.34</v>
      </c>
      <c r="DK227">
        <v>0.13</v>
      </c>
      <c r="DL227">
        <v>-24.15128536585366</v>
      </c>
      <c r="DM227">
        <v>-0.52526550522653281</v>
      </c>
      <c r="DN227">
        <v>7.9172065044450582E-2</v>
      </c>
      <c r="DO227">
        <v>0</v>
      </c>
      <c r="DP227">
        <v>0.76141497560975602</v>
      </c>
      <c r="DQ227">
        <v>3.470487804878216E-2</v>
      </c>
      <c r="DR227">
        <v>4.0931483766840707E-3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3.2955100000000002</v>
      </c>
      <c r="EB227">
        <v>2.6253000000000002</v>
      </c>
      <c r="EC227">
        <v>0.227516</v>
      </c>
      <c r="ED227">
        <v>0.227906</v>
      </c>
      <c r="EE227">
        <v>0.14077200000000001</v>
      </c>
      <c r="EF227">
        <v>0.13709199999999999</v>
      </c>
      <c r="EG227">
        <v>23323.599999999999</v>
      </c>
      <c r="EH227">
        <v>23722.2</v>
      </c>
      <c r="EI227">
        <v>28106.799999999999</v>
      </c>
      <c r="EJ227">
        <v>29591.9</v>
      </c>
      <c r="EK227">
        <v>33232.6</v>
      </c>
      <c r="EL227">
        <v>35450.300000000003</v>
      </c>
      <c r="EM227">
        <v>39668.400000000001</v>
      </c>
      <c r="EN227">
        <v>42290.400000000001</v>
      </c>
      <c r="EO227">
        <v>2.1497799999999998</v>
      </c>
      <c r="EP227">
        <v>2.13578</v>
      </c>
      <c r="EQ227">
        <v>0.11740299999999999</v>
      </c>
      <c r="ER227">
        <v>0</v>
      </c>
      <c r="ES227">
        <v>31.984500000000001</v>
      </c>
      <c r="ET227">
        <v>999.9</v>
      </c>
      <c r="EU227">
        <v>51.2</v>
      </c>
      <c r="EV227">
        <v>38.9</v>
      </c>
      <c r="EW227">
        <v>35.448599999999999</v>
      </c>
      <c r="EX227">
        <v>57.150399999999998</v>
      </c>
      <c r="EY227">
        <v>-2.0072100000000002</v>
      </c>
      <c r="EZ227">
        <v>2</v>
      </c>
      <c r="FA227">
        <v>0.576214</v>
      </c>
      <c r="FB227">
        <v>0.77431099999999997</v>
      </c>
      <c r="FC227">
        <v>20.2712</v>
      </c>
      <c r="FD227">
        <v>5.2174399999999999</v>
      </c>
      <c r="FE227">
        <v>12.008599999999999</v>
      </c>
      <c r="FF227">
        <v>4.9857500000000003</v>
      </c>
      <c r="FG227">
        <v>3.28443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1.86229</v>
      </c>
      <c r="FN227">
        <v>1.86432</v>
      </c>
      <c r="FO227">
        <v>1.8604400000000001</v>
      </c>
      <c r="FP227">
        <v>1.86111</v>
      </c>
      <c r="FQ227">
        <v>1.8602000000000001</v>
      </c>
      <c r="FR227">
        <v>1.86189</v>
      </c>
      <c r="FS227">
        <v>1.85849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-5.25</v>
      </c>
      <c r="GH227">
        <v>0.13009999999999999</v>
      </c>
      <c r="GI227">
        <v>-3.0386377359327348</v>
      </c>
      <c r="GJ227">
        <v>-2.737337881603403E-3</v>
      </c>
      <c r="GK227">
        <v>1.2769921614711079E-6</v>
      </c>
      <c r="GL227">
        <v>-3.2469241445839119E-10</v>
      </c>
      <c r="GM227">
        <v>0.13012000000000509</v>
      </c>
      <c r="GN227">
        <v>0</v>
      </c>
      <c r="GO227">
        <v>0</v>
      </c>
      <c r="GP227">
        <v>0</v>
      </c>
      <c r="GQ227">
        <v>4</v>
      </c>
      <c r="GR227">
        <v>2074</v>
      </c>
      <c r="GS227">
        <v>4</v>
      </c>
      <c r="GT227">
        <v>30</v>
      </c>
      <c r="GU227">
        <v>48.7</v>
      </c>
      <c r="GV227">
        <v>48.6</v>
      </c>
      <c r="GW227">
        <v>3.6633300000000002</v>
      </c>
      <c r="GX227">
        <v>2.52563</v>
      </c>
      <c r="GY227">
        <v>2.04834</v>
      </c>
      <c r="GZ227">
        <v>2.6061999999999999</v>
      </c>
      <c r="HA227">
        <v>2.1972700000000001</v>
      </c>
      <c r="HB227">
        <v>2.31812</v>
      </c>
      <c r="HC227">
        <v>42.536999999999999</v>
      </c>
      <c r="HD227">
        <v>12.8887</v>
      </c>
      <c r="HE227">
        <v>18</v>
      </c>
      <c r="HF227">
        <v>657.20299999999997</v>
      </c>
      <c r="HG227">
        <v>716.44200000000001</v>
      </c>
      <c r="HH227">
        <v>31.001799999999999</v>
      </c>
      <c r="HI227">
        <v>34.505899999999997</v>
      </c>
      <c r="HJ227">
        <v>30.000699999999998</v>
      </c>
      <c r="HK227">
        <v>34.331800000000001</v>
      </c>
      <c r="HL227">
        <v>34.3217</v>
      </c>
      <c r="HM227">
        <v>73.261700000000005</v>
      </c>
      <c r="HN227">
        <v>-30</v>
      </c>
      <c r="HO227">
        <v>-30</v>
      </c>
      <c r="HP227">
        <v>31</v>
      </c>
      <c r="HQ227">
        <v>1417.76</v>
      </c>
      <c r="HR227">
        <v>33.834600000000002</v>
      </c>
      <c r="HS227">
        <v>99.032300000000006</v>
      </c>
      <c r="HT227">
        <v>98.074299999999994</v>
      </c>
    </row>
    <row r="228" spans="1:228" x14ac:dyDescent="0.2">
      <c r="A228">
        <v>213</v>
      </c>
      <c r="B228">
        <v>1670265799.5</v>
      </c>
      <c r="C228">
        <v>846.5</v>
      </c>
      <c r="D228" t="s">
        <v>785</v>
      </c>
      <c r="E228" t="s">
        <v>786</v>
      </c>
      <c r="F228">
        <v>4</v>
      </c>
      <c r="G228">
        <v>1670265797.1875</v>
      </c>
      <c r="H228">
        <f t="shared" si="102"/>
        <v>1.9368044914060598E-3</v>
      </c>
      <c r="I228">
        <f t="shared" si="103"/>
        <v>1.9368044914060598</v>
      </c>
      <c r="J228">
        <f t="shared" si="104"/>
        <v>31.421980047668026</v>
      </c>
      <c r="K228">
        <f t="shared" si="105"/>
        <v>1383.19875</v>
      </c>
      <c r="L228">
        <f t="shared" si="106"/>
        <v>866.83753951300389</v>
      </c>
      <c r="M228">
        <f t="shared" si="107"/>
        <v>87.590259710296593</v>
      </c>
      <c r="N228">
        <f t="shared" si="108"/>
        <v>139.76637169119752</v>
      </c>
      <c r="O228">
        <f t="shared" si="109"/>
        <v>0.10553933524655885</v>
      </c>
      <c r="P228">
        <f t="shared" si="110"/>
        <v>3.6684894313378642</v>
      </c>
      <c r="Q228">
        <f t="shared" si="111"/>
        <v>0.10388111376478461</v>
      </c>
      <c r="R228">
        <f t="shared" si="112"/>
        <v>6.5072510407309048E-2</v>
      </c>
      <c r="S228">
        <f t="shared" si="113"/>
        <v>226.10457748556874</v>
      </c>
      <c r="T228">
        <f t="shared" si="114"/>
        <v>34.094854363613742</v>
      </c>
      <c r="U228">
        <f t="shared" si="115"/>
        <v>33.889000000000003</v>
      </c>
      <c r="V228">
        <f t="shared" si="116"/>
        <v>5.3100171983357924</v>
      </c>
      <c r="W228">
        <f t="shared" si="117"/>
        <v>67.80413492436837</v>
      </c>
      <c r="X228">
        <f t="shared" si="118"/>
        <v>3.5082823321274756</v>
      </c>
      <c r="Y228">
        <f t="shared" si="119"/>
        <v>5.1741421611539824</v>
      </c>
      <c r="Z228">
        <f t="shared" si="120"/>
        <v>1.8017348662083168</v>
      </c>
      <c r="AA228">
        <f t="shared" si="121"/>
        <v>-85.413078071007234</v>
      </c>
      <c r="AB228">
        <f t="shared" si="122"/>
        <v>-91.678880410142114</v>
      </c>
      <c r="AC228">
        <f t="shared" si="123"/>
        <v>-5.7604059287940999</v>
      </c>
      <c r="AD228">
        <f t="shared" si="124"/>
        <v>43.252213075625292</v>
      </c>
      <c r="AE228">
        <f t="shared" si="125"/>
        <v>56.062595902983411</v>
      </c>
      <c r="AF228">
        <f t="shared" si="126"/>
        <v>1.9286946405915488</v>
      </c>
      <c r="AG228">
        <f t="shared" si="127"/>
        <v>31.421980047668026</v>
      </c>
      <c r="AH228">
        <v>1456.8730742831319</v>
      </c>
      <c r="AI228">
        <v>1436.234363636363</v>
      </c>
      <c r="AJ228">
        <v>1.818130434091618</v>
      </c>
      <c r="AK228">
        <v>64.34915154629374</v>
      </c>
      <c r="AL228">
        <f t="shared" si="128"/>
        <v>1.9368044914060598</v>
      </c>
      <c r="AM228">
        <v>33.946462587873228</v>
      </c>
      <c r="AN228">
        <v>34.723038823529407</v>
      </c>
      <c r="AO228">
        <v>-2.601718705686884E-6</v>
      </c>
      <c r="AP228">
        <v>92.967221928645301</v>
      </c>
      <c r="AQ228">
        <v>34</v>
      </c>
      <c r="AR228">
        <v>5</v>
      </c>
      <c r="AS228">
        <f t="shared" si="129"/>
        <v>1</v>
      </c>
      <c r="AT228">
        <f t="shared" si="130"/>
        <v>0</v>
      </c>
      <c r="AU228">
        <f t="shared" si="131"/>
        <v>47056.918069082021</v>
      </c>
      <c r="AV228">
        <f t="shared" si="132"/>
        <v>1199.9375</v>
      </c>
      <c r="AW228">
        <f t="shared" si="133"/>
        <v>1025.8721385935587</v>
      </c>
      <c r="AX228">
        <f t="shared" si="134"/>
        <v>0.8549379768475931</v>
      </c>
      <c r="AY228">
        <f t="shared" si="135"/>
        <v>0.18843029531585498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1670265797.1875</v>
      </c>
      <c r="BF228">
        <v>1383.19875</v>
      </c>
      <c r="BG228">
        <v>1407.59375</v>
      </c>
      <c r="BH228">
        <v>34.719737500000001</v>
      </c>
      <c r="BI228">
        <v>33.946424999999998</v>
      </c>
      <c r="BJ228">
        <v>1388.4437499999999</v>
      </c>
      <c r="BK228">
        <v>34.589624999999998</v>
      </c>
      <c r="BL228">
        <v>650.01837499999999</v>
      </c>
      <c r="BM228">
        <v>100.94562500000001</v>
      </c>
      <c r="BN228">
        <v>0.100137</v>
      </c>
      <c r="BO228">
        <v>33.425449999999998</v>
      </c>
      <c r="BP228">
        <v>33.889000000000003</v>
      </c>
      <c r="BQ228">
        <v>999.9</v>
      </c>
      <c r="BR228">
        <v>0</v>
      </c>
      <c r="BS228">
        <v>0</v>
      </c>
      <c r="BT228">
        <v>8977.8125</v>
      </c>
      <c r="BU228">
        <v>0</v>
      </c>
      <c r="BV228">
        <v>1289.2787499999999</v>
      </c>
      <c r="BW228">
        <v>-24.3960875</v>
      </c>
      <c r="BX228">
        <v>1432.9475</v>
      </c>
      <c r="BY228">
        <v>1457.05375</v>
      </c>
      <c r="BZ228">
        <v>0.77331274999999999</v>
      </c>
      <c r="CA228">
        <v>1407.59375</v>
      </c>
      <c r="CB228">
        <v>33.946424999999998</v>
      </c>
      <c r="CC228">
        <v>3.5048037500000002</v>
      </c>
      <c r="CD228">
        <v>3.4267400000000001</v>
      </c>
      <c r="CE228">
        <v>26.643025000000002</v>
      </c>
      <c r="CF228">
        <v>26.261087499999999</v>
      </c>
      <c r="CG228">
        <v>1199.9375</v>
      </c>
      <c r="CH228">
        <v>0.49998350000000003</v>
      </c>
      <c r="CI228">
        <v>0.50001649999999997</v>
      </c>
      <c r="CJ228">
        <v>0</v>
      </c>
      <c r="CK228">
        <v>949.33237499999996</v>
      </c>
      <c r="CL228">
        <v>4.9990899999999998</v>
      </c>
      <c r="CM228">
        <v>9660.3925000000017</v>
      </c>
      <c r="CN228">
        <v>9557.3025000000016</v>
      </c>
      <c r="CO228">
        <v>44</v>
      </c>
      <c r="CP228">
        <v>46.125</v>
      </c>
      <c r="CQ228">
        <v>44.882750000000001</v>
      </c>
      <c r="CR228">
        <v>45</v>
      </c>
      <c r="CS228">
        <v>45.311999999999998</v>
      </c>
      <c r="CT228">
        <v>597.45000000000005</v>
      </c>
      <c r="CU228">
        <v>597.48750000000007</v>
      </c>
      <c r="CV228">
        <v>0</v>
      </c>
      <c r="CW228">
        <v>1670265818.5999999</v>
      </c>
      <c r="CX228">
        <v>0</v>
      </c>
      <c r="CY228">
        <v>1670262879</v>
      </c>
      <c r="CZ228" t="s">
        <v>356</v>
      </c>
      <c r="DA228">
        <v>1670262873</v>
      </c>
      <c r="DB228">
        <v>1670262879</v>
      </c>
      <c r="DC228">
        <v>3</v>
      </c>
      <c r="DD228">
        <v>-7.0000000000000001E-3</v>
      </c>
      <c r="DE228">
        <v>-1.0999999999999999E-2</v>
      </c>
      <c r="DF228">
        <v>-3.9849999999999999</v>
      </c>
      <c r="DG228">
        <v>0.13</v>
      </c>
      <c r="DH228">
        <v>415</v>
      </c>
      <c r="DI228">
        <v>34</v>
      </c>
      <c r="DJ228">
        <v>0.34</v>
      </c>
      <c r="DK228">
        <v>0.13</v>
      </c>
      <c r="DL228">
        <v>-24.205053658536581</v>
      </c>
      <c r="DM228">
        <v>-1.0787205574912979</v>
      </c>
      <c r="DN228">
        <v>0.1230531693481119</v>
      </c>
      <c r="DO228">
        <v>0</v>
      </c>
      <c r="DP228">
        <v>0.76415034146341465</v>
      </c>
      <c r="DQ228">
        <v>5.9121595818817513E-2</v>
      </c>
      <c r="DR228">
        <v>5.9912708843977312E-3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3.2953899999999998</v>
      </c>
      <c r="EB228">
        <v>2.6252599999999999</v>
      </c>
      <c r="EC228">
        <v>0.22819500000000001</v>
      </c>
      <c r="ED228">
        <v>0.22856799999999999</v>
      </c>
      <c r="EE228">
        <v>0.14078399999999999</v>
      </c>
      <c r="EF228">
        <v>0.13709399999999999</v>
      </c>
      <c r="EG228">
        <v>23302.799999999999</v>
      </c>
      <c r="EH228">
        <v>23701.5</v>
      </c>
      <c r="EI228">
        <v>28106.400000000001</v>
      </c>
      <c r="EJ228">
        <v>29591.7</v>
      </c>
      <c r="EK228">
        <v>33231.599999999999</v>
      </c>
      <c r="EL228">
        <v>35450</v>
      </c>
      <c r="EM228">
        <v>39667.699999999997</v>
      </c>
      <c r="EN228">
        <v>42290.1</v>
      </c>
      <c r="EO228">
        <v>2.15</v>
      </c>
      <c r="EP228">
        <v>2.1356700000000002</v>
      </c>
      <c r="EQ228">
        <v>0.117552</v>
      </c>
      <c r="ER228">
        <v>0</v>
      </c>
      <c r="ES228">
        <v>31.985900000000001</v>
      </c>
      <c r="ET228">
        <v>999.9</v>
      </c>
      <c r="EU228">
        <v>51.2</v>
      </c>
      <c r="EV228">
        <v>38.9</v>
      </c>
      <c r="EW228">
        <v>35.453200000000002</v>
      </c>
      <c r="EX228">
        <v>57.420400000000001</v>
      </c>
      <c r="EY228">
        <v>-1.99119</v>
      </c>
      <c r="EZ228">
        <v>2</v>
      </c>
      <c r="FA228">
        <v>0.576542</v>
      </c>
      <c r="FB228">
        <v>0.77925100000000003</v>
      </c>
      <c r="FC228">
        <v>20.2712</v>
      </c>
      <c r="FD228">
        <v>5.2180400000000002</v>
      </c>
      <c r="FE228">
        <v>12.0083</v>
      </c>
      <c r="FF228">
        <v>4.9859499999999999</v>
      </c>
      <c r="FG228">
        <v>3.2845800000000001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1.8623000000000001</v>
      </c>
      <c r="FN228">
        <v>1.86432</v>
      </c>
      <c r="FO228">
        <v>1.86043</v>
      </c>
      <c r="FP228">
        <v>1.86111</v>
      </c>
      <c r="FQ228">
        <v>1.8602000000000001</v>
      </c>
      <c r="FR228">
        <v>1.86189</v>
      </c>
      <c r="FS228">
        <v>1.85849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-5.25</v>
      </c>
      <c r="GH228">
        <v>0.13009999999999999</v>
      </c>
      <c r="GI228">
        <v>-3.0386377359327348</v>
      </c>
      <c r="GJ228">
        <v>-2.737337881603403E-3</v>
      </c>
      <c r="GK228">
        <v>1.2769921614711079E-6</v>
      </c>
      <c r="GL228">
        <v>-3.2469241445839119E-10</v>
      </c>
      <c r="GM228">
        <v>0.13012000000000509</v>
      </c>
      <c r="GN228">
        <v>0</v>
      </c>
      <c r="GO228">
        <v>0</v>
      </c>
      <c r="GP228">
        <v>0</v>
      </c>
      <c r="GQ228">
        <v>4</v>
      </c>
      <c r="GR228">
        <v>2074</v>
      </c>
      <c r="GS228">
        <v>4</v>
      </c>
      <c r="GT228">
        <v>30</v>
      </c>
      <c r="GU228">
        <v>48.8</v>
      </c>
      <c r="GV228">
        <v>48.7</v>
      </c>
      <c r="GW228">
        <v>3.6767599999999998</v>
      </c>
      <c r="GX228">
        <v>2.52197</v>
      </c>
      <c r="GY228">
        <v>2.04834</v>
      </c>
      <c r="GZ228">
        <v>2.6061999999999999</v>
      </c>
      <c r="HA228">
        <v>2.1972700000000001</v>
      </c>
      <c r="HB228">
        <v>2.3877000000000002</v>
      </c>
      <c r="HC228">
        <v>42.536999999999999</v>
      </c>
      <c r="HD228">
        <v>12.8887</v>
      </c>
      <c r="HE228">
        <v>18</v>
      </c>
      <c r="HF228">
        <v>657.42200000000003</v>
      </c>
      <c r="HG228">
        <v>716.39400000000001</v>
      </c>
      <c r="HH228">
        <v>31.0016</v>
      </c>
      <c r="HI228">
        <v>34.511000000000003</v>
      </c>
      <c r="HJ228">
        <v>30.000599999999999</v>
      </c>
      <c r="HK228">
        <v>34.335700000000003</v>
      </c>
      <c r="HL228">
        <v>34.325600000000001</v>
      </c>
      <c r="HM228">
        <v>73.533000000000001</v>
      </c>
      <c r="HN228">
        <v>-30</v>
      </c>
      <c r="HO228">
        <v>-30</v>
      </c>
      <c r="HP228">
        <v>31</v>
      </c>
      <c r="HQ228">
        <v>1424.44</v>
      </c>
      <c r="HR228">
        <v>33.834600000000002</v>
      </c>
      <c r="HS228">
        <v>99.030799999999999</v>
      </c>
      <c r="HT228">
        <v>98.073499999999996</v>
      </c>
    </row>
    <row r="229" spans="1:228" x14ac:dyDescent="0.2">
      <c r="A229">
        <v>214</v>
      </c>
      <c r="B229">
        <v>1670265803.5</v>
      </c>
      <c r="C229">
        <v>850.5</v>
      </c>
      <c r="D229" t="s">
        <v>787</v>
      </c>
      <c r="E229" t="s">
        <v>788</v>
      </c>
      <c r="F229">
        <v>4</v>
      </c>
      <c r="G229">
        <v>1670265801.5</v>
      </c>
      <c r="H229">
        <f t="shared" si="102"/>
        <v>1.9424677714172849E-3</v>
      </c>
      <c r="I229">
        <f t="shared" si="103"/>
        <v>1.9424677714172849</v>
      </c>
      <c r="J229">
        <f t="shared" si="104"/>
        <v>32.273046643163333</v>
      </c>
      <c r="K229">
        <f t="shared" si="105"/>
        <v>1390.5828571428569</v>
      </c>
      <c r="L229">
        <f t="shared" si="106"/>
        <v>862.59286265320065</v>
      </c>
      <c r="M229">
        <f t="shared" si="107"/>
        <v>87.159669567741176</v>
      </c>
      <c r="N229">
        <f t="shared" si="108"/>
        <v>140.50979040370933</v>
      </c>
      <c r="O229">
        <f t="shared" si="109"/>
        <v>0.10586230163451407</v>
      </c>
      <c r="P229">
        <f t="shared" si="110"/>
        <v>3.6689144468966819</v>
      </c>
      <c r="Q229">
        <f t="shared" si="111"/>
        <v>0.10419419226636231</v>
      </c>
      <c r="R229">
        <f t="shared" si="112"/>
        <v>6.5269053603932189E-2</v>
      </c>
      <c r="S229">
        <f t="shared" si="113"/>
        <v>226.11342994988232</v>
      </c>
      <c r="T229">
        <f t="shared" si="114"/>
        <v>34.107408588135513</v>
      </c>
      <c r="U229">
        <f t="shared" si="115"/>
        <v>33.890028571428573</v>
      </c>
      <c r="V229">
        <f t="shared" si="116"/>
        <v>5.310322108541202</v>
      </c>
      <c r="W229">
        <f t="shared" si="117"/>
        <v>67.761679372285499</v>
      </c>
      <c r="X229">
        <f t="shared" si="118"/>
        <v>3.5087925036275593</v>
      </c>
      <c r="Y229">
        <f t="shared" si="119"/>
        <v>5.178136870472331</v>
      </c>
      <c r="Z229">
        <f t="shared" si="120"/>
        <v>1.8015296049136427</v>
      </c>
      <c r="AA229">
        <f t="shared" si="121"/>
        <v>-85.662828719502258</v>
      </c>
      <c r="AB229">
        <f t="shared" si="122"/>
        <v>-89.167570860021328</v>
      </c>
      <c r="AC229">
        <f t="shared" si="123"/>
        <v>-5.6023708300958148</v>
      </c>
      <c r="AD229">
        <f t="shared" si="124"/>
        <v>45.680659540262923</v>
      </c>
      <c r="AE229">
        <f t="shared" si="125"/>
        <v>55.776073879975883</v>
      </c>
      <c r="AF229">
        <f t="shared" si="126"/>
        <v>1.9440578024322548</v>
      </c>
      <c r="AG229">
        <f t="shared" si="127"/>
        <v>32.273046643163333</v>
      </c>
      <c r="AH229">
        <v>1463.9057599915529</v>
      </c>
      <c r="AI229">
        <v>1443.2129090909091</v>
      </c>
      <c r="AJ229">
        <v>1.7388884058936931</v>
      </c>
      <c r="AK229">
        <v>64.34915154629374</v>
      </c>
      <c r="AL229">
        <f t="shared" si="128"/>
        <v>1.9424677714172849</v>
      </c>
      <c r="AM229">
        <v>33.947622138866564</v>
      </c>
      <c r="AN229">
        <v>34.726377352941178</v>
      </c>
      <c r="AO229">
        <v>8.7221525709952245E-6</v>
      </c>
      <c r="AP229">
        <v>92.967221928645301</v>
      </c>
      <c r="AQ229">
        <v>34</v>
      </c>
      <c r="AR229">
        <v>5</v>
      </c>
      <c r="AS229">
        <f t="shared" si="129"/>
        <v>1</v>
      </c>
      <c r="AT229">
        <f t="shared" si="130"/>
        <v>0</v>
      </c>
      <c r="AU229">
        <f t="shared" si="131"/>
        <v>47062.368590219456</v>
      </c>
      <c r="AV229">
        <f t="shared" si="132"/>
        <v>1199.984285714286</v>
      </c>
      <c r="AW229">
        <f t="shared" si="133"/>
        <v>1025.9121564507166</v>
      </c>
      <c r="AX229">
        <f t="shared" si="134"/>
        <v>0.85493799265883408</v>
      </c>
      <c r="AY229">
        <f t="shared" si="135"/>
        <v>0.18843032583154967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1670265801.5</v>
      </c>
      <c r="BF229">
        <v>1390.5828571428569</v>
      </c>
      <c r="BG229">
        <v>1414.8728571428569</v>
      </c>
      <c r="BH229">
        <v>34.725457142857152</v>
      </c>
      <c r="BI229">
        <v>33.946014285714277</v>
      </c>
      <c r="BJ229">
        <v>1395.8371428571429</v>
      </c>
      <c r="BK229">
        <v>34.595357142857146</v>
      </c>
      <c r="BL229">
        <v>650.03914285714291</v>
      </c>
      <c r="BM229">
        <v>100.9435714285714</v>
      </c>
      <c r="BN229">
        <v>0.1002388571428571</v>
      </c>
      <c r="BO229">
        <v>33.439228571428572</v>
      </c>
      <c r="BP229">
        <v>33.890028571428573</v>
      </c>
      <c r="BQ229">
        <v>999.89999999999986</v>
      </c>
      <c r="BR229">
        <v>0</v>
      </c>
      <c r="BS229">
        <v>0</v>
      </c>
      <c r="BT229">
        <v>8979.4628571428584</v>
      </c>
      <c r="BU229">
        <v>0</v>
      </c>
      <c r="BV229">
        <v>1386.8785714285721</v>
      </c>
      <c r="BW229">
        <v>-24.289742857142858</v>
      </c>
      <c r="BX229">
        <v>1440.6071428571429</v>
      </c>
      <c r="BY229">
        <v>1464.588571428571</v>
      </c>
      <c r="BZ229">
        <v>0.77945742857142863</v>
      </c>
      <c r="CA229">
        <v>1414.8728571428569</v>
      </c>
      <c r="CB229">
        <v>33.946014285714277</v>
      </c>
      <c r="CC229">
        <v>3.5053157142857141</v>
      </c>
      <c r="CD229">
        <v>3.4266357142857138</v>
      </c>
      <c r="CE229">
        <v>26.645514285714292</v>
      </c>
      <c r="CF229">
        <v>26.260542857142859</v>
      </c>
      <c r="CG229">
        <v>1199.984285714286</v>
      </c>
      <c r="CH229">
        <v>0.49998442857142861</v>
      </c>
      <c r="CI229">
        <v>0.50001557142857145</v>
      </c>
      <c r="CJ229">
        <v>0</v>
      </c>
      <c r="CK229">
        <v>949.68771428571438</v>
      </c>
      <c r="CL229">
        <v>4.9990899999999998</v>
      </c>
      <c r="CM229">
        <v>9669.4985714285704</v>
      </c>
      <c r="CN229">
        <v>9557.6828571428578</v>
      </c>
      <c r="CO229">
        <v>44</v>
      </c>
      <c r="CP229">
        <v>46.125</v>
      </c>
      <c r="CQ229">
        <v>44.892714285714291</v>
      </c>
      <c r="CR229">
        <v>45.008857142857153</v>
      </c>
      <c r="CS229">
        <v>45.311999999999998</v>
      </c>
      <c r="CT229">
        <v>597.47285714285715</v>
      </c>
      <c r="CU229">
        <v>597.51142857142861</v>
      </c>
      <c r="CV229">
        <v>0</v>
      </c>
      <c r="CW229">
        <v>1670265822.8</v>
      </c>
      <c r="CX229">
        <v>0</v>
      </c>
      <c r="CY229">
        <v>1670262879</v>
      </c>
      <c r="CZ229" t="s">
        <v>356</v>
      </c>
      <c r="DA229">
        <v>1670262873</v>
      </c>
      <c r="DB229">
        <v>1670262879</v>
      </c>
      <c r="DC229">
        <v>3</v>
      </c>
      <c r="DD229">
        <v>-7.0000000000000001E-3</v>
      </c>
      <c r="DE229">
        <v>-1.0999999999999999E-2</v>
      </c>
      <c r="DF229">
        <v>-3.9849999999999999</v>
      </c>
      <c r="DG229">
        <v>0.13</v>
      </c>
      <c r="DH229">
        <v>415</v>
      </c>
      <c r="DI229">
        <v>34</v>
      </c>
      <c r="DJ229">
        <v>0.34</v>
      </c>
      <c r="DK229">
        <v>0.13</v>
      </c>
      <c r="DL229">
        <v>-24.24118536585366</v>
      </c>
      <c r="DM229">
        <v>-0.92323484320556282</v>
      </c>
      <c r="DN229">
        <v>0.1164684518384556</v>
      </c>
      <c r="DO229">
        <v>0</v>
      </c>
      <c r="DP229">
        <v>0.7684665365853659</v>
      </c>
      <c r="DQ229">
        <v>7.100910104529394E-2</v>
      </c>
      <c r="DR229">
        <v>7.111019267949519E-3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3.2955199999999998</v>
      </c>
      <c r="EB229">
        <v>2.6253600000000001</v>
      </c>
      <c r="EC229">
        <v>0.228852</v>
      </c>
      <c r="ED229">
        <v>0.22921</v>
      </c>
      <c r="EE229">
        <v>0.140789</v>
      </c>
      <c r="EF229">
        <v>0.13708200000000001</v>
      </c>
      <c r="EG229">
        <v>23282.5</v>
      </c>
      <c r="EH229">
        <v>23681.1</v>
      </c>
      <c r="EI229">
        <v>28106</v>
      </c>
      <c r="EJ229">
        <v>29591</v>
      </c>
      <c r="EK229">
        <v>33230.800000000003</v>
      </c>
      <c r="EL229">
        <v>35449.800000000003</v>
      </c>
      <c r="EM229">
        <v>39666.9</v>
      </c>
      <c r="EN229">
        <v>42289.3</v>
      </c>
      <c r="EO229">
        <v>2.1503000000000001</v>
      </c>
      <c r="EP229">
        <v>2.1356700000000002</v>
      </c>
      <c r="EQ229">
        <v>0.11805400000000001</v>
      </c>
      <c r="ER229">
        <v>0</v>
      </c>
      <c r="ES229">
        <v>31.9894</v>
      </c>
      <c r="ET229">
        <v>999.9</v>
      </c>
      <c r="EU229">
        <v>51.2</v>
      </c>
      <c r="EV229">
        <v>38.9</v>
      </c>
      <c r="EW229">
        <v>35.449599999999997</v>
      </c>
      <c r="EX229">
        <v>57.840400000000002</v>
      </c>
      <c r="EY229">
        <v>-2.10737</v>
      </c>
      <c r="EZ229">
        <v>2</v>
      </c>
      <c r="FA229">
        <v>0.57702699999999996</v>
      </c>
      <c r="FB229">
        <v>0.78442800000000001</v>
      </c>
      <c r="FC229">
        <v>20.271000000000001</v>
      </c>
      <c r="FD229">
        <v>5.2187900000000003</v>
      </c>
      <c r="FE229">
        <v>12.0083</v>
      </c>
      <c r="FF229">
        <v>4.9863499999999998</v>
      </c>
      <c r="FG229">
        <v>3.2846500000000001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1.8622799999999999</v>
      </c>
      <c r="FN229">
        <v>1.86432</v>
      </c>
      <c r="FO229">
        <v>1.86043</v>
      </c>
      <c r="FP229">
        <v>1.86113</v>
      </c>
      <c r="FQ229">
        <v>1.8602000000000001</v>
      </c>
      <c r="FR229">
        <v>1.86189</v>
      </c>
      <c r="FS229">
        <v>1.85849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-5.26</v>
      </c>
      <c r="GH229">
        <v>0.13009999999999999</v>
      </c>
      <c r="GI229">
        <v>-3.0386377359327348</v>
      </c>
      <c r="GJ229">
        <v>-2.737337881603403E-3</v>
      </c>
      <c r="GK229">
        <v>1.2769921614711079E-6</v>
      </c>
      <c r="GL229">
        <v>-3.2469241445839119E-10</v>
      </c>
      <c r="GM229">
        <v>0.13012000000000509</v>
      </c>
      <c r="GN229">
        <v>0</v>
      </c>
      <c r="GO229">
        <v>0</v>
      </c>
      <c r="GP229">
        <v>0</v>
      </c>
      <c r="GQ229">
        <v>4</v>
      </c>
      <c r="GR229">
        <v>2074</v>
      </c>
      <c r="GS229">
        <v>4</v>
      </c>
      <c r="GT229">
        <v>30</v>
      </c>
      <c r="GU229">
        <v>48.8</v>
      </c>
      <c r="GV229">
        <v>48.7</v>
      </c>
      <c r="GW229">
        <v>3.6901899999999999</v>
      </c>
      <c r="GX229">
        <v>2.5268600000000001</v>
      </c>
      <c r="GY229">
        <v>2.04834</v>
      </c>
      <c r="GZ229">
        <v>2.6061999999999999</v>
      </c>
      <c r="HA229">
        <v>2.1972700000000001</v>
      </c>
      <c r="HB229">
        <v>2.36572</v>
      </c>
      <c r="HC229">
        <v>42.536999999999999</v>
      </c>
      <c r="HD229">
        <v>12.8887</v>
      </c>
      <c r="HE229">
        <v>18</v>
      </c>
      <c r="HF229">
        <v>657.70399999999995</v>
      </c>
      <c r="HG229">
        <v>716.43899999999996</v>
      </c>
      <c r="HH229">
        <v>31.0015</v>
      </c>
      <c r="HI229">
        <v>34.515300000000003</v>
      </c>
      <c r="HJ229">
        <v>30.000599999999999</v>
      </c>
      <c r="HK229">
        <v>34.3399</v>
      </c>
      <c r="HL229">
        <v>34.329500000000003</v>
      </c>
      <c r="HM229">
        <v>73.809899999999999</v>
      </c>
      <c r="HN229">
        <v>-30</v>
      </c>
      <c r="HO229">
        <v>-30</v>
      </c>
      <c r="HP229">
        <v>31</v>
      </c>
      <c r="HQ229">
        <v>1431.13</v>
      </c>
      <c r="HR229">
        <v>33.834600000000002</v>
      </c>
      <c r="HS229">
        <v>99.0291</v>
      </c>
      <c r="HT229">
        <v>98.0715</v>
      </c>
    </row>
    <row r="230" spans="1:228" x14ac:dyDescent="0.2">
      <c r="A230">
        <v>215</v>
      </c>
      <c r="B230">
        <v>1670265807.5</v>
      </c>
      <c r="C230">
        <v>854.5</v>
      </c>
      <c r="D230" t="s">
        <v>789</v>
      </c>
      <c r="E230" t="s">
        <v>790</v>
      </c>
      <c r="F230">
        <v>4</v>
      </c>
      <c r="G230">
        <v>1670265805.1875</v>
      </c>
      <c r="H230">
        <f t="shared" si="102"/>
        <v>1.9483901240167282E-3</v>
      </c>
      <c r="I230">
        <f t="shared" si="103"/>
        <v>1.9483901240167283</v>
      </c>
      <c r="J230">
        <f t="shared" si="104"/>
        <v>32.834805125185653</v>
      </c>
      <c r="K230">
        <f t="shared" si="105"/>
        <v>1396.68625</v>
      </c>
      <c r="L230">
        <f t="shared" si="106"/>
        <v>859.95247795073044</v>
      </c>
      <c r="M230">
        <f t="shared" si="107"/>
        <v>86.892256786234512</v>
      </c>
      <c r="N230">
        <f t="shared" si="108"/>
        <v>141.12549634603894</v>
      </c>
      <c r="O230">
        <f t="shared" si="109"/>
        <v>0.1058630375929587</v>
      </c>
      <c r="P230">
        <f t="shared" si="110"/>
        <v>3.675638126747391</v>
      </c>
      <c r="Q230">
        <f t="shared" si="111"/>
        <v>0.10419790491876206</v>
      </c>
      <c r="R230">
        <f t="shared" si="112"/>
        <v>6.5271114386810408E-2</v>
      </c>
      <c r="S230">
        <f t="shared" si="113"/>
        <v>226.12004286032939</v>
      </c>
      <c r="T230">
        <f t="shared" si="114"/>
        <v>34.11460458372737</v>
      </c>
      <c r="U230">
        <f t="shared" si="115"/>
        <v>33.908475000000003</v>
      </c>
      <c r="V230">
        <f t="shared" si="116"/>
        <v>5.3157929623804048</v>
      </c>
      <c r="W230">
        <f t="shared" si="117"/>
        <v>67.727500411134514</v>
      </c>
      <c r="X230">
        <f t="shared" si="118"/>
        <v>3.5089006986158964</v>
      </c>
      <c r="Y230">
        <f t="shared" si="119"/>
        <v>5.1809097889563152</v>
      </c>
      <c r="Z230">
        <f t="shared" si="120"/>
        <v>1.8068922637645084</v>
      </c>
      <c r="AA230">
        <f t="shared" si="121"/>
        <v>-85.924004469137714</v>
      </c>
      <c r="AB230">
        <f t="shared" si="122"/>
        <v>-91.092135923694315</v>
      </c>
      <c r="AC230">
        <f t="shared" si="123"/>
        <v>-5.713604018981405</v>
      </c>
      <c r="AD230">
        <f t="shared" si="124"/>
        <v>43.390298448515949</v>
      </c>
      <c r="AE230">
        <f t="shared" si="125"/>
        <v>55.74411584652114</v>
      </c>
      <c r="AF230">
        <f t="shared" si="126"/>
        <v>1.9525794475617713</v>
      </c>
      <c r="AG230">
        <f t="shared" si="127"/>
        <v>32.834805125185653</v>
      </c>
      <c r="AH230">
        <v>1470.7338834655229</v>
      </c>
      <c r="AI230">
        <v>1449.9956363636361</v>
      </c>
      <c r="AJ230">
        <v>1.6887289857419649</v>
      </c>
      <c r="AK230">
        <v>64.34915154629374</v>
      </c>
      <c r="AL230">
        <f t="shared" si="128"/>
        <v>1.9483901240167283</v>
      </c>
      <c r="AM230">
        <v>33.945335054149282</v>
      </c>
      <c r="AN230">
        <v>34.726522647058822</v>
      </c>
      <c r="AO230">
        <v>3.6019343734804208E-6</v>
      </c>
      <c r="AP230">
        <v>92.967221928645301</v>
      </c>
      <c r="AQ230">
        <v>34</v>
      </c>
      <c r="AR230">
        <v>5</v>
      </c>
      <c r="AS230">
        <f t="shared" si="129"/>
        <v>1</v>
      </c>
      <c r="AT230">
        <f t="shared" si="130"/>
        <v>0</v>
      </c>
      <c r="AU230">
        <f t="shared" si="131"/>
        <v>47180.831227469862</v>
      </c>
      <c r="AV230">
        <f t="shared" si="132"/>
        <v>1200.02125</v>
      </c>
      <c r="AW230">
        <f t="shared" si="133"/>
        <v>1025.9435760934348</v>
      </c>
      <c r="AX230">
        <f t="shared" si="134"/>
        <v>0.85493784055360256</v>
      </c>
      <c r="AY230">
        <f t="shared" si="135"/>
        <v>0.18843003226845306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1670265805.1875</v>
      </c>
      <c r="BF230">
        <v>1396.68625</v>
      </c>
      <c r="BG230">
        <v>1420.9737500000001</v>
      </c>
      <c r="BH230">
        <v>34.726775000000004</v>
      </c>
      <c r="BI230">
        <v>33.943887500000002</v>
      </c>
      <c r="BJ230">
        <v>1401.94625</v>
      </c>
      <c r="BK230">
        <v>34.596674999999998</v>
      </c>
      <c r="BL230">
        <v>650.01499999999999</v>
      </c>
      <c r="BM230">
        <v>100.94312499999999</v>
      </c>
      <c r="BN230">
        <v>9.9966349999999995E-2</v>
      </c>
      <c r="BO230">
        <v>33.448787500000002</v>
      </c>
      <c r="BP230">
        <v>33.908475000000003</v>
      </c>
      <c r="BQ230">
        <v>999.9</v>
      </c>
      <c r="BR230">
        <v>0</v>
      </c>
      <c r="BS230">
        <v>0</v>
      </c>
      <c r="BT230">
        <v>9002.7337499999994</v>
      </c>
      <c r="BU230">
        <v>0</v>
      </c>
      <c r="BV230">
        <v>1464.9087500000001</v>
      </c>
      <c r="BW230">
        <v>-24.286437500000002</v>
      </c>
      <c r="BX230">
        <v>1446.9349999999999</v>
      </c>
      <c r="BY230">
        <v>1470.9012499999999</v>
      </c>
      <c r="BZ230">
        <v>0.78290875000000004</v>
      </c>
      <c r="CA230">
        <v>1420.9737500000001</v>
      </c>
      <c r="CB230">
        <v>33.943887500000002</v>
      </c>
      <c r="CC230">
        <v>3.50543</v>
      </c>
      <c r="CD230">
        <v>3.4264000000000001</v>
      </c>
      <c r="CE230">
        <v>26.646062499999999</v>
      </c>
      <c r="CF230">
        <v>26.259399999999999</v>
      </c>
      <c r="CG230">
        <v>1200.02125</v>
      </c>
      <c r="CH230">
        <v>0.49998862500000002</v>
      </c>
      <c r="CI230">
        <v>0.50001137499999992</v>
      </c>
      <c r="CJ230">
        <v>0</v>
      </c>
      <c r="CK230">
        <v>949.73374999999999</v>
      </c>
      <c r="CL230">
        <v>4.9990899999999998</v>
      </c>
      <c r="CM230">
        <v>9675.9437500000004</v>
      </c>
      <c r="CN230">
        <v>9557.98</v>
      </c>
      <c r="CO230">
        <v>44</v>
      </c>
      <c r="CP230">
        <v>46.132750000000001</v>
      </c>
      <c r="CQ230">
        <v>44.875</v>
      </c>
      <c r="CR230">
        <v>45.007750000000001</v>
      </c>
      <c r="CS230">
        <v>45.311999999999998</v>
      </c>
      <c r="CT230">
        <v>597.49749999999995</v>
      </c>
      <c r="CU230">
        <v>597.52375000000006</v>
      </c>
      <c r="CV230">
        <v>0</v>
      </c>
      <c r="CW230">
        <v>1670265826.4000001</v>
      </c>
      <c r="CX230">
        <v>0</v>
      </c>
      <c r="CY230">
        <v>1670262879</v>
      </c>
      <c r="CZ230" t="s">
        <v>356</v>
      </c>
      <c r="DA230">
        <v>1670262873</v>
      </c>
      <c r="DB230">
        <v>1670262879</v>
      </c>
      <c r="DC230">
        <v>3</v>
      </c>
      <c r="DD230">
        <v>-7.0000000000000001E-3</v>
      </c>
      <c r="DE230">
        <v>-1.0999999999999999E-2</v>
      </c>
      <c r="DF230">
        <v>-3.9849999999999999</v>
      </c>
      <c r="DG230">
        <v>0.13</v>
      </c>
      <c r="DH230">
        <v>415</v>
      </c>
      <c r="DI230">
        <v>34</v>
      </c>
      <c r="DJ230">
        <v>0.34</v>
      </c>
      <c r="DK230">
        <v>0.13</v>
      </c>
      <c r="DL230">
        <v>-24.277564999999999</v>
      </c>
      <c r="DM230">
        <v>-0.41335384615373921</v>
      </c>
      <c r="DN230">
        <v>8.9416649875736387E-2</v>
      </c>
      <c r="DO230">
        <v>0</v>
      </c>
      <c r="DP230">
        <v>0.7726997000000001</v>
      </c>
      <c r="DQ230">
        <v>7.5921681050655151E-2</v>
      </c>
      <c r="DR230">
        <v>7.3791480104413191E-3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3.2952499999999998</v>
      </c>
      <c r="EB230">
        <v>2.6252399999999998</v>
      </c>
      <c r="EC230">
        <v>0.22950300000000001</v>
      </c>
      <c r="ED230">
        <v>0.22986599999999999</v>
      </c>
      <c r="EE230">
        <v>0.140787</v>
      </c>
      <c r="EF230">
        <v>0.137071</v>
      </c>
      <c r="EG230">
        <v>23262.9</v>
      </c>
      <c r="EH230">
        <v>23660.6</v>
      </c>
      <c r="EI230">
        <v>28106.3</v>
      </c>
      <c r="EJ230">
        <v>29590.7</v>
      </c>
      <c r="EK230">
        <v>33231.199999999997</v>
      </c>
      <c r="EL230">
        <v>35450</v>
      </c>
      <c r="EM230">
        <v>39667.1</v>
      </c>
      <c r="EN230">
        <v>42289</v>
      </c>
      <c r="EO230">
        <v>2.1501000000000001</v>
      </c>
      <c r="EP230">
        <v>2.1358199999999998</v>
      </c>
      <c r="EQ230">
        <v>0.118241</v>
      </c>
      <c r="ER230">
        <v>0</v>
      </c>
      <c r="ES230">
        <v>31.9939</v>
      </c>
      <c r="ET230">
        <v>999.9</v>
      </c>
      <c r="EU230">
        <v>51.2</v>
      </c>
      <c r="EV230">
        <v>38.9</v>
      </c>
      <c r="EW230">
        <v>35.4512</v>
      </c>
      <c r="EX230">
        <v>57.690300000000001</v>
      </c>
      <c r="EY230">
        <v>-2.10737</v>
      </c>
      <c r="EZ230">
        <v>2</v>
      </c>
      <c r="FA230">
        <v>0.57729699999999995</v>
      </c>
      <c r="FB230">
        <v>0.78876900000000005</v>
      </c>
      <c r="FC230">
        <v>20.270900000000001</v>
      </c>
      <c r="FD230">
        <v>5.2180400000000002</v>
      </c>
      <c r="FE230">
        <v>12.008900000000001</v>
      </c>
      <c r="FF230">
        <v>4.9859499999999999</v>
      </c>
      <c r="FG230">
        <v>3.2845800000000001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1.86226</v>
      </c>
      <c r="FN230">
        <v>1.86432</v>
      </c>
      <c r="FO230">
        <v>1.8604400000000001</v>
      </c>
      <c r="FP230">
        <v>1.86111</v>
      </c>
      <c r="FQ230">
        <v>1.8602000000000001</v>
      </c>
      <c r="FR230">
        <v>1.86188</v>
      </c>
      <c r="FS230">
        <v>1.85849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-5.26</v>
      </c>
      <c r="GH230">
        <v>0.13020000000000001</v>
      </c>
      <c r="GI230">
        <v>-3.0386377359327348</v>
      </c>
      <c r="GJ230">
        <v>-2.737337881603403E-3</v>
      </c>
      <c r="GK230">
        <v>1.2769921614711079E-6</v>
      </c>
      <c r="GL230">
        <v>-3.2469241445839119E-10</v>
      </c>
      <c r="GM230">
        <v>0.13012000000000509</v>
      </c>
      <c r="GN230">
        <v>0</v>
      </c>
      <c r="GO230">
        <v>0</v>
      </c>
      <c r="GP230">
        <v>0</v>
      </c>
      <c r="GQ230">
        <v>4</v>
      </c>
      <c r="GR230">
        <v>2074</v>
      </c>
      <c r="GS230">
        <v>4</v>
      </c>
      <c r="GT230">
        <v>30</v>
      </c>
      <c r="GU230">
        <v>48.9</v>
      </c>
      <c r="GV230">
        <v>48.8</v>
      </c>
      <c r="GW230">
        <v>3.7036099999999998</v>
      </c>
      <c r="GX230">
        <v>2.5280800000000001</v>
      </c>
      <c r="GY230">
        <v>2.04834</v>
      </c>
      <c r="GZ230">
        <v>2.6061999999999999</v>
      </c>
      <c r="HA230">
        <v>2.1972700000000001</v>
      </c>
      <c r="HB230">
        <v>2.34131</v>
      </c>
      <c r="HC230">
        <v>42.536999999999999</v>
      </c>
      <c r="HD230">
        <v>12.8712</v>
      </c>
      <c r="HE230">
        <v>18</v>
      </c>
      <c r="HF230">
        <v>657.58900000000006</v>
      </c>
      <c r="HG230">
        <v>716.61800000000005</v>
      </c>
      <c r="HH230">
        <v>31.0014</v>
      </c>
      <c r="HI230">
        <v>34.520400000000002</v>
      </c>
      <c r="HJ230">
        <v>30.000599999999999</v>
      </c>
      <c r="HK230">
        <v>34.344200000000001</v>
      </c>
      <c r="HL230">
        <v>34.332799999999999</v>
      </c>
      <c r="HM230">
        <v>74.082099999999997</v>
      </c>
      <c r="HN230">
        <v>-30</v>
      </c>
      <c r="HO230">
        <v>-30</v>
      </c>
      <c r="HP230">
        <v>31</v>
      </c>
      <c r="HQ230">
        <v>1434.48</v>
      </c>
      <c r="HR230">
        <v>33.834600000000002</v>
      </c>
      <c r="HS230">
        <v>99.029899999999998</v>
      </c>
      <c r="HT230">
        <v>98.070700000000002</v>
      </c>
    </row>
    <row r="231" spans="1:228" x14ac:dyDescent="0.2">
      <c r="A231">
        <v>216</v>
      </c>
      <c r="B231">
        <v>1670265811.5</v>
      </c>
      <c r="C231">
        <v>858.5</v>
      </c>
      <c r="D231" t="s">
        <v>791</v>
      </c>
      <c r="E231" t="s">
        <v>792</v>
      </c>
      <c r="F231">
        <v>4</v>
      </c>
      <c r="G231">
        <v>1670265809.5</v>
      </c>
      <c r="H231">
        <f t="shared" si="102"/>
        <v>1.9613218139849014E-3</v>
      </c>
      <c r="I231">
        <f t="shared" si="103"/>
        <v>1.9613218139849014</v>
      </c>
      <c r="J231">
        <f t="shared" si="104"/>
        <v>32.766110323496463</v>
      </c>
      <c r="K231">
        <f t="shared" si="105"/>
        <v>1403.775714285714</v>
      </c>
      <c r="L231">
        <f t="shared" si="106"/>
        <v>871.20096535749758</v>
      </c>
      <c r="M231">
        <f t="shared" si="107"/>
        <v>88.02841254153644</v>
      </c>
      <c r="N231">
        <f t="shared" si="108"/>
        <v>141.84115101643047</v>
      </c>
      <c r="O231">
        <f t="shared" si="109"/>
        <v>0.10658639822257633</v>
      </c>
      <c r="P231">
        <f t="shared" si="110"/>
        <v>3.6837170495342551</v>
      </c>
      <c r="Q231">
        <f t="shared" si="111"/>
        <v>0.10490226619169084</v>
      </c>
      <c r="R231">
        <f t="shared" si="112"/>
        <v>6.5713012282261174E-2</v>
      </c>
      <c r="S231">
        <f t="shared" si="113"/>
        <v>226.11218709261328</v>
      </c>
      <c r="T231">
        <f t="shared" si="114"/>
        <v>34.121284236555837</v>
      </c>
      <c r="U231">
        <f t="shared" si="115"/>
        <v>33.907942857142856</v>
      </c>
      <c r="V231">
        <f t="shared" si="116"/>
        <v>5.3156350704707211</v>
      </c>
      <c r="W231">
        <f t="shared" si="117"/>
        <v>67.687920136217372</v>
      </c>
      <c r="X231">
        <f t="shared" si="118"/>
        <v>3.5089714010696307</v>
      </c>
      <c r="Y231">
        <f t="shared" si="119"/>
        <v>5.1840437614393569</v>
      </c>
      <c r="Z231">
        <f t="shared" si="120"/>
        <v>1.8066636694010905</v>
      </c>
      <c r="AA231">
        <f t="shared" si="121"/>
        <v>-86.494291996734148</v>
      </c>
      <c r="AB231">
        <f t="shared" si="122"/>
        <v>-89.042183341932386</v>
      </c>
      <c r="AC231">
        <f t="shared" si="123"/>
        <v>-5.5730550354180135</v>
      </c>
      <c r="AD231">
        <f t="shared" si="124"/>
        <v>45.00265671852874</v>
      </c>
      <c r="AE231">
        <f t="shared" si="125"/>
        <v>56.173281609423512</v>
      </c>
      <c r="AF231">
        <f t="shared" si="126"/>
        <v>1.9656923284823891</v>
      </c>
      <c r="AG231">
        <f t="shared" si="127"/>
        <v>32.766110323496463</v>
      </c>
      <c r="AH231">
        <v>1477.7336394732581</v>
      </c>
      <c r="AI231">
        <v>1456.873636363636</v>
      </c>
      <c r="AJ231">
        <v>1.7272232787737729</v>
      </c>
      <c r="AK231">
        <v>64.34915154629374</v>
      </c>
      <c r="AL231">
        <f t="shared" si="128"/>
        <v>1.9613218139849014</v>
      </c>
      <c r="AM231">
        <v>33.942158510473902</v>
      </c>
      <c r="AN231">
        <v>34.728584117647053</v>
      </c>
      <c r="AO231">
        <v>-1.3001166017823921E-6</v>
      </c>
      <c r="AP231">
        <v>92.967221928645301</v>
      </c>
      <c r="AQ231">
        <v>34</v>
      </c>
      <c r="AR231">
        <v>5</v>
      </c>
      <c r="AS231">
        <f t="shared" si="129"/>
        <v>1</v>
      </c>
      <c r="AT231">
        <f t="shared" si="130"/>
        <v>0</v>
      </c>
      <c r="AU231">
        <f t="shared" si="131"/>
        <v>47323.314408514627</v>
      </c>
      <c r="AV231">
        <f t="shared" si="132"/>
        <v>1199.9785714285711</v>
      </c>
      <c r="AW231">
        <f t="shared" si="133"/>
        <v>1025.9071850220791</v>
      </c>
      <c r="AX231">
        <f t="shared" si="134"/>
        <v>0.85493792093365428</v>
      </c>
      <c r="AY231">
        <f t="shared" si="135"/>
        <v>0.18843018740195283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1670265809.5</v>
      </c>
      <c r="BF231">
        <v>1403.775714285714</v>
      </c>
      <c r="BG231">
        <v>1428.255714285714</v>
      </c>
      <c r="BH231">
        <v>34.727642857142861</v>
      </c>
      <c r="BI231">
        <v>33.93947142857143</v>
      </c>
      <c r="BJ231">
        <v>1409.0442857142859</v>
      </c>
      <c r="BK231">
        <v>34.597528571428583</v>
      </c>
      <c r="BL231">
        <v>649.99271428571421</v>
      </c>
      <c r="BM231">
        <v>100.9427142857143</v>
      </c>
      <c r="BN231">
        <v>9.9887871428571431E-2</v>
      </c>
      <c r="BO231">
        <v>33.459585714285723</v>
      </c>
      <c r="BP231">
        <v>33.907942857142856</v>
      </c>
      <c r="BQ231">
        <v>999.89999999999986</v>
      </c>
      <c r="BR231">
        <v>0</v>
      </c>
      <c r="BS231">
        <v>0</v>
      </c>
      <c r="BT231">
        <v>9030.7142857142862</v>
      </c>
      <c r="BU231">
        <v>0</v>
      </c>
      <c r="BV231">
        <v>1502.3857142857139</v>
      </c>
      <c r="BW231">
        <v>-24.47832857142857</v>
      </c>
      <c r="BX231">
        <v>1454.28</v>
      </c>
      <c r="BY231">
        <v>1478.4328571428571</v>
      </c>
      <c r="BZ231">
        <v>0.78816014285714286</v>
      </c>
      <c r="CA231">
        <v>1428.255714285714</v>
      </c>
      <c r="CB231">
        <v>33.93947142857143</v>
      </c>
      <c r="CC231">
        <v>3.5054971428571431</v>
      </c>
      <c r="CD231">
        <v>3.4259400000000002</v>
      </c>
      <c r="CE231">
        <v>26.6464</v>
      </c>
      <c r="CF231">
        <v>26.25712857142857</v>
      </c>
      <c r="CG231">
        <v>1199.9785714285711</v>
      </c>
      <c r="CH231">
        <v>0.49998671428571428</v>
      </c>
      <c r="CI231">
        <v>0.50001328571428572</v>
      </c>
      <c r="CJ231">
        <v>0</v>
      </c>
      <c r="CK231">
        <v>950.02542857142851</v>
      </c>
      <c r="CL231">
        <v>4.9990899999999998</v>
      </c>
      <c r="CM231">
        <v>9678.5414285714269</v>
      </c>
      <c r="CN231">
        <v>9557.6357142857141</v>
      </c>
      <c r="CO231">
        <v>44.017714285714291</v>
      </c>
      <c r="CP231">
        <v>46.133857142857153</v>
      </c>
      <c r="CQ231">
        <v>44.901571428571437</v>
      </c>
      <c r="CR231">
        <v>45.008857142857153</v>
      </c>
      <c r="CS231">
        <v>45.294285714285721</v>
      </c>
      <c r="CT231">
        <v>597.47285714285715</v>
      </c>
      <c r="CU231">
        <v>597.50571428571425</v>
      </c>
      <c r="CV231">
        <v>0</v>
      </c>
      <c r="CW231">
        <v>1670265830.5999999</v>
      </c>
      <c r="CX231">
        <v>0</v>
      </c>
      <c r="CY231">
        <v>1670262879</v>
      </c>
      <c r="CZ231" t="s">
        <v>356</v>
      </c>
      <c r="DA231">
        <v>1670262873</v>
      </c>
      <c r="DB231">
        <v>1670262879</v>
      </c>
      <c r="DC231">
        <v>3</v>
      </c>
      <c r="DD231">
        <v>-7.0000000000000001E-3</v>
      </c>
      <c r="DE231">
        <v>-1.0999999999999999E-2</v>
      </c>
      <c r="DF231">
        <v>-3.9849999999999999</v>
      </c>
      <c r="DG231">
        <v>0.13</v>
      </c>
      <c r="DH231">
        <v>415</v>
      </c>
      <c r="DI231">
        <v>34</v>
      </c>
      <c r="DJ231">
        <v>0.34</v>
      </c>
      <c r="DK231">
        <v>0.13</v>
      </c>
      <c r="DL231">
        <v>-24.333637499999998</v>
      </c>
      <c r="DM231">
        <v>-0.45782926829261111</v>
      </c>
      <c r="DN231">
        <v>9.4325223793797597E-2</v>
      </c>
      <c r="DO231">
        <v>0</v>
      </c>
      <c r="DP231">
        <v>0.77757385000000001</v>
      </c>
      <c r="DQ231">
        <v>7.5503504690428269E-2</v>
      </c>
      <c r="DR231">
        <v>7.3257497928539712E-3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3.2955199999999998</v>
      </c>
      <c r="EB231">
        <v>2.6253299999999999</v>
      </c>
      <c r="EC231">
        <v>0.230161</v>
      </c>
      <c r="ED231">
        <v>0.230522</v>
      </c>
      <c r="EE231">
        <v>0.140793</v>
      </c>
      <c r="EF231">
        <v>0.13706199999999999</v>
      </c>
      <c r="EG231">
        <v>23242.3</v>
      </c>
      <c r="EH231">
        <v>23640.2</v>
      </c>
      <c r="EI231">
        <v>28105.599999999999</v>
      </c>
      <c r="EJ231">
        <v>29590.6</v>
      </c>
      <c r="EK231">
        <v>33230.300000000003</v>
      </c>
      <c r="EL231">
        <v>35450</v>
      </c>
      <c r="EM231">
        <v>39666.400000000001</v>
      </c>
      <c r="EN231">
        <v>42288.5</v>
      </c>
      <c r="EO231">
        <v>2.1501299999999999</v>
      </c>
      <c r="EP231">
        <v>2.1356700000000002</v>
      </c>
      <c r="EQ231">
        <v>0.118036</v>
      </c>
      <c r="ER231">
        <v>0</v>
      </c>
      <c r="ES231">
        <v>32.001300000000001</v>
      </c>
      <c r="ET231">
        <v>999.9</v>
      </c>
      <c r="EU231">
        <v>51.2</v>
      </c>
      <c r="EV231">
        <v>38.9</v>
      </c>
      <c r="EW231">
        <v>35.4495</v>
      </c>
      <c r="EX231">
        <v>57.330399999999997</v>
      </c>
      <c r="EY231">
        <v>-2.1354099999999998</v>
      </c>
      <c r="EZ231">
        <v>2</v>
      </c>
      <c r="FA231">
        <v>0.57763500000000001</v>
      </c>
      <c r="FB231">
        <v>0.79240200000000005</v>
      </c>
      <c r="FC231">
        <v>20.271000000000001</v>
      </c>
      <c r="FD231">
        <v>5.2178899999999997</v>
      </c>
      <c r="FE231">
        <v>12.009499999999999</v>
      </c>
      <c r="FF231">
        <v>4.9856499999999997</v>
      </c>
      <c r="FG231">
        <v>3.2844799999999998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1.8622700000000001</v>
      </c>
      <c r="FN231">
        <v>1.86432</v>
      </c>
      <c r="FO231">
        <v>1.8604400000000001</v>
      </c>
      <c r="FP231">
        <v>1.86111</v>
      </c>
      <c r="FQ231">
        <v>1.8602000000000001</v>
      </c>
      <c r="FR231">
        <v>1.86189</v>
      </c>
      <c r="FS231">
        <v>1.85849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-5.27</v>
      </c>
      <c r="GH231">
        <v>0.13009999999999999</v>
      </c>
      <c r="GI231">
        <v>-3.0386377359327348</v>
      </c>
      <c r="GJ231">
        <v>-2.737337881603403E-3</v>
      </c>
      <c r="GK231">
        <v>1.2769921614711079E-6</v>
      </c>
      <c r="GL231">
        <v>-3.2469241445839119E-10</v>
      </c>
      <c r="GM231">
        <v>0.13012000000000509</v>
      </c>
      <c r="GN231">
        <v>0</v>
      </c>
      <c r="GO231">
        <v>0</v>
      </c>
      <c r="GP231">
        <v>0</v>
      </c>
      <c r="GQ231">
        <v>4</v>
      </c>
      <c r="GR231">
        <v>2074</v>
      </c>
      <c r="GS231">
        <v>4</v>
      </c>
      <c r="GT231">
        <v>30</v>
      </c>
      <c r="GU231">
        <v>49</v>
      </c>
      <c r="GV231">
        <v>48.9</v>
      </c>
      <c r="GW231">
        <v>3.7182599999999999</v>
      </c>
      <c r="GX231">
        <v>2.52441</v>
      </c>
      <c r="GY231">
        <v>2.04834</v>
      </c>
      <c r="GZ231">
        <v>2.6061999999999999</v>
      </c>
      <c r="HA231">
        <v>2.1972700000000001</v>
      </c>
      <c r="HB231">
        <v>2.3645</v>
      </c>
      <c r="HC231">
        <v>42.536999999999999</v>
      </c>
      <c r="HD231">
        <v>12.862399999999999</v>
      </c>
      <c r="HE231">
        <v>18</v>
      </c>
      <c r="HF231">
        <v>657.64099999999996</v>
      </c>
      <c r="HG231">
        <v>716.53</v>
      </c>
      <c r="HH231">
        <v>31.001200000000001</v>
      </c>
      <c r="HI231">
        <v>34.525500000000001</v>
      </c>
      <c r="HJ231">
        <v>30.000499999999999</v>
      </c>
      <c r="HK231">
        <v>34.347299999999997</v>
      </c>
      <c r="HL231">
        <v>34.337200000000003</v>
      </c>
      <c r="HM231">
        <v>74.357100000000003</v>
      </c>
      <c r="HN231">
        <v>-30</v>
      </c>
      <c r="HO231">
        <v>-30</v>
      </c>
      <c r="HP231">
        <v>31</v>
      </c>
      <c r="HQ231">
        <v>1441.16</v>
      </c>
      <c r="HR231">
        <v>33.834600000000002</v>
      </c>
      <c r="HS231">
        <v>99.027600000000007</v>
      </c>
      <c r="HT231">
        <v>98.069900000000004</v>
      </c>
    </row>
    <row r="232" spans="1:228" x14ac:dyDescent="0.2">
      <c r="A232">
        <v>217</v>
      </c>
      <c r="B232">
        <v>1670265815.5</v>
      </c>
      <c r="C232">
        <v>862.5</v>
      </c>
      <c r="D232" t="s">
        <v>793</v>
      </c>
      <c r="E232" t="s">
        <v>794</v>
      </c>
      <c r="F232">
        <v>4</v>
      </c>
      <c r="G232">
        <v>1670265813.1875</v>
      </c>
      <c r="H232">
        <f t="shared" si="102"/>
        <v>1.9755678807963899E-3</v>
      </c>
      <c r="I232">
        <f t="shared" si="103"/>
        <v>1.9755678807963899</v>
      </c>
      <c r="J232">
        <f t="shared" si="104"/>
        <v>32.636265629559702</v>
      </c>
      <c r="K232">
        <f t="shared" si="105"/>
        <v>1409.9974999999999</v>
      </c>
      <c r="L232">
        <f t="shared" si="106"/>
        <v>881.59254016894931</v>
      </c>
      <c r="M232">
        <f t="shared" si="107"/>
        <v>89.078570959768754</v>
      </c>
      <c r="N232">
        <f t="shared" si="108"/>
        <v>142.47008298502197</v>
      </c>
      <c r="O232">
        <f t="shared" si="109"/>
        <v>0.10713872290911253</v>
      </c>
      <c r="P232">
        <f t="shared" si="110"/>
        <v>3.6782755760307575</v>
      </c>
      <c r="Q232">
        <f t="shared" si="111"/>
        <v>0.10543476777365042</v>
      </c>
      <c r="R232">
        <f t="shared" si="112"/>
        <v>6.6047566019012641E-2</v>
      </c>
      <c r="S232">
        <f t="shared" si="113"/>
        <v>226.11055982260621</v>
      </c>
      <c r="T232">
        <f t="shared" si="114"/>
        <v>34.129289084460176</v>
      </c>
      <c r="U232">
        <f t="shared" si="115"/>
        <v>33.921599999999998</v>
      </c>
      <c r="V232">
        <f t="shared" si="116"/>
        <v>5.3196885673396324</v>
      </c>
      <c r="W232">
        <f t="shared" si="117"/>
        <v>67.652774101446923</v>
      </c>
      <c r="X232">
        <f t="shared" si="118"/>
        <v>3.5091289889685902</v>
      </c>
      <c r="Y232">
        <f t="shared" si="119"/>
        <v>5.186969840595995</v>
      </c>
      <c r="Z232">
        <f t="shared" si="120"/>
        <v>1.8105595783710422</v>
      </c>
      <c r="AA232">
        <f t="shared" si="121"/>
        <v>-87.122543543120798</v>
      </c>
      <c r="AB232">
        <f t="shared" si="122"/>
        <v>-89.620649220893029</v>
      </c>
      <c r="AC232">
        <f t="shared" si="123"/>
        <v>-5.6182108594744342</v>
      </c>
      <c r="AD232">
        <f t="shared" si="124"/>
        <v>43.749156199117948</v>
      </c>
      <c r="AE232">
        <f t="shared" si="125"/>
        <v>55.954166066764458</v>
      </c>
      <c r="AF232">
        <f t="shared" si="126"/>
        <v>1.9713768214714718</v>
      </c>
      <c r="AG232">
        <f t="shared" si="127"/>
        <v>32.636265629559702</v>
      </c>
      <c r="AH232">
        <v>1484.6438683419269</v>
      </c>
      <c r="AI232">
        <v>1463.8574545454551</v>
      </c>
      <c r="AJ232">
        <v>1.7229980982065201</v>
      </c>
      <c r="AK232">
        <v>64.34915154629374</v>
      </c>
      <c r="AL232">
        <f t="shared" si="128"/>
        <v>1.9755678807963899</v>
      </c>
      <c r="AM232">
        <v>33.93853682896021</v>
      </c>
      <c r="AN232">
        <v>34.730625294117637</v>
      </c>
      <c r="AO232">
        <v>5.6429393661106075E-7</v>
      </c>
      <c r="AP232">
        <v>92.967221928645301</v>
      </c>
      <c r="AQ232">
        <v>33</v>
      </c>
      <c r="AR232">
        <v>5</v>
      </c>
      <c r="AS232">
        <f t="shared" si="129"/>
        <v>1</v>
      </c>
      <c r="AT232">
        <f t="shared" si="130"/>
        <v>0</v>
      </c>
      <c r="AU232">
        <f t="shared" si="131"/>
        <v>47224.667503530269</v>
      </c>
      <c r="AV232">
        <f t="shared" si="132"/>
        <v>1199.9675</v>
      </c>
      <c r="AW232">
        <f t="shared" si="133"/>
        <v>1025.8979574210393</v>
      </c>
      <c r="AX232">
        <f t="shared" si="134"/>
        <v>0.85493811909159156</v>
      </c>
      <c r="AY232">
        <f t="shared" si="135"/>
        <v>0.18843056984677187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1670265813.1875</v>
      </c>
      <c r="BF232">
        <v>1409.9974999999999</v>
      </c>
      <c r="BG232">
        <v>1434.39375</v>
      </c>
      <c r="BH232">
        <v>34.7291375</v>
      </c>
      <c r="BI232">
        <v>33.938725000000012</v>
      </c>
      <c r="BJ232">
        <v>1415.2750000000001</v>
      </c>
      <c r="BK232">
        <v>34.599012500000001</v>
      </c>
      <c r="BL232">
        <v>650.02312499999994</v>
      </c>
      <c r="BM232">
        <v>100.942875</v>
      </c>
      <c r="BN232">
        <v>9.9916199999999997E-2</v>
      </c>
      <c r="BO232">
        <v>33.469662499999998</v>
      </c>
      <c r="BP232">
        <v>33.921599999999998</v>
      </c>
      <c r="BQ232">
        <v>999.9</v>
      </c>
      <c r="BR232">
        <v>0</v>
      </c>
      <c r="BS232">
        <v>0</v>
      </c>
      <c r="BT232">
        <v>9011.875</v>
      </c>
      <c r="BU232">
        <v>0</v>
      </c>
      <c r="BV232">
        <v>1486.075</v>
      </c>
      <c r="BW232">
        <v>-24.393912499999999</v>
      </c>
      <c r="BX232">
        <v>1460.73</v>
      </c>
      <c r="BY232">
        <v>1484.7837500000001</v>
      </c>
      <c r="BZ232">
        <v>0.79040037499999993</v>
      </c>
      <c r="CA232">
        <v>1434.39375</v>
      </c>
      <c r="CB232">
        <v>33.938725000000012</v>
      </c>
      <c r="CC232">
        <v>3.5056487500000002</v>
      </c>
      <c r="CD232">
        <v>3.4258649999999999</v>
      </c>
      <c r="CE232">
        <v>26.647137499999999</v>
      </c>
      <c r="CF232">
        <v>26.256762500000001</v>
      </c>
      <c r="CG232">
        <v>1199.9675</v>
      </c>
      <c r="CH232">
        <v>0.49997999999999998</v>
      </c>
      <c r="CI232">
        <v>0.50002000000000002</v>
      </c>
      <c r="CJ232">
        <v>0</v>
      </c>
      <c r="CK232">
        <v>950.12487499999997</v>
      </c>
      <c r="CL232">
        <v>4.9990899999999998</v>
      </c>
      <c r="CM232">
        <v>9678.119999999999</v>
      </c>
      <c r="CN232">
        <v>9557.526249999999</v>
      </c>
      <c r="CO232">
        <v>44.007750000000001</v>
      </c>
      <c r="CP232">
        <v>46.186999999999998</v>
      </c>
      <c r="CQ232">
        <v>44.936999999999998</v>
      </c>
      <c r="CR232">
        <v>45.046499999999988</v>
      </c>
      <c r="CS232">
        <v>45.311999999999998</v>
      </c>
      <c r="CT232">
        <v>597.46</v>
      </c>
      <c r="CU232">
        <v>597.50874999999996</v>
      </c>
      <c r="CV232">
        <v>0</v>
      </c>
      <c r="CW232">
        <v>1670265834.2</v>
      </c>
      <c r="CX232">
        <v>0</v>
      </c>
      <c r="CY232">
        <v>1670262879</v>
      </c>
      <c r="CZ232" t="s">
        <v>356</v>
      </c>
      <c r="DA232">
        <v>1670262873</v>
      </c>
      <c r="DB232">
        <v>1670262879</v>
      </c>
      <c r="DC232">
        <v>3</v>
      </c>
      <c r="DD232">
        <v>-7.0000000000000001E-3</v>
      </c>
      <c r="DE232">
        <v>-1.0999999999999999E-2</v>
      </c>
      <c r="DF232">
        <v>-3.9849999999999999</v>
      </c>
      <c r="DG232">
        <v>0.13</v>
      </c>
      <c r="DH232">
        <v>415</v>
      </c>
      <c r="DI232">
        <v>34</v>
      </c>
      <c r="DJ232">
        <v>0.34</v>
      </c>
      <c r="DK232">
        <v>0.13</v>
      </c>
      <c r="DL232">
        <v>-24.368175000000001</v>
      </c>
      <c r="DM232">
        <v>-0.2063932457786152</v>
      </c>
      <c r="DN232">
        <v>8.2467750514974E-2</v>
      </c>
      <c r="DO232">
        <v>0</v>
      </c>
      <c r="DP232">
        <v>0.7822515000000001</v>
      </c>
      <c r="DQ232">
        <v>6.5085118198871555E-2</v>
      </c>
      <c r="DR232">
        <v>6.3333283903489494E-3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3.2953700000000001</v>
      </c>
      <c r="EB232">
        <v>2.6252499999999999</v>
      </c>
      <c r="EC232">
        <v>0.23081399999999999</v>
      </c>
      <c r="ED232">
        <v>0.23116100000000001</v>
      </c>
      <c r="EE232">
        <v>0.14080100000000001</v>
      </c>
      <c r="EF232">
        <v>0.13706299999999999</v>
      </c>
      <c r="EG232">
        <v>23222.6</v>
      </c>
      <c r="EH232">
        <v>23620.1</v>
      </c>
      <c r="EI232">
        <v>28105.7</v>
      </c>
      <c r="EJ232">
        <v>29590.2</v>
      </c>
      <c r="EK232">
        <v>33230</v>
      </c>
      <c r="EL232">
        <v>35449.800000000003</v>
      </c>
      <c r="EM232">
        <v>39666.400000000001</v>
      </c>
      <c r="EN232">
        <v>42288.3</v>
      </c>
      <c r="EO232">
        <v>2.1502699999999999</v>
      </c>
      <c r="EP232">
        <v>2.1356700000000002</v>
      </c>
      <c r="EQ232">
        <v>0.119023</v>
      </c>
      <c r="ER232">
        <v>0</v>
      </c>
      <c r="ES232">
        <v>32.010300000000001</v>
      </c>
      <c r="ET232">
        <v>999.9</v>
      </c>
      <c r="EU232">
        <v>51.2</v>
      </c>
      <c r="EV232">
        <v>38.9</v>
      </c>
      <c r="EW232">
        <v>35.450800000000001</v>
      </c>
      <c r="EX232">
        <v>56.700400000000002</v>
      </c>
      <c r="EY232">
        <v>-2.0632999999999999</v>
      </c>
      <c r="EZ232">
        <v>2</v>
      </c>
      <c r="FA232">
        <v>0.57796999999999998</v>
      </c>
      <c r="FB232">
        <v>0.79650100000000001</v>
      </c>
      <c r="FC232">
        <v>20.271000000000001</v>
      </c>
      <c r="FD232">
        <v>5.2175900000000004</v>
      </c>
      <c r="FE232">
        <v>12.0097</v>
      </c>
      <c r="FF232">
        <v>4.9860499999999996</v>
      </c>
      <c r="FG232">
        <v>3.2845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1.8623000000000001</v>
      </c>
      <c r="FN232">
        <v>1.86432</v>
      </c>
      <c r="FO232">
        <v>1.8604400000000001</v>
      </c>
      <c r="FP232">
        <v>1.86111</v>
      </c>
      <c r="FQ232">
        <v>1.8602000000000001</v>
      </c>
      <c r="FR232">
        <v>1.86189</v>
      </c>
      <c r="FS232">
        <v>1.85849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-5.28</v>
      </c>
      <c r="GH232">
        <v>0.13009999999999999</v>
      </c>
      <c r="GI232">
        <v>-3.0386377359327348</v>
      </c>
      <c r="GJ232">
        <v>-2.737337881603403E-3</v>
      </c>
      <c r="GK232">
        <v>1.2769921614711079E-6</v>
      </c>
      <c r="GL232">
        <v>-3.2469241445839119E-10</v>
      </c>
      <c r="GM232">
        <v>0.13012000000000509</v>
      </c>
      <c r="GN232">
        <v>0</v>
      </c>
      <c r="GO232">
        <v>0</v>
      </c>
      <c r="GP232">
        <v>0</v>
      </c>
      <c r="GQ232">
        <v>4</v>
      </c>
      <c r="GR232">
        <v>2074</v>
      </c>
      <c r="GS232">
        <v>4</v>
      </c>
      <c r="GT232">
        <v>30</v>
      </c>
      <c r="GU232">
        <v>49</v>
      </c>
      <c r="GV232">
        <v>48.9</v>
      </c>
      <c r="GW232">
        <v>3.73169</v>
      </c>
      <c r="GX232">
        <v>2.5329600000000001</v>
      </c>
      <c r="GY232">
        <v>2.04834</v>
      </c>
      <c r="GZ232">
        <v>2.6061999999999999</v>
      </c>
      <c r="HA232">
        <v>2.1972700000000001</v>
      </c>
      <c r="HB232">
        <v>2.34741</v>
      </c>
      <c r="HC232">
        <v>42.510300000000001</v>
      </c>
      <c r="HD232">
        <v>12.844900000000001</v>
      </c>
      <c r="HE232">
        <v>18</v>
      </c>
      <c r="HF232">
        <v>657.8</v>
      </c>
      <c r="HG232">
        <v>716.56600000000003</v>
      </c>
      <c r="HH232">
        <v>31.001200000000001</v>
      </c>
      <c r="HI232">
        <v>34.529800000000002</v>
      </c>
      <c r="HJ232">
        <v>30.000399999999999</v>
      </c>
      <c r="HK232">
        <v>34.351199999999999</v>
      </c>
      <c r="HL232">
        <v>34.340299999999999</v>
      </c>
      <c r="HM232">
        <v>74.634200000000007</v>
      </c>
      <c r="HN232">
        <v>-30</v>
      </c>
      <c r="HO232">
        <v>-30</v>
      </c>
      <c r="HP232">
        <v>31</v>
      </c>
      <c r="HQ232">
        <v>1447.84</v>
      </c>
      <c r="HR232">
        <v>33.834600000000002</v>
      </c>
      <c r="HS232">
        <v>99.027799999999999</v>
      </c>
      <c r="HT232">
        <v>98.069000000000003</v>
      </c>
    </row>
    <row r="233" spans="1:228" x14ac:dyDescent="0.2">
      <c r="A233">
        <v>218</v>
      </c>
      <c r="B233">
        <v>1670265819.5</v>
      </c>
      <c r="C233">
        <v>866.5</v>
      </c>
      <c r="D233" t="s">
        <v>795</v>
      </c>
      <c r="E233" t="s">
        <v>796</v>
      </c>
      <c r="F233">
        <v>4</v>
      </c>
      <c r="G233">
        <v>1670265817.5</v>
      </c>
      <c r="H233">
        <f t="shared" si="102"/>
        <v>1.981525464552015E-3</v>
      </c>
      <c r="I233">
        <f t="shared" si="103"/>
        <v>1.9815254645520151</v>
      </c>
      <c r="J233">
        <f t="shared" si="104"/>
        <v>31.884381823221851</v>
      </c>
      <c r="K233">
        <f t="shared" si="105"/>
        <v>1417.1314285714291</v>
      </c>
      <c r="L233">
        <f t="shared" si="106"/>
        <v>899.18343171761046</v>
      </c>
      <c r="M233">
        <f t="shared" si="107"/>
        <v>90.855326181135212</v>
      </c>
      <c r="N233">
        <f t="shared" si="108"/>
        <v>143.18984719107971</v>
      </c>
      <c r="O233">
        <f t="shared" si="109"/>
        <v>0.10704049841792118</v>
      </c>
      <c r="P233">
        <f t="shared" si="110"/>
        <v>3.6864400490686022</v>
      </c>
      <c r="Q233">
        <f t="shared" si="111"/>
        <v>0.10534334202468827</v>
      </c>
      <c r="R233">
        <f t="shared" si="112"/>
        <v>6.5989830003454639E-2</v>
      </c>
      <c r="S233">
        <f t="shared" si="113"/>
        <v>226.10951580630243</v>
      </c>
      <c r="T233">
        <f t="shared" si="114"/>
        <v>34.136755599548358</v>
      </c>
      <c r="U233">
        <f t="shared" si="115"/>
        <v>33.946371428571432</v>
      </c>
      <c r="V233">
        <f t="shared" si="116"/>
        <v>5.3270476904635071</v>
      </c>
      <c r="W233">
        <f t="shared" si="117"/>
        <v>67.622450602074608</v>
      </c>
      <c r="X233">
        <f t="shared" si="118"/>
        <v>3.5095392850875213</v>
      </c>
      <c r="Y233">
        <f t="shared" si="119"/>
        <v>5.1899025454422842</v>
      </c>
      <c r="Z233">
        <f t="shared" si="120"/>
        <v>1.8175084053759858</v>
      </c>
      <c r="AA233">
        <f t="shared" si="121"/>
        <v>-87.385272986743857</v>
      </c>
      <c r="AB233">
        <f t="shared" si="122"/>
        <v>-92.736489065585715</v>
      </c>
      <c r="AC233">
        <f t="shared" si="123"/>
        <v>-5.8016531105123033</v>
      </c>
      <c r="AD233">
        <f t="shared" si="124"/>
        <v>40.186100643460577</v>
      </c>
      <c r="AE233">
        <f t="shared" si="125"/>
        <v>56.20366146487828</v>
      </c>
      <c r="AF233">
        <f t="shared" si="126"/>
        <v>1.9830559778612711</v>
      </c>
      <c r="AG233">
        <f t="shared" si="127"/>
        <v>31.884381823221851</v>
      </c>
      <c r="AH233">
        <v>1491.5707234048609</v>
      </c>
      <c r="AI233">
        <v>1470.8324242424239</v>
      </c>
      <c r="AJ233">
        <v>1.7932099630446601</v>
      </c>
      <c r="AK233">
        <v>64.34915154629374</v>
      </c>
      <c r="AL233">
        <f t="shared" si="128"/>
        <v>1.9815254645520151</v>
      </c>
      <c r="AM233">
        <v>33.939593373421779</v>
      </c>
      <c r="AN233">
        <v>34.73404735294119</v>
      </c>
      <c r="AO233">
        <v>5.6294654067287847E-6</v>
      </c>
      <c r="AP233">
        <v>92.967221928645301</v>
      </c>
      <c r="AQ233">
        <v>34</v>
      </c>
      <c r="AR233">
        <v>5</v>
      </c>
      <c r="AS233">
        <f t="shared" si="129"/>
        <v>1</v>
      </c>
      <c r="AT233">
        <f t="shared" si="130"/>
        <v>0</v>
      </c>
      <c r="AU233">
        <f t="shared" si="131"/>
        <v>47368.789877877796</v>
      </c>
      <c r="AV233">
        <f t="shared" si="132"/>
        <v>1199.968571428572</v>
      </c>
      <c r="AW233">
        <f t="shared" si="133"/>
        <v>1025.8982278789135</v>
      </c>
      <c r="AX233">
        <f t="shared" si="134"/>
        <v>0.85493758112145701</v>
      </c>
      <c r="AY233">
        <f t="shared" si="135"/>
        <v>0.18842953156441195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1670265817.5</v>
      </c>
      <c r="BF233">
        <v>1417.1314285714291</v>
      </c>
      <c r="BG233">
        <v>1441.6442857142861</v>
      </c>
      <c r="BH233">
        <v>34.733457142857148</v>
      </c>
      <c r="BI233">
        <v>33.938357142857143</v>
      </c>
      <c r="BJ233">
        <v>1422.4128571428571</v>
      </c>
      <c r="BK233">
        <v>34.60332857142857</v>
      </c>
      <c r="BL233">
        <v>650.01628571428569</v>
      </c>
      <c r="BM233">
        <v>100.9422857142857</v>
      </c>
      <c r="BN233">
        <v>9.9751957142857131E-2</v>
      </c>
      <c r="BO233">
        <v>33.479757142857139</v>
      </c>
      <c r="BP233">
        <v>33.946371428571432</v>
      </c>
      <c r="BQ233">
        <v>999.89999999999986</v>
      </c>
      <c r="BR233">
        <v>0</v>
      </c>
      <c r="BS233">
        <v>0</v>
      </c>
      <c r="BT233">
        <v>9040.1785714285706</v>
      </c>
      <c r="BU233">
        <v>0</v>
      </c>
      <c r="BV233">
        <v>1439.8542857142861</v>
      </c>
      <c r="BW233">
        <v>-24.513085714285712</v>
      </c>
      <c r="BX233">
        <v>1468.1242857142861</v>
      </c>
      <c r="BY233">
        <v>1492.29</v>
      </c>
      <c r="BZ233">
        <v>0.79508099999999993</v>
      </c>
      <c r="CA233">
        <v>1441.6442857142861</v>
      </c>
      <c r="CB233">
        <v>33.938357142857143</v>
      </c>
      <c r="CC233">
        <v>3.5060771428571429</v>
      </c>
      <c r="CD233">
        <v>3.425818571428572</v>
      </c>
      <c r="CE233">
        <v>26.649185714285711</v>
      </c>
      <c r="CF233">
        <v>26.256514285714289</v>
      </c>
      <c r="CG233">
        <v>1199.968571428572</v>
      </c>
      <c r="CH233">
        <v>0.49999857142857129</v>
      </c>
      <c r="CI233">
        <v>0.5000014285714286</v>
      </c>
      <c r="CJ233">
        <v>0</v>
      </c>
      <c r="CK233">
        <v>950.34314285714288</v>
      </c>
      <c r="CL233">
        <v>4.9990899999999998</v>
      </c>
      <c r="CM233">
        <v>9676.69</v>
      </c>
      <c r="CN233">
        <v>9557.5899999999983</v>
      </c>
      <c r="CO233">
        <v>44.044285714285706</v>
      </c>
      <c r="CP233">
        <v>46.186999999999998</v>
      </c>
      <c r="CQ233">
        <v>44.919285714285706</v>
      </c>
      <c r="CR233">
        <v>45.061999999999998</v>
      </c>
      <c r="CS233">
        <v>45.311999999999998</v>
      </c>
      <c r="CT233">
        <v>597.48142857142852</v>
      </c>
      <c r="CU233">
        <v>597.48714285714289</v>
      </c>
      <c r="CV233">
        <v>0</v>
      </c>
      <c r="CW233">
        <v>1670265838.4000001</v>
      </c>
      <c r="CX233">
        <v>0</v>
      </c>
      <c r="CY233">
        <v>1670262879</v>
      </c>
      <c r="CZ233" t="s">
        <v>356</v>
      </c>
      <c r="DA233">
        <v>1670262873</v>
      </c>
      <c r="DB233">
        <v>1670262879</v>
      </c>
      <c r="DC233">
        <v>3</v>
      </c>
      <c r="DD233">
        <v>-7.0000000000000001E-3</v>
      </c>
      <c r="DE233">
        <v>-1.0999999999999999E-2</v>
      </c>
      <c r="DF233">
        <v>-3.9849999999999999</v>
      </c>
      <c r="DG233">
        <v>0.13</v>
      </c>
      <c r="DH233">
        <v>415</v>
      </c>
      <c r="DI233">
        <v>34</v>
      </c>
      <c r="DJ233">
        <v>0.34</v>
      </c>
      <c r="DK233">
        <v>0.13</v>
      </c>
      <c r="DL233">
        <v>-24.382727500000001</v>
      </c>
      <c r="DM233">
        <v>-0.74014896810505104</v>
      </c>
      <c r="DN233">
        <v>9.7562159640661783E-2</v>
      </c>
      <c r="DO233">
        <v>0</v>
      </c>
      <c r="DP233">
        <v>0.78652069999999996</v>
      </c>
      <c r="DQ233">
        <v>5.9609133208255637E-2</v>
      </c>
      <c r="DR233">
        <v>5.7962347657768247E-3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3.2953700000000001</v>
      </c>
      <c r="EB233">
        <v>2.6255199999999999</v>
      </c>
      <c r="EC233">
        <v>0.23147400000000001</v>
      </c>
      <c r="ED233">
        <v>0.231822</v>
      </c>
      <c r="EE233">
        <v>0.14080300000000001</v>
      </c>
      <c r="EF233">
        <v>0.13705899999999999</v>
      </c>
      <c r="EG233">
        <v>23202.799999999999</v>
      </c>
      <c r="EH233">
        <v>23599.8</v>
      </c>
      <c r="EI233">
        <v>28106</v>
      </c>
      <c r="EJ233">
        <v>29590.3</v>
      </c>
      <c r="EK233">
        <v>33230.400000000001</v>
      </c>
      <c r="EL233">
        <v>35449.800000000003</v>
      </c>
      <c r="EM233">
        <v>39666.9</v>
      </c>
      <c r="EN233">
        <v>42288</v>
      </c>
      <c r="EO233">
        <v>2.1497799999999998</v>
      </c>
      <c r="EP233">
        <v>2.13557</v>
      </c>
      <c r="EQ233">
        <v>0.119116</v>
      </c>
      <c r="ER233">
        <v>0</v>
      </c>
      <c r="ES233">
        <v>32.021099999999997</v>
      </c>
      <c r="ET233">
        <v>999.9</v>
      </c>
      <c r="EU233">
        <v>51.2</v>
      </c>
      <c r="EV233">
        <v>38.9</v>
      </c>
      <c r="EW233">
        <v>35.4495</v>
      </c>
      <c r="EX233">
        <v>57.1203</v>
      </c>
      <c r="EY233">
        <v>-2.0432700000000001</v>
      </c>
      <c r="EZ233">
        <v>2</v>
      </c>
      <c r="FA233">
        <v>0.57831600000000005</v>
      </c>
      <c r="FB233">
        <v>0.80092300000000005</v>
      </c>
      <c r="FC233">
        <v>20.271000000000001</v>
      </c>
      <c r="FD233">
        <v>5.21774</v>
      </c>
      <c r="FE233">
        <v>12.009399999999999</v>
      </c>
      <c r="FF233">
        <v>4.9859499999999999</v>
      </c>
      <c r="FG233">
        <v>3.2845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1.8622700000000001</v>
      </c>
      <c r="FN233">
        <v>1.86432</v>
      </c>
      <c r="FO233">
        <v>1.8604499999999999</v>
      </c>
      <c r="FP233">
        <v>1.86111</v>
      </c>
      <c r="FQ233">
        <v>1.8602000000000001</v>
      </c>
      <c r="FR233">
        <v>1.86188</v>
      </c>
      <c r="FS233">
        <v>1.85849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-5.29</v>
      </c>
      <c r="GH233">
        <v>0.13009999999999999</v>
      </c>
      <c r="GI233">
        <v>-3.0386377359327348</v>
      </c>
      <c r="GJ233">
        <v>-2.737337881603403E-3</v>
      </c>
      <c r="GK233">
        <v>1.2769921614711079E-6</v>
      </c>
      <c r="GL233">
        <v>-3.2469241445839119E-10</v>
      </c>
      <c r="GM233">
        <v>0.13012000000000509</v>
      </c>
      <c r="GN233">
        <v>0</v>
      </c>
      <c r="GO233">
        <v>0</v>
      </c>
      <c r="GP233">
        <v>0</v>
      </c>
      <c r="GQ233">
        <v>4</v>
      </c>
      <c r="GR233">
        <v>2074</v>
      </c>
      <c r="GS233">
        <v>4</v>
      </c>
      <c r="GT233">
        <v>30</v>
      </c>
      <c r="GU233">
        <v>49.1</v>
      </c>
      <c r="GV233">
        <v>49</v>
      </c>
      <c r="GW233">
        <v>3.74512</v>
      </c>
      <c r="GX233">
        <v>2.5341800000000001</v>
      </c>
      <c r="GY233">
        <v>2.04834</v>
      </c>
      <c r="GZ233">
        <v>2.6061999999999999</v>
      </c>
      <c r="HA233">
        <v>2.1972700000000001</v>
      </c>
      <c r="HB233">
        <v>2.2997999999999998</v>
      </c>
      <c r="HC233">
        <v>42.510300000000001</v>
      </c>
      <c r="HD233">
        <v>12.844900000000001</v>
      </c>
      <c r="HE233">
        <v>18</v>
      </c>
      <c r="HF233">
        <v>657.44399999999996</v>
      </c>
      <c r="HG233">
        <v>716.51800000000003</v>
      </c>
      <c r="HH233">
        <v>31.001200000000001</v>
      </c>
      <c r="HI233">
        <v>34.5349</v>
      </c>
      <c r="HJ233">
        <v>30.000399999999999</v>
      </c>
      <c r="HK233">
        <v>34.355499999999999</v>
      </c>
      <c r="HL233">
        <v>34.344200000000001</v>
      </c>
      <c r="HM233">
        <v>74.901799999999994</v>
      </c>
      <c r="HN233">
        <v>-30</v>
      </c>
      <c r="HO233">
        <v>-30</v>
      </c>
      <c r="HP233">
        <v>31</v>
      </c>
      <c r="HQ233">
        <v>1454.52</v>
      </c>
      <c r="HR233">
        <v>33.834600000000002</v>
      </c>
      <c r="HS233">
        <v>99.0291</v>
      </c>
      <c r="HT233">
        <v>98.068700000000007</v>
      </c>
    </row>
    <row r="234" spans="1:228" x14ac:dyDescent="0.2">
      <c r="A234">
        <v>219</v>
      </c>
      <c r="B234">
        <v>1670265823.5</v>
      </c>
      <c r="C234">
        <v>870.5</v>
      </c>
      <c r="D234" t="s">
        <v>797</v>
      </c>
      <c r="E234" t="s">
        <v>798</v>
      </c>
      <c r="F234">
        <v>4</v>
      </c>
      <c r="G234">
        <v>1670265821.1875</v>
      </c>
      <c r="H234">
        <f t="shared" si="102"/>
        <v>1.9874503195081569E-3</v>
      </c>
      <c r="I234">
        <f t="shared" si="103"/>
        <v>1.987450319508157</v>
      </c>
      <c r="J234">
        <f t="shared" si="104"/>
        <v>33.222650258802979</v>
      </c>
      <c r="K234">
        <f t="shared" si="105"/>
        <v>1423.3875</v>
      </c>
      <c r="L234">
        <f t="shared" si="106"/>
        <v>885.753119376771</v>
      </c>
      <c r="M234">
        <f t="shared" si="107"/>
        <v>89.497709660074747</v>
      </c>
      <c r="N234">
        <f t="shared" si="108"/>
        <v>143.82102464218596</v>
      </c>
      <c r="O234">
        <f t="shared" si="109"/>
        <v>0.10716537221849079</v>
      </c>
      <c r="P234">
        <f t="shared" si="110"/>
        <v>3.6718114732559854</v>
      </c>
      <c r="Q234">
        <f t="shared" si="111"/>
        <v>0.10545762690577647</v>
      </c>
      <c r="R234">
        <f t="shared" si="112"/>
        <v>6.6062184022747772E-2</v>
      </c>
      <c r="S234">
        <f t="shared" si="113"/>
        <v>226.11277460964021</v>
      </c>
      <c r="T234">
        <f t="shared" si="114"/>
        <v>34.146281845463953</v>
      </c>
      <c r="U234">
        <f t="shared" si="115"/>
        <v>33.958199999999998</v>
      </c>
      <c r="V234">
        <f t="shared" si="116"/>
        <v>5.3305648573714732</v>
      </c>
      <c r="W234">
        <f t="shared" si="117"/>
        <v>67.593080878529577</v>
      </c>
      <c r="X234">
        <f t="shared" si="118"/>
        <v>3.5096442396498149</v>
      </c>
      <c r="Y234">
        <f t="shared" si="119"/>
        <v>5.1923128729062364</v>
      </c>
      <c r="Z234">
        <f t="shared" si="120"/>
        <v>1.8209206177216584</v>
      </c>
      <c r="AA234">
        <f t="shared" si="121"/>
        <v>-87.646559090309722</v>
      </c>
      <c r="AB234">
        <f t="shared" si="122"/>
        <v>-93.068402273724345</v>
      </c>
      <c r="AC234">
        <f t="shared" si="123"/>
        <v>-5.8461897559677674</v>
      </c>
      <c r="AD234">
        <f t="shared" si="124"/>
        <v>39.551623489638374</v>
      </c>
      <c r="AE234">
        <f t="shared" si="125"/>
        <v>56.18407339862852</v>
      </c>
      <c r="AF234">
        <f t="shared" si="126"/>
        <v>1.9859295294066501</v>
      </c>
      <c r="AG234">
        <f t="shared" si="127"/>
        <v>33.222650258802979</v>
      </c>
      <c r="AH234">
        <v>1498.615365764862</v>
      </c>
      <c r="AI234">
        <v>1477.684242424242</v>
      </c>
      <c r="AJ234">
        <v>1.696014583591241</v>
      </c>
      <c r="AK234">
        <v>64.34915154629374</v>
      </c>
      <c r="AL234">
        <f t="shared" si="128"/>
        <v>1.987450319508157</v>
      </c>
      <c r="AM234">
        <v>33.937819993176753</v>
      </c>
      <c r="AN234">
        <v>34.734618529411762</v>
      </c>
      <c r="AO234">
        <v>1.9898716282915468E-6</v>
      </c>
      <c r="AP234">
        <v>92.967221928645301</v>
      </c>
      <c r="AQ234">
        <v>34</v>
      </c>
      <c r="AR234">
        <v>5</v>
      </c>
      <c r="AS234">
        <f t="shared" si="129"/>
        <v>1</v>
      </c>
      <c r="AT234">
        <f t="shared" si="130"/>
        <v>0</v>
      </c>
      <c r="AU234">
        <f t="shared" si="131"/>
        <v>47106.519809072677</v>
      </c>
      <c r="AV234">
        <f t="shared" si="132"/>
        <v>1199.9875</v>
      </c>
      <c r="AW234">
        <f t="shared" si="133"/>
        <v>1025.9142510930776</v>
      </c>
      <c r="AX234">
        <f t="shared" si="134"/>
        <v>0.85493744817598327</v>
      </c>
      <c r="AY234">
        <f t="shared" si="135"/>
        <v>0.1884292749796479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1670265821.1875</v>
      </c>
      <c r="BF234">
        <v>1423.3875</v>
      </c>
      <c r="BG234">
        <v>1447.8975</v>
      </c>
      <c r="BH234">
        <v>34.734724999999997</v>
      </c>
      <c r="BI234">
        <v>33.938524999999998</v>
      </c>
      <c r="BJ234">
        <v>1428.67625</v>
      </c>
      <c r="BK234">
        <v>34.604599999999998</v>
      </c>
      <c r="BL234">
        <v>650.05799999999999</v>
      </c>
      <c r="BM234">
        <v>100.941125</v>
      </c>
      <c r="BN234">
        <v>0.10024612500000001</v>
      </c>
      <c r="BO234">
        <v>33.488050000000001</v>
      </c>
      <c r="BP234">
        <v>33.958199999999998</v>
      </c>
      <c r="BQ234">
        <v>999.9</v>
      </c>
      <c r="BR234">
        <v>0</v>
      </c>
      <c r="BS234">
        <v>0</v>
      </c>
      <c r="BT234">
        <v>8989.6875</v>
      </c>
      <c r="BU234">
        <v>0</v>
      </c>
      <c r="BV234">
        <v>1404.0987500000001</v>
      </c>
      <c r="BW234">
        <v>-24.51125</v>
      </c>
      <c r="BX234">
        <v>1474.6075000000001</v>
      </c>
      <c r="BY234">
        <v>1498.7650000000001</v>
      </c>
      <c r="BZ234">
        <v>0.79618924999999996</v>
      </c>
      <c r="CA234">
        <v>1447.8975</v>
      </c>
      <c r="CB234">
        <v>33.938524999999998</v>
      </c>
      <c r="CC234">
        <v>3.5061562500000001</v>
      </c>
      <c r="CD234">
        <v>3.4257900000000001</v>
      </c>
      <c r="CE234">
        <v>26.649587499999999</v>
      </c>
      <c r="CF234">
        <v>26.256362500000002</v>
      </c>
      <c r="CG234">
        <v>1199.9875</v>
      </c>
      <c r="CH234">
        <v>0.500002375</v>
      </c>
      <c r="CI234">
        <v>0.499997625</v>
      </c>
      <c r="CJ234">
        <v>0</v>
      </c>
      <c r="CK234">
        <v>950.359375</v>
      </c>
      <c r="CL234">
        <v>4.9990899999999998</v>
      </c>
      <c r="CM234">
        <v>9677.4337500000001</v>
      </c>
      <c r="CN234">
        <v>9557.7587500000009</v>
      </c>
      <c r="CO234">
        <v>44.046499999999988</v>
      </c>
      <c r="CP234">
        <v>46.186999999999998</v>
      </c>
      <c r="CQ234">
        <v>44.936999999999998</v>
      </c>
      <c r="CR234">
        <v>45.061999999999998</v>
      </c>
      <c r="CS234">
        <v>45.311999999999998</v>
      </c>
      <c r="CT234">
        <v>597.49624999999992</v>
      </c>
      <c r="CU234">
        <v>597.49125000000004</v>
      </c>
      <c r="CV234">
        <v>0</v>
      </c>
      <c r="CW234">
        <v>1670265842.5999999</v>
      </c>
      <c r="CX234">
        <v>0</v>
      </c>
      <c r="CY234">
        <v>1670262879</v>
      </c>
      <c r="CZ234" t="s">
        <v>356</v>
      </c>
      <c r="DA234">
        <v>1670262873</v>
      </c>
      <c r="DB234">
        <v>1670262879</v>
      </c>
      <c r="DC234">
        <v>3</v>
      </c>
      <c r="DD234">
        <v>-7.0000000000000001E-3</v>
      </c>
      <c r="DE234">
        <v>-1.0999999999999999E-2</v>
      </c>
      <c r="DF234">
        <v>-3.9849999999999999</v>
      </c>
      <c r="DG234">
        <v>0.13</v>
      </c>
      <c r="DH234">
        <v>415</v>
      </c>
      <c r="DI234">
        <v>34</v>
      </c>
      <c r="DJ234">
        <v>0.34</v>
      </c>
      <c r="DK234">
        <v>0.13</v>
      </c>
      <c r="DL234">
        <v>-24.423945</v>
      </c>
      <c r="DM234">
        <v>-0.74439624765473578</v>
      </c>
      <c r="DN234">
        <v>9.7366631732847764E-2</v>
      </c>
      <c r="DO234">
        <v>0</v>
      </c>
      <c r="DP234">
        <v>0.790108425</v>
      </c>
      <c r="DQ234">
        <v>5.1733924953094708E-2</v>
      </c>
      <c r="DR234">
        <v>5.0755757204848156E-3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3.2954500000000002</v>
      </c>
      <c r="EB234">
        <v>2.6252900000000001</v>
      </c>
      <c r="EC234">
        <v>0.23211999999999999</v>
      </c>
      <c r="ED234">
        <v>0.232463</v>
      </c>
      <c r="EE234">
        <v>0.14079900000000001</v>
      </c>
      <c r="EF234">
        <v>0.13705999999999999</v>
      </c>
      <c r="EG234">
        <v>23182.799999999999</v>
      </c>
      <c r="EH234">
        <v>23580.1</v>
      </c>
      <c r="EI234">
        <v>28105.599999999999</v>
      </c>
      <c r="EJ234">
        <v>29590.400000000001</v>
      </c>
      <c r="EK234">
        <v>33230.199999999997</v>
      </c>
      <c r="EL234">
        <v>35450</v>
      </c>
      <c r="EM234">
        <v>39666.400000000001</v>
      </c>
      <c r="EN234">
        <v>42288.2</v>
      </c>
      <c r="EO234">
        <v>2.1499199999999998</v>
      </c>
      <c r="EP234">
        <v>2.13557</v>
      </c>
      <c r="EQ234">
        <v>0.119321</v>
      </c>
      <c r="ER234">
        <v>0</v>
      </c>
      <c r="ES234">
        <v>32.032400000000003</v>
      </c>
      <c r="ET234">
        <v>999.9</v>
      </c>
      <c r="EU234">
        <v>51.2</v>
      </c>
      <c r="EV234">
        <v>38.9</v>
      </c>
      <c r="EW234">
        <v>35.447800000000001</v>
      </c>
      <c r="EX234">
        <v>57.570399999999999</v>
      </c>
      <c r="EY234">
        <v>-2.0072100000000002</v>
      </c>
      <c r="EZ234">
        <v>2</v>
      </c>
      <c r="FA234">
        <v>0.57845500000000005</v>
      </c>
      <c r="FB234">
        <v>0.80676999999999999</v>
      </c>
      <c r="FC234">
        <v>20.271000000000001</v>
      </c>
      <c r="FD234">
        <v>5.2180400000000002</v>
      </c>
      <c r="FE234">
        <v>12.009499999999999</v>
      </c>
      <c r="FF234">
        <v>4.9859499999999999</v>
      </c>
      <c r="FG234">
        <v>3.2845800000000001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1.86229</v>
      </c>
      <c r="FN234">
        <v>1.86432</v>
      </c>
      <c r="FO234">
        <v>1.86042</v>
      </c>
      <c r="FP234">
        <v>1.86111</v>
      </c>
      <c r="FQ234">
        <v>1.8602000000000001</v>
      </c>
      <c r="FR234">
        <v>1.86188</v>
      </c>
      <c r="FS234">
        <v>1.8584499999999999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-5.3</v>
      </c>
      <c r="GH234">
        <v>0.13009999999999999</v>
      </c>
      <c r="GI234">
        <v>-3.0386377359327348</v>
      </c>
      <c r="GJ234">
        <v>-2.737337881603403E-3</v>
      </c>
      <c r="GK234">
        <v>1.2769921614711079E-6</v>
      </c>
      <c r="GL234">
        <v>-3.2469241445839119E-10</v>
      </c>
      <c r="GM234">
        <v>0.13012000000000509</v>
      </c>
      <c r="GN234">
        <v>0</v>
      </c>
      <c r="GO234">
        <v>0</v>
      </c>
      <c r="GP234">
        <v>0</v>
      </c>
      <c r="GQ234">
        <v>4</v>
      </c>
      <c r="GR234">
        <v>2074</v>
      </c>
      <c r="GS234">
        <v>4</v>
      </c>
      <c r="GT234">
        <v>30</v>
      </c>
      <c r="GU234">
        <v>49.2</v>
      </c>
      <c r="GV234">
        <v>49.1</v>
      </c>
      <c r="GW234">
        <v>3.7597700000000001</v>
      </c>
      <c r="GX234">
        <v>2.5341800000000001</v>
      </c>
      <c r="GY234">
        <v>2.04834</v>
      </c>
      <c r="GZ234">
        <v>2.6074199999999998</v>
      </c>
      <c r="HA234">
        <v>2.1972700000000001</v>
      </c>
      <c r="HB234">
        <v>2.3132299999999999</v>
      </c>
      <c r="HC234">
        <v>42.510300000000001</v>
      </c>
      <c r="HD234">
        <v>12.8362</v>
      </c>
      <c r="HE234">
        <v>18</v>
      </c>
      <c r="HF234">
        <v>657.6</v>
      </c>
      <c r="HG234">
        <v>716.56500000000005</v>
      </c>
      <c r="HH234">
        <v>31.0015</v>
      </c>
      <c r="HI234">
        <v>34.540399999999998</v>
      </c>
      <c r="HJ234">
        <v>30.000399999999999</v>
      </c>
      <c r="HK234">
        <v>34.359000000000002</v>
      </c>
      <c r="HL234">
        <v>34.348300000000002</v>
      </c>
      <c r="HM234">
        <v>75.174899999999994</v>
      </c>
      <c r="HN234">
        <v>-30</v>
      </c>
      <c r="HO234">
        <v>-30</v>
      </c>
      <c r="HP234">
        <v>31</v>
      </c>
      <c r="HQ234">
        <v>1461.2</v>
      </c>
      <c r="HR234">
        <v>33.834600000000002</v>
      </c>
      <c r="HS234">
        <v>99.027600000000007</v>
      </c>
      <c r="HT234">
        <v>98.069100000000006</v>
      </c>
    </row>
    <row r="235" spans="1:228" x14ac:dyDescent="0.2">
      <c r="A235">
        <v>220</v>
      </c>
      <c r="B235">
        <v>1670265827.5</v>
      </c>
      <c r="C235">
        <v>874.5</v>
      </c>
      <c r="D235" t="s">
        <v>799</v>
      </c>
      <c r="E235" t="s">
        <v>800</v>
      </c>
      <c r="F235">
        <v>4</v>
      </c>
      <c r="G235">
        <v>1670265825.5</v>
      </c>
      <c r="H235">
        <f t="shared" si="102"/>
        <v>1.9690688673433326E-3</v>
      </c>
      <c r="I235">
        <f t="shared" si="103"/>
        <v>1.9690688673433328</v>
      </c>
      <c r="J235">
        <f t="shared" si="104"/>
        <v>32.592726700700211</v>
      </c>
      <c r="K235">
        <f t="shared" si="105"/>
        <v>1430.59</v>
      </c>
      <c r="L235">
        <f t="shared" si="106"/>
        <v>896.62670728880107</v>
      </c>
      <c r="M235">
        <f t="shared" si="107"/>
        <v>90.597055962314045</v>
      </c>
      <c r="N235">
        <f t="shared" si="108"/>
        <v>144.54983465865098</v>
      </c>
      <c r="O235">
        <f t="shared" si="109"/>
        <v>0.10596329206959748</v>
      </c>
      <c r="P235">
        <f t="shared" si="110"/>
        <v>3.6679435763017123</v>
      </c>
      <c r="Q235">
        <f t="shared" si="111"/>
        <v>0.1042915907428319</v>
      </c>
      <c r="R235">
        <f t="shared" si="112"/>
        <v>6.5330243033221894E-2</v>
      </c>
      <c r="S235">
        <f t="shared" si="113"/>
        <v>226.12103237911546</v>
      </c>
      <c r="T235">
        <f t="shared" si="114"/>
        <v>34.154337384340401</v>
      </c>
      <c r="U235">
        <f t="shared" si="115"/>
        <v>33.968171428571431</v>
      </c>
      <c r="V235">
        <f t="shared" si="116"/>
        <v>5.3335313806458018</v>
      </c>
      <c r="W235">
        <f t="shared" si="117"/>
        <v>67.573029959238497</v>
      </c>
      <c r="X235">
        <f t="shared" si="118"/>
        <v>3.5092921399785895</v>
      </c>
      <c r="Y235">
        <f t="shared" si="119"/>
        <v>5.1933325205270062</v>
      </c>
      <c r="Z235">
        <f t="shared" si="120"/>
        <v>1.8242392406672123</v>
      </c>
      <c r="AA235">
        <f t="shared" si="121"/>
        <v>-86.835937049840965</v>
      </c>
      <c r="AB235">
        <f t="shared" si="122"/>
        <v>-94.248651514530167</v>
      </c>
      <c r="AC235">
        <f t="shared" si="123"/>
        <v>-5.9269621820399925</v>
      </c>
      <c r="AD235">
        <f t="shared" si="124"/>
        <v>39.10948163270433</v>
      </c>
      <c r="AE235">
        <f t="shared" si="125"/>
        <v>55.946227790435508</v>
      </c>
      <c r="AF235">
        <f t="shared" si="126"/>
        <v>1.9693576432864108</v>
      </c>
      <c r="AG235">
        <f t="shared" si="127"/>
        <v>32.592726700700211</v>
      </c>
      <c r="AH235">
        <v>1505.4518467534631</v>
      </c>
      <c r="AI235">
        <v>1484.653393939393</v>
      </c>
      <c r="AJ235">
        <v>1.730983152368657</v>
      </c>
      <c r="AK235">
        <v>64.34915154629374</v>
      </c>
      <c r="AL235">
        <f t="shared" si="128"/>
        <v>1.9690688673433328</v>
      </c>
      <c r="AM235">
        <v>33.939125316901134</v>
      </c>
      <c r="AN235">
        <v>34.728612058823508</v>
      </c>
      <c r="AO235">
        <v>-1.0298824329353179E-7</v>
      </c>
      <c r="AP235">
        <v>92.967221928645301</v>
      </c>
      <c r="AQ235">
        <v>34</v>
      </c>
      <c r="AR235">
        <v>5</v>
      </c>
      <c r="AS235">
        <f t="shared" si="129"/>
        <v>1</v>
      </c>
      <c r="AT235">
        <f t="shared" si="130"/>
        <v>0</v>
      </c>
      <c r="AU235">
        <f t="shared" si="131"/>
        <v>47037.010156822842</v>
      </c>
      <c r="AV235">
        <f t="shared" si="132"/>
        <v>1200.02</v>
      </c>
      <c r="AW235">
        <f t="shared" si="133"/>
        <v>1025.9431421653446</v>
      </c>
      <c r="AX235">
        <f t="shared" si="134"/>
        <v>0.8549383694982956</v>
      </c>
      <c r="AY235">
        <f t="shared" si="135"/>
        <v>0.18843105313171069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1670265825.5</v>
      </c>
      <c r="BF235">
        <v>1430.59</v>
      </c>
      <c r="BG235">
        <v>1454.998571428571</v>
      </c>
      <c r="BH235">
        <v>34.730985714285723</v>
      </c>
      <c r="BI235">
        <v>33.941385714285722</v>
      </c>
      <c r="BJ235">
        <v>1435.8871428571431</v>
      </c>
      <c r="BK235">
        <v>34.600842857142858</v>
      </c>
      <c r="BL235">
        <v>650.02428571428572</v>
      </c>
      <c r="BM235">
        <v>100.94199999999999</v>
      </c>
      <c r="BN235">
        <v>0.1001117571428571</v>
      </c>
      <c r="BO235">
        <v>33.491557142857147</v>
      </c>
      <c r="BP235">
        <v>33.968171428571431</v>
      </c>
      <c r="BQ235">
        <v>999.89999999999986</v>
      </c>
      <c r="BR235">
        <v>0</v>
      </c>
      <c r="BS235">
        <v>0</v>
      </c>
      <c r="BT235">
        <v>8976.25</v>
      </c>
      <c r="BU235">
        <v>0</v>
      </c>
      <c r="BV235">
        <v>1387.5942857142859</v>
      </c>
      <c r="BW235">
        <v>-24.407628571428571</v>
      </c>
      <c r="BX235">
        <v>1482.062857142857</v>
      </c>
      <c r="BY235">
        <v>1506.1157142857139</v>
      </c>
      <c r="BZ235">
        <v>0.78958171428571433</v>
      </c>
      <c r="CA235">
        <v>1454.998571428571</v>
      </c>
      <c r="CB235">
        <v>33.941385714285722</v>
      </c>
      <c r="CC235">
        <v>3.5058071428571429</v>
      </c>
      <c r="CD235">
        <v>3.4261085714285708</v>
      </c>
      <c r="CE235">
        <v>26.647914285714279</v>
      </c>
      <c r="CF235">
        <v>26.257957142857141</v>
      </c>
      <c r="CG235">
        <v>1200.02</v>
      </c>
      <c r="CH235">
        <v>0.49997057142857138</v>
      </c>
      <c r="CI235">
        <v>0.50002942857142851</v>
      </c>
      <c r="CJ235">
        <v>0</v>
      </c>
      <c r="CK235">
        <v>950.74828571428566</v>
      </c>
      <c r="CL235">
        <v>4.9990899999999998</v>
      </c>
      <c r="CM235">
        <v>9680.9342857142856</v>
      </c>
      <c r="CN235">
        <v>9557.8985714285718</v>
      </c>
      <c r="CO235">
        <v>44.061999999999998</v>
      </c>
      <c r="CP235">
        <v>46.186999999999998</v>
      </c>
      <c r="CQ235">
        <v>44.936999999999998</v>
      </c>
      <c r="CR235">
        <v>45.071000000000012</v>
      </c>
      <c r="CS235">
        <v>45.311999999999998</v>
      </c>
      <c r="CT235">
        <v>597.47571428571428</v>
      </c>
      <c r="CU235">
        <v>597.54428571428582</v>
      </c>
      <c r="CV235">
        <v>0</v>
      </c>
      <c r="CW235">
        <v>1670265846.2</v>
      </c>
      <c r="CX235">
        <v>0</v>
      </c>
      <c r="CY235">
        <v>1670262879</v>
      </c>
      <c r="CZ235" t="s">
        <v>356</v>
      </c>
      <c r="DA235">
        <v>1670262873</v>
      </c>
      <c r="DB235">
        <v>1670262879</v>
      </c>
      <c r="DC235">
        <v>3</v>
      </c>
      <c r="DD235">
        <v>-7.0000000000000001E-3</v>
      </c>
      <c r="DE235">
        <v>-1.0999999999999999E-2</v>
      </c>
      <c r="DF235">
        <v>-3.9849999999999999</v>
      </c>
      <c r="DG235">
        <v>0.13</v>
      </c>
      <c r="DH235">
        <v>415</v>
      </c>
      <c r="DI235">
        <v>34</v>
      </c>
      <c r="DJ235">
        <v>0.34</v>
      </c>
      <c r="DK235">
        <v>0.13</v>
      </c>
      <c r="DL235">
        <v>-24.4591575</v>
      </c>
      <c r="DM235">
        <v>-0.1336108818010377</v>
      </c>
      <c r="DN235">
        <v>6.6990998975608743E-2</v>
      </c>
      <c r="DO235">
        <v>0</v>
      </c>
      <c r="DP235">
        <v>0.79180217500000005</v>
      </c>
      <c r="DQ235">
        <v>1.979280675422173E-2</v>
      </c>
      <c r="DR235">
        <v>3.5120883736567618E-3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3.2953800000000002</v>
      </c>
      <c r="EB235">
        <v>2.6250599999999999</v>
      </c>
      <c r="EC235">
        <v>0.23277500000000001</v>
      </c>
      <c r="ED235">
        <v>0.23308799999999999</v>
      </c>
      <c r="EE235">
        <v>0.140789</v>
      </c>
      <c r="EF235">
        <v>0.13706599999999999</v>
      </c>
      <c r="EG235">
        <v>23163.1</v>
      </c>
      <c r="EH235">
        <v>23560.400000000001</v>
      </c>
      <c r="EI235">
        <v>28105.7</v>
      </c>
      <c r="EJ235">
        <v>29590</v>
      </c>
      <c r="EK235">
        <v>33230.6</v>
      </c>
      <c r="EL235">
        <v>35449.300000000003</v>
      </c>
      <c r="EM235">
        <v>39666.400000000001</v>
      </c>
      <c r="EN235">
        <v>42287.7</v>
      </c>
      <c r="EO235">
        <v>2.15</v>
      </c>
      <c r="EP235">
        <v>2.1356000000000002</v>
      </c>
      <c r="EQ235">
        <v>0.119023</v>
      </c>
      <c r="ER235">
        <v>0</v>
      </c>
      <c r="ES235">
        <v>32.043700000000001</v>
      </c>
      <c r="ET235">
        <v>999.9</v>
      </c>
      <c r="EU235">
        <v>51.2</v>
      </c>
      <c r="EV235">
        <v>38.9</v>
      </c>
      <c r="EW235">
        <v>35.449599999999997</v>
      </c>
      <c r="EX235">
        <v>57.420400000000001</v>
      </c>
      <c r="EY235">
        <v>-2.0552899999999998</v>
      </c>
      <c r="EZ235">
        <v>2</v>
      </c>
      <c r="FA235">
        <v>0.57901400000000003</v>
      </c>
      <c r="FB235">
        <v>0.81295200000000001</v>
      </c>
      <c r="FC235">
        <v>20.270900000000001</v>
      </c>
      <c r="FD235">
        <v>5.2186399999999997</v>
      </c>
      <c r="FE235">
        <v>12.0097</v>
      </c>
      <c r="FF235">
        <v>4.9863999999999997</v>
      </c>
      <c r="FG235">
        <v>3.2846500000000001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1.8623000000000001</v>
      </c>
      <c r="FN235">
        <v>1.86432</v>
      </c>
      <c r="FO235">
        <v>1.8604099999999999</v>
      </c>
      <c r="FP235">
        <v>1.86111</v>
      </c>
      <c r="FQ235">
        <v>1.8602000000000001</v>
      </c>
      <c r="FR235">
        <v>1.86188</v>
      </c>
      <c r="FS235">
        <v>1.8584700000000001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-5.3</v>
      </c>
      <c r="GH235">
        <v>0.13009999999999999</v>
      </c>
      <c r="GI235">
        <v>-3.0386377359327348</v>
      </c>
      <c r="GJ235">
        <v>-2.737337881603403E-3</v>
      </c>
      <c r="GK235">
        <v>1.2769921614711079E-6</v>
      </c>
      <c r="GL235">
        <v>-3.2469241445839119E-10</v>
      </c>
      <c r="GM235">
        <v>0.13012000000000509</v>
      </c>
      <c r="GN235">
        <v>0</v>
      </c>
      <c r="GO235">
        <v>0</v>
      </c>
      <c r="GP235">
        <v>0</v>
      </c>
      <c r="GQ235">
        <v>4</v>
      </c>
      <c r="GR235">
        <v>2074</v>
      </c>
      <c r="GS235">
        <v>4</v>
      </c>
      <c r="GT235">
        <v>30</v>
      </c>
      <c r="GU235">
        <v>49.2</v>
      </c>
      <c r="GV235">
        <v>49.1</v>
      </c>
      <c r="GW235">
        <v>3.77197</v>
      </c>
      <c r="GX235">
        <v>2.5317400000000001</v>
      </c>
      <c r="GY235">
        <v>2.04834</v>
      </c>
      <c r="GZ235">
        <v>2.6074199999999998</v>
      </c>
      <c r="HA235">
        <v>2.1972700000000001</v>
      </c>
      <c r="HB235">
        <v>2.2924799999999999</v>
      </c>
      <c r="HC235">
        <v>42.510300000000001</v>
      </c>
      <c r="HD235">
        <v>12.8362</v>
      </c>
      <c r="HE235">
        <v>18</v>
      </c>
      <c r="HF235">
        <v>657.70699999999999</v>
      </c>
      <c r="HG235">
        <v>716.649</v>
      </c>
      <c r="HH235">
        <v>31.0016</v>
      </c>
      <c r="HI235">
        <v>34.545900000000003</v>
      </c>
      <c r="HJ235">
        <v>30.000599999999999</v>
      </c>
      <c r="HK235">
        <v>34.363599999999998</v>
      </c>
      <c r="HL235">
        <v>34.353400000000001</v>
      </c>
      <c r="HM235">
        <v>75.427700000000002</v>
      </c>
      <c r="HN235">
        <v>-30</v>
      </c>
      <c r="HO235">
        <v>-30</v>
      </c>
      <c r="HP235">
        <v>31</v>
      </c>
      <c r="HQ235">
        <v>1467.88</v>
      </c>
      <c r="HR235">
        <v>33.834600000000002</v>
      </c>
      <c r="HS235">
        <v>99.027799999999999</v>
      </c>
      <c r="HT235">
        <v>98.067899999999995</v>
      </c>
    </row>
    <row r="236" spans="1:228" x14ac:dyDescent="0.2">
      <c r="A236">
        <v>221</v>
      </c>
      <c r="B236">
        <v>1670265831.5</v>
      </c>
      <c r="C236">
        <v>878.5</v>
      </c>
      <c r="D236" t="s">
        <v>801</v>
      </c>
      <c r="E236" t="s">
        <v>802</v>
      </c>
      <c r="F236">
        <v>4</v>
      </c>
      <c r="G236">
        <v>1670265829.1875</v>
      </c>
      <c r="H236">
        <f t="shared" si="102"/>
        <v>1.9718557950908992E-3</v>
      </c>
      <c r="I236">
        <f t="shared" si="103"/>
        <v>1.9718557950908993</v>
      </c>
      <c r="J236">
        <f t="shared" si="104"/>
        <v>32.858559810968337</v>
      </c>
      <c r="K236">
        <f t="shared" si="105"/>
        <v>1436.6075000000001</v>
      </c>
      <c r="L236">
        <f t="shared" si="106"/>
        <v>898.78532381220111</v>
      </c>
      <c r="M236">
        <f t="shared" si="107"/>
        <v>90.816066733357786</v>
      </c>
      <c r="N236">
        <f t="shared" si="108"/>
        <v>145.1592934742925</v>
      </c>
      <c r="O236">
        <f t="shared" si="109"/>
        <v>0.1060372554615476</v>
      </c>
      <c r="P236">
        <f t="shared" si="110"/>
        <v>3.674443613202564</v>
      </c>
      <c r="Q236">
        <f t="shared" si="111"/>
        <v>0.10436615046063681</v>
      </c>
      <c r="R236">
        <f t="shared" si="112"/>
        <v>6.5376792375728576E-2</v>
      </c>
      <c r="S236">
        <f t="shared" si="113"/>
        <v>226.11681482263589</v>
      </c>
      <c r="T236">
        <f t="shared" si="114"/>
        <v>34.152647996186481</v>
      </c>
      <c r="U236">
        <f t="shared" si="115"/>
        <v>33.972349999999999</v>
      </c>
      <c r="V236">
        <f t="shared" si="116"/>
        <v>5.3347749421997568</v>
      </c>
      <c r="W236">
        <f t="shared" si="117"/>
        <v>67.572176019912447</v>
      </c>
      <c r="X236">
        <f t="shared" si="118"/>
        <v>3.5092513005078825</v>
      </c>
      <c r="Y236">
        <f t="shared" si="119"/>
        <v>5.1933377126611431</v>
      </c>
      <c r="Z236">
        <f t="shared" si="120"/>
        <v>1.8255236416918743</v>
      </c>
      <c r="AA236">
        <f t="shared" si="121"/>
        <v>-86.958840563508659</v>
      </c>
      <c r="AB236">
        <f t="shared" si="122"/>
        <v>-95.239894824147143</v>
      </c>
      <c r="AC236">
        <f t="shared" si="123"/>
        <v>-5.9788257225104626</v>
      </c>
      <c r="AD236">
        <f t="shared" si="124"/>
        <v>37.939253712469622</v>
      </c>
      <c r="AE236">
        <f t="shared" si="125"/>
        <v>55.356665554818541</v>
      </c>
      <c r="AF236">
        <f t="shared" si="126"/>
        <v>1.9647651460031077</v>
      </c>
      <c r="AG236">
        <f t="shared" si="127"/>
        <v>32.858559810968337</v>
      </c>
      <c r="AH236">
        <v>1511.9407902922469</v>
      </c>
      <c r="AI236">
        <v>1491.302848484848</v>
      </c>
      <c r="AJ236">
        <v>1.6604919384306109</v>
      </c>
      <c r="AK236">
        <v>64.34915154629374</v>
      </c>
      <c r="AL236">
        <f t="shared" si="128"/>
        <v>1.9718557950908993</v>
      </c>
      <c r="AM236">
        <v>33.941789545869327</v>
      </c>
      <c r="AN236">
        <v>34.732482058823521</v>
      </c>
      <c r="AO236">
        <v>-6.8355927280242066E-6</v>
      </c>
      <c r="AP236">
        <v>92.967221928645301</v>
      </c>
      <c r="AQ236">
        <v>33</v>
      </c>
      <c r="AR236">
        <v>5</v>
      </c>
      <c r="AS236">
        <f t="shared" si="129"/>
        <v>1</v>
      </c>
      <c r="AT236">
        <f t="shared" si="130"/>
        <v>0</v>
      </c>
      <c r="AU236">
        <f t="shared" si="131"/>
        <v>47152.938772441303</v>
      </c>
      <c r="AV236">
        <f t="shared" si="132"/>
        <v>1200.00125</v>
      </c>
      <c r="AW236">
        <f t="shared" si="133"/>
        <v>1025.9267574210548</v>
      </c>
      <c r="AX236">
        <f t="shared" si="134"/>
        <v>0.85493807395705201</v>
      </c>
      <c r="AY236">
        <f t="shared" si="135"/>
        <v>0.18843048273711038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1670265829.1875</v>
      </c>
      <c r="BF236">
        <v>1436.6075000000001</v>
      </c>
      <c r="BG236">
        <v>1460.7750000000001</v>
      </c>
      <c r="BH236">
        <v>34.730237500000001</v>
      </c>
      <c r="BI236">
        <v>33.942425</v>
      </c>
      <c r="BJ236">
        <v>1441.9124999999999</v>
      </c>
      <c r="BK236">
        <v>34.600112500000002</v>
      </c>
      <c r="BL236">
        <v>649.98037500000009</v>
      </c>
      <c r="BM236">
        <v>100.94325000000001</v>
      </c>
      <c r="BN236">
        <v>9.9862662500000005E-2</v>
      </c>
      <c r="BO236">
        <v>33.491574999999997</v>
      </c>
      <c r="BP236">
        <v>33.972349999999999</v>
      </c>
      <c r="BQ236">
        <v>999.9</v>
      </c>
      <c r="BR236">
        <v>0</v>
      </c>
      <c r="BS236">
        <v>0</v>
      </c>
      <c r="BT236">
        <v>8998.59375</v>
      </c>
      <c r="BU236">
        <v>0</v>
      </c>
      <c r="BV236">
        <v>1398.15625</v>
      </c>
      <c r="BW236">
        <v>-24.1663125</v>
      </c>
      <c r="BX236">
        <v>1488.2950000000001</v>
      </c>
      <c r="BY236">
        <v>1512.0962500000001</v>
      </c>
      <c r="BZ236">
        <v>0.78782362500000003</v>
      </c>
      <c r="CA236">
        <v>1460.7750000000001</v>
      </c>
      <c r="CB236">
        <v>33.942425</v>
      </c>
      <c r="CC236">
        <v>3.5057775000000002</v>
      </c>
      <c r="CD236">
        <v>3.4262537499999999</v>
      </c>
      <c r="CE236">
        <v>26.647762499999999</v>
      </c>
      <c r="CF236">
        <v>26.2586625</v>
      </c>
      <c r="CG236">
        <v>1200.00125</v>
      </c>
      <c r="CH236">
        <v>0.49997975000000011</v>
      </c>
      <c r="CI236">
        <v>0.50002024999999994</v>
      </c>
      <c r="CJ236">
        <v>0</v>
      </c>
      <c r="CK236">
        <v>950.93962499999998</v>
      </c>
      <c r="CL236">
        <v>4.9990899999999998</v>
      </c>
      <c r="CM236">
        <v>9684.3837500000009</v>
      </c>
      <c r="CN236">
        <v>9557.7762500000008</v>
      </c>
      <c r="CO236">
        <v>44.061999999999998</v>
      </c>
      <c r="CP236">
        <v>46.186999999999998</v>
      </c>
      <c r="CQ236">
        <v>44.936999999999998</v>
      </c>
      <c r="CR236">
        <v>45.109250000000003</v>
      </c>
      <c r="CS236">
        <v>45.311999999999998</v>
      </c>
      <c r="CT236">
        <v>597.47874999999999</v>
      </c>
      <c r="CU236">
        <v>597.52375000000006</v>
      </c>
      <c r="CV236">
        <v>0</v>
      </c>
      <c r="CW236">
        <v>1670265850.4000001</v>
      </c>
      <c r="CX236">
        <v>0</v>
      </c>
      <c r="CY236">
        <v>1670262879</v>
      </c>
      <c r="CZ236" t="s">
        <v>356</v>
      </c>
      <c r="DA236">
        <v>1670262873</v>
      </c>
      <c r="DB236">
        <v>1670262879</v>
      </c>
      <c r="DC236">
        <v>3</v>
      </c>
      <c r="DD236">
        <v>-7.0000000000000001E-3</v>
      </c>
      <c r="DE236">
        <v>-1.0999999999999999E-2</v>
      </c>
      <c r="DF236">
        <v>-3.9849999999999999</v>
      </c>
      <c r="DG236">
        <v>0.13</v>
      </c>
      <c r="DH236">
        <v>415</v>
      </c>
      <c r="DI236">
        <v>34</v>
      </c>
      <c r="DJ236">
        <v>0.34</v>
      </c>
      <c r="DK236">
        <v>0.13</v>
      </c>
      <c r="DL236">
        <v>-24.42029512195122</v>
      </c>
      <c r="DM236">
        <v>0.61483484320556281</v>
      </c>
      <c r="DN236">
        <v>0.1184323702273497</v>
      </c>
      <c r="DO236">
        <v>0</v>
      </c>
      <c r="DP236">
        <v>0.79184597560975611</v>
      </c>
      <c r="DQ236">
        <v>-8.192404181183343E-3</v>
      </c>
      <c r="DR236">
        <v>3.3033723602743639E-3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3.2952300000000001</v>
      </c>
      <c r="EB236">
        <v>2.6251600000000002</v>
      </c>
      <c r="EC236">
        <v>0.233404</v>
      </c>
      <c r="ED236">
        <v>0.23368800000000001</v>
      </c>
      <c r="EE236">
        <v>0.14079800000000001</v>
      </c>
      <c r="EF236">
        <v>0.137071</v>
      </c>
      <c r="EG236">
        <v>23143.9</v>
      </c>
      <c r="EH236">
        <v>23541.599999999999</v>
      </c>
      <c r="EI236">
        <v>28105.599999999999</v>
      </c>
      <c r="EJ236">
        <v>29589.7</v>
      </c>
      <c r="EK236">
        <v>33230.199999999997</v>
      </c>
      <c r="EL236">
        <v>35449</v>
      </c>
      <c r="EM236">
        <v>39666.300000000003</v>
      </c>
      <c r="EN236">
        <v>42287.5</v>
      </c>
      <c r="EO236">
        <v>2.15015</v>
      </c>
      <c r="EP236">
        <v>2.1355499999999998</v>
      </c>
      <c r="EQ236">
        <v>0.118576</v>
      </c>
      <c r="ER236">
        <v>0</v>
      </c>
      <c r="ES236">
        <v>32.054099999999998</v>
      </c>
      <c r="ET236">
        <v>999.9</v>
      </c>
      <c r="EU236">
        <v>51.2</v>
      </c>
      <c r="EV236">
        <v>38.9</v>
      </c>
      <c r="EW236">
        <v>35.450800000000001</v>
      </c>
      <c r="EX236">
        <v>57.330399999999997</v>
      </c>
      <c r="EY236">
        <v>-1.9471099999999999</v>
      </c>
      <c r="EZ236">
        <v>2</v>
      </c>
      <c r="FA236">
        <v>0.57937499999999997</v>
      </c>
      <c r="FB236">
        <v>0.81841200000000003</v>
      </c>
      <c r="FC236">
        <v>20.270800000000001</v>
      </c>
      <c r="FD236">
        <v>5.2172900000000002</v>
      </c>
      <c r="FE236">
        <v>12.0097</v>
      </c>
      <c r="FF236">
        <v>4.9859</v>
      </c>
      <c r="FG236">
        <v>3.2844799999999998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1.8623000000000001</v>
      </c>
      <c r="FN236">
        <v>1.86432</v>
      </c>
      <c r="FO236">
        <v>1.8604000000000001</v>
      </c>
      <c r="FP236">
        <v>1.86111</v>
      </c>
      <c r="FQ236">
        <v>1.8602000000000001</v>
      </c>
      <c r="FR236">
        <v>1.86189</v>
      </c>
      <c r="FS236">
        <v>1.8584799999999999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-5.31</v>
      </c>
      <c r="GH236">
        <v>0.13009999999999999</v>
      </c>
      <c r="GI236">
        <v>-3.0386377359327348</v>
      </c>
      <c r="GJ236">
        <v>-2.737337881603403E-3</v>
      </c>
      <c r="GK236">
        <v>1.2769921614711079E-6</v>
      </c>
      <c r="GL236">
        <v>-3.2469241445839119E-10</v>
      </c>
      <c r="GM236">
        <v>0.13012000000000509</v>
      </c>
      <c r="GN236">
        <v>0</v>
      </c>
      <c r="GO236">
        <v>0</v>
      </c>
      <c r="GP236">
        <v>0</v>
      </c>
      <c r="GQ236">
        <v>4</v>
      </c>
      <c r="GR236">
        <v>2074</v>
      </c>
      <c r="GS236">
        <v>4</v>
      </c>
      <c r="GT236">
        <v>30</v>
      </c>
      <c r="GU236">
        <v>49.3</v>
      </c>
      <c r="GV236">
        <v>49.2</v>
      </c>
      <c r="GW236">
        <v>3.7854000000000001</v>
      </c>
      <c r="GX236">
        <v>2.5280800000000001</v>
      </c>
      <c r="GY236">
        <v>2.04834</v>
      </c>
      <c r="GZ236">
        <v>2.6061999999999999</v>
      </c>
      <c r="HA236">
        <v>2.1972700000000001</v>
      </c>
      <c r="HB236">
        <v>2.3132299999999999</v>
      </c>
      <c r="HC236">
        <v>42.510300000000001</v>
      </c>
      <c r="HD236">
        <v>12.8362</v>
      </c>
      <c r="HE236">
        <v>18</v>
      </c>
      <c r="HF236">
        <v>657.87</v>
      </c>
      <c r="HG236">
        <v>716.65899999999999</v>
      </c>
      <c r="HH236">
        <v>31.0016</v>
      </c>
      <c r="HI236">
        <v>34.551000000000002</v>
      </c>
      <c r="HJ236">
        <v>30.000499999999999</v>
      </c>
      <c r="HK236">
        <v>34.367899999999999</v>
      </c>
      <c r="HL236">
        <v>34.3583</v>
      </c>
      <c r="HM236">
        <v>75.701800000000006</v>
      </c>
      <c r="HN236">
        <v>-30</v>
      </c>
      <c r="HO236">
        <v>-30</v>
      </c>
      <c r="HP236">
        <v>31</v>
      </c>
      <c r="HQ236">
        <v>1474.9</v>
      </c>
      <c r="HR236">
        <v>33.834600000000002</v>
      </c>
      <c r="HS236">
        <v>99.027699999999996</v>
      </c>
      <c r="HT236">
        <v>98.0672</v>
      </c>
    </row>
    <row r="237" spans="1:228" x14ac:dyDescent="0.2">
      <c r="A237">
        <v>222</v>
      </c>
      <c r="B237">
        <v>1670265835.5</v>
      </c>
      <c r="C237">
        <v>882.5</v>
      </c>
      <c r="D237" t="s">
        <v>803</v>
      </c>
      <c r="E237" t="s">
        <v>804</v>
      </c>
      <c r="F237">
        <v>4</v>
      </c>
      <c r="G237">
        <v>1670265833.5</v>
      </c>
      <c r="H237">
        <f t="shared" si="102"/>
        <v>1.9719052817286824E-3</v>
      </c>
      <c r="I237">
        <f t="shared" si="103"/>
        <v>1.9719052817286824</v>
      </c>
      <c r="J237">
        <f t="shared" si="104"/>
        <v>32.50465051237034</v>
      </c>
      <c r="K237">
        <f t="shared" si="105"/>
        <v>1443.5414285714289</v>
      </c>
      <c r="L237">
        <f t="shared" si="106"/>
        <v>910.60755546159919</v>
      </c>
      <c r="M237">
        <f t="shared" si="107"/>
        <v>92.010682667553937</v>
      </c>
      <c r="N237">
        <f t="shared" si="108"/>
        <v>145.86001566220736</v>
      </c>
      <c r="O237">
        <f t="shared" si="109"/>
        <v>0.10598911568915492</v>
      </c>
      <c r="P237">
        <f t="shared" si="110"/>
        <v>3.6730909232201645</v>
      </c>
      <c r="Q237">
        <f t="shared" si="111"/>
        <v>0.10431891037421279</v>
      </c>
      <c r="R237">
        <f t="shared" si="112"/>
        <v>6.5347187854559119E-2</v>
      </c>
      <c r="S237">
        <f t="shared" si="113"/>
        <v>226.11152233479208</v>
      </c>
      <c r="T237">
        <f t="shared" si="114"/>
        <v>34.159092759311271</v>
      </c>
      <c r="U237">
        <f t="shared" si="115"/>
        <v>33.976300000000002</v>
      </c>
      <c r="V237">
        <f t="shared" si="116"/>
        <v>5.3359507116980778</v>
      </c>
      <c r="W237">
        <f t="shared" si="117"/>
        <v>67.554606833474836</v>
      </c>
      <c r="X237">
        <f t="shared" si="118"/>
        <v>3.5095673964531398</v>
      </c>
      <c r="Y237">
        <f t="shared" si="119"/>
        <v>5.1951562757287331</v>
      </c>
      <c r="Z237">
        <f t="shared" si="120"/>
        <v>1.826383315244938</v>
      </c>
      <c r="AA237">
        <f t="shared" si="121"/>
        <v>-86.961022924234896</v>
      </c>
      <c r="AB237">
        <f t="shared" si="122"/>
        <v>-94.748672033124265</v>
      </c>
      <c r="AC237">
        <f t="shared" si="123"/>
        <v>-5.9504758226757222</v>
      </c>
      <c r="AD237">
        <f t="shared" si="124"/>
        <v>38.45135155475721</v>
      </c>
      <c r="AE237">
        <f t="shared" si="125"/>
        <v>55.62504505963684</v>
      </c>
      <c r="AF237">
        <f t="shared" si="126"/>
        <v>1.9695066787208531</v>
      </c>
      <c r="AG237">
        <f t="shared" si="127"/>
        <v>32.50465051237034</v>
      </c>
      <c r="AH237">
        <v>1518.684733656348</v>
      </c>
      <c r="AI237">
        <v>1498.0457575757571</v>
      </c>
      <c r="AJ237">
        <v>1.6996838765437321</v>
      </c>
      <c r="AK237">
        <v>64.34915154629374</v>
      </c>
      <c r="AL237">
        <f t="shared" si="128"/>
        <v>1.9719052817286824</v>
      </c>
      <c r="AM237">
        <v>33.942971621634463</v>
      </c>
      <c r="AN237">
        <v>34.733605588235271</v>
      </c>
      <c r="AO237">
        <v>4.8684184154884833E-6</v>
      </c>
      <c r="AP237">
        <v>92.967221928645301</v>
      </c>
      <c r="AQ237">
        <v>33</v>
      </c>
      <c r="AR237">
        <v>5</v>
      </c>
      <c r="AS237">
        <f t="shared" si="129"/>
        <v>1</v>
      </c>
      <c r="AT237">
        <f t="shared" si="130"/>
        <v>0</v>
      </c>
      <c r="AU237">
        <f t="shared" si="131"/>
        <v>47127.849639912871</v>
      </c>
      <c r="AV237">
        <f t="shared" si="132"/>
        <v>1199.97</v>
      </c>
      <c r="AW237">
        <f t="shared" si="133"/>
        <v>1025.9003493962653</v>
      </c>
      <c r="AX237">
        <f t="shared" si="134"/>
        <v>0.85493833128850327</v>
      </c>
      <c r="AY237">
        <f t="shared" si="135"/>
        <v>0.18843097938681141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1670265833.5</v>
      </c>
      <c r="BF237">
        <v>1443.5414285714289</v>
      </c>
      <c r="BG237">
        <v>1467.8285714285721</v>
      </c>
      <c r="BH237">
        <v>34.733342857142858</v>
      </c>
      <c r="BI237">
        <v>33.943642857142862</v>
      </c>
      <c r="BJ237">
        <v>1448.8528571428569</v>
      </c>
      <c r="BK237">
        <v>34.60324285714286</v>
      </c>
      <c r="BL237">
        <v>649.98957142857137</v>
      </c>
      <c r="BM237">
        <v>100.9431428571429</v>
      </c>
      <c r="BN237">
        <v>0.1000366285714286</v>
      </c>
      <c r="BO237">
        <v>33.49782857142857</v>
      </c>
      <c r="BP237">
        <v>33.976300000000002</v>
      </c>
      <c r="BQ237">
        <v>999.89999999999986</v>
      </c>
      <c r="BR237">
        <v>0</v>
      </c>
      <c r="BS237">
        <v>0</v>
      </c>
      <c r="BT237">
        <v>8993.9285714285706</v>
      </c>
      <c r="BU237">
        <v>0</v>
      </c>
      <c r="BV237">
        <v>1419.757142857143</v>
      </c>
      <c r="BW237">
        <v>-24.28791428571429</v>
      </c>
      <c r="BX237">
        <v>1495.487142857143</v>
      </c>
      <c r="BY237">
        <v>1519.4028571428571</v>
      </c>
      <c r="BZ237">
        <v>0.78970057142857153</v>
      </c>
      <c r="CA237">
        <v>1467.8285714285721</v>
      </c>
      <c r="CB237">
        <v>33.943642857142862</v>
      </c>
      <c r="CC237">
        <v>3.5060985714285722</v>
      </c>
      <c r="CD237">
        <v>3.4263842857142861</v>
      </c>
      <c r="CE237">
        <v>26.64931428571429</v>
      </c>
      <c r="CF237">
        <v>26.259314285714289</v>
      </c>
      <c r="CG237">
        <v>1199.97</v>
      </c>
      <c r="CH237">
        <v>0.49997271428571433</v>
      </c>
      <c r="CI237">
        <v>0.50002728571428567</v>
      </c>
      <c r="CJ237">
        <v>0</v>
      </c>
      <c r="CK237">
        <v>951.24814285714297</v>
      </c>
      <c r="CL237">
        <v>4.9990899999999998</v>
      </c>
      <c r="CM237">
        <v>9687.7442857142851</v>
      </c>
      <c r="CN237">
        <v>9557.5257142857154</v>
      </c>
      <c r="CO237">
        <v>44.061999999999998</v>
      </c>
      <c r="CP237">
        <v>46.186999999999998</v>
      </c>
      <c r="CQ237">
        <v>44.936999999999998</v>
      </c>
      <c r="CR237">
        <v>45.125</v>
      </c>
      <c r="CS237">
        <v>45.321000000000012</v>
      </c>
      <c r="CT237">
        <v>597.45285714285717</v>
      </c>
      <c r="CU237">
        <v>597.51857142857148</v>
      </c>
      <c r="CV237">
        <v>0</v>
      </c>
      <c r="CW237">
        <v>1670265854.5999999</v>
      </c>
      <c r="CX237">
        <v>0</v>
      </c>
      <c r="CY237">
        <v>1670262879</v>
      </c>
      <c r="CZ237" t="s">
        <v>356</v>
      </c>
      <c r="DA237">
        <v>1670262873</v>
      </c>
      <c r="DB237">
        <v>1670262879</v>
      </c>
      <c r="DC237">
        <v>3</v>
      </c>
      <c r="DD237">
        <v>-7.0000000000000001E-3</v>
      </c>
      <c r="DE237">
        <v>-1.0999999999999999E-2</v>
      </c>
      <c r="DF237">
        <v>-3.9849999999999999</v>
      </c>
      <c r="DG237">
        <v>0.13</v>
      </c>
      <c r="DH237">
        <v>415</v>
      </c>
      <c r="DI237">
        <v>34</v>
      </c>
      <c r="DJ237">
        <v>0.34</v>
      </c>
      <c r="DK237">
        <v>0.13</v>
      </c>
      <c r="DL237">
        <v>-24.369463414634151</v>
      </c>
      <c r="DM237">
        <v>1.065432752613177</v>
      </c>
      <c r="DN237">
        <v>0.15051575034040571</v>
      </c>
      <c r="DO237">
        <v>0</v>
      </c>
      <c r="DP237">
        <v>0.79174482926829259</v>
      </c>
      <c r="DQ237">
        <v>-2.2492097560974891E-2</v>
      </c>
      <c r="DR237">
        <v>3.364453290872147E-3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3.2953899999999998</v>
      </c>
      <c r="EB237">
        <v>2.62547</v>
      </c>
      <c r="EC237">
        <v>0.23403099999999999</v>
      </c>
      <c r="ED237">
        <v>0.234345</v>
      </c>
      <c r="EE237">
        <v>0.14079700000000001</v>
      </c>
      <c r="EF237">
        <v>0.137071</v>
      </c>
      <c r="EG237">
        <v>23124.5</v>
      </c>
      <c r="EH237">
        <v>23520.9</v>
      </c>
      <c r="EI237">
        <v>28105.3</v>
      </c>
      <c r="EJ237">
        <v>29589.200000000001</v>
      </c>
      <c r="EK237">
        <v>33229.9</v>
      </c>
      <c r="EL237">
        <v>35448.300000000003</v>
      </c>
      <c r="EM237">
        <v>39665.9</v>
      </c>
      <c r="EN237">
        <v>42286.7</v>
      </c>
      <c r="EO237">
        <v>2.15</v>
      </c>
      <c r="EP237">
        <v>2.1354299999999999</v>
      </c>
      <c r="EQ237">
        <v>0.118408</v>
      </c>
      <c r="ER237">
        <v>0</v>
      </c>
      <c r="ES237">
        <v>32.062600000000003</v>
      </c>
      <c r="ET237">
        <v>999.9</v>
      </c>
      <c r="EU237">
        <v>51.2</v>
      </c>
      <c r="EV237">
        <v>38.9</v>
      </c>
      <c r="EW237">
        <v>35.4499</v>
      </c>
      <c r="EX237">
        <v>57.270400000000002</v>
      </c>
      <c r="EY237">
        <v>-1.9631400000000001</v>
      </c>
      <c r="EZ237">
        <v>2</v>
      </c>
      <c r="FA237">
        <v>0.57977100000000004</v>
      </c>
      <c r="FB237">
        <v>0.82431900000000002</v>
      </c>
      <c r="FC237">
        <v>20.270800000000001</v>
      </c>
      <c r="FD237">
        <v>5.2165400000000002</v>
      </c>
      <c r="FE237">
        <v>12.0092</v>
      </c>
      <c r="FF237">
        <v>4.9859499999999999</v>
      </c>
      <c r="FG237">
        <v>3.2845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1.86233</v>
      </c>
      <c r="FN237">
        <v>1.86432</v>
      </c>
      <c r="FO237">
        <v>1.86043</v>
      </c>
      <c r="FP237">
        <v>1.86111</v>
      </c>
      <c r="FQ237">
        <v>1.8602000000000001</v>
      </c>
      <c r="FR237">
        <v>1.86189</v>
      </c>
      <c r="FS237">
        <v>1.8584799999999999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-5.31</v>
      </c>
      <c r="GH237">
        <v>0.13009999999999999</v>
      </c>
      <c r="GI237">
        <v>-3.0386377359327348</v>
      </c>
      <c r="GJ237">
        <v>-2.737337881603403E-3</v>
      </c>
      <c r="GK237">
        <v>1.2769921614711079E-6</v>
      </c>
      <c r="GL237">
        <v>-3.2469241445839119E-10</v>
      </c>
      <c r="GM237">
        <v>0.13012000000000509</v>
      </c>
      <c r="GN237">
        <v>0</v>
      </c>
      <c r="GO237">
        <v>0</v>
      </c>
      <c r="GP237">
        <v>0</v>
      </c>
      <c r="GQ237">
        <v>4</v>
      </c>
      <c r="GR237">
        <v>2074</v>
      </c>
      <c r="GS237">
        <v>4</v>
      </c>
      <c r="GT237">
        <v>30</v>
      </c>
      <c r="GU237">
        <v>49.4</v>
      </c>
      <c r="GV237">
        <v>49.3</v>
      </c>
      <c r="GW237">
        <v>3.7988300000000002</v>
      </c>
      <c r="GX237">
        <v>2.52563</v>
      </c>
      <c r="GY237">
        <v>2.04834</v>
      </c>
      <c r="GZ237">
        <v>2.6061999999999999</v>
      </c>
      <c r="HA237">
        <v>2.1972700000000001</v>
      </c>
      <c r="HB237">
        <v>2.3290999999999999</v>
      </c>
      <c r="HC237">
        <v>42.510300000000001</v>
      </c>
      <c r="HD237">
        <v>12.8362</v>
      </c>
      <c r="HE237">
        <v>18</v>
      </c>
      <c r="HF237">
        <v>657.80200000000002</v>
      </c>
      <c r="HG237">
        <v>716.596</v>
      </c>
      <c r="HH237">
        <v>31.0017</v>
      </c>
      <c r="HI237">
        <v>34.556899999999999</v>
      </c>
      <c r="HJ237">
        <v>30.000499999999999</v>
      </c>
      <c r="HK237">
        <v>34.372900000000001</v>
      </c>
      <c r="HL237">
        <v>34.363</v>
      </c>
      <c r="HM237">
        <v>75.968800000000002</v>
      </c>
      <c r="HN237">
        <v>-30</v>
      </c>
      <c r="HO237">
        <v>-30</v>
      </c>
      <c r="HP237">
        <v>31</v>
      </c>
      <c r="HQ237">
        <v>1481.59</v>
      </c>
      <c r="HR237">
        <v>33.834600000000002</v>
      </c>
      <c r="HS237">
        <v>99.026399999999995</v>
      </c>
      <c r="HT237">
        <v>98.065399999999997</v>
      </c>
    </row>
    <row r="238" spans="1:228" x14ac:dyDescent="0.2">
      <c r="A238">
        <v>223</v>
      </c>
      <c r="B238">
        <v>1670265839.5</v>
      </c>
      <c r="C238">
        <v>886.5</v>
      </c>
      <c r="D238" t="s">
        <v>805</v>
      </c>
      <c r="E238" t="s">
        <v>806</v>
      </c>
      <c r="F238">
        <v>4</v>
      </c>
      <c r="G238">
        <v>1670265837.1875</v>
      </c>
      <c r="H238">
        <f t="shared" si="102"/>
        <v>1.9751562583927621E-3</v>
      </c>
      <c r="I238">
        <f t="shared" si="103"/>
        <v>1.975156258392762</v>
      </c>
      <c r="J238">
        <f t="shared" si="104"/>
        <v>32.700677156744838</v>
      </c>
      <c r="K238">
        <f t="shared" si="105"/>
        <v>1449.7112500000001</v>
      </c>
      <c r="L238">
        <f t="shared" si="106"/>
        <v>913.9405209661204</v>
      </c>
      <c r="M238">
        <f t="shared" si="107"/>
        <v>92.346396935209214</v>
      </c>
      <c r="N238">
        <f t="shared" si="108"/>
        <v>146.48175396843035</v>
      </c>
      <c r="O238">
        <f t="shared" si="109"/>
        <v>0.10606055676002478</v>
      </c>
      <c r="P238">
        <f t="shared" si="110"/>
        <v>3.677575210728707</v>
      </c>
      <c r="Q238">
        <f t="shared" si="111"/>
        <v>0.1043901229381561</v>
      </c>
      <c r="R238">
        <f t="shared" si="112"/>
        <v>6.5391717113705589E-2</v>
      </c>
      <c r="S238">
        <f t="shared" si="113"/>
        <v>226.10921619731957</v>
      </c>
      <c r="T238">
        <f t="shared" si="114"/>
        <v>34.158288638872115</v>
      </c>
      <c r="U238">
        <f t="shared" si="115"/>
        <v>33.982400000000013</v>
      </c>
      <c r="V238">
        <f t="shared" si="116"/>
        <v>5.3377668997173675</v>
      </c>
      <c r="W238">
        <f t="shared" si="117"/>
        <v>67.553953822065338</v>
      </c>
      <c r="X238">
        <f t="shared" si="118"/>
        <v>3.5096604834248639</v>
      </c>
      <c r="Y238">
        <f t="shared" si="119"/>
        <v>5.1953442912744707</v>
      </c>
      <c r="Z238">
        <f t="shared" si="120"/>
        <v>1.8281064162925036</v>
      </c>
      <c r="AA238">
        <f t="shared" si="121"/>
        <v>-87.104390995120809</v>
      </c>
      <c r="AB238">
        <f t="shared" si="122"/>
        <v>-95.945600516625746</v>
      </c>
      <c r="AC238">
        <f t="shared" si="123"/>
        <v>-6.0184974123985766</v>
      </c>
      <c r="AD238">
        <f t="shared" si="124"/>
        <v>37.04072727317444</v>
      </c>
      <c r="AE238">
        <f t="shared" si="125"/>
        <v>56.002493244080512</v>
      </c>
      <c r="AF238">
        <f t="shared" si="126"/>
        <v>1.9695364480102755</v>
      </c>
      <c r="AG238">
        <f t="shared" si="127"/>
        <v>32.700677156744838</v>
      </c>
      <c r="AH238">
        <v>1525.815216716715</v>
      </c>
      <c r="AI238">
        <v>1505.003151515152</v>
      </c>
      <c r="AJ238">
        <v>1.7226814313811869</v>
      </c>
      <c r="AK238">
        <v>64.34915154629374</v>
      </c>
      <c r="AL238">
        <f t="shared" si="128"/>
        <v>1.975156258392762</v>
      </c>
      <c r="AM238">
        <v>33.944054157761897</v>
      </c>
      <c r="AN238">
        <v>34.73597088235293</v>
      </c>
      <c r="AO238">
        <v>-3.7103891068928083E-7</v>
      </c>
      <c r="AP238">
        <v>92.967221928645301</v>
      </c>
      <c r="AQ238">
        <v>33</v>
      </c>
      <c r="AR238">
        <v>5</v>
      </c>
      <c r="AS238">
        <f t="shared" si="129"/>
        <v>1</v>
      </c>
      <c r="AT238">
        <f t="shared" si="130"/>
        <v>0</v>
      </c>
      <c r="AU238">
        <f t="shared" si="131"/>
        <v>47207.728045251199</v>
      </c>
      <c r="AV238">
        <f t="shared" si="132"/>
        <v>1199.9549999999999</v>
      </c>
      <c r="AW238">
        <f t="shared" si="133"/>
        <v>1025.8877949208911</v>
      </c>
      <c r="AX238">
        <f t="shared" si="134"/>
        <v>0.85493855596325785</v>
      </c>
      <c r="AY238">
        <f t="shared" si="135"/>
        <v>0.1884314130090875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1670265837.1875</v>
      </c>
      <c r="BF238">
        <v>1449.7112500000001</v>
      </c>
      <c r="BG238">
        <v>1474.1587500000001</v>
      </c>
      <c r="BH238">
        <v>34.734662499999999</v>
      </c>
      <c r="BI238">
        <v>33.944999999999993</v>
      </c>
      <c r="BJ238">
        <v>1455.03125</v>
      </c>
      <c r="BK238">
        <v>34.6045625</v>
      </c>
      <c r="BL238">
        <v>650.02937499999996</v>
      </c>
      <c r="BM238">
        <v>100.94199999999999</v>
      </c>
      <c r="BN238">
        <v>0.10002058749999999</v>
      </c>
      <c r="BO238">
        <v>33.498474999999999</v>
      </c>
      <c r="BP238">
        <v>33.982400000000013</v>
      </c>
      <c r="BQ238">
        <v>999.9</v>
      </c>
      <c r="BR238">
        <v>0</v>
      </c>
      <c r="BS238">
        <v>0</v>
      </c>
      <c r="BT238">
        <v>9009.53125</v>
      </c>
      <c r="BU238">
        <v>0</v>
      </c>
      <c r="BV238">
        <v>1418.07375</v>
      </c>
      <c r="BW238">
        <v>-24.446362499999999</v>
      </c>
      <c r="BX238">
        <v>1501.8812499999999</v>
      </c>
      <c r="BY238">
        <v>1525.95625</v>
      </c>
      <c r="BZ238">
        <v>0.78967074999999998</v>
      </c>
      <c r="CA238">
        <v>1474.1587500000001</v>
      </c>
      <c r="CB238">
        <v>33.944999999999993</v>
      </c>
      <c r="CC238">
        <v>3.5061849999999999</v>
      </c>
      <c r="CD238">
        <v>3.4264762499999999</v>
      </c>
      <c r="CE238">
        <v>26.649737500000001</v>
      </c>
      <c r="CF238">
        <v>26.259775000000001</v>
      </c>
      <c r="CG238">
        <v>1199.9549999999999</v>
      </c>
      <c r="CH238">
        <v>0.49996374999999998</v>
      </c>
      <c r="CI238">
        <v>0.50003624999999996</v>
      </c>
      <c r="CJ238">
        <v>0</v>
      </c>
      <c r="CK238">
        <v>951.51749999999993</v>
      </c>
      <c r="CL238">
        <v>4.9990899999999998</v>
      </c>
      <c r="CM238">
        <v>9688.4512500000001</v>
      </c>
      <c r="CN238">
        <v>9557.3762500000012</v>
      </c>
      <c r="CO238">
        <v>44.061999999999998</v>
      </c>
      <c r="CP238">
        <v>46.210624999999993</v>
      </c>
      <c r="CQ238">
        <v>44.936999999999998</v>
      </c>
      <c r="CR238">
        <v>45.125</v>
      </c>
      <c r="CS238">
        <v>45.375</v>
      </c>
      <c r="CT238">
        <v>597.43624999999997</v>
      </c>
      <c r="CU238">
        <v>597.52</v>
      </c>
      <c r="CV238">
        <v>0</v>
      </c>
      <c r="CW238">
        <v>1670265858.2</v>
      </c>
      <c r="CX238">
        <v>0</v>
      </c>
      <c r="CY238">
        <v>1670262879</v>
      </c>
      <c r="CZ238" t="s">
        <v>356</v>
      </c>
      <c r="DA238">
        <v>1670262873</v>
      </c>
      <c r="DB238">
        <v>1670262879</v>
      </c>
      <c r="DC238">
        <v>3</v>
      </c>
      <c r="DD238">
        <v>-7.0000000000000001E-3</v>
      </c>
      <c r="DE238">
        <v>-1.0999999999999999E-2</v>
      </c>
      <c r="DF238">
        <v>-3.9849999999999999</v>
      </c>
      <c r="DG238">
        <v>0.13</v>
      </c>
      <c r="DH238">
        <v>415</v>
      </c>
      <c r="DI238">
        <v>34</v>
      </c>
      <c r="DJ238">
        <v>0.34</v>
      </c>
      <c r="DK238">
        <v>0.13</v>
      </c>
      <c r="DL238">
        <v>-24.367524390243901</v>
      </c>
      <c r="DM238">
        <v>0.64441254355399924</v>
      </c>
      <c r="DN238">
        <v>0.14574089735284851</v>
      </c>
      <c r="DO238">
        <v>0</v>
      </c>
      <c r="DP238">
        <v>0.79102263414634144</v>
      </c>
      <c r="DQ238">
        <v>-2.4389853658537131E-2</v>
      </c>
      <c r="DR238">
        <v>3.2982351508122538E-3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3.2953299999999999</v>
      </c>
      <c r="EB238">
        <v>2.6251600000000002</v>
      </c>
      <c r="EC238">
        <v>0.23467299999999999</v>
      </c>
      <c r="ED238">
        <v>0.234982</v>
      </c>
      <c r="EE238">
        <v>0.14080200000000001</v>
      </c>
      <c r="EF238">
        <v>0.137072</v>
      </c>
      <c r="EG238">
        <v>23104.5</v>
      </c>
      <c r="EH238">
        <v>23500.9</v>
      </c>
      <c r="EI238">
        <v>28104.6</v>
      </c>
      <c r="EJ238">
        <v>29588.799999999999</v>
      </c>
      <c r="EK238">
        <v>33229.199999999997</v>
      </c>
      <c r="EL238">
        <v>35447.9</v>
      </c>
      <c r="EM238">
        <v>39665.300000000003</v>
      </c>
      <c r="EN238">
        <v>42286.1</v>
      </c>
      <c r="EO238">
        <v>2.1502300000000001</v>
      </c>
      <c r="EP238">
        <v>2.1353</v>
      </c>
      <c r="EQ238">
        <v>0.117812</v>
      </c>
      <c r="ER238">
        <v>0</v>
      </c>
      <c r="ES238">
        <v>32.070399999999999</v>
      </c>
      <c r="ET238">
        <v>999.9</v>
      </c>
      <c r="EU238">
        <v>51.2</v>
      </c>
      <c r="EV238">
        <v>38.9</v>
      </c>
      <c r="EW238">
        <v>35.452399999999997</v>
      </c>
      <c r="EX238">
        <v>57.180399999999999</v>
      </c>
      <c r="EY238">
        <v>-1.96715</v>
      </c>
      <c r="EZ238">
        <v>2</v>
      </c>
      <c r="FA238">
        <v>0.58019799999999999</v>
      </c>
      <c r="FB238">
        <v>0.83297399999999999</v>
      </c>
      <c r="FC238">
        <v>20.270700000000001</v>
      </c>
      <c r="FD238">
        <v>5.2171399999999997</v>
      </c>
      <c r="FE238">
        <v>12.0099</v>
      </c>
      <c r="FF238">
        <v>4.9861500000000003</v>
      </c>
      <c r="FG238">
        <v>3.2845499999999999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1.8623099999999999</v>
      </c>
      <c r="FN238">
        <v>1.86432</v>
      </c>
      <c r="FO238">
        <v>1.86042</v>
      </c>
      <c r="FP238">
        <v>1.86111</v>
      </c>
      <c r="FQ238">
        <v>1.8602000000000001</v>
      </c>
      <c r="FR238">
        <v>1.86188</v>
      </c>
      <c r="FS238">
        <v>1.8584799999999999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-5.32</v>
      </c>
      <c r="GH238">
        <v>0.13009999999999999</v>
      </c>
      <c r="GI238">
        <v>-3.0386377359327348</v>
      </c>
      <c r="GJ238">
        <v>-2.737337881603403E-3</v>
      </c>
      <c r="GK238">
        <v>1.2769921614711079E-6</v>
      </c>
      <c r="GL238">
        <v>-3.2469241445839119E-10</v>
      </c>
      <c r="GM238">
        <v>0.13012000000000509</v>
      </c>
      <c r="GN238">
        <v>0</v>
      </c>
      <c r="GO238">
        <v>0</v>
      </c>
      <c r="GP238">
        <v>0</v>
      </c>
      <c r="GQ238">
        <v>4</v>
      </c>
      <c r="GR238">
        <v>2074</v>
      </c>
      <c r="GS238">
        <v>4</v>
      </c>
      <c r="GT238">
        <v>30</v>
      </c>
      <c r="GU238">
        <v>49.4</v>
      </c>
      <c r="GV238">
        <v>49.3</v>
      </c>
      <c r="GW238">
        <v>3.8122600000000002</v>
      </c>
      <c r="GX238">
        <v>2.52197</v>
      </c>
      <c r="GY238">
        <v>2.04834</v>
      </c>
      <c r="GZ238">
        <v>2.6061999999999999</v>
      </c>
      <c r="HA238">
        <v>2.1972700000000001</v>
      </c>
      <c r="HB238">
        <v>2.3339799999999999</v>
      </c>
      <c r="HC238">
        <v>42.510300000000001</v>
      </c>
      <c r="HD238">
        <v>12.844900000000001</v>
      </c>
      <c r="HE238">
        <v>18</v>
      </c>
      <c r="HF238">
        <v>658.03300000000002</v>
      </c>
      <c r="HG238">
        <v>716.55</v>
      </c>
      <c r="HH238">
        <v>31.002099999999999</v>
      </c>
      <c r="HI238">
        <v>34.562399999999997</v>
      </c>
      <c r="HJ238">
        <v>30.000599999999999</v>
      </c>
      <c r="HK238">
        <v>34.378</v>
      </c>
      <c r="HL238">
        <v>34.369</v>
      </c>
      <c r="HM238">
        <v>76.238</v>
      </c>
      <c r="HN238">
        <v>-30</v>
      </c>
      <c r="HO238">
        <v>-30</v>
      </c>
      <c r="HP238">
        <v>31</v>
      </c>
      <c r="HQ238">
        <v>1488.27</v>
      </c>
      <c r="HR238">
        <v>33.834600000000002</v>
      </c>
      <c r="HS238">
        <v>99.024699999999996</v>
      </c>
      <c r="HT238">
        <v>98.0642</v>
      </c>
    </row>
    <row r="239" spans="1:228" x14ac:dyDescent="0.2">
      <c r="A239">
        <v>224</v>
      </c>
      <c r="B239">
        <v>1670265843.5</v>
      </c>
      <c r="C239">
        <v>890.5</v>
      </c>
      <c r="D239" t="s">
        <v>807</v>
      </c>
      <c r="E239" t="s">
        <v>808</v>
      </c>
      <c r="F239">
        <v>4</v>
      </c>
      <c r="G239">
        <v>1670265841.5</v>
      </c>
      <c r="H239">
        <f t="shared" si="102"/>
        <v>1.9667910748006768E-3</v>
      </c>
      <c r="I239">
        <f t="shared" si="103"/>
        <v>1.9667910748006767</v>
      </c>
      <c r="J239">
        <f t="shared" si="104"/>
        <v>33.079673125527435</v>
      </c>
      <c r="K239">
        <f t="shared" si="105"/>
        <v>1456.821428571428</v>
      </c>
      <c r="L239">
        <f t="shared" si="106"/>
        <v>914.02454135520827</v>
      </c>
      <c r="M239">
        <f t="shared" si="107"/>
        <v>92.35416230264444</v>
      </c>
      <c r="N239">
        <f t="shared" si="108"/>
        <v>147.19902647337091</v>
      </c>
      <c r="O239">
        <f t="shared" si="109"/>
        <v>0.10580628364558631</v>
      </c>
      <c r="P239">
        <f t="shared" si="110"/>
        <v>3.6828326270314067</v>
      </c>
      <c r="Q239">
        <f t="shared" si="111"/>
        <v>0.10414611519592265</v>
      </c>
      <c r="R239">
        <f t="shared" si="112"/>
        <v>6.5238311615650579E-2</v>
      </c>
      <c r="S239">
        <f t="shared" si="113"/>
        <v>226.11218923465569</v>
      </c>
      <c r="T239">
        <f t="shared" si="114"/>
        <v>34.161817503324741</v>
      </c>
      <c r="U239">
        <f t="shared" si="115"/>
        <v>33.97101428571429</v>
      </c>
      <c r="V239">
        <f t="shared" si="116"/>
        <v>5.334377400236944</v>
      </c>
      <c r="W239">
        <f t="shared" si="117"/>
        <v>67.545295668548079</v>
      </c>
      <c r="X239">
        <f t="shared" si="118"/>
        <v>3.5097320180909426</v>
      </c>
      <c r="Y239">
        <f t="shared" si="119"/>
        <v>5.1961161519131833</v>
      </c>
      <c r="Z239">
        <f t="shared" si="120"/>
        <v>1.8246453821460014</v>
      </c>
      <c r="AA239">
        <f t="shared" si="121"/>
        <v>-86.735486398709853</v>
      </c>
      <c r="AB239">
        <f t="shared" si="122"/>
        <v>-93.295278816879119</v>
      </c>
      <c r="AC239">
        <f t="shared" si="123"/>
        <v>-5.8436433273377544</v>
      </c>
      <c r="AD239">
        <f t="shared" si="124"/>
        <v>40.237780691728943</v>
      </c>
      <c r="AE239">
        <f t="shared" si="125"/>
        <v>56.172720398728003</v>
      </c>
      <c r="AF239">
        <f t="shared" si="126"/>
        <v>1.9694484352266886</v>
      </c>
      <c r="AG239">
        <f t="shared" si="127"/>
        <v>33.079673125527435</v>
      </c>
      <c r="AH239">
        <v>1532.7040869299331</v>
      </c>
      <c r="AI239">
        <v>1511.800727272727</v>
      </c>
      <c r="AJ239">
        <v>1.7037298007957311</v>
      </c>
      <c r="AK239">
        <v>64.34915154629374</v>
      </c>
      <c r="AL239">
        <f t="shared" si="128"/>
        <v>1.9667910748006767</v>
      </c>
      <c r="AM239">
        <v>33.94566302692246</v>
      </c>
      <c r="AN239">
        <v>34.734300294117652</v>
      </c>
      <c r="AO239">
        <v>4.7370017024439682E-6</v>
      </c>
      <c r="AP239">
        <v>92.967221928645301</v>
      </c>
      <c r="AQ239">
        <v>33</v>
      </c>
      <c r="AR239">
        <v>5</v>
      </c>
      <c r="AS239">
        <f t="shared" si="129"/>
        <v>1</v>
      </c>
      <c r="AT239">
        <f t="shared" si="130"/>
        <v>0</v>
      </c>
      <c r="AU239">
        <f t="shared" si="131"/>
        <v>47301.109994391096</v>
      </c>
      <c r="AV239">
        <f t="shared" si="132"/>
        <v>1199.984285714286</v>
      </c>
      <c r="AW239">
        <f t="shared" si="133"/>
        <v>1025.9115135930861</v>
      </c>
      <c r="AX239">
        <f t="shared" si="134"/>
        <v>0.85493745693712664</v>
      </c>
      <c r="AY239">
        <f t="shared" si="135"/>
        <v>0.18842929188865443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1670265841.5</v>
      </c>
      <c r="BF239">
        <v>1456.821428571428</v>
      </c>
      <c r="BG239">
        <v>1481.3485714285709</v>
      </c>
      <c r="BH239">
        <v>34.735642857142857</v>
      </c>
      <c r="BI239">
        <v>33.945914285714288</v>
      </c>
      <c r="BJ239">
        <v>1462.1457142857139</v>
      </c>
      <c r="BK239">
        <v>34.605528571428572</v>
      </c>
      <c r="BL239">
        <v>649.94528571428577</v>
      </c>
      <c r="BM239">
        <v>100.9414285714286</v>
      </c>
      <c r="BN239">
        <v>9.9799671428571421E-2</v>
      </c>
      <c r="BO239">
        <v>33.501128571428573</v>
      </c>
      <c r="BP239">
        <v>33.97101428571429</v>
      </c>
      <c r="BQ239">
        <v>999.89999999999986</v>
      </c>
      <c r="BR239">
        <v>0</v>
      </c>
      <c r="BS239">
        <v>0</v>
      </c>
      <c r="BT239">
        <v>9027.7685714285708</v>
      </c>
      <c r="BU239">
        <v>0</v>
      </c>
      <c r="BV239">
        <v>1394.6771428571431</v>
      </c>
      <c r="BW239">
        <v>-24.526757142857139</v>
      </c>
      <c r="BX239">
        <v>1509.247142857143</v>
      </c>
      <c r="BY239">
        <v>1533.4</v>
      </c>
      <c r="BZ239">
        <v>0.7897519999999999</v>
      </c>
      <c r="CA239">
        <v>1481.3485714285709</v>
      </c>
      <c r="CB239">
        <v>33.945914285714288</v>
      </c>
      <c r="CC239">
        <v>3.5062685714285711</v>
      </c>
      <c r="CD239">
        <v>3.4265500000000002</v>
      </c>
      <c r="CE239">
        <v>26.650128571428571</v>
      </c>
      <c r="CF239">
        <v>26.26012857142857</v>
      </c>
      <c r="CG239">
        <v>1199.984285714286</v>
      </c>
      <c r="CH239">
        <v>0.50000200000000006</v>
      </c>
      <c r="CI239">
        <v>0.499998</v>
      </c>
      <c r="CJ239">
        <v>0</v>
      </c>
      <c r="CK239">
        <v>951.61042857142843</v>
      </c>
      <c r="CL239">
        <v>4.9990899999999998</v>
      </c>
      <c r="CM239">
        <v>9689.6757142857132</v>
      </c>
      <c r="CN239">
        <v>9557.7257142857143</v>
      </c>
      <c r="CO239">
        <v>44.061999999999998</v>
      </c>
      <c r="CP239">
        <v>46.25</v>
      </c>
      <c r="CQ239">
        <v>44.936999999999998</v>
      </c>
      <c r="CR239">
        <v>45.125</v>
      </c>
      <c r="CS239">
        <v>45.357000000000014</v>
      </c>
      <c r="CT239">
        <v>597.49428571428575</v>
      </c>
      <c r="CU239">
        <v>597.49</v>
      </c>
      <c r="CV239">
        <v>0</v>
      </c>
      <c r="CW239">
        <v>1670265862.4000001</v>
      </c>
      <c r="CX239">
        <v>0</v>
      </c>
      <c r="CY239">
        <v>1670262879</v>
      </c>
      <c r="CZ239" t="s">
        <v>356</v>
      </c>
      <c r="DA239">
        <v>1670262873</v>
      </c>
      <c r="DB239">
        <v>1670262879</v>
      </c>
      <c r="DC239">
        <v>3</v>
      </c>
      <c r="DD239">
        <v>-7.0000000000000001E-3</v>
      </c>
      <c r="DE239">
        <v>-1.0999999999999999E-2</v>
      </c>
      <c r="DF239">
        <v>-3.9849999999999999</v>
      </c>
      <c r="DG239">
        <v>0.13</v>
      </c>
      <c r="DH239">
        <v>415</v>
      </c>
      <c r="DI239">
        <v>34</v>
      </c>
      <c r="DJ239">
        <v>0.34</v>
      </c>
      <c r="DK239">
        <v>0.13</v>
      </c>
      <c r="DL239">
        <v>-24.36987560975609</v>
      </c>
      <c r="DM239">
        <v>-0.28173031358885159</v>
      </c>
      <c r="DN239">
        <v>0.14797325035204881</v>
      </c>
      <c r="DO239">
        <v>0</v>
      </c>
      <c r="DP239">
        <v>0.78985436585365854</v>
      </c>
      <c r="DQ239">
        <v>-6.1393379790941694E-3</v>
      </c>
      <c r="DR239">
        <v>2.1226039778156668E-3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3.2953000000000001</v>
      </c>
      <c r="EB239">
        <v>2.6255000000000002</v>
      </c>
      <c r="EC239">
        <v>0.23531099999999999</v>
      </c>
      <c r="ED239">
        <v>0.235619</v>
      </c>
      <c r="EE239">
        <v>0.140794</v>
      </c>
      <c r="EF239">
        <v>0.13706699999999999</v>
      </c>
      <c r="EG239">
        <v>23084.799999999999</v>
      </c>
      <c r="EH239">
        <v>23481.200000000001</v>
      </c>
      <c r="EI239">
        <v>28104.1</v>
      </c>
      <c r="EJ239">
        <v>29588.799999999999</v>
      </c>
      <c r="EK239">
        <v>33228.9</v>
      </c>
      <c r="EL239">
        <v>35448.1</v>
      </c>
      <c r="EM239">
        <v>39664.400000000001</v>
      </c>
      <c r="EN239">
        <v>42286.2</v>
      </c>
      <c r="EO239">
        <v>2.1499199999999998</v>
      </c>
      <c r="EP239">
        <v>2.1352000000000002</v>
      </c>
      <c r="EQ239">
        <v>0.116602</v>
      </c>
      <c r="ER239">
        <v>0</v>
      </c>
      <c r="ES239">
        <v>32.080300000000001</v>
      </c>
      <c r="ET239">
        <v>999.9</v>
      </c>
      <c r="EU239">
        <v>51.2</v>
      </c>
      <c r="EV239">
        <v>38.9</v>
      </c>
      <c r="EW239">
        <v>35.4467</v>
      </c>
      <c r="EX239">
        <v>57.060400000000001</v>
      </c>
      <c r="EY239">
        <v>-1.9631400000000001</v>
      </c>
      <c r="EZ239">
        <v>2</v>
      </c>
      <c r="FA239">
        <v>0.58071399999999995</v>
      </c>
      <c r="FB239">
        <v>0.84023700000000001</v>
      </c>
      <c r="FC239">
        <v>20.270700000000001</v>
      </c>
      <c r="FD239">
        <v>5.2166899999999998</v>
      </c>
      <c r="FE239">
        <v>12.0099</v>
      </c>
      <c r="FF239">
        <v>4.9862000000000002</v>
      </c>
      <c r="FG239">
        <v>3.2845800000000001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1.8623000000000001</v>
      </c>
      <c r="FN239">
        <v>1.86432</v>
      </c>
      <c r="FO239">
        <v>1.86042</v>
      </c>
      <c r="FP239">
        <v>1.86111</v>
      </c>
      <c r="FQ239">
        <v>1.8602000000000001</v>
      </c>
      <c r="FR239">
        <v>1.86189</v>
      </c>
      <c r="FS239">
        <v>1.8584799999999999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-5.33</v>
      </c>
      <c r="GH239">
        <v>0.13020000000000001</v>
      </c>
      <c r="GI239">
        <v>-3.0386377359327348</v>
      </c>
      <c r="GJ239">
        <v>-2.737337881603403E-3</v>
      </c>
      <c r="GK239">
        <v>1.2769921614711079E-6</v>
      </c>
      <c r="GL239">
        <v>-3.2469241445839119E-10</v>
      </c>
      <c r="GM239">
        <v>0.13012000000000509</v>
      </c>
      <c r="GN239">
        <v>0</v>
      </c>
      <c r="GO239">
        <v>0</v>
      </c>
      <c r="GP239">
        <v>0</v>
      </c>
      <c r="GQ239">
        <v>4</v>
      </c>
      <c r="GR239">
        <v>2074</v>
      </c>
      <c r="GS239">
        <v>4</v>
      </c>
      <c r="GT239">
        <v>30</v>
      </c>
      <c r="GU239">
        <v>49.5</v>
      </c>
      <c r="GV239">
        <v>49.4</v>
      </c>
      <c r="GW239">
        <v>3.8256800000000002</v>
      </c>
      <c r="GX239">
        <v>2.52319</v>
      </c>
      <c r="GY239">
        <v>2.04834</v>
      </c>
      <c r="GZ239">
        <v>2.6061999999999999</v>
      </c>
      <c r="HA239">
        <v>2.1972700000000001</v>
      </c>
      <c r="HB239">
        <v>2.33643</v>
      </c>
      <c r="HC239">
        <v>42.510300000000001</v>
      </c>
      <c r="HD239">
        <v>12.8537</v>
      </c>
      <c r="HE239">
        <v>18</v>
      </c>
      <c r="HF239">
        <v>657.84900000000005</v>
      </c>
      <c r="HG239">
        <v>716.51199999999994</v>
      </c>
      <c r="HH239">
        <v>31.002099999999999</v>
      </c>
      <c r="HI239">
        <v>34.567900000000002</v>
      </c>
      <c r="HJ239">
        <v>30.000699999999998</v>
      </c>
      <c r="HK239">
        <v>34.383400000000002</v>
      </c>
      <c r="HL239">
        <v>34.373800000000003</v>
      </c>
      <c r="HM239">
        <v>76.507199999999997</v>
      </c>
      <c r="HN239">
        <v>-30</v>
      </c>
      <c r="HO239">
        <v>-30</v>
      </c>
      <c r="HP239">
        <v>31</v>
      </c>
      <c r="HQ239">
        <v>1494.94</v>
      </c>
      <c r="HR239">
        <v>33.834600000000002</v>
      </c>
      <c r="HS239">
        <v>99.0227</v>
      </c>
      <c r="HT239">
        <v>98.064300000000003</v>
      </c>
    </row>
    <row r="240" spans="1:228" x14ac:dyDescent="0.2">
      <c r="A240">
        <v>225</v>
      </c>
      <c r="B240">
        <v>1670265847.5</v>
      </c>
      <c r="C240">
        <v>894.5</v>
      </c>
      <c r="D240" t="s">
        <v>809</v>
      </c>
      <c r="E240" t="s">
        <v>810</v>
      </c>
      <c r="F240">
        <v>4</v>
      </c>
      <c r="G240">
        <v>1670265845.1875</v>
      </c>
      <c r="H240">
        <f t="shared" si="102"/>
        <v>1.9707785222808213E-3</v>
      </c>
      <c r="I240">
        <f t="shared" si="103"/>
        <v>1.9707785222808212</v>
      </c>
      <c r="J240">
        <f t="shared" si="104"/>
        <v>32.601770838124608</v>
      </c>
      <c r="K240">
        <f t="shared" si="105"/>
        <v>1462.9212500000001</v>
      </c>
      <c r="L240">
        <f t="shared" si="106"/>
        <v>927.66774505375167</v>
      </c>
      <c r="M240">
        <f t="shared" si="107"/>
        <v>93.734318860159334</v>
      </c>
      <c r="N240">
        <f t="shared" si="108"/>
        <v>147.81793119998736</v>
      </c>
      <c r="O240">
        <f t="shared" si="109"/>
        <v>0.10592673677246084</v>
      </c>
      <c r="P240">
        <f t="shared" si="110"/>
        <v>3.6764228201029008</v>
      </c>
      <c r="Q240">
        <f t="shared" si="111"/>
        <v>0.1042599664352785</v>
      </c>
      <c r="R240">
        <f t="shared" si="112"/>
        <v>6.531004699382871E-2</v>
      </c>
      <c r="S240">
        <f t="shared" si="113"/>
        <v>226.12055057277868</v>
      </c>
      <c r="T240">
        <f t="shared" si="114"/>
        <v>34.166051235992065</v>
      </c>
      <c r="U240">
        <f t="shared" si="115"/>
        <v>33.976387500000001</v>
      </c>
      <c r="V240">
        <f t="shared" si="116"/>
        <v>5.335976759775976</v>
      </c>
      <c r="W240">
        <f t="shared" si="117"/>
        <v>67.528015017242311</v>
      </c>
      <c r="X240">
        <f t="shared" si="118"/>
        <v>3.509609388859722</v>
      </c>
      <c r="Y240">
        <f t="shared" si="119"/>
        <v>5.1972642583431385</v>
      </c>
      <c r="Z240">
        <f t="shared" si="120"/>
        <v>1.826367370916254</v>
      </c>
      <c r="AA240">
        <f t="shared" si="121"/>
        <v>-86.911332832584222</v>
      </c>
      <c r="AB240">
        <f t="shared" si="122"/>
        <v>-93.4156961669119</v>
      </c>
      <c r="AC240">
        <f t="shared" si="123"/>
        <v>-5.8616544304828464</v>
      </c>
      <c r="AD240">
        <f t="shared" si="124"/>
        <v>39.931867142799732</v>
      </c>
      <c r="AE240">
        <f t="shared" si="125"/>
        <v>56.306411456097329</v>
      </c>
      <c r="AF240">
        <f t="shared" si="126"/>
        <v>1.9700533802651452</v>
      </c>
      <c r="AG240">
        <f t="shared" si="127"/>
        <v>32.601770838124608</v>
      </c>
      <c r="AH240">
        <v>1539.6309166453859</v>
      </c>
      <c r="AI240">
        <v>1518.7387878787879</v>
      </c>
      <c r="AJ240">
        <v>1.7539538946244391</v>
      </c>
      <c r="AK240">
        <v>64.34915154629374</v>
      </c>
      <c r="AL240">
        <f t="shared" si="128"/>
        <v>1.9707785222808212</v>
      </c>
      <c r="AM240">
        <v>33.944796811850139</v>
      </c>
      <c r="AN240">
        <v>34.734993235294112</v>
      </c>
      <c r="AO240">
        <v>-5.5876686493065132E-6</v>
      </c>
      <c r="AP240">
        <v>92.967221928645301</v>
      </c>
      <c r="AQ240">
        <v>33</v>
      </c>
      <c r="AR240">
        <v>5</v>
      </c>
      <c r="AS240">
        <f t="shared" si="129"/>
        <v>1</v>
      </c>
      <c r="AT240">
        <f t="shared" si="130"/>
        <v>0</v>
      </c>
      <c r="AU240">
        <f t="shared" si="131"/>
        <v>47186.161670037684</v>
      </c>
      <c r="AV240">
        <f t="shared" si="132"/>
        <v>1200.0237500000001</v>
      </c>
      <c r="AW240">
        <f t="shared" si="133"/>
        <v>1025.9457324211289</v>
      </c>
      <c r="AX240">
        <f t="shared" si="134"/>
        <v>0.85493785637253339</v>
      </c>
      <c r="AY240">
        <f t="shared" si="135"/>
        <v>0.18843006279898933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1670265845.1875</v>
      </c>
      <c r="BF240">
        <v>1462.9212500000001</v>
      </c>
      <c r="BG240">
        <v>1487.5062499999999</v>
      </c>
      <c r="BH240">
        <v>34.733825000000003</v>
      </c>
      <c r="BI240">
        <v>33.943950000000001</v>
      </c>
      <c r="BJ240">
        <v>1468.2550000000001</v>
      </c>
      <c r="BK240">
        <v>34.603700000000003</v>
      </c>
      <c r="BL240">
        <v>650.02562499999999</v>
      </c>
      <c r="BM240">
        <v>100.942875</v>
      </c>
      <c r="BN240">
        <v>0.100110875</v>
      </c>
      <c r="BO240">
        <v>33.505074999999998</v>
      </c>
      <c r="BP240">
        <v>33.976387500000001</v>
      </c>
      <c r="BQ240">
        <v>999.9</v>
      </c>
      <c r="BR240">
        <v>0</v>
      </c>
      <c r="BS240">
        <v>0</v>
      </c>
      <c r="BT240">
        <v>9005.46875</v>
      </c>
      <c r="BU240">
        <v>0</v>
      </c>
      <c r="BV240">
        <v>1363.13625</v>
      </c>
      <c r="BW240">
        <v>-24.586275000000001</v>
      </c>
      <c r="BX240">
        <v>1515.56375</v>
      </c>
      <c r="BY240">
        <v>1539.7750000000001</v>
      </c>
      <c r="BZ240">
        <v>0.78985287500000001</v>
      </c>
      <c r="CA240">
        <v>1487.5062499999999</v>
      </c>
      <c r="CB240">
        <v>33.943950000000001</v>
      </c>
      <c r="CC240">
        <v>3.5061287499999998</v>
      </c>
      <c r="CD240">
        <v>3.4263962499999998</v>
      </c>
      <c r="CE240">
        <v>26.649450000000002</v>
      </c>
      <c r="CF240">
        <v>26.259374999999999</v>
      </c>
      <c r="CG240">
        <v>1200.0237500000001</v>
      </c>
      <c r="CH240">
        <v>0.49998812500000001</v>
      </c>
      <c r="CI240">
        <v>0.50001187499999999</v>
      </c>
      <c r="CJ240">
        <v>0</v>
      </c>
      <c r="CK240">
        <v>951.75862499999994</v>
      </c>
      <c r="CL240">
        <v>4.9990899999999998</v>
      </c>
      <c r="CM240">
        <v>9689.7950000000001</v>
      </c>
      <c r="CN240">
        <v>9557.9937499999996</v>
      </c>
      <c r="CO240">
        <v>44.061999999999998</v>
      </c>
      <c r="CP240">
        <v>46.25</v>
      </c>
      <c r="CQ240">
        <v>44.952749999999988</v>
      </c>
      <c r="CR240">
        <v>45.179250000000003</v>
      </c>
      <c r="CS240">
        <v>45.375</v>
      </c>
      <c r="CT240">
        <v>597.49874999999997</v>
      </c>
      <c r="CU240">
        <v>597.52625</v>
      </c>
      <c r="CV240">
        <v>0</v>
      </c>
      <c r="CW240">
        <v>1670265866.5999999</v>
      </c>
      <c r="CX240">
        <v>0</v>
      </c>
      <c r="CY240">
        <v>1670262879</v>
      </c>
      <c r="CZ240" t="s">
        <v>356</v>
      </c>
      <c r="DA240">
        <v>1670262873</v>
      </c>
      <c r="DB240">
        <v>1670262879</v>
      </c>
      <c r="DC240">
        <v>3</v>
      </c>
      <c r="DD240">
        <v>-7.0000000000000001E-3</v>
      </c>
      <c r="DE240">
        <v>-1.0999999999999999E-2</v>
      </c>
      <c r="DF240">
        <v>-3.9849999999999999</v>
      </c>
      <c r="DG240">
        <v>0.13</v>
      </c>
      <c r="DH240">
        <v>415</v>
      </c>
      <c r="DI240">
        <v>34</v>
      </c>
      <c r="DJ240">
        <v>0.34</v>
      </c>
      <c r="DK240">
        <v>0.13</v>
      </c>
      <c r="DL240">
        <v>-24.388073170731712</v>
      </c>
      <c r="DM240">
        <v>-1.429291986062776</v>
      </c>
      <c r="DN240">
        <v>0.16579299320919291</v>
      </c>
      <c r="DO240">
        <v>0</v>
      </c>
      <c r="DP240">
        <v>0.78914668292682921</v>
      </c>
      <c r="DQ240">
        <v>6.9934076655072076E-3</v>
      </c>
      <c r="DR240">
        <v>1.02002463956429E-3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3.2953999999999999</v>
      </c>
      <c r="EB240">
        <v>2.62541</v>
      </c>
      <c r="EC240">
        <v>0.235959</v>
      </c>
      <c r="ED240">
        <v>0.23625099999999999</v>
      </c>
      <c r="EE240">
        <v>0.14079800000000001</v>
      </c>
      <c r="EF240">
        <v>0.137068</v>
      </c>
      <c r="EG240">
        <v>23065.3</v>
      </c>
      <c r="EH240">
        <v>23461.5</v>
      </c>
      <c r="EI240">
        <v>28104.400000000001</v>
      </c>
      <c r="EJ240">
        <v>29588.6</v>
      </c>
      <c r="EK240">
        <v>33228.9</v>
      </c>
      <c r="EL240">
        <v>35447.9</v>
      </c>
      <c r="EM240">
        <v>39664.6</v>
      </c>
      <c r="EN240">
        <v>42286</v>
      </c>
      <c r="EO240">
        <v>2.1501299999999999</v>
      </c>
      <c r="EP240">
        <v>2.1350799999999999</v>
      </c>
      <c r="EQ240">
        <v>0.117589</v>
      </c>
      <c r="ER240">
        <v>0</v>
      </c>
      <c r="ES240">
        <v>32.089100000000002</v>
      </c>
      <c r="ET240">
        <v>999.9</v>
      </c>
      <c r="EU240">
        <v>51.2</v>
      </c>
      <c r="EV240">
        <v>38.9</v>
      </c>
      <c r="EW240">
        <v>35.449300000000001</v>
      </c>
      <c r="EX240">
        <v>57.450400000000002</v>
      </c>
      <c r="EY240">
        <v>-2.0592999999999999</v>
      </c>
      <c r="EZ240">
        <v>2</v>
      </c>
      <c r="FA240">
        <v>0.58126800000000001</v>
      </c>
      <c r="FB240">
        <v>0.84659899999999999</v>
      </c>
      <c r="FC240">
        <v>20.270700000000001</v>
      </c>
      <c r="FD240">
        <v>5.2166899999999998</v>
      </c>
      <c r="FE240">
        <v>12.0099</v>
      </c>
      <c r="FF240">
        <v>4.9861000000000004</v>
      </c>
      <c r="FG240">
        <v>3.2845800000000001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1.86229</v>
      </c>
      <c r="FN240">
        <v>1.86432</v>
      </c>
      <c r="FO240">
        <v>1.8604400000000001</v>
      </c>
      <c r="FP240">
        <v>1.86111</v>
      </c>
      <c r="FQ240">
        <v>1.8602000000000001</v>
      </c>
      <c r="FR240">
        <v>1.86188</v>
      </c>
      <c r="FS240">
        <v>1.8584700000000001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-5.33</v>
      </c>
      <c r="GH240">
        <v>0.13020000000000001</v>
      </c>
      <c r="GI240">
        <v>-3.0386377359327348</v>
      </c>
      <c r="GJ240">
        <v>-2.737337881603403E-3</v>
      </c>
      <c r="GK240">
        <v>1.2769921614711079E-6</v>
      </c>
      <c r="GL240">
        <v>-3.2469241445839119E-10</v>
      </c>
      <c r="GM240">
        <v>0.13012000000000509</v>
      </c>
      <c r="GN240">
        <v>0</v>
      </c>
      <c r="GO240">
        <v>0</v>
      </c>
      <c r="GP240">
        <v>0</v>
      </c>
      <c r="GQ240">
        <v>4</v>
      </c>
      <c r="GR240">
        <v>2074</v>
      </c>
      <c r="GS240">
        <v>4</v>
      </c>
      <c r="GT240">
        <v>30</v>
      </c>
      <c r="GU240">
        <v>49.6</v>
      </c>
      <c r="GV240">
        <v>49.5</v>
      </c>
      <c r="GW240">
        <v>3.8391099999999998</v>
      </c>
      <c r="GX240">
        <v>2.51953</v>
      </c>
      <c r="GY240">
        <v>2.04834</v>
      </c>
      <c r="GZ240">
        <v>2.6061999999999999</v>
      </c>
      <c r="HA240">
        <v>2.1972700000000001</v>
      </c>
      <c r="HB240">
        <v>2.3718300000000001</v>
      </c>
      <c r="HC240">
        <v>42.510300000000001</v>
      </c>
      <c r="HD240">
        <v>12.862399999999999</v>
      </c>
      <c r="HE240">
        <v>18</v>
      </c>
      <c r="HF240">
        <v>658.06399999999996</v>
      </c>
      <c r="HG240">
        <v>716.46799999999996</v>
      </c>
      <c r="HH240">
        <v>31.001899999999999</v>
      </c>
      <c r="HI240">
        <v>34.574199999999998</v>
      </c>
      <c r="HJ240">
        <v>30.000699999999998</v>
      </c>
      <c r="HK240">
        <v>34.3889</v>
      </c>
      <c r="HL240">
        <v>34.380000000000003</v>
      </c>
      <c r="HM240">
        <v>76.777000000000001</v>
      </c>
      <c r="HN240">
        <v>-30</v>
      </c>
      <c r="HO240">
        <v>-30</v>
      </c>
      <c r="HP240">
        <v>31</v>
      </c>
      <c r="HQ240">
        <v>1501.63</v>
      </c>
      <c r="HR240">
        <v>33.834600000000002</v>
      </c>
      <c r="HS240">
        <v>99.023399999999995</v>
      </c>
      <c r="HT240">
        <v>98.063699999999997</v>
      </c>
    </row>
    <row r="241" spans="1:228" x14ac:dyDescent="0.2">
      <c r="A241">
        <v>226</v>
      </c>
      <c r="B241">
        <v>1670265851.5</v>
      </c>
      <c r="C241">
        <v>898.5</v>
      </c>
      <c r="D241" t="s">
        <v>811</v>
      </c>
      <c r="E241" t="s">
        <v>812</v>
      </c>
      <c r="F241">
        <v>4</v>
      </c>
      <c r="G241">
        <v>1670265849.5</v>
      </c>
      <c r="H241">
        <f t="shared" si="102"/>
        <v>1.9685003850913076E-3</v>
      </c>
      <c r="I241">
        <f t="shared" si="103"/>
        <v>1.9685003850913074</v>
      </c>
      <c r="J241">
        <f t="shared" si="104"/>
        <v>32.776425946585213</v>
      </c>
      <c r="K241">
        <f t="shared" si="105"/>
        <v>1470.2</v>
      </c>
      <c r="L241">
        <f t="shared" si="106"/>
        <v>929.8290087643237</v>
      </c>
      <c r="M241">
        <f t="shared" si="107"/>
        <v>93.951381150265689</v>
      </c>
      <c r="N241">
        <f t="shared" si="108"/>
        <v>148.55131348362849</v>
      </c>
      <c r="O241">
        <f t="shared" si="109"/>
        <v>0.10545596162663828</v>
      </c>
      <c r="P241">
        <f t="shared" si="110"/>
        <v>3.6900383293359749</v>
      </c>
      <c r="Q241">
        <f t="shared" si="111"/>
        <v>0.10380984257836251</v>
      </c>
      <c r="R241">
        <f t="shared" si="112"/>
        <v>6.5026908421239343E-2</v>
      </c>
      <c r="S241">
        <f t="shared" si="113"/>
        <v>226.11858695073087</v>
      </c>
      <c r="T241">
        <f t="shared" si="114"/>
        <v>34.165160554237872</v>
      </c>
      <c r="U241">
        <f t="shared" si="115"/>
        <v>33.995785714285716</v>
      </c>
      <c r="V241">
        <f t="shared" si="116"/>
        <v>5.3417541894785971</v>
      </c>
      <c r="W241">
        <f t="shared" si="117"/>
        <v>67.52563448725445</v>
      </c>
      <c r="X241">
        <f t="shared" si="118"/>
        <v>3.5096702087363001</v>
      </c>
      <c r="Y241">
        <f t="shared" si="119"/>
        <v>5.1975375505708943</v>
      </c>
      <c r="Z241">
        <f t="shared" si="120"/>
        <v>1.8320839807422971</v>
      </c>
      <c r="AA241">
        <f t="shared" si="121"/>
        <v>-86.810866982526662</v>
      </c>
      <c r="AB241">
        <f t="shared" si="122"/>
        <v>-97.433828348002407</v>
      </c>
      <c r="AC241">
        <f t="shared" si="123"/>
        <v>-6.0918319061679318</v>
      </c>
      <c r="AD241">
        <f t="shared" si="124"/>
        <v>35.782059714033892</v>
      </c>
      <c r="AE241">
        <f t="shared" si="125"/>
        <v>56.238379656970352</v>
      </c>
      <c r="AF241">
        <f t="shared" si="126"/>
        <v>1.9678975180838472</v>
      </c>
      <c r="AG241">
        <f t="shared" si="127"/>
        <v>32.776425946585213</v>
      </c>
      <c r="AH241">
        <v>1546.5839474161351</v>
      </c>
      <c r="AI241">
        <v>1525.7037575757579</v>
      </c>
      <c r="AJ241">
        <v>1.731443931262211</v>
      </c>
      <c r="AK241">
        <v>64.34915154629374</v>
      </c>
      <c r="AL241">
        <f t="shared" si="128"/>
        <v>1.9685003850913074</v>
      </c>
      <c r="AM241">
        <v>33.944514604929743</v>
      </c>
      <c r="AN241">
        <v>34.733786176470574</v>
      </c>
      <c r="AO241">
        <v>4.9837200049196224E-6</v>
      </c>
      <c r="AP241">
        <v>92.967221928645301</v>
      </c>
      <c r="AQ241">
        <v>33</v>
      </c>
      <c r="AR241">
        <v>5</v>
      </c>
      <c r="AS241">
        <f t="shared" si="129"/>
        <v>1</v>
      </c>
      <c r="AT241">
        <f t="shared" si="130"/>
        <v>0</v>
      </c>
      <c r="AU241">
        <f t="shared" si="131"/>
        <v>47428.945131462657</v>
      </c>
      <c r="AV241">
        <f t="shared" si="132"/>
        <v>1200.005714285714</v>
      </c>
      <c r="AW241">
        <f t="shared" si="133"/>
        <v>1025.9310564511557</v>
      </c>
      <c r="AX241">
        <f t="shared" si="134"/>
        <v>0.85493847590703043</v>
      </c>
      <c r="AY241">
        <f t="shared" si="135"/>
        <v>0.18843125850056863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1670265849.5</v>
      </c>
      <c r="BF241">
        <v>1470.2</v>
      </c>
      <c r="BG241">
        <v>1494.762857142857</v>
      </c>
      <c r="BH241">
        <v>34.734914285714282</v>
      </c>
      <c r="BI241">
        <v>33.945857142857143</v>
      </c>
      <c r="BJ241">
        <v>1475.54</v>
      </c>
      <c r="BK241">
        <v>34.604799999999997</v>
      </c>
      <c r="BL241">
        <v>649.98657142857144</v>
      </c>
      <c r="BM241">
        <v>100.9418571428571</v>
      </c>
      <c r="BN241">
        <v>9.9710999999999994E-2</v>
      </c>
      <c r="BO241">
        <v>33.506014285714294</v>
      </c>
      <c r="BP241">
        <v>33.995785714285716</v>
      </c>
      <c r="BQ241">
        <v>999.89999999999986</v>
      </c>
      <c r="BR241">
        <v>0</v>
      </c>
      <c r="BS241">
        <v>0</v>
      </c>
      <c r="BT241">
        <v>9052.6785714285706</v>
      </c>
      <c r="BU241">
        <v>0</v>
      </c>
      <c r="BV241">
        <v>1322.982857142857</v>
      </c>
      <c r="BW241">
        <v>-24.561785714285719</v>
      </c>
      <c r="BX241">
        <v>1523.1071428571429</v>
      </c>
      <c r="BY241">
        <v>1547.287142857143</v>
      </c>
      <c r="BZ241">
        <v>0.78903914285714283</v>
      </c>
      <c r="CA241">
        <v>1494.762857142857</v>
      </c>
      <c r="CB241">
        <v>33.945857142857143</v>
      </c>
      <c r="CC241">
        <v>3.5062057142857141</v>
      </c>
      <c r="CD241">
        <v>3.426561428571429</v>
      </c>
      <c r="CE241">
        <v>26.649814285714289</v>
      </c>
      <c r="CF241">
        <v>26.260185714285711</v>
      </c>
      <c r="CG241">
        <v>1200.005714285714</v>
      </c>
      <c r="CH241">
        <v>0.49996842857142859</v>
      </c>
      <c r="CI241">
        <v>0.50003157142857135</v>
      </c>
      <c r="CJ241">
        <v>0</v>
      </c>
      <c r="CK241">
        <v>952.07414285714276</v>
      </c>
      <c r="CL241">
        <v>4.9990899999999998</v>
      </c>
      <c r="CM241">
        <v>9689.1799999999985</v>
      </c>
      <c r="CN241">
        <v>9557.7842857142841</v>
      </c>
      <c r="CO241">
        <v>44.125</v>
      </c>
      <c r="CP241">
        <v>46.267714285714291</v>
      </c>
      <c r="CQ241">
        <v>45</v>
      </c>
      <c r="CR241">
        <v>45.186999999999998</v>
      </c>
      <c r="CS241">
        <v>45.375</v>
      </c>
      <c r="CT241">
        <v>597.46428571428567</v>
      </c>
      <c r="CU241">
        <v>597.54142857142858</v>
      </c>
      <c r="CV241">
        <v>0</v>
      </c>
      <c r="CW241">
        <v>1670265870.2</v>
      </c>
      <c r="CX241">
        <v>0</v>
      </c>
      <c r="CY241">
        <v>1670262879</v>
      </c>
      <c r="CZ241" t="s">
        <v>356</v>
      </c>
      <c r="DA241">
        <v>1670262873</v>
      </c>
      <c r="DB241">
        <v>1670262879</v>
      </c>
      <c r="DC241">
        <v>3</v>
      </c>
      <c r="DD241">
        <v>-7.0000000000000001E-3</v>
      </c>
      <c r="DE241">
        <v>-1.0999999999999999E-2</v>
      </c>
      <c r="DF241">
        <v>-3.9849999999999999</v>
      </c>
      <c r="DG241">
        <v>0.13</v>
      </c>
      <c r="DH241">
        <v>415</v>
      </c>
      <c r="DI241">
        <v>34</v>
      </c>
      <c r="DJ241">
        <v>0.34</v>
      </c>
      <c r="DK241">
        <v>0.13</v>
      </c>
      <c r="DL241">
        <v>-24.44300243902439</v>
      </c>
      <c r="DM241">
        <v>-1.355933101045361</v>
      </c>
      <c r="DN241">
        <v>0.15701955212695229</v>
      </c>
      <c r="DO241">
        <v>0</v>
      </c>
      <c r="DP241">
        <v>0.78963739024390245</v>
      </c>
      <c r="DQ241">
        <v>1.659219512195848E-3</v>
      </c>
      <c r="DR241">
        <v>6.931408148227251E-4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3.2953000000000001</v>
      </c>
      <c r="EB241">
        <v>2.6254900000000001</v>
      </c>
      <c r="EC241">
        <v>0.23658999999999999</v>
      </c>
      <c r="ED241">
        <v>0.23689099999999999</v>
      </c>
      <c r="EE241">
        <v>0.140789</v>
      </c>
      <c r="EF241">
        <v>0.13706699999999999</v>
      </c>
      <c r="EG241">
        <v>23045.599999999999</v>
      </c>
      <c r="EH241">
        <v>23441.599999999999</v>
      </c>
      <c r="EI241">
        <v>28103.8</v>
      </c>
      <c r="EJ241">
        <v>29588.400000000001</v>
      </c>
      <c r="EK241">
        <v>33228.800000000003</v>
      </c>
      <c r="EL241">
        <v>35447.699999999997</v>
      </c>
      <c r="EM241">
        <v>39664</v>
      </c>
      <c r="EN241">
        <v>42285.5</v>
      </c>
      <c r="EO241">
        <v>2.14975</v>
      </c>
      <c r="EP241">
        <v>2.1351499999999999</v>
      </c>
      <c r="EQ241">
        <v>0.117216</v>
      </c>
      <c r="ER241">
        <v>0</v>
      </c>
      <c r="ES241">
        <v>32.097900000000003</v>
      </c>
      <c r="ET241">
        <v>999.9</v>
      </c>
      <c r="EU241">
        <v>51.2</v>
      </c>
      <c r="EV241">
        <v>38.9</v>
      </c>
      <c r="EW241">
        <v>35.448999999999998</v>
      </c>
      <c r="EX241">
        <v>57.150300000000001</v>
      </c>
      <c r="EY241">
        <v>-2.1033599999999999</v>
      </c>
      <c r="EZ241">
        <v>2</v>
      </c>
      <c r="FA241">
        <v>0.58180900000000002</v>
      </c>
      <c r="FB241">
        <v>0.85167999999999999</v>
      </c>
      <c r="FC241">
        <v>20.270800000000001</v>
      </c>
      <c r="FD241">
        <v>5.2168400000000004</v>
      </c>
      <c r="FE241">
        <v>12.0098</v>
      </c>
      <c r="FF241">
        <v>4.9861000000000004</v>
      </c>
      <c r="FG241">
        <v>3.2846299999999999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1.8623099999999999</v>
      </c>
      <c r="FN241">
        <v>1.86432</v>
      </c>
      <c r="FO241">
        <v>1.8604400000000001</v>
      </c>
      <c r="FP241">
        <v>1.86111</v>
      </c>
      <c r="FQ241">
        <v>1.8602000000000001</v>
      </c>
      <c r="FR241">
        <v>1.86188</v>
      </c>
      <c r="FS241">
        <v>1.8584700000000001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-5.35</v>
      </c>
      <c r="GH241">
        <v>0.13020000000000001</v>
      </c>
      <c r="GI241">
        <v>-3.0386377359327348</v>
      </c>
      <c r="GJ241">
        <v>-2.737337881603403E-3</v>
      </c>
      <c r="GK241">
        <v>1.2769921614711079E-6</v>
      </c>
      <c r="GL241">
        <v>-3.2469241445839119E-10</v>
      </c>
      <c r="GM241">
        <v>0.13012000000000509</v>
      </c>
      <c r="GN241">
        <v>0</v>
      </c>
      <c r="GO241">
        <v>0</v>
      </c>
      <c r="GP241">
        <v>0</v>
      </c>
      <c r="GQ241">
        <v>4</v>
      </c>
      <c r="GR241">
        <v>2074</v>
      </c>
      <c r="GS241">
        <v>4</v>
      </c>
      <c r="GT241">
        <v>30</v>
      </c>
      <c r="GU241">
        <v>49.6</v>
      </c>
      <c r="GV241">
        <v>49.5</v>
      </c>
      <c r="GW241">
        <v>3.8525399999999999</v>
      </c>
      <c r="GX241">
        <v>2.51709</v>
      </c>
      <c r="GY241">
        <v>2.04834</v>
      </c>
      <c r="GZ241">
        <v>2.6061999999999999</v>
      </c>
      <c r="HA241">
        <v>2.1972700000000001</v>
      </c>
      <c r="HB241">
        <v>2.36694</v>
      </c>
      <c r="HC241">
        <v>42.510300000000001</v>
      </c>
      <c r="HD241">
        <v>12.862399999999999</v>
      </c>
      <c r="HE241">
        <v>18</v>
      </c>
      <c r="HF241">
        <v>657.82799999999997</v>
      </c>
      <c r="HG241">
        <v>716.61</v>
      </c>
      <c r="HH241">
        <v>31.0017</v>
      </c>
      <c r="HI241">
        <v>34.580399999999997</v>
      </c>
      <c r="HJ241">
        <v>30.000699999999998</v>
      </c>
      <c r="HK241">
        <v>34.395099999999999</v>
      </c>
      <c r="HL241">
        <v>34.386200000000002</v>
      </c>
      <c r="HM241">
        <v>77.0441</v>
      </c>
      <c r="HN241">
        <v>-30</v>
      </c>
      <c r="HO241">
        <v>-30</v>
      </c>
      <c r="HP241">
        <v>31</v>
      </c>
      <c r="HQ241">
        <v>1508.31</v>
      </c>
      <c r="HR241">
        <v>33.834600000000002</v>
      </c>
      <c r="HS241">
        <v>99.021699999999996</v>
      </c>
      <c r="HT241">
        <v>98.062799999999996</v>
      </c>
    </row>
    <row r="242" spans="1:228" x14ac:dyDescent="0.2">
      <c r="A242">
        <v>227</v>
      </c>
      <c r="B242">
        <v>1670265855.5</v>
      </c>
      <c r="C242">
        <v>902.5</v>
      </c>
      <c r="D242" t="s">
        <v>813</v>
      </c>
      <c r="E242" t="s">
        <v>814</v>
      </c>
      <c r="F242">
        <v>4</v>
      </c>
      <c r="G242">
        <v>1670265853.1875</v>
      </c>
      <c r="H242">
        <f t="shared" si="102"/>
        <v>1.973343520529143E-3</v>
      </c>
      <c r="I242">
        <f t="shared" si="103"/>
        <v>1.973343520529143</v>
      </c>
      <c r="J242">
        <f t="shared" si="104"/>
        <v>33.297881982437744</v>
      </c>
      <c r="K242">
        <f t="shared" si="105"/>
        <v>1476.3162500000001</v>
      </c>
      <c r="L242">
        <f t="shared" si="106"/>
        <v>928.77941634898127</v>
      </c>
      <c r="M242">
        <f t="shared" si="107"/>
        <v>93.845464480893497</v>
      </c>
      <c r="N242">
        <f t="shared" si="108"/>
        <v>149.16952482276321</v>
      </c>
      <c r="O242">
        <f t="shared" si="109"/>
        <v>0.10565997051233074</v>
      </c>
      <c r="P242">
        <f t="shared" si="110"/>
        <v>3.6772719888748577</v>
      </c>
      <c r="Q242">
        <f t="shared" si="111"/>
        <v>0.10400189044218507</v>
      </c>
      <c r="R242">
        <f t="shared" si="112"/>
        <v>6.5147985970738176E-2</v>
      </c>
      <c r="S242">
        <f t="shared" si="113"/>
        <v>226.11534969811771</v>
      </c>
      <c r="T242">
        <f t="shared" si="114"/>
        <v>34.171418621334617</v>
      </c>
      <c r="U242">
        <f t="shared" si="115"/>
        <v>33.999675000000003</v>
      </c>
      <c r="V242">
        <f t="shared" si="116"/>
        <v>5.3429132018127143</v>
      </c>
      <c r="W242">
        <f t="shared" si="117"/>
        <v>67.507216870141576</v>
      </c>
      <c r="X242">
        <f t="shared" si="118"/>
        <v>3.509721838590131</v>
      </c>
      <c r="Y242">
        <f t="shared" si="119"/>
        <v>5.1990320462203501</v>
      </c>
      <c r="Z242">
        <f t="shared" si="120"/>
        <v>1.8331913632225834</v>
      </c>
      <c r="AA242">
        <f t="shared" si="121"/>
        <v>-87.024449255335213</v>
      </c>
      <c r="AB242">
        <f t="shared" si="122"/>
        <v>-96.849635453459285</v>
      </c>
      <c r="AC242">
        <f t="shared" si="123"/>
        <v>-6.0765968320121981</v>
      </c>
      <c r="AD242">
        <f t="shared" si="124"/>
        <v>36.164668157311013</v>
      </c>
      <c r="AE242">
        <f t="shared" si="125"/>
        <v>56.360167127119112</v>
      </c>
      <c r="AF242">
        <f t="shared" si="126"/>
        <v>1.9681560407976553</v>
      </c>
      <c r="AG242">
        <f t="shared" si="127"/>
        <v>33.297881982437744</v>
      </c>
      <c r="AH242">
        <v>1553.532059399369</v>
      </c>
      <c r="AI242">
        <v>1532.5275757575751</v>
      </c>
      <c r="AJ242">
        <v>1.706221739226915</v>
      </c>
      <c r="AK242">
        <v>64.34915154629374</v>
      </c>
      <c r="AL242">
        <f t="shared" si="128"/>
        <v>1.973343520529143</v>
      </c>
      <c r="AM242">
        <v>33.946547505668939</v>
      </c>
      <c r="AN242">
        <v>34.73777676470587</v>
      </c>
      <c r="AO242">
        <v>-4.6492957177760204E-6</v>
      </c>
      <c r="AP242">
        <v>92.967221928645301</v>
      </c>
      <c r="AQ242">
        <v>33</v>
      </c>
      <c r="AR242">
        <v>5</v>
      </c>
      <c r="AS242">
        <f t="shared" si="129"/>
        <v>1</v>
      </c>
      <c r="AT242">
        <f t="shared" si="130"/>
        <v>0</v>
      </c>
      <c r="AU242">
        <f t="shared" si="131"/>
        <v>47200.364384996356</v>
      </c>
      <c r="AV242">
        <f t="shared" si="132"/>
        <v>1200.0025000000001</v>
      </c>
      <c r="AW242">
        <f t="shared" si="133"/>
        <v>1025.9269449213043</v>
      </c>
      <c r="AX242">
        <f t="shared" si="134"/>
        <v>0.85493733964829599</v>
      </c>
      <c r="AY242">
        <f t="shared" si="135"/>
        <v>0.18842906552121158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1670265853.1875</v>
      </c>
      <c r="BF242">
        <v>1476.3162500000001</v>
      </c>
      <c r="BG242">
        <v>1500.9337499999999</v>
      </c>
      <c r="BH242">
        <v>34.735374999999998</v>
      </c>
      <c r="BI242">
        <v>33.946249999999999</v>
      </c>
      <c r="BJ242">
        <v>1481.6637499999999</v>
      </c>
      <c r="BK242">
        <v>34.605262500000002</v>
      </c>
      <c r="BL242">
        <v>650.01575000000003</v>
      </c>
      <c r="BM242">
        <v>100.941625</v>
      </c>
      <c r="BN242">
        <v>0.10008934999999999</v>
      </c>
      <c r="BO242">
        <v>33.511150000000001</v>
      </c>
      <c r="BP242">
        <v>33.999675000000003</v>
      </c>
      <c r="BQ242">
        <v>999.9</v>
      </c>
      <c r="BR242">
        <v>0</v>
      </c>
      <c r="BS242">
        <v>0</v>
      </c>
      <c r="BT242">
        <v>9008.5162500000006</v>
      </c>
      <c r="BU242">
        <v>0</v>
      </c>
      <c r="BV242">
        <v>1297.0025000000001</v>
      </c>
      <c r="BW242">
        <v>-24.619975</v>
      </c>
      <c r="BX242">
        <v>1529.43875</v>
      </c>
      <c r="BY242">
        <v>1553.67625</v>
      </c>
      <c r="BZ242">
        <v>0.78913062500000009</v>
      </c>
      <c r="CA242">
        <v>1500.9337499999999</v>
      </c>
      <c r="CB242">
        <v>33.946249999999999</v>
      </c>
      <c r="CC242">
        <v>3.5062437499999999</v>
      </c>
      <c r="CD242">
        <v>3.42659</v>
      </c>
      <c r="CE242">
        <v>26.65</v>
      </c>
      <c r="CF242">
        <v>26.260337499999999</v>
      </c>
      <c r="CG242">
        <v>1200.0025000000001</v>
      </c>
      <c r="CH242">
        <v>0.50000549999999999</v>
      </c>
      <c r="CI242">
        <v>0.49999450000000001</v>
      </c>
      <c r="CJ242">
        <v>0</v>
      </c>
      <c r="CK242">
        <v>952.32112500000005</v>
      </c>
      <c r="CL242">
        <v>4.9990899999999998</v>
      </c>
      <c r="CM242">
        <v>9690.588749999999</v>
      </c>
      <c r="CN242">
        <v>9557.8812499999985</v>
      </c>
      <c r="CO242">
        <v>44.125</v>
      </c>
      <c r="CP242">
        <v>46.265500000000003</v>
      </c>
      <c r="CQ242">
        <v>45</v>
      </c>
      <c r="CR242">
        <v>45.186999999999998</v>
      </c>
      <c r="CS242">
        <v>45.375</v>
      </c>
      <c r="CT242">
        <v>597.50874999999996</v>
      </c>
      <c r="CU242">
        <v>597.495</v>
      </c>
      <c r="CV242">
        <v>0</v>
      </c>
      <c r="CW242">
        <v>1670265874.4000001</v>
      </c>
      <c r="CX242">
        <v>0</v>
      </c>
      <c r="CY242">
        <v>1670262879</v>
      </c>
      <c r="CZ242" t="s">
        <v>356</v>
      </c>
      <c r="DA242">
        <v>1670262873</v>
      </c>
      <c r="DB242">
        <v>1670262879</v>
      </c>
      <c r="DC242">
        <v>3</v>
      </c>
      <c r="DD242">
        <v>-7.0000000000000001E-3</v>
      </c>
      <c r="DE242">
        <v>-1.0999999999999999E-2</v>
      </c>
      <c r="DF242">
        <v>-3.9849999999999999</v>
      </c>
      <c r="DG242">
        <v>0.13</v>
      </c>
      <c r="DH242">
        <v>415</v>
      </c>
      <c r="DI242">
        <v>34</v>
      </c>
      <c r="DJ242">
        <v>0.34</v>
      </c>
      <c r="DK242">
        <v>0.13</v>
      </c>
      <c r="DL242">
        <v>-24.532965853658531</v>
      </c>
      <c r="DM242">
        <v>-0.66227038327526022</v>
      </c>
      <c r="DN242">
        <v>7.8714924390691526E-2</v>
      </c>
      <c r="DO242">
        <v>0</v>
      </c>
      <c r="DP242">
        <v>0.789381</v>
      </c>
      <c r="DQ242">
        <v>-3.4109059233441322E-3</v>
      </c>
      <c r="DR242">
        <v>1.0936937191094751E-3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3.2953299999999999</v>
      </c>
      <c r="EB242">
        <v>2.6252300000000002</v>
      </c>
      <c r="EC242">
        <v>0.23722499999999999</v>
      </c>
      <c r="ED242">
        <v>0.237512</v>
      </c>
      <c r="EE242">
        <v>0.14080200000000001</v>
      </c>
      <c r="EF242">
        <v>0.13706399999999999</v>
      </c>
      <c r="EG242">
        <v>23026.1</v>
      </c>
      <c r="EH242">
        <v>23422.1</v>
      </c>
      <c r="EI242">
        <v>28103.599999999999</v>
      </c>
      <c r="EJ242">
        <v>29588.2</v>
      </c>
      <c r="EK242">
        <v>33228.199999999997</v>
      </c>
      <c r="EL242">
        <v>35447.699999999997</v>
      </c>
      <c r="EM242">
        <v>39663.9</v>
      </c>
      <c r="EN242">
        <v>42285.4</v>
      </c>
      <c r="EO242">
        <v>2.1498300000000001</v>
      </c>
      <c r="EP242">
        <v>2.1348500000000001</v>
      </c>
      <c r="EQ242">
        <v>0.117272</v>
      </c>
      <c r="ER242">
        <v>0</v>
      </c>
      <c r="ES242">
        <v>32.1051</v>
      </c>
      <c r="ET242">
        <v>999.9</v>
      </c>
      <c r="EU242">
        <v>51.2</v>
      </c>
      <c r="EV242">
        <v>38.9</v>
      </c>
      <c r="EW242">
        <v>35.448999999999998</v>
      </c>
      <c r="EX242">
        <v>57.480400000000003</v>
      </c>
      <c r="EY242">
        <v>-2.1153900000000001</v>
      </c>
      <c r="EZ242">
        <v>2</v>
      </c>
      <c r="FA242">
        <v>0.58243900000000004</v>
      </c>
      <c r="FB242">
        <v>0.85813200000000001</v>
      </c>
      <c r="FC242">
        <v>20.270700000000001</v>
      </c>
      <c r="FD242">
        <v>5.2166899999999998</v>
      </c>
      <c r="FE242">
        <v>12.0099</v>
      </c>
      <c r="FF242">
        <v>4.9861500000000003</v>
      </c>
      <c r="FG242">
        <v>3.2846000000000002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1.86232</v>
      </c>
      <c r="FN242">
        <v>1.86432</v>
      </c>
      <c r="FO242">
        <v>1.8604400000000001</v>
      </c>
      <c r="FP242">
        <v>1.86111</v>
      </c>
      <c r="FQ242">
        <v>1.8602000000000001</v>
      </c>
      <c r="FR242">
        <v>1.86188</v>
      </c>
      <c r="FS242">
        <v>1.85846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-5.35</v>
      </c>
      <c r="GH242">
        <v>0.13009999999999999</v>
      </c>
      <c r="GI242">
        <v>-3.0386377359327348</v>
      </c>
      <c r="GJ242">
        <v>-2.737337881603403E-3</v>
      </c>
      <c r="GK242">
        <v>1.2769921614711079E-6</v>
      </c>
      <c r="GL242">
        <v>-3.2469241445839119E-10</v>
      </c>
      <c r="GM242">
        <v>0.13012000000000509</v>
      </c>
      <c r="GN242">
        <v>0</v>
      </c>
      <c r="GO242">
        <v>0</v>
      </c>
      <c r="GP242">
        <v>0</v>
      </c>
      <c r="GQ242">
        <v>4</v>
      </c>
      <c r="GR242">
        <v>2074</v>
      </c>
      <c r="GS242">
        <v>4</v>
      </c>
      <c r="GT242">
        <v>30</v>
      </c>
      <c r="GU242">
        <v>49.7</v>
      </c>
      <c r="GV242">
        <v>49.6</v>
      </c>
      <c r="GW242">
        <v>3.8659699999999999</v>
      </c>
      <c r="GX242">
        <v>2.52441</v>
      </c>
      <c r="GY242">
        <v>2.04834</v>
      </c>
      <c r="GZ242">
        <v>2.6061999999999999</v>
      </c>
      <c r="HA242">
        <v>2.1972700000000001</v>
      </c>
      <c r="HB242">
        <v>2.34375</v>
      </c>
      <c r="HC242">
        <v>42.510300000000001</v>
      </c>
      <c r="HD242">
        <v>12.862399999999999</v>
      </c>
      <c r="HE242">
        <v>18</v>
      </c>
      <c r="HF242">
        <v>657.95100000000002</v>
      </c>
      <c r="HG242">
        <v>716.41300000000001</v>
      </c>
      <c r="HH242">
        <v>31.001799999999999</v>
      </c>
      <c r="HI242">
        <v>34.5867</v>
      </c>
      <c r="HJ242">
        <v>30.000800000000002</v>
      </c>
      <c r="HK242">
        <v>34.401299999999999</v>
      </c>
      <c r="HL242">
        <v>34.3934</v>
      </c>
      <c r="HM242">
        <v>77.3142</v>
      </c>
      <c r="HN242">
        <v>-30</v>
      </c>
      <c r="HO242">
        <v>-30</v>
      </c>
      <c r="HP242">
        <v>31</v>
      </c>
      <c r="HQ242">
        <v>1514.99</v>
      </c>
      <c r="HR242">
        <v>33.834600000000002</v>
      </c>
      <c r="HS242">
        <v>99.021100000000004</v>
      </c>
      <c r="HT242">
        <v>98.062299999999993</v>
      </c>
    </row>
    <row r="243" spans="1:228" x14ac:dyDescent="0.2">
      <c r="A243">
        <v>228</v>
      </c>
      <c r="B243">
        <v>1670265859.5</v>
      </c>
      <c r="C243">
        <v>906.5</v>
      </c>
      <c r="D243" t="s">
        <v>815</v>
      </c>
      <c r="E243" t="s">
        <v>816</v>
      </c>
      <c r="F243">
        <v>4</v>
      </c>
      <c r="G243">
        <v>1670265857.5</v>
      </c>
      <c r="H243">
        <f t="shared" si="102"/>
        <v>1.9937260733852787E-3</v>
      </c>
      <c r="I243">
        <f t="shared" si="103"/>
        <v>1.9937260733852786</v>
      </c>
      <c r="J243">
        <f t="shared" si="104"/>
        <v>33.104686154106851</v>
      </c>
      <c r="K243">
        <f t="shared" si="105"/>
        <v>1483.512857142857</v>
      </c>
      <c r="L243">
        <f t="shared" si="106"/>
        <v>943.73169167933099</v>
      </c>
      <c r="M243">
        <f t="shared" si="107"/>
        <v>95.356408555576891</v>
      </c>
      <c r="N243">
        <f t="shared" si="108"/>
        <v>149.89690327283483</v>
      </c>
      <c r="O243">
        <f t="shared" si="109"/>
        <v>0.10675264179124987</v>
      </c>
      <c r="P243">
        <f t="shared" si="110"/>
        <v>3.6768291211628878</v>
      </c>
      <c r="Q243">
        <f t="shared" si="111"/>
        <v>0.10506018643429665</v>
      </c>
      <c r="R243">
        <f t="shared" si="112"/>
        <v>6.5812441779689757E-2</v>
      </c>
      <c r="S243">
        <f t="shared" si="113"/>
        <v>226.11005023650387</v>
      </c>
      <c r="T243">
        <f t="shared" si="114"/>
        <v>34.17227750612971</v>
      </c>
      <c r="U243">
        <f t="shared" si="115"/>
        <v>34.003100000000003</v>
      </c>
      <c r="V243">
        <f t="shared" si="116"/>
        <v>5.3439340374605324</v>
      </c>
      <c r="W243">
        <f t="shared" si="117"/>
        <v>67.502581499794928</v>
      </c>
      <c r="X243">
        <f t="shared" si="118"/>
        <v>3.5104786907217767</v>
      </c>
      <c r="Y243">
        <f t="shared" si="119"/>
        <v>5.2005102808289507</v>
      </c>
      <c r="Z243">
        <f t="shared" si="120"/>
        <v>1.8334553467387558</v>
      </c>
      <c r="AA243">
        <f t="shared" si="121"/>
        <v>-87.923319836290787</v>
      </c>
      <c r="AB243">
        <f t="shared" si="122"/>
        <v>-96.510191940892867</v>
      </c>
      <c r="AC243">
        <f t="shared" si="123"/>
        <v>-6.0562804140082047</v>
      </c>
      <c r="AD243">
        <f t="shared" si="124"/>
        <v>35.620258045312028</v>
      </c>
      <c r="AE243">
        <f t="shared" si="125"/>
        <v>56.326507507313529</v>
      </c>
      <c r="AF243">
        <f t="shared" si="126"/>
        <v>1.9907264696586382</v>
      </c>
      <c r="AG243">
        <f t="shared" si="127"/>
        <v>33.104686154106851</v>
      </c>
      <c r="AH243">
        <v>1560.4098383876601</v>
      </c>
      <c r="AI243">
        <v>1539.470545454546</v>
      </c>
      <c r="AJ243">
        <v>1.710601992990171</v>
      </c>
      <c r="AK243">
        <v>64.34915154629374</v>
      </c>
      <c r="AL243">
        <f t="shared" si="128"/>
        <v>1.9937260733852786</v>
      </c>
      <c r="AM243">
        <v>33.945409308695048</v>
      </c>
      <c r="AN243">
        <v>34.744773235294112</v>
      </c>
      <c r="AO243">
        <v>6.5640153776262432E-6</v>
      </c>
      <c r="AP243">
        <v>92.967221928645301</v>
      </c>
      <c r="AQ243">
        <v>33</v>
      </c>
      <c r="AR243">
        <v>5</v>
      </c>
      <c r="AS243">
        <f t="shared" si="129"/>
        <v>1</v>
      </c>
      <c r="AT243">
        <f t="shared" si="130"/>
        <v>0</v>
      </c>
      <c r="AU243">
        <f t="shared" si="131"/>
        <v>47191.684496156973</v>
      </c>
      <c r="AV243">
        <f t="shared" si="132"/>
        <v>1199.96</v>
      </c>
      <c r="AW243">
        <f t="shared" si="133"/>
        <v>1025.8920135940434</v>
      </c>
      <c r="AX243">
        <f t="shared" si="134"/>
        <v>0.85493850927867876</v>
      </c>
      <c r="AY243">
        <f t="shared" si="135"/>
        <v>0.18843132290785014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1670265857.5</v>
      </c>
      <c r="BF243">
        <v>1483.512857142857</v>
      </c>
      <c r="BG243">
        <v>1508.1371428571431</v>
      </c>
      <c r="BH243">
        <v>34.742814285714289</v>
      </c>
      <c r="BI243">
        <v>33.944614285714287</v>
      </c>
      <c r="BJ243">
        <v>1488.87</v>
      </c>
      <c r="BK243">
        <v>34.612714285714283</v>
      </c>
      <c r="BL243">
        <v>649.9899999999999</v>
      </c>
      <c r="BM243">
        <v>100.9418571428571</v>
      </c>
      <c r="BN243">
        <v>0.1000061285714286</v>
      </c>
      <c r="BO243">
        <v>33.516228571428577</v>
      </c>
      <c r="BP243">
        <v>34.003100000000003</v>
      </c>
      <c r="BQ243">
        <v>999.89999999999986</v>
      </c>
      <c r="BR243">
        <v>0</v>
      </c>
      <c r="BS243">
        <v>0</v>
      </c>
      <c r="BT243">
        <v>9006.9642857142862</v>
      </c>
      <c r="BU243">
        <v>0</v>
      </c>
      <c r="BV243">
        <v>1312.967142857143</v>
      </c>
      <c r="BW243">
        <v>-24.623000000000001</v>
      </c>
      <c r="BX243">
        <v>1536.91</v>
      </c>
      <c r="BY243">
        <v>1561.1285714285709</v>
      </c>
      <c r="BZ243">
        <v>0.79820428571428581</v>
      </c>
      <c r="CA243">
        <v>1508.1371428571431</v>
      </c>
      <c r="CB243">
        <v>33.944614285714287</v>
      </c>
      <c r="CC243">
        <v>3.5070057142857149</v>
      </c>
      <c r="CD243">
        <v>3.4264328571428568</v>
      </c>
      <c r="CE243">
        <v>26.653700000000001</v>
      </c>
      <c r="CF243">
        <v>26.25957142857143</v>
      </c>
      <c r="CG243">
        <v>1199.96</v>
      </c>
      <c r="CH243">
        <v>0.49996642857142859</v>
      </c>
      <c r="CI243">
        <v>0.50003357142857141</v>
      </c>
      <c r="CJ243">
        <v>0</v>
      </c>
      <c r="CK243">
        <v>952.38142857142861</v>
      </c>
      <c r="CL243">
        <v>4.9990899999999998</v>
      </c>
      <c r="CM243">
        <v>9695.2371428571441</v>
      </c>
      <c r="CN243">
        <v>9557.4214285714279</v>
      </c>
      <c r="CO243">
        <v>44.125</v>
      </c>
      <c r="CP243">
        <v>46.311999999999998</v>
      </c>
      <c r="CQ243">
        <v>45</v>
      </c>
      <c r="CR243">
        <v>45.186999999999998</v>
      </c>
      <c r="CS243">
        <v>45.401571428571437</v>
      </c>
      <c r="CT243">
        <v>597.43999999999994</v>
      </c>
      <c r="CU243">
        <v>597.5200000000001</v>
      </c>
      <c r="CV243">
        <v>0</v>
      </c>
      <c r="CW243">
        <v>1670265878.5999999</v>
      </c>
      <c r="CX243">
        <v>0</v>
      </c>
      <c r="CY243">
        <v>1670262879</v>
      </c>
      <c r="CZ243" t="s">
        <v>356</v>
      </c>
      <c r="DA243">
        <v>1670262873</v>
      </c>
      <c r="DB243">
        <v>1670262879</v>
      </c>
      <c r="DC243">
        <v>3</v>
      </c>
      <c r="DD243">
        <v>-7.0000000000000001E-3</v>
      </c>
      <c r="DE243">
        <v>-1.0999999999999999E-2</v>
      </c>
      <c r="DF243">
        <v>-3.9849999999999999</v>
      </c>
      <c r="DG243">
        <v>0.13</v>
      </c>
      <c r="DH243">
        <v>415</v>
      </c>
      <c r="DI243">
        <v>34</v>
      </c>
      <c r="DJ243">
        <v>0.34</v>
      </c>
      <c r="DK243">
        <v>0.13</v>
      </c>
      <c r="DL243">
        <v>-24.567514634146342</v>
      </c>
      <c r="DM243">
        <v>-0.33581811846696058</v>
      </c>
      <c r="DN243">
        <v>5.3368582888252872E-2</v>
      </c>
      <c r="DO243">
        <v>0</v>
      </c>
      <c r="DP243">
        <v>0.79061734146341467</v>
      </c>
      <c r="DQ243">
        <v>1.4172731707316781E-2</v>
      </c>
      <c r="DR243">
        <v>2.9456597390121061E-3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3.2953100000000002</v>
      </c>
      <c r="EB243">
        <v>2.6253799999999998</v>
      </c>
      <c r="EC243">
        <v>0.23785899999999999</v>
      </c>
      <c r="ED243">
        <v>0.238149</v>
      </c>
      <c r="EE243">
        <v>0.14081399999999999</v>
      </c>
      <c r="EF243">
        <v>0.13705600000000001</v>
      </c>
      <c r="EG243">
        <v>23006.9</v>
      </c>
      <c r="EH243">
        <v>23402.5</v>
      </c>
      <c r="EI243">
        <v>28103.599999999999</v>
      </c>
      <c r="EJ243">
        <v>29588.3</v>
      </c>
      <c r="EK243">
        <v>33227.800000000003</v>
      </c>
      <c r="EL243">
        <v>35448.300000000003</v>
      </c>
      <c r="EM243">
        <v>39663.9</v>
      </c>
      <c r="EN243">
        <v>42285.599999999999</v>
      </c>
      <c r="EO243">
        <v>2.1497199999999999</v>
      </c>
      <c r="EP243">
        <v>2.1347999999999998</v>
      </c>
      <c r="EQ243">
        <v>0.116657</v>
      </c>
      <c r="ER243">
        <v>0</v>
      </c>
      <c r="ES243">
        <v>32.112699999999997</v>
      </c>
      <c r="ET243">
        <v>999.9</v>
      </c>
      <c r="EU243">
        <v>51.2</v>
      </c>
      <c r="EV243">
        <v>38.9</v>
      </c>
      <c r="EW243">
        <v>35.449599999999997</v>
      </c>
      <c r="EX243">
        <v>57.720300000000002</v>
      </c>
      <c r="EY243">
        <v>-2.07131</v>
      </c>
      <c r="EZ243">
        <v>2</v>
      </c>
      <c r="FA243">
        <v>0.58309699999999998</v>
      </c>
      <c r="FB243">
        <v>0.86522299999999996</v>
      </c>
      <c r="FC243">
        <v>20.270600000000002</v>
      </c>
      <c r="FD243">
        <v>5.2157900000000001</v>
      </c>
      <c r="FE243">
        <v>12.0099</v>
      </c>
      <c r="FF243">
        <v>4.9858500000000001</v>
      </c>
      <c r="FG243">
        <v>3.2845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1.8623000000000001</v>
      </c>
      <c r="FN243">
        <v>1.86432</v>
      </c>
      <c r="FO243">
        <v>1.86042</v>
      </c>
      <c r="FP243">
        <v>1.86111</v>
      </c>
      <c r="FQ243">
        <v>1.8602000000000001</v>
      </c>
      <c r="FR243">
        <v>1.86189</v>
      </c>
      <c r="FS243">
        <v>1.85843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-5.36</v>
      </c>
      <c r="GH243">
        <v>0.13020000000000001</v>
      </c>
      <c r="GI243">
        <v>-3.0386377359327348</v>
      </c>
      <c r="GJ243">
        <v>-2.737337881603403E-3</v>
      </c>
      <c r="GK243">
        <v>1.2769921614711079E-6</v>
      </c>
      <c r="GL243">
        <v>-3.2469241445839119E-10</v>
      </c>
      <c r="GM243">
        <v>0.13012000000000509</v>
      </c>
      <c r="GN243">
        <v>0</v>
      </c>
      <c r="GO243">
        <v>0</v>
      </c>
      <c r="GP243">
        <v>0</v>
      </c>
      <c r="GQ243">
        <v>4</v>
      </c>
      <c r="GR243">
        <v>2074</v>
      </c>
      <c r="GS243">
        <v>4</v>
      </c>
      <c r="GT243">
        <v>30</v>
      </c>
      <c r="GU243">
        <v>49.8</v>
      </c>
      <c r="GV243">
        <v>49.7</v>
      </c>
      <c r="GW243">
        <v>3.8793899999999999</v>
      </c>
      <c r="GX243">
        <v>2.5268600000000001</v>
      </c>
      <c r="GY243">
        <v>2.04834</v>
      </c>
      <c r="GZ243">
        <v>2.6061999999999999</v>
      </c>
      <c r="HA243">
        <v>2.1972700000000001</v>
      </c>
      <c r="HB243">
        <v>2.3889200000000002</v>
      </c>
      <c r="HC243">
        <v>42.510300000000001</v>
      </c>
      <c r="HD243">
        <v>12.844900000000001</v>
      </c>
      <c r="HE243">
        <v>18</v>
      </c>
      <c r="HF243">
        <v>657.93399999999997</v>
      </c>
      <c r="HG243">
        <v>716.44600000000003</v>
      </c>
      <c r="HH243">
        <v>31.001899999999999</v>
      </c>
      <c r="HI243">
        <v>34.5946</v>
      </c>
      <c r="HJ243">
        <v>30.000800000000002</v>
      </c>
      <c r="HK243">
        <v>34.407499999999999</v>
      </c>
      <c r="HL243">
        <v>34.400199999999998</v>
      </c>
      <c r="HM243">
        <v>77.576999999999998</v>
      </c>
      <c r="HN243">
        <v>-30</v>
      </c>
      <c r="HO243">
        <v>-30</v>
      </c>
      <c r="HP243">
        <v>31</v>
      </c>
      <c r="HQ243">
        <v>1521.67</v>
      </c>
      <c r="HR243">
        <v>33.834600000000002</v>
      </c>
      <c r="HS243">
        <v>99.021100000000004</v>
      </c>
      <c r="HT243">
        <v>98.062799999999996</v>
      </c>
    </row>
    <row r="244" spans="1:228" x14ac:dyDescent="0.2">
      <c r="A244">
        <v>229</v>
      </c>
      <c r="B244">
        <v>1670265863.5</v>
      </c>
      <c r="C244">
        <v>910.5</v>
      </c>
      <c r="D244" t="s">
        <v>817</v>
      </c>
      <c r="E244" t="s">
        <v>818</v>
      </c>
      <c r="F244">
        <v>4</v>
      </c>
      <c r="G244">
        <v>1670265861.1875</v>
      </c>
      <c r="H244">
        <f t="shared" si="102"/>
        <v>1.9852686993854043E-3</v>
      </c>
      <c r="I244">
        <f t="shared" si="103"/>
        <v>1.9852686993854043</v>
      </c>
      <c r="J244">
        <f t="shared" si="104"/>
        <v>33.109860274007723</v>
      </c>
      <c r="K244">
        <f t="shared" si="105"/>
        <v>1489.57125</v>
      </c>
      <c r="L244">
        <f t="shared" si="106"/>
        <v>947.42190180170667</v>
      </c>
      <c r="M244">
        <f t="shared" si="107"/>
        <v>95.729342053625587</v>
      </c>
      <c r="N244">
        <f t="shared" si="108"/>
        <v>150.50916115969378</v>
      </c>
      <c r="O244">
        <f t="shared" si="109"/>
        <v>0.10629543471755869</v>
      </c>
      <c r="P244">
        <f t="shared" si="110"/>
        <v>3.6728256840518774</v>
      </c>
      <c r="Q244">
        <f t="shared" si="111"/>
        <v>0.10461552457679595</v>
      </c>
      <c r="R244">
        <f t="shared" si="112"/>
        <v>6.5533424515816507E-2</v>
      </c>
      <c r="S244">
        <f t="shared" si="113"/>
        <v>226.10682782299631</v>
      </c>
      <c r="T244">
        <f t="shared" si="114"/>
        <v>34.176228484358539</v>
      </c>
      <c r="U244">
        <f t="shared" si="115"/>
        <v>34.002837499999998</v>
      </c>
      <c r="V244">
        <f t="shared" si="116"/>
        <v>5.3438557922309551</v>
      </c>
      <c r="W244">
        <f t="shared" si="117"/>
        <v>67.495614456189358</v>
      </c>
      <c r="X244">
        <f t="shared" si="118"/>
        <v>3.5104153190045588</v>
      </c>
      <c r="Y244">
        <f t="shared" si="119"/>
        <v>5.2009531986454167</v>
      </c>
      <c r="Z244">
        <f t="shared" si="120"/>
        <v>1.8334404732263963</v>
      </c>
      <c r="AA244">
        <f t="shared" si="121"/>
        <v>-87.550349642896336</v>
      </c>
      <c r="AB244">
        <f t="shared" si="122"/>
        <v>-96.051874285722477</v>
      </c>
      <c r="AC244">
        <f t="shared" si="123"/>
        <v>-6.0341269265184021</v>
      </c>
      <c r="AD244">
        <f t="shared" si="124"/>
        <v>36.470476967859099</v>
      </c>
      <c r="AE244">
        <f t="shared" si="125"/>
        <v>56.602237786269157</v>
      </c>
      <c r="AF244">
        <f t="shared" si="126"/>
        <v>1.9939070653099333</v>
      </c>
      <c r="AG244">
        <f t="shared" si="127"/>
        <v>33.109860274007723</v>
      </c>
      <c r="AH244">
        <v>1567.368768566439</v>
      </c>
      <c r="AI244">
        <v>1546.327939393939</v>
      </c>
      <c r="AJ244">
        <v>1.7361286228603401</v>
      </c>
      <c r="AK244">
        <v>64.34915154629374</v>
      </c>
      <c r="AL244">
        <f t="shared" si="128"/>
        <v>1.9852686993854043</v>
      </c>
      <c r="AM244">
        <v>33.944283032937918</v>
      </c>
      <c r="AN244">
        <v>34.740250294117637</v>
      </c>
      <c r="AO244">
        <v>3.6721671472286711E-6</v>
      </c>
      <c r="AP244">
        <v>92.967221928645301</v>
      </c>
      <c r="AQ244">
        <v>33</v>
      </c>
      <c r="AR244">
        <v>5</v>
      </c>
      <c r="AS244">
        <f t="shared" si="129"/>
        <v>1</v>
      </c>
      <c r="AT244">
        <f t="shared" si="130"/>
        <v>0</v>
      </c>
      <c r="AU244">
        <f t="shared" si="131"/>
        <v>47120.047529016199</v>
      </c>
      <c r="AV244">
        <f t="shared" si="132"/>
        <v>1199.9549999999999</v>
      </c>
      <c r="AW244">
        <f t="shared" si="133"/>
        <v>1025.8865574212416</v>
      </c>
      <c r="AX244">
        <f t="shared" si="134"/>
        <v>0.85493752467487671</v>
      </c>
      <c r="AY244">
        <f t="shared" si="135"/>
        <v>0.18842942262251194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1670265861.1875</v>
      </c>
      <c r="BF244">
        <v>1489.57125</v>
      </c>
      <c r="BG244">
        <v>1514.3162500000001</v>
      </c>
      <c r="BH244">
        <v>34.742162499999999</v>
      </c>
      <c r="BI244">
        <v>33.942712499999999</v>
      </c>
      <c r="BJ244">
        <v>1494.9312500000001</v>
      </c>
      <c r="BK244">
        <v>34.6120625</v>
      </c>
      <c r="BL244">
        <v>650.01099999999997</v>
      </c>
      <c r="BM244">
        <v>100.941875</v>
      </c>
      <c r="BN244">
        <v>0.10005982500000001</v>
      </c>
      <c r="BO244">
        <v>33.517749999999999</v>
      </c>
      <c r="BP244">
        <v>34.002837499999998</v>
      </c>
      <c r="BQ244">
        <v>999.9</v>
      </c>
      <c r="BR244">
        <v>0</v>
      </c>
      <c r="BS244">
        <v>0</v>
      </c>
      <c r="BT244">
        <v>8993.125</v>
      </c>
      <c r="BU244">
        <v>0</v>
      </c>
      <c r="BV244">
        <v>1356.47</v>
      </c>
      <c r="BW244">
        <v>-24.745975000000001</v>
      </c>
      <c r="BX244">
        <v>1543.1849999999999</v>
      </c>
      <c r="BY244">
        <v>1567.52125</v>
      </c>
      <c r="BZ244">
        <v>0.79947137499999998</v>
      </c>
      <c r="CA244">
        <v>1514.3162500000001</v>
      </c>
      <c r="CB244">
        <v>33.942712499999999</v>
      </c>
      <c r="CC244">
        <v>3.5069400000000002</v>
      </c>
      <c r="CD244">
        <v>3.4262412499999999</v>
      </c>
      <c r="CE244">
        <v>26.653387500000001</v>
      </c>
      <c r="CF244">
        <v>26.258612500000002</v>
      </c>
      <c r="CG244">
        <v>1199.9549999999999</v>
      </c>
      <c r="CH244">
        <v>0.49999850000000001</v>
      </c>
      <c r="CI244">
        <v>0.50000149999999999</v>
      </c>
      <c r="CJ244">
        <v>0</v>
      </c>
      <c r="CK244">
        <v>952.63200000000006</v>
      </c>
      <c r="CL244">
        <v>4.9990899999999998</v>
      </c>
      <c r="CM244">
        <v>9700.6949999999997</v>
      </c>
      <c r="CN244">
        <v>9557.4750000000004</v>
      </c>
      <c r="CO244">
        <v>44.125</v>
      </c>
      <c r="CP244">
        <v>46.311999999999998</v>
      </c>
      <c r="CQ244">
        <v>45</v>
      </c>
      <c r="CR244">
        <v>45.210624999999993</v>
      </c>
      <c r="CS244">
        <v>45.421499999999988</v>
      </c>
      <c r="CT244">
        <v>597.47750000000008</v>
      </c>
      <c r="CU244">
        <v>597.47874999999999</v>
      </c>
      <c r="CV244">
        <v>0</v>
      </c>
      <c r="CW244">
        <v>1670265882.2</v>
      </c>
      <c r="CX244">
        <v>0</v>
      </c>
      <c r="CY244">
        <v>1670262879</v>
      </c>
      <c r="CZ244" t="s">
        <v>356</v>
      </c>
      <c r="DA244">
        <v>1670262873</v>
      </c>
      <c r="DB244">
        <v>1670262879</v>
      </c>
      <c r="DC244">
        <v>3</v>
      </c>
      <c r="DD244">
        <v>-7.0000000000000001E-3</v>
      </c>
      <c r="DE244">
        <v>-1.0999999999999999E-2</v>
      </c>
      <c r="DF244">
        <v>-3.9849999999999999</v>
      </c>
      <c r="DG244">
        <v>0.13</v>
      </c>
      <c r="DH244">
        <v>415</v>
      </c>
      <c r="DI244">
        <v>34</v>
      </c>
      <c r="DJ244">
        <v>0.34</v>
      </c>
      <c r="DK244">
        <v>0.13</v>
      </c>
      <c r="DL244">
        <v>-24.615948780487798</v>
      </c>
      <c r="DM244">
        <v>-0.55145853658529442</v>
      </c>
      <c r="DN244">
        <v>7.6333600701616197E-2</v>
      </c>
      <c r="DO244">
        <v>0</v>
      </c>
      <c r="DP244">
        <v>0.79243841463414633</v>
      </c>
      <c r="DQ244">
        <v>3.6328829268294623E-2</v>
      </c>
      <c r="DR244">
        <v>4.5328020783768014E-3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3.2953000000000001</v>
      </c>
      <c r="EB244">
        <v>2.6251600000000002</v>
      </c>
      <c r="EC244">
        <v>0.23849600000000001</v>
      </c>
      <c r="ED244">
        <v>0.23877499999999999</v>
      </c>
      <c r="EE244">
        <v>0.14081299999999999</v>
      </c>
      <c r="EF244">
        <v>0.137047</v>
      </c>
      <c r="EG244">
        <v>22987.200000000001</v>
      </c>
      <c r="EH244">
        <v>23382.6</v>
      </c>
      <c r="EI244">
        <v>28103.200000000001</v>
      </c>
      <c r="EJ244">
        <v>29587.5</v>
      </c>
      <c r="EK244">
        <v>33227.4</v>
      </c>
      <c r="EL244">
        <v>35447.800000000003</v>
      </c>
      <c r="EM244">
        <v>39663.4</v>
      </c>
      <c r="EN244">
        <v>42284.7</v>
      </c>
      <c r="EO244">
        <v>2.15</v>
      </c>
      <c r="EP244">
        <v>2.1346500000000002</v>
      </c>
      <c r="EQ244">
        <v>0.116173</v>
      </c>
      <c r="ER244">
        <v>0</v>
      </c>
      <c r="ES244">
        <v>32.119300000000003</v>
      </c>
      <c r="ET244">
        <v>999.9</v>
      </c>
      <c r="EU244">
        <v>51.2</v>
      </c>
      <c r="EV244">
        <v>38.9</v>
      </c>
      <c r="EW244">
        <v>35.448500000000003</v>
      </c>
      <c r="EX244">
        <v>57.420299999999997</v>
      </c>
      <c r="EY244">
        <v>-2.0272399999999999</v>
      </c>
      <c r="EZ244">
        <v>2</v>
      </c>
      <c r="FA244">
        <v>0.58379300000000001</v>
      </c>
      <c r="FB244">
        <v>0.87390800000000002</v>
      </c>
      <c r="FC244">
        <v>20.270399999999999</v>
      </c>
      <c r="FD244">
        <v>5.2157900000000001</v>
      </c>
      <c r="FE244">
        <v>12.0099</v>
      </c>
      <c r="FF244">
        <v>4.9861000000000004</v>
      </c>
      <c r="FG244">
        <v>3.2845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1.8623000000000001</v>
      </c>
      <c r="FN244">
        <v>1.86432</v>
      </c>
      <c r="FO244">
        <v>1.8604000000000001</v>
      </c>
      <c r="FP244">
        <v>1.86111</v>
      </c>
      <c r="FQ244">
        <v>1.8602000000000001</v>
      </c>
      <c r="FR244">
        <v>1.86188</v>
      </c>
      <c r="FS244">
        <v>1.85846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-5.37</v>
      </c>
      <c r="GH244">
        <v>0.13009999999999999</v>
      </c>
      <c r="GI244">
        <v>-3.0386377359327348</v>
      </c>
      <c r="GJ244">
        <v>-2.737337881603403E-3</v>
      </c>
      <c r="GK244">
        <v>1.2769921614711079E-6</v>
      </c>
      <c r="GL244">
        <v>-3.2469241445839119E-10</v>
      </c>
      <c r="GM244">
        <v>0.13012000000000509</v>
      </c>
      <c r="GN244">
        <v>0</v>
      </c>
      <c r="GO244">
        <v>0</v>
      </c>
      <c r="GP244">
        <v>0</v>
      </c>
      <c r="GQ244">
        <v>4</v>
      </c>
      <c r="GR244">
        <v>2074</v>
      </c>
      <c r="GS244">
        <v>4</v>
      </c>
      <c r="GT244">
        <v>30</v>
      </c>
      <c r="GU244">
        <v>49.8</v>
      </c>
      <c r="GV244">
        <v>49.7</v>
      </c>
      <c r="GW244">
        <v>3.8928199999999999</v>
      </c>
      <c r="GX244">
        <v>2.5305200000000001</v>
      </c>
      <c r="GY244">
        <v>2.04834</v>
      </c>
      <c r="GZ244">
        <v>2.6061999999999999</v>
      </c>
      <c r="HA244">
        <v>2.1972700000000001</v>
      </c>
      <c r="HB244">
        <v>2.2863799999999999</v>
      </c>
      <c r="HC244">
        <v>42.483699999999999</v>
      </c>
      <c r="HD244">
        <v>12.8362</v>
      </c>
      <c r="HE244">
        <v>18</v>
      </c>
      <c r="HF244">
        <v>658.21699999999998</v>
      </c>
      <c r="HG244">
        <v>716.37800000000004</v>
      </c>
      <c r="HH244">
        <v>31.002199999999998</v>
      </c>
      <c r="HI244">
        <v>34.601300000000002</v>
      </c>
      <c r="HJ244">
        <v>30.000900000000001</v>
      </c>
      <c r="HK244">
        <v>34.413699999999999</v>
      </c>
      <c r="HL244">
        <v>34.406399999999998</v>
      </c>
      <c r="HM244">
        <v>77.846599999999995</v>
      </c>
      <c r="HN244">
        <v>-30</v>
      </c>
      <c r="HO244">
        <v>-30</v>
      </c>
      <c r="HP244">
        <v>31</v>
      </c>
      <c r="HQ244">
        <v>1528.35</v>
      </c>
      <c r="HR244">
        <v>33.834600000000002</v>
      </c>
      <c r="HS244">
        <v>99.019800000000004</v>
      </c>
      <c r="HT244">
        <v>98.060400000000001</v>
      </c>
    </row>
    <row r="245" spans="1:228" x14ac:dyDescent="0.2">
      <c r="A245">
        <v>230</v>
      </c>
      <c r="B245">
        <v>1670265867.5</v>
      </c>
      <c r="C245">
        <v>914.5</v>
      </c>
      <c r="D245" t="s">
        <v>819</v>
      </c>
      <c r="E245" t="s">
        <v>820</v>
      </c>
      <c r="F245">
        <v>4</v>
      </c>
      <c r="G245">
        <v>1670265865.5</v>
      </c>
      <c r="H245">
        <f t="shared" si="102"/>
        <v>2.010723317081541E-3</v>
      </c>
      <c r="I245">
        <f t="shared" si="103"/>
        <v>2.0107233170815411</v>
      </c>
      <c r="J245">
        <f t="shared" si="104"/>
        <v>32.727558762460887</v>
      </c>
      <c r="K245">
        <f t="shared" si="105"/>
        <v>1496.8842857142861</v>
      </c>
      <c r="L245">
        <f t="shared" si="106"/>
        <v>966.25891034128131</v>
      </c>
      <c r="M245">
        <f t="shared" si="107"/>
        <v>97.633817941263743</v>
      </c>
      <c r="N245">
        <f t="shared" si="108"/>
        <v>151.24986301957978</v>
      </c>
      <c r="O245">
        <f t="shared" si="109"/>
        <v>0.10762781119678179</v>
      </c>
      <c r="P245">
        <f t="shared" si="110"/>
        <v>3.675213035106192</v>
      </c>
      <c r="Q245">
        <f t="shared" si="111"/>
        <v>0.10590698995100313</v>
      </c>
      <c r="R245">
        <f t="shared" si="112"/>
        <v>6.6344185794967009E-2</v>
      </c>
      <c r="S245">
        <f t="shared" si="113"/>
        <v>226.11948433600446</v>
      </c>
      <c r="T245">
        <f t="shared" si="114"/>
        <v>34.179258375084125</v>
      </c>
      <c r="U245">
        <f t="shared" si="115"/>
        <v>34.006885714285708</v>
      </c>
      <c r="V245">
        <f t="shared" si="116"/>
        <v>5.3450625828600247</v>
      </c>
      <c r="W245">
        <f t="shared" si="117"/>
        <v>67.469168517111129</v>
      </c>
      <c r="X245">
        <f t="shared" si="118"/>
        <v>3.5107505264972874</v>
      </c>
      <c r="Y245">
        <f t="shared" si="119"/>
        <v>5.2034886506818463</v>
      </c>
      <c r="Z245">
        <f t="shared" si="120"/>
        <v>1.8343120563627373</v>
      </c>
      <c r="AA245">
        <f t="shared" si="121"/>
        <v>-88.672898283295964</v>
      </c>
      <c r="AB245">
        <f t="shared" si="122"/>
        <v>-95.191197193555553</v>
      </c>
      <c r="AC245">
        <f t="shared" si="123"/>
        <v>-5.976546005575214</v>
      </c>
      <c r="AD245">
        <f t="shared" si="124"/>
        <v>36.278842853577743</v>
      </c>
      <c r="AE245">
        <f t="shared" si="125"/>
        <v>56.285130971285355</v>
      </c>
      <c r="AF245">
        <f t="shared" si="126"/>
        <v>2.008940427429903</v>
      </c>
      <c r="AG245">
        <f t="shared" si="127"/>
        <v>32.727558762460887</v>
      </c>
      <c r="AH245">
        <v>1574.2596861001171</v>
      </c>
      <c r="AI245">
        <v>1553.3681212121201</v>
      </c>
      <c r="AJ245">
        <v>1.7400462864983699</v>
      </c>
      <c r="AK245">
        <v>64.34915154629374</v>
      </c>
      <c r="AL245">
        <f t="shared" si="128"/>
        <v>2.0107233170815411</v>
      </c>
      <c r="AM245">
        <v>33.941249948622769</v>
      </c>
      <c r="AN245">
        <v>34.747444117647049</v>
      </c>
      <c r="AO245">
        <v>-1.7456242490791481E-6</v>
      </c>
      <c r="AP245">
        <v>92.967221928645301</v>
      </c>
      <c r="AQ245">
        <v>33</v>
      </c>
      <c r="AR245">
        <v>5</v>
      </c>
      <c r="AS245">
        <f t="shared" si="129"/>
        <v>1</v>
      </c>
      <c r="AT245">
        <f t="shared" si="130"/>
        <v>0</v>
      </c>
      <c r="AU245">
        <f t="shared" si="131"/>
        <v>47161.295707673024</v>
      </c>
      <c r="AV245">
        <f t="shared" si="132"/>
        <v>1200.027142857143</v>
      </c>
      <c r="AW245">
        <f t="shared" si="133"/>
        <v>1025.9477493968934</v>
      </c>
      <c r="AX245">
        <f t="shared" si="134"/>
        <v>0.85493711996731669</v>
      </c>
      <c r="AY245">
        <f t="shared" si="135"/>
        <v>0.18842864153692132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1670265865.5</v>
      </c>
      <c r="BF245">
        <v>1496.8842857142861</v>
      </c>
      <c r="BG245">
        <v>1521.512857142857</v>
      </c>
      <c r="BH245">
        <v>34.745071428571443</v>
      </c>
      <c r="BI245">
        <v>33.939599999999999</v>
      </c>
      <c r="BJ245">
        <v>1502.254285714286</v>
      </c>
      <c r="BK245">
        <v>34.614957142857143</v>
      </c>
      <c r="BL245">
        <v>650.01400000000001</v>
      </c>
      <c r="BM245">
        <v>100.94328571428569</v>
      </c>
      <c r="BN245">
        <v>9.9837300000000004E-2</v>
      </c>
      <c r="BO245">
        <v>33.52645714285714</v>
      </c>
      <c r="BP245">
        <v>34.006885714285708</v>
      </c>
      <c r="BQ245">
        <v>999.89999999999986</v>
      </c>
      <c r="BR245">
        <v>0</v>
      </c>
      <c r="BS245">
        <v>0</v>
      </c>
      <c r="BT245">
        <v>9001.25</v>
      </c>
      <c r="BU245">
        <v>0</v>
      </c>
      <c r="BV245">
        <v>1411.295714285714</v>
      </c>
      <c r="BW245">
        <v>-24.626557142857141</v>
      </c>
      <c r="BX245">
        <v>1550.765714285714</v>
      </c>
      <c r="BY245">
        <v>1574.964285714286</v>
      </c>
      <c r="BZ245">
        <v>0.80546885714285721</v>
      </c>
      <c r="CA245">
        <v>1521.512857142857</v>
      </c>
      <c r="CB245">
        <v>33.939599999999999</v>
      </c>
      <c r="CC245">
        <v>3.507285714285715</v>
      </c>
      <c r="CD245">
        <v>3.4259785714285709</v>
      </c>
      <c r="CE245">
        <v>26.65504285714286</v>
      </c>
      <c r="CF245">
        <v>26.25732857142857</v>
      </c>
      <c r="CG245">
        <v>1200.027142857143</v>
      </c>
      <c r="CH245">
        <v>0.50001385714285707</v>
      </c>
      <c r="CI245">
        <v>0.49998614285714282</v>
      </c>
      <c r="CJ245">
        <v>0</v>
      </c>
      <c r="CK245">
        <v>952.9052857142857</v>
      </c>
      <c r="CL245">
        <v>4.9990899999999998</v>
      </c>
      <c r="CM245">
        <v>9707.8985714285718</v>
      </c>
      <c r="CN245">
        <v>9558.1057142857135</v>
      </c>
      <c r="CO245">
        <v>44.125</v>
      </c>
      <c r="CP245">
        <v>46.311999999999998</v>
      </c>
      <c r="CQ245">
        <v>45</v>
      </c>
      <c r="CR245">
        <v>45.25</v>
      </c>
      <c r="CS245">
        <v>45.436999999999998</v>
      </c>
      <c r="CT245">
        <v>597.53000000000009</v>
      </c>
      <c r="CU245">
        <v>597.49857142857138</v>
      </c>
      <c r="CV245">
        <v>0</v>
      </c>
      <c r="CW245">
        <v>1670265886.4000001</v>
      </c>
      <c r="CX245">
        <v>0</v>
      </c>
      <c r="CY245">
        <v>1670262879</v>
      </c>
      <c r="CZ245" t="s">
        <v>356</v>
      </c>
      <c r="DA245">
        <v>1670262873</v>
      </c>
      <c r="DB245">
        <v>1670262879</v>
      </c>
      <c r="DC245">
        <v>3</v>
      </c>
      <c r="DD245">
        <v>-7.0000000000000001E-3</v>
      </c>
      <c r="DE245">
        <v>-1.0999999999999999E-2</v>
      </c>
      <c r="DF245">
        <v>-3.9849999999999999</v>
      </c>
      <c r="DG245">
        <v>0.13</v>
      </c>
      <c r="DH245">
        <v>415</v>
      </c>
      <c r="DI245">
        <v>34</v>
      </c>
      <c r="DJ245">
        <v>0.34</v>
      </c>
      <c r="DK245">
        <v>0.13</v>
      </c>
      <c r="DL245">
        <v>-24.62863658536585</v>
      </c>
      <c r="DM245">
        <v>-0.46228013937282703</v>
      </c>
      <c r="DN245">
        <v>7.5639123171768324E-2</v>
      </c>
      <c r="DO245">
        <v>0</v>
      </c>
      <c r="DP245">
        <v>0.79514685365853666</v>
      </c>
      <c r="DQ245">
        <v>5.5312432055748699E-2</v>
      </c>
      <c r="DR245">
        <v>5.9898167876251346E-3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3.2953299999999999</v>
      </c>
      <c r="EB245">
        <v>2.6252800000000001</v>
      </c>
      <c r="EC245">
        <v>0.23913200000000001</v>
      </c>
      <c r="ED245">
        <v>0.23940400000000001</v>
      </c>
      <c r="EE245">
        <v>0.140817</v>
      </c>
      <c r="EF245">
        <v>0.137042</v>
      </c>
      <c r="EG245">
        <v>22967.3</v>
      </c>
      <c r="EH245">
        <v>23362.799999999999</v>
      </c>
      <c r="EI245">
        <v>28102.5</v>
      </c>
      <c r="EJ245">
        <v>29587.1</v>
      </c>
      <c r="EK245">
        <v>33226.300000000003</v>
      </c>
      <c r="EL245">
        <v>35447.4</v>
      </c>
      <c r="EM245">
        <v>39662.199999999997</v>
      </c>
      <c r="EN245">
        <v>42283.9</v>
      </c>
      <c r="EO245">
        <v>2.1496300000000002</v>
      </c>
      <c r="EP245">
        <v>2.13462</v>
      </c>
      <c r="EQ245">
        <v>0.11658300000000001</v>
      </c>
      <c r="ER245">
        <v>0</v>
      </c>
      <c r="ES245">
        <v>32.127099999999999</v>
      </c>
      <c r="ET245">
        <v>999.9</v>
      </c>
      <c r="EU245">
        <v>51.2</v>
      </c>
      <c r="EV245">
        <v>38.9</v>
      </c>
      <c r="EW245">
        <v>35.451900000000002</v>
      </c>
      <c r="EX245">
        <v>57.540399999999998</v>
      </c>
      <c r="EY245">
        <v>-2.0152199999999998</v>
      </c>
      <c r="EZ245">
        <v>2</v>
      </c>
      <c r="FA245">
        <v>0.58451500000000001</v>
      </c>
      <c r="FB245">
        <v>0.88219800000000004</v>
      </c>
      <c r="FC245">
        <v>20.270199999999999</v>
      </c>
      <c r="FD245">
        <v>5.2156399999999996</v>
      </c>
      <c r="FE245">
        <v>12.0098</v>
      </c>
      <c r="FF245">
        <v>4.9861500000000003</v>
      </c>
      <c r="FG245">
        <v>3.2845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1.8623000000000001</v>
      </c>
      <c r="FN245">
        <v>1.86432</v>
      </c>
      <c r="FO245">
        <v>1.86042</v>
      </c>
      <c r="FP245">
        <v>1.86111</v>
      </c>
      <c r="FQ245">
        <v>1.8602000000000001</v>
      </c>
      <c r="FR245">
        <v>1.86188</v>
      </c>
      <c r="FS245">
        <v>1.8584700000000001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-5.37</v>
      </c>
      <c r="GH245">
        <v>0.13009999999999999</v>
      </c>
      <c r="GI245">
        <v>-3.0386377359327348</v>
      </c>
      <c r="GJ245">
        <v>-2.737337881603403E-3</v>
      </c>
      <c r="GK245">
        <v>1.2769921614711079E-6</v>
      </c>
      <c r="GL245">
        <v>-3.2469241445839119E-10</v>
      </c>
      <c r="GM245">
        <v>0.13012000000000509</v>
      </c>
      <c r="GN245">
        <v>0</v>
      </c>
      <c r="GO245">
        <v>0</v>
      </c>
      <c r="GP245">
        <v>0</v>
      </c>
      <c r="GQ245">
        <v>4</v>
      </c>
      <c r="GR245">
        <v>2074</v>
      </c>
      <c r="GS245">
        <v>4</v>
      </c>
      <c r="GT245">
        <v>30</v>
      </c>
      <c r="GU245">
        <v>49.9</v>
      </c>
      <c r="GV245">
        <v>49.8</v>
      </c>
      <c r="GW245">
        <v>3.90625</v>
      </c>
      <c r="GX245">
        <v>2.52441</v>
      </c>
      <c r="GY245">
        <v>2.04834</v>
      </c>
      <c r="GZ245">
        <v>2.6074199999999998</v>
      </c>
      <c r="HA245">
        <v>2.1972700000000001</v>
      </c>
      <c r="HB245">
        <v>2.31934</v>
      </c>
      <c r="HC245">
        <v>42.510300000000001</v>
      </c>
      <c r="HD245">
        <v>12.8362</v>
      </c>
      <c r="HE245">
        <v>18</v>
      </c>
      <c r="HF245">
        <v>657.99</v>
      </c>
      <c r="HG245">
        <v>716.44600000000003</v>
      </c>
      <c r="HH245">
        <v>31.002300000000002</v>
      </c>
      <c r="HI245">
        <v>34.608699999999999</v>
      </c>
      <c r="HJ245">
        <v>30.000900000000001</v>
      </c>
      <c r="HK245">
        <v>34.4208</v>
      </c>
      <c r="HL245">
        <v>34.414200000000001</v>
      </c>
      <c r="HM245">
        <v>78.111199999999997</v>
      </c>
      <c r="HN245">
        <v>-30</v>
      </c>
      <c r="HO245">
        <v>-30</v>
      </c>
      <c r="HP245">
        <v>31</v>
      </c>
      <c r="HQ245">
        <v>1535.03</v>
      </c>
      <c r="HR245">
        <v>33.834600000000002</v>
      </c>
      <c r="HS245">
        <v>99.017200000000003</v>
      </c>
      <c r="HT245">
        <v>98.058700000000002</v>
      </c>
    </row>
    <row r="246" spans="1:228" x14ac:dyDescent="0.2">
      <c r="A246">
        <v>231</v>
      </c>
      <c r="B246">
        <v>1670265871.5</v>
      </c>
      <c r="C246">
        <v>918.5</v>
      </c>
      <c r="D246" t="s">
        <v>821</v>
      </c>
      <c r="E246" t="s">
        <v>822</v>
      </c>
      <c r="F246">
        <v>4</v>
      </c>
      <c r="G246">
        <v>1670265869.1875</v>
      </c>
      <c r="H246">
        <f t="shared" si="102"/>
        <v>2.020162255234294E-3</v>
      </c>
      <c r="I246">
        <f t="shared" si="103"/>
        <v>2.0201622552342942</v>
      </c>
      <c r="J246">
        <f t="shared" si="104"/>
        <v>32.903375225911255</v>
      </c>
      <c r="K246">
        <f t="shared" si="105"/>
        <v>1503.03</v>
      </c>
      <c r="L246">
        <f t="shared" si="106"/>
        <v>970.93859766769015</v>
      </c>
      <c r="M246">
        <f t="shared" si="107"/>
        <v>98.105071768751841</v>
      </c>
      <c r="N246">
        <f t="shared" si="108"/>
        <v>151.86837393712764</v>
      </c>
      <c r="O246">
        <f t="shared" si="109"/>
        <v>0.10793900164112372</v>
      </c>
      <c r="P246">
        <f t="shared" si="110"/>
        <v>3.6786015304710347</v>
      </c>
      <c r="Q246">
        <f t="shared" si="111"/>
        <v>0.10620986793040882</v>
      </c>
      <c r="R246">
        <f t="shared" si="112"/>
        <v>6.6534215853807158E-2</v>
      </c>
      <c r="S246">
        <f t="shared" si="113"/>
        <v>226.11612741044326</v>
      </c>
      <c r="T246">
        <f t="shared" si="114"/>
        <v>34.189164428493484</v>
      </c>
      <c r="U246">
        <f t="shared" si="115"/>
        <v>34.018799999999999</v>
      </c>
      <c r="V246">
        <f t="shared" si="116"/>
        <v>5.3486156594886998</v>
      </c>
      <c r="W246">
        <f t="shared" si="117"/>
        <v>67.42719798534381</v>
      </c>
      <c r="X246">
        <f t="shared" si="118"/>
        <v>3.5110158300336454</v>
      </c>
      <c r="Y246">
        <f t="shared" si="119"/>
        <v>5.2071210652959516</v>
      </c>
      <c r="Z246">
        <f t="shared" si="120"/>
        <v>1.8375998294550544</v>
      </c>
      <c r="AA246">
        <f t="shared" si="121"/>
        <v>-89.089155455832369</v>
      </c>
      <c r="AB246">
        <f t="shared" si="122"/>
        <v>-95.169177445448256</v>
      </c>
      <c r="AC246">
        <f t="shared" si="123"/>
        <v>-5.9703712921507881</v>
      </c>
      <c r="AD246">
        <f t="shared" si="124"/>
        <v>35.887423217011829</v>
      </c>
      <c r="AE246">
        <f t="shared" si="125"/>
        <v>56.438825325748489</v>
      </c>
      <c r="AF246">
        <f t="shared" si="126"/>
        <v>2.0177523062776972</v>
      </c>
      <c r="AG246">
        <f t="shared" si="127"/>
        <v>32.903375225911255</v>
      </c>
      <c r="AH246">
        <v>1581.2590939021959</v>
      </c>
      <c r="AI246">
        <v>1560.290484848485</v>
      </c>
      <c r="AJ246">
        <v>1.740365489048066</v>
      </c>
      <c r="AK246">
        <v>64.34915154629374</v>
      </c>
      <c r="AL246">
        <f t="shared" si="128"/>
        <v>2.0201622552342942</v>
      </c>
      <c r="AM246">
        <v>33.93966375725136</v>
      </c>
      <c r="AN246">
        <v>34.749634705882343</v>
      </c>
      <c r="AO246">
        <v>3.3869708988269761E-6</v>
      </c>
      <c r="AP246">
        <v>92.967221928645301</v>
      </c>
      <c r="AQ246">
        <v>33</v>
      </c>
      <c r="AR246">
        <v>5</v>
      </c>
      <c r="AS246">
        <f t="shared" si="129"/>
        <v>1</v>
      </c>
      <c r="AT246">
        <f t="shared" si="130"/>
        <v>0</v>
      </c>
      <c r="AU246">
        <f t="shared" si="131"/>
        <v>47219.80114072196</v>
      </c>
      <c r="AV246">
        <f t="shared" si="132"/>
        <v>1200.00125</v>
      </c>
      <c r="AW246">
        <f t="shared" si="133"/>
        <v>1025.9264012489343</v>
      </c>
      <c r="AX246">
        <f t="shared" si="134"/>
        <v>0.85493777714726071</v>
      </c>
      <c r="AY246">
        <f t="shared" si="135"/>
        <v>0.18842990989421324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1670265869.1875</v>
      </c>
      <c r="BF246">
        <v>1503.03</v>
      </c>
      <c r="BG246">
        <v>1527.7337500000001</v>
      </c>
      <c r="BH246">
        <v>34.748262500000003</v>
      </c>
      <c r="BI246">
        <v>33.939237499999997</v>
      </c>
      <c r="BJ246">
        <v>1508.405</v>
      </c>
      <c r="BK246">
        <v>34.618162499999997</v>
      </c>
      <c r="BL246">
        <v>649.99537499999997</v>
      </c>
      <c r="BM246">
        <v>100.9415</v>
      </c>
      <c r="BN246">
        <v>9.9978837500000001E-2</v>
      </c>
      <c r="BO246">
        <v>33.538924999999999</v>
      </c>
      <c r="BP246">
        <v>34.018799999999999</v>
      </c>
      <c r="BQ246">
        <v>999.9</v>
      </c>
      <c r="BR246">
        <v>0</v>
      </c>
      <c r="BS246">
        <v>0</v>
      </c>
      <c r="BT246">
        <v>9013.125</v>
      </c>
      <c r="BU246">
        <v>0</v>
      </c>
      <c r="BV246">
        <v>1450.4212500000001</v>
      </c>
      <c r="BW246">
        <v>-24.7046375</v>
      </c>
      <c r="BX246">
        <v>1557.1375</v>
      </c>
      <c r="BY246">
        <v>1581.405</v>
      </c>
      <c r="BZ246">
        <v>0.80903437499999997</v>
      </c>
      <c r="CA246">
        <v>1527.7337500000001</v>
      </c>
      <c r="CB246">
        <v>33.939237499999997</v>
      </c>
      <c r="CC246">
        <v>3.5075400000000001</v>
      </c>
      <c r="CD246">
        <v>3.425875</v>
      </c>
      <c r="CE246">
        <v>26.656287500000001</v>
      </c>
      <c r="CF246">
        <v>26.256799999999998</v>
      </c>
      <c r="CG246">
        <v>1200.00125</v>
      </c>
      <c r="CH246">
        <v>0.49999175000000001</v>
      </c>
      <c r="CI246">
        <v>0.50000825000000004</v>
      </c>
      <c r="CJ246">
        <v>0</v>
      </c>
      <c r="CK246">
        <v>953.01762499999995</v>
      </c>
      <c r="CL246">
        <v>4.9990899999999998</v>
      </c>
      <c r="CM246">
        <v>9711.8125</v>
      </c>
      <c r="CN246">
        <v>9557.8300000000017</v>
      </c>
      <c r="CO246">
        <v>44.16375</v>
      </c>
      <c r="CP246">
        <v>46.319875000000003</v>
      </c>
      <c r="CQ246">
        <v>45</v>
      </c>
      <c r="CR246">
        <v>45.25</v>
      </c>
      <c r="CS246">
        <v>45.436999999999998</v>
      </c>
      <c r="CT246">
        <v>597.49125000000004</v>
      </c>
      <c r="CU246">
        <v>597.51250000000005</v>
      </c>
      <c r="CV246">
        <v>0</v>
      </c>
      <c r="CW246">
        <v>1670265890.5999999</v>
      </c>
      <c r="CX246">
        <v>0</v>
      </c>
      <c r="CY246">
        <v>1670262879</v>
      </c>
      <c r="CZ246" t="s">
        <v>356</v>
      </c>
      <c r="DA246">
        <v>1670262873</v>
      </c>
      <c r="DB246">
        <v>1670262879</v>
      </c>
      <c r="DC246">
        <v>3</v>
      </c>
      <c r="DD246">
        <v>-7.0000000000000001E-3</v>
      </c>
      <c r="DE246">
        <v>-1.0999999999999999E-2</v>
      </c>
      <c r="DF246">
        <v>-3.9849999999999999</v>
      </c>
      <c r="DG246">
        <v>0.13</v>
      </c>
      <c r="DH246">
        <v>415</v>
      </c>
      <c r="DI246">
        <v>34</v>
      </c>
      <c r="DJ246">
        <v>0.34</v>
      </c>
      <c r="DK246">
        <v>0.13</v>
      </c>
      <c r="DL246">
        <v>-24.65728536585366</v>
      </c>
      <c r="DM246">
        <v>-0.32253867595823071</v>
      </c>
      <c r="DN246">
        <v>6.6081607200733347E-2</v>
      </c>
      <c r="DO246">
        <v>0</v>
      </c>
      <c r="DP246">
        <v>0.79865607317073184</v>
      </c>
      <c r="DQ246">
        <v>7.1321059233448919E-2</v>
      </c>
      <c r="DR246">
        <v>7.2050246098672357E-3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3.2952900000000001</v>
      </c>
      <c r="EB246">
        <v>2.6253700000000002</v>
      </c>
      <c r="EC246">
        <v>0.23976500000000001</v>
      </c>
      <c r="ED246">
        <v>0.24002499999999999</v>
      </c>
      <c r="EE246">
        <v>0.140823</v>
      </c>
      <c r="EF246">
        <v>0.13704</v>
      </c>
      <c r="EG246">
        <v>22947.9</v>
      </c>
      <c r="EH246">
        <v>23343.3</v>
      </c>
      <c r="EI246">
        <v>28102.3</v>
      </c>
      <c r="EJ246">
        <v>29586.799999999999</v>
      </c>
      <c r="EK246">
        <v>33225.800000000003</v>
      </c>
      <c r="EL246">
        <v>35447.4</v>
      </c>
      <c r="EM246">
        <v>39661.9</v>
      </c>
      <c r="EN246">
        <v>42283.8</v>
      </c>
      <c r="EO246">
        <v>2.1499000000000001</v>
      </c>
      <c r="EP246">
        <v>2.1344699999999999</v>
      </c>
      <c r="EQ246">
        <v>0.11658300000000001</v>
      </c>
      <c r="ER246">
        <v>0</v>
      </c>
      <c r="ES246">
        <v>32.134999999999998</v>
      </c>
      <c r="ET246">
        <v>999.9</v>
      </c>
      <c r="EU246">
        <v>51.2</v>
      </c>
      <c r="EV246">
        <v>38.9</v>
      </c>
      <c r="EW246">
        <v>35.452199999999998</v>
      </c>
      <c r="EX246">
        <v>57.300400000000003</v>
      </c>
      <c r="EY246">
        <v>-1.96715</v>
      </c>
      <c r="EZ246">
        <v>2</v>
      </c>
      <c r="FA246">
        <v>0.58519600000000005</v>
      </c>
      <c r="FB246">
        <v>0.89101300000000005</v>
      </c>
      <c r="FC246">
        <v>20.270299999999999</v>
      </c>
      <c r="FD246">
        <v>5.2157900000000001</v>
      </c>
      <c r="FE246">
        <v>12.0098</v>
      </c>
      <c r="FF246">
        <v>4.9861000000000004</v>
      </c>
      <c r="FG246">
        <v>3.2845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1.8622799999999999</v>
      </c>
      <c r="FN246">
        <v>1.86432</v>
      </c>
      <c r="FO246">
        <v>1.8604400000000001</v>
      </c>
      <c r="FP246">
        <v>1.86111</v>
      </c>
      <c r="FQ246">
        <v>1.8602000000000001</v>
      </c>
      <c r="FR246">
        <v>1.86188</v>
      </c>
      <c r="FS246">
        <v>1.85849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-5.38</v>
      </c>
      <c r="GH246">
        <v>0.13009999999999999</v>
      </c>
      <c r="GI246">
        <v>-3.0386377359327348</v>
      </c>
      <c r="GJ246">
        <v>-2.737337881603403E-3</v>
      </c>
      <c r="GK246">
        <v>1.2769921614711079E-6</v>
      </c>
      <c r="GL246">
        <v>-3.2469241445839119E-10</v>
      </c>
      <c r="GM246">
        <v>0.13012000000000509</v>
      </c>
      <c r="GN246">
        <v>0</v>
      </c>
      <c r="GO246">
        <v>0</v>
      </c>
      <c r="GP246">
        <v>0</v>
      </c>
      <c r="GQ246">
        <v>4</v>
      </c>
      <c r="GR246">
        <v>2074</v>
      </c>
      <c r="GS246">
        <v>4</v>
      </c>
      <c r="GT246">
        <v>30</v>
      </c>
      <c r="GU246">
        <v>50</v>
      </c>
      <c r="GV246">
        <v>49.9</v>
      </c>
      <c r="GW246">
        <v>3.9196800000000001</v>
      </c>
      <c r="GX246">
        <v>2.52075</v>
      </c>
      <c r="GY246">
        <v>2.04834</v>
      </c>
      <c r="GZ246">
        <v>2.6061999999999999</v>
      </c>
      <c r="HA246">
        <v>2.1972700000000001</v>
      </c>
      <c r="HB246">
        <v>2.35107</v>
      </c>
      <c r="HC246">
        <v>42.510300000000001</v>
      </c>
      <c r="HD246">
        <v>12.844900000000001</v>
      </c>
      <c r="HE246">
        <v>18</v>
      </c>
      <c r="HF246">
        <v>658.28</v>
      </c>
      <c r="HG246">
        <v>716.37800000000004</v>
      </c>
      <c r="HH246">
        <v>31.002400000000002</v>
      </c>
      <c r="HI246">
        <v>34.616999999999997</v>
      </c>
      <c r="HJ246">
        <v>30.000900000000001</v>
      </c>
      <c r="HK246">
        <v>34.427700000000002</v>
      </c>
      <c r="HL246">
        <v>34.420400000000001</v>
      </c>
      <c r="HM246">
        <v>78.376999999999995</v>
      </c>
      <c r="HN246">
        <v>-30</v>
      </c>
      <c r="HO246">
        <v>-30</v>
      </c>
      <c r="HP246">
        <v>31</v>
      </c>
      <c r="HQ246">
        <v>1541.71</v>
      </c>
      <c r="HR246">
        <v>33.834600000000002</v>
      </c>
      <c r="HS246">
        <v>99.016300000000001</v>
      </c>
      <c r="HT246">
        <v>98.058199999999999</v>
      </c>
    </row>
    <row r="247" spans="1:228" x14ac:dyDescent="0.2">
      <c r="A247">
        <v>232</v>
      </c>
      <c r="B247">
        <v>1670265875.5</v>
      </c>
      <c r="C247">
        <v>922.5</v>
      </c>
      <c r="D247" t="s">
        <v>823</v>
      </c>
      <c r="E247" t="s">
        <v>824</v>
      </c>
      <c r="F247">
        <v>4</v>
      </c>
      <c r="G247">
        <v>1670265873.5</v>
      </c>
      <c r="H247">
        <f t="shared" si="102"/>
        <v>2.0249079564785043E-3</v>
      </c>
      <c r="I247">
        <f t="shared" si="103"/>
        <v>2.0249079564785042</v>
      </c>
      <c r="J247">
        <f t="shared" si="104"/>
        <v>33.093389476899588</v>
      </c>
      <c r="K247">
        <f t="shared" si="105"/>
        <v>1510.22</v>
      </c>
      <c r="L247">
        <f t="shared" si="106"/>
        <v>975.55358293474592</v>
      </c>
      <c r="M247">
        <f t="shared" si="107"/>
        <v>98.571130020546491</v>
      </c>
      <c r="N247">
        <f t="shared" si="108"/>
        <v>152.59448028657093</v>
      </c>
      <c r="O247">
        <f t="shared" si="109"/>
        <v>0.10805292879023778</v>
      </c>
      <c r="P247">
        <f t="shared" si="110"/>
        <v>3.6746927958345088</v>
      </c>
      <c r="Q247">
        <f t="shared" si="111"/>
        <v>0.1063183634046652</v>
      </c>
      <c r="R247">
        <f t="shared" si="112"/>
        <v>6.6602501472610376E-2</v>
      </c>
      <c r="S247">
        <f t="shared" si="113"/>
        <v>226.13325737899592</v>
      </c>
      <c r="T247">
        <f t="shared" si="114"/>
        <v>34.204114696061005</v>
      </c>
      <c r="U247">
        <f t="shared" si="115"/>
        <v>34.027414285714293</v>
      </c>
      <c r="V247">
        <f t="shared" si="116"/>
        <v>5.35118588974637</v>
      </c>
      <c r="W247">
        <f t="shared" si="117"/>
        <v>67.372941922224058</v>
      </c>
      <c r="X247">
        <f t="shared" si="118"/>
        <v>3.5111797156149738</v>
      </c>
      <c r="Y247">
        <f t="shared" si="119"/>
        <v>5.21155766014836</v>
      </c>
      <c r="Z247">
        <f t="shared" si="120"/>
        <v>1.8400061741313962</v>
      </c>
      <c r="AA247">
        <f t="shared" si="121"/>
        <v>-89.298440880702046</v>
      </c>
      <c r="AB247">
        <f t="shared" si="122"/>
        <v>-93.75982070287526</v>
      </c>
      <c r="AC247">
        <f t="shared" si="123"/>
        <v>-5.8888989364759894</v>
      </c>
      <c r="AD247">
        <f t="shared" si="124"/>
        <v>37.186096858942648</v>
      </c>
      <c r="AE247">
        <f t="shared" si="125"/>
        <v>56.492069586654452</v>
      </c>
      <c r="AF247">
        <f t="shared" si="126"/>
        <v>2.0227044167682555</v>
      </c>
      <c r="AG247">
        <f t="shared" si="127"/>
        <v>33.093389476899588</v>
      </c>
      <c r="AH247">
        <v>1588.18560688608</v>
      </c>
      <c r="AI247">
        <v>1567.184787878788</v>
      </c>
      <c r="AJ247">
        <v>1.7279846919157109</v>
      </c>
      <c r="AK247">
        <v>64.34915154629374</v>
      </c>
      <c r="AL247">
        <f t="shared" si="128"/>
        <v>2.0249079564785042</v>
      </c>
      <c r="AM247">
        <v>33.939588460100033</v>
      </c>
      <c r="AN247">
        <v>34.751453235294107</v>
      </c>
      <c r="AO247">
        <v>5.6216453527255507E-7</v>
      </c>
      <c r="AP247">
        <v>92.967221928645301</v>
      </c>
      <c r="AQ247">
        <v>33</v>
      </c>
      <c r="AR247">
        <v>5</v>
      </c>
      <c r="AS247">
        <f t="shared" si="129"/>
        <v>1</v>
      </c>
      <c r="AT247">
        <f t="shared" si="130"/>
        <v>0</v>
      </c>
      <c r="AU247">
        <f t="shared" si="131"/>
        <v>47147.74362582335</v>
      </c>
      <c r="AV247">
        <f t="shared" si="132"/>
        <v>1200.0857142857139</v>
      </c>
      <c r="AW247">
        <f t="shared" si="133"/>
        <v>1025.9992421652828</v>
      </c>
      <c r="AX247">
        <f t="shared" si="134"/>
        <v>0.85493830144953709</v>
      </c>
      <c r="AY247">
        <f t="shared" si="135"/>
        <v>0.18843092179760634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1670265873.5</v>
      </c>
      <c r="BF247">
        <v>1510.22</v>
      </c>
      <c r="BG247">
        <v>1534.954285714286</v>
      </c>
      <c r="BH247">
        <v>34.749971428571428</v>
      </c>
      <c r="BI247">
        <v>33.938985714285707</v>
      </c>
      <c r="BJ247">
        <v>1515.6071428571429</v>
      </c>
      <c r="BK247">
        <v>34.619842857142856</v>
      </c>
      <c r="BL247">
        <v>650.01414285714293</v>
      </c>
      <c r="BM247">
        <v>100.94114285714291</v>
      </c>
      <c r="BN247">
        <v>0.1000831142857143</v>
      </c>
      <c r="BO247">
        <v>33.554142857142857</v>
      </c>
      <c r="BP247">
        <v>34.027414285714293</v>
      </c>
      <c r="BQ247">
        <v>999.89999999999986</v>
      </c>
      <c r="BR247">
        <v>0</v>
      </c>
      <c r="BS247">
        <v>0</v>
      </c>
      <c r="BT247">
        <v>8999.6428571428569</v>
      </c>
      <c r="BU247">
        <v>0</v>
      </c>
      <c r="BV247">
        <v>1484.4328571428571</v>
      </c>
      <c r="BW247">
        <v>-24.733057142857149</v>
      </c>
      <c r="BX247">
        <v>1564.59</v>
      </c>
      <c r="BY247">
        <v>1588.8785714285721</v>
      </c>
      <c r="BZ247">
        <v>0.81099742857142865</v>
      </c>
      <c r="CA247">
        <v>1534.954285714286</v>
      </c>
      <c r="CB247">
        <v>33.938985714285707</v>
      </c>
      <c r="CC247">
        <v>3.5077028571428568</v>
      </c>
      <c r="CD247">
        <v>3.4258414285714291</v>
      </c>
      <c r="CE247">
        <v>26.657085714285721</v>
      </c>
      <c r="CF247">
        <v>26.256642857142861</v>
      </c>
      <c r="CG247">
        <v>1200.0857142857139</v>
      </c>
      <c r="CH247">
        <v>0.49997428571428582</v>
      </c>
      <c r="CI247">
        <v>0.5000257142857143</v>
      </c>
      <c r="CJ247">
        <v>0</v>
      </c>
      <c r="CK247">
        <v>953.21399999999994</v>
      </c>
      <c r="CL247">
        <v>4.9990899999999998</v>
      </c>
      <c r="CM247">
        <v>9716.6057142857135</v>
      </c>
      <c r="CN247">
        <v>9558.4428571428562</v>
      </c>
      <c r="CO247">
        <v>44.186999999999998</v>
      </c>
      <c r="CP247">
        <v>46.357000000000014</v>
      </c>
      <c r="CQ247">
        <v>45.044285714285706</v>
      </c>
      <c r="CR247">
        <v>45.25</v>
      </c>
      <c r="CS247">
        <v>45.436999999999998</v>
      </c>
      <c r="CT247">
        <v>597.51142857142861</v>
      </c>
      <c r="CU247">
        <v>597.57428571428568</v>
      </c>
      <c r="CV247">
        <v>0</v>
      </c>
      <c r="CW247">
        <v>1670265894.2</v>
      </c>
      <c r="CX247">
        <v>0</v>
      </c>
      <c r="CY247">
        <v>1670262879</v>
      </c>
      <c r="CZ247" t="s">
        <v>356</v>
      </c>
      <c r="DA247">
        <v>1670262873</v>
      </c>
      <c r="DB247">
        <v>1670262879</v>
      </c>
      <c r="DC247">
        <v>3</v>
      </c>
      <c r="DD247">
        <v>-7.0000000000000001E-3</v>
      </c>
      <c r="DE247">
        <v>-1.0999999999999999E-2</v>
      </c>
      <c r="DF247">
        <v>-3.9849999999999999</v>
      </c>
      <c r="DG247">
        <v>0.13</v>
      </c>
      <c r="DH247">
        <v>415</v>
      </c>
      <c r="DI247">
        <v>34</v>
      </c>
      <c r="DJ247">
        <v>0.34</v>
      </c>
      <c r="DK247">
        <v>0.13</v>
      </c>
      <c r="DL247">
        <v>-24.679273170731712</v>
      </c>
      <c r="DM247">
        <v>-0.26412752613241752</v>
      </c>
      <c r="DN247">
        <v>6.2584035307036004E-2</v>
      </c>
      <c r="DO247">
        <v>0</v>
      </c>
      <c r="DP247">
        <v>0.80299300000000018</v>
      </c>
      <c r="DQ247">
        <v>5.7233895470382039E-2</v>
      </c>
      <c r="DR247">
        <v>5.8328387850756728E-3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3.2952699999999999</v>
      </c>
      <c r="EB247">
        <v>2.6253700000000002</v>
      </c>
      <c r="EC247">
        <v>0.24038300000000001</v>
      </c>
      <c r="ED247">
        <v>0.240648</v>
      </c>
      <c r="EE247">
        <v>0.14082800000000001</v>
      </c>
      <c r="EF247">
        <v>0.13703099999999999</v>
      </c>
      <c r="EG247">
        <v>22929</v>
      </c>
      <c r="EH247">
        <v>23323.599999999999</v>
      </c>
      <c r="EI247">
        <v>28102.1</v>
      </c>
      <c r="EJ247">
        <v>29586.2</v>
      </c>
      <c r="EK247">
        <v>33225.1</v>
      </c>
      <c r="EL247">
        <v>35447.199999999997</v>
      </c>
      <c r="EM247">
        <v>39661.199999999997</v>
      </c>
      <c r="EN247">
        <v>42283</v>
      </c>
      <c r="EO247">
        <v>2.15</v>
      </c>
      <c r="EP247">
        <v>2.1344699999999999</v>
      </c>
      <c r="EQ247">
        <v>0.117011</v>
      </c>
      <c r="ER247">
        <v>0</v>
      </c>
      <c r="ES247">
        <v>32.145800000000001</v>
      </c>
      <c r="ET247">
        <v>999.9</v>
      </c>
      <c r="EU247">
        <v>51.2</v>
      </c>
      <c r="EV247">
        <v>38.9</v>
      </c>
      <c r="EW247">
        <v>35.4514</v>
      </c>
      <c r="EX247">
        <v>57.090400000000002</v>
      </c>
      <c r="EY247">
        <v>-1.9591400000000001</v>
      </c>
      <c r="EZ247">
        <v>2</v>
      </c>
      <c r="FA247">
        <v>0.58599800000000002</v>
      </c>
      <c r="FB247">
        <v>0.89954500000000004</v>
      </c>
      <c r="FC247">
        <v>20.270399999999999</v>
      </c>
      <c r="FD247">
        <v>5.2156399999999996</v>
      </c>
      <c r="FE247">
        <v>12.0097</v>
      </c>
      <c r="FF247">
        <v>4.9859499999999999</v>
      </c>
      <c r="FG247">
        <v>3.2844799999999998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1.8622399999999999</v>
      </c>
      <c r="FN247">
        <v>1.86432</v>
      </c>
      <c r="FO247">
        <v>1.8604499999999999</v>
      </c>
      <c r="FP247">
        <v>1.86111</v>
      </c>
      <c r="FQ247">
        <v>1.8602000000000001</v>
      </c>
      <c r="FR247">
        <v>1.86188</v>
      </c>
      <c r="FS247">
        <v>1.8584799999999999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-5.38</v>
      </c>
      <c r="GH247">
        <v>0.13020000000000001</v>
      </c>
      <c r="GI247">
        <v>-3.0386377359327348</v>
      </c>
      <c r="GJ247">
        <v>-2.737337881603403E-3</v>
      </c>
      <c r="GK247">
        <v>1.2769921614711079E-6</v>
      </c>
      <c r="GL247">
        <v>-3.2469241445839119E-10</v>
      </c>
      <c r="GM247">
        <v>0.13012000000000509</v>
      </c>
      <c r="GN247">
        <v>0</v>
      </c>
      <c r="GO247">
        <v>0</v>
      </c>
      <c r="GP247">
        <v>0</v>
      </c>
      <c r="GQ247">
        <v>4</v>
      </c>
      <c r="GR247">
        <v>2074</v>
      </c>
      <c r="GS247">
        <v>4</v>
      </c>
      <c r="GT247">
        <v>30</v>
      </c>
      <c r="GU247">
        <v>50</v>
      </c>
      <c r="GV247">
        <v>49.9</v>
      </c>
      <c r="GW247">
        <v>3.9331100000000001</v>
      </c>
      <c r="GX247">
        <v>2.51709</v>
      </c>
      <c r="GY247">
        <v>2.04834</v>
      </c>
      <c r="GZ247">
        <v>2.6061999999999999</v>
      </c>
      <c r="HA247">
        <v>2.1972700000000001</v>
      </c>
      <c r="HB247">
        <v>2.36084</v>
      </c>
      <c r="HC247">
        <v>42.510300000000001</v>
      </c>
      <c r="HD247">
        <v>12.844900000000001</v>
      </c>
      <c r="HE247">
        <v>18</v>
      </c>
      <c r="HF247">
        <v>658.42399999999998</v>
      </c>
      <c r="HG247">
        <v>716.45</v>
      </c>
      <c r="HH247">
        <v>31.002400000000002</v>
      </c>
      <c r="HI247">
        <v>34.624499999999998</v>
      </c>
      <c r="HJ247">
        <v>30.001000000000001</v>
      </c>
      <c r="HK247">
        <v>34.433999999999997</v>
      </c>
      <c r="HL247">
        <v>34.426600000000001</v>
      </c>
      <c r="HM247">
        <v>78.640799999999999</v>
      </c>
      <c r="HN247">
        <v>-30</v>
      </c>
      <c r="HO247">
        <v>-30</v>
      </c>
      <c r="HP247">
        <v>31</v>
      </c>
      <c r="HQ247">
        <v>1548.39</v>
      </c>
      <c r="HR247">
        <v>33.834600000000002</v>
      </c>
      <c r="HS247">
        <v>99.015000000000001</v>
      </c>
      <c r="HT247">
        <v>98.056399999999996</v>
      </c>
    </row>
    <row r="248" spans="1:228" x14ac:dyDescent="0.2">
      <c r="A248">
        <v>233</v>
      </c>
      <c r="B248">
        <v>1670265879.5</v>
      </c>
      <c r="C248">
        <v>926.5</v>
      </c>
      <c r="D248" t="s">
        <v>825</v>
      </c>
      <c r="E248" t="s">
        <v>826</v>
      </c>
      <c r="F248">
        <v>4</v>
      </c>
      <c r="G248">
        <v>1670265877.1875</v>
      </c>
      <c r="H248">
        <f t="shared" si="102"/>
        <v>2.0360735090948594E-3</v>
      </c>
      <c r="I248">
        <f t="shared" si="103"/>
        <v>2.0360735090948592</v>
      </c>
      <c r="J248">
        <f t="shared" si="104"/>
        <v>33.885560614859855</v>
      </c>
      <c r="K248">
        <f t="shared" si="105"/>
        <v>1516.3162500000001</v>
      </c>
      <c r="L248">
        <f t="shared" si="106"/>
        <v>970.93816976602852</v>
      </c>
      <c r="M248">
        <f t="shared" si="107"/>
        <v>98.10492668152115</v>
      </c>
      <c r="N248">
        <f t="shared" si="108"/>
        <v>153.21067722375776</v>
      </c>
      <c r="O248">
        <f t="shared" si="109"/>
        <v>0.10833494129423395</v>
      </c>
      <c r="P248">
        <f t="shared" si="110"/>
        <v>3.6793663249902746</v>
      </c>
      <c r="Q248">
        <f t="shared" si="111"/>
        <v>0.10659356488109391</v>
      </c>
      <c r="R248">
        <f t="shared" si="112"/>
        <v>6.6775102175849685E-2</v>
      </c>
      <c r="S248">
        <f t="shared" si="113"/>
        <v>226.12370919835186</v>
      </c>
      <c r="T248">
        <f t="shared" si="114"/>
        <v>34.213271345817532</v>
      </c>
      <c r="U248">
        <f t="shared" si="115"/>
        <v>34.046525000000003</v>
      </c>
      <c r="V248">
        <f t="shared" si="116"/>
        <v>5.3568917568367951</v>
      </c>
      <c r="W248">
        <f t="shared" si="117"/>
        <v>67.334027642099556</v>
      </c>
      <c r="X248">
        <f t="shared" si="118"/>
        <v>3.5115717015490886</v>
      </c>
      <c r="Y248">
        <f t="shared" si="119"/>
        <v>5.2151517212279943</v>
      </c>
      <c r="Z248">
        <f t="shared" si="120"/>
        <v>1.8453200552877065</v>
      </c>
      <c r="AA248">
        <f t="shared" si="121"/>
        <v>-89.790841751083292</v>
      </c>
      <c r="AB248">
        <f t="shared" si="122"/>
        <v>-95.226156335012888</v>
      </c>
      <c r="AC248">
        <f t="shared" si="123"/>
        <v>-5.9743180890466077</v>
      </c>
      <c r="AD248">
        <f t="shared" si="124"/>
        <v>35.132393023209062</v>
      </c>
      <c r="AE248">
        <f t="shared" si="125"/>
        <v>56.411599967148526</v>
      </c>
      <c r="AF248">
        <f t="shared" si="126"/>
        <v>2.0348999062723605</v>
      </c>
      <c r="AG248">
        <f t="shared" si="127"/>
        <v>33.885560614859855</v>
      </c>
      <c r="AH248">
        <v>1595.0148278954271</v>
      </c>
      <c r="AI248">
        <v>1573.929878787879</v>
      </c>
      <c r="AJ248">
        <v>1.662585598166852</v>
      </c>
      <c r="AK248">
        <v>64.34915154629374</v>
      </c>
      <c r="AL248">
        <f t="shared" si="128"/>
        <v>2.0360735090948592</v>
      </c>
      <c r="AM248">
        <v>33.938501698885787</v>
      </c>
      <c r="AN248">
        <v>34.75481852941175</v>
      </c>
      <c r="AO248">
        <v>4.9198483420989522E-6</v>
      </c>
      <c r="AP248">
        <v>92.967221928645301</v>
      </c>
      <c r="AQ248">
        <v>33</v>
      </c>
      <c r="AR248">
        <v>5</v>
      </c>
      <c r="AS248">
        <f t="shared" si="129"/>
        <v>1</v>
      </c>
      <c r="AT248">
        <f t="shared" si="130"/>
        <v>0</v>
      </c>
      <c r="AU248">
        <f t="shared" si="131"/>
        <v>47229.199353261538</v>
      </c>
      <c r="AV248">
        <f t="shared" si="132"/>
        <v>1200.05125</v>
      </c>
      <c r="AW248">
        <f t="shared" si="133"/>
        <v>1025.9681949214259</v>
      </c>
      <c r="AX248">
        <f t="shared" si="134"/>
        <v>0.85493698283421304</v>
      </c>
      <c r="AY248">
        <f t="shared" si="135"/>
        <v>0.18842837687003106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1670265877.1875</v>
      </c>
      <c r="BF248">
        <v>1516.3162500000001</v>
      </c>
      <c r="BG248">
        <v>1541.03</v>
      </c>
      <c r="BH248">
        <v>34.753800000000012</v>
      </c>
      <c r="BI248">
        <v>33.937925</v>
      </c>
      <c r="BJ248">
        <v>1521.70875</v>
      </c>
      <c r="BK248">
        <v>34.623649999999998</v>
      </c>
      <c r="BL248">
        <v>650.01187500000003</v>
      </c>
      <c r="BM248">
        <v>100.94137499999999</v>
      </c>
      <c r="BN248">
        <v>9.9998937499999996E-2</v>
      </c>
      <c r="BO248">
        <v>33.5664625</v>
      </c>
      <c r="BP248">
        <v>34.046525000000003</v>
      </c>
      <c r="BQ248">
        <v>999.9</v>
      </c>
      <c r="BR248">
        <v>0</v>
      </c>
      <c r="BS248">
        <v>0</v>
      </c>
      <c r="BT248">
        <v>9015.78125</v>
      </c>
      <c r="BU248">
        <v>0</v>
      </c>
      <c r="BV248">
        <v>1508.81375</v>
      </c>
      <c r="BW248">
        <v>-24.7123375</v>
      </c>
      <c r="BX248">
        <v>1570.915</v>
      </c>
      <c r="BY248">
        <v>1595.16625</v>
      </c>
      <c r="BZ248">
        <v>0.81585112500000001</v>
      </c>
      <c r="CA248">
        <v>1541.03</v>
      </c>
      <c r="CB248">
        <v>33.937925</v>
      </c>
      <c r="CC248">
        <v>3.508095</v>
      </c>
      <c r="CD248">
        <v>3.4257437500000001</v>
      </c>
      <c r="CE248">
        <v>26.658962500000001</v>
      </c>
      <c r="CF248">
        <v>26.256150000000002</v>
      </c>
      <c r="CG248">
        <v>1200.05125</v>
      </c>
      <c r="CH248">
        <v>0.50001775000000004</v>
      </c>
      <c r="CI248">
        <v>0.49998225000000002</v>
      </c>
      <c r="CJ248">
        <v>0</v>
      </c>
      <c r="CK248">
        <v>953.354375</v>
      </c>
      <c r="CL248">
        <v>4.9990899999999998</v>
      </c>
      <c r="CM248">
        <v>9720.6287499999999</v>
      </c>
      <c r="CN248">
        <v>9558.3325000000004</v>
      </c>
      <c r="CO248">
        <v>44.186999999999998</v>
      </c>
      <c r="CP248">
        <v>46.375</v>
      </c>
      <c r="CQ248">
        <v>45.061999999999998</v>
      </c>
      <c r="CR248">
        <v>45.304250000000003</v>
      </c>
      <c r="CS248">
        <v>45.436999999999998</v>
      </c>
      <c r="CT248">
        <v>597.54750000000001</v>
      </c>
      <c r="CU248">
        <v>597.505</v>
      </c>
      <c r="CV248">
        <v>0</v>
      </c>
      <c r="CW248">
        <v>1670265898.4000001</v>
      </c>
      <c r="CX248">
        <v>0</v>
      </c>
      <c r="CY248">
        <v>1670262879</v>
      </c>
      <c r="CZ248" t="s">
        <v>356</v>
      </c>
      <c r="DA248">
        <v>1670262873</v>
      </c>
      <c r="DB248">
        <v>1670262879</v>
      </c>
      <c r="DC248">
        <v>3</v>
      </c>
      <c r="DD248">
        <v>-7.0000000000000001E-3</v>
      </c>
      <c r="DE248">
        <v>-1.0999999999999999E-2</v>
      </c>
      <c r="DF248">
        <v>-3.9849999999999999</v>
      </c>
      <c r="DG248">
        <v>0.13</v>
      </c>
      <c r="DH248">
        <v>415</v>
      </c>
      <c r="DI248">
        <v>34</v>
      </c>
      <c r="DJ248">
        <v>0.34</v>
      </c>
      <c r="DK248">
        <v>0.13</v>
      </c>
      <c r="DL248">
        <v>-24.699397560975608</v>
      </c>
      <c r="DM248">
        <v>-5.721742160278516E-2</v>
      </c>
      <c r="DN248">
        <v>5.093018410125514E-2</v>
      </c>
      <c r="DO248">
        <v>1</v>
      </c>
      <c r="DP248">
        <v>0.80693839024390246</v>
      </c>
      <c r="DQ248">
        <v>5.5063149825785959E-2</v>
      </c>
      <c r="DR248">
        <v>5.5643711667946859E-3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2</v>
      </c>
      <c r="DY248">
        <v>2</v>
      </c>
      <c r="DZ248" t="s">
        <v>658</v>
      </c>
      <c r="EA248">
        <v>3.2953100000000002</v>
      </c>
      <c r="EB248">
        <v>2.6254300000000002</v>
      </c>
      <c r="EC248">
        <v>0.241004</v>
      </c>
      <c r="ED248">
        <v>0.241257</v>
      </c>
      <c r="EE248">
        <v>0.14083699999999999</v>
      </c>
      <c r="EF248">
        <v>0.13702900000000001</v>
      </c>
      <c r="EG248">
        <v>22909.9</v>
      </c>
      <c r="EH248">
        <v>23304.2</v>
      </c>
      <c r="EI248">
        <v>28101.9</v>
      </c>
      <c r="EJ248">
        <v>29585.599999999999</v>
      </c>
      <c r="EK248">
        <v>33224.6</v>
      </c>
      <c r="EL248">
        <v>35446.6</v>
      </c>
      <c r="EM248">
        <v>39661</v>
      </c>
      <c r="EN248">
        <v>42282.2</v>
      </c>
      <c r="EO248">
        <v>2.1497999999999999</v>
      </c>
      <c r="EP248">
        <v>2.1344500000000002</v>
      </c>
      <c r="EQ248">
        <v>0.116825</v>
      </c>
      <c r="ER248">
        <v>0</v>
      </c>
      <c r="ES248">
        <v>32.157400000000003</v>
      </c>
      <c r="ET248">
        <v>999.9</v>
      </c>
      <c r="EU248">
        <v>51.2</v>
      </c>
      <c r="EV248">
        <v>38.9</v>
      </c>
      <c r="EW248">
        <v>35.446899999999999</v>
      </c>
      <c r="EX248">
        <v>57.480400000000003</v>
      </c>
      <c r="EY248">
        <v>-1.9471099999999999</v>
      </c>
      <c r="EZ248">
        <v>2</v>
      </c>
      <c r="FA248">
        <v>0.58652400000000005</v>
      </c>
      <c r="FB248">
        <v>0.90808800000000001</v>
      </c>
      <c r="FC248">
        <v>20.270399999999999</v>
      </c>
      <c r="FD248">
        <v>5.2150400000000001</v>
      </c>
      <c r="FE248">
        <v>12.0099</v>
      </c>
      <c r="FF248">
        <v>4.9858000000000002</v>
      </c>
      <c r="FG248">
        <v>3.2844000000000002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1.86226</v>
      </c>
      <c r="FN248">
        <v>1.86432</v>
      </c>
      <c r="FO248">
        <v>1.8604499999999999</v>
      </c>
      <c r="FP248">
        <v>1.86111</v>
      </c>
      <c r="FQ248">
        <v>1.8602000000000001</v>
      </c>
      <c r="FR248">
        <v>1.86189</v>
      </c>
      <c r="FS248">
        <v>1.8584700000000001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-5.39</v>
      </c>
      <c r="GH248">
        <v>0.13009999999999999</v>
      </c>
      <c r="GI248">
        <v>-3.0386377359327348</v>
      </c>
      <c r="GJ248">
        <v>-2.737337881603403E-3</v>
      </c>
      <c r="GK248">
        <v>1.2769921614711079E-6</v>
      </c>
      <c r="GL248">
        <v>-3.2469241445839119E-10</v>
      </c>
      <c r="GM248">
        <v>0.13012000000000509</v>
      </c>
      <c r="GN248">
        <v>0</v>
      </c>
      <c r="GO248">
        <v>0</v>
      </c>
      <c r="GP248">
        <v>0</v>
      </c>
      <c r="GQ248">
        <v>4</v>
      </c>
      <c r="GR248">
        <v>2074</v>
      </c>
      <c r="GS248">
        <v>4</v>
      </c>
      <c r="GT248">
        <v>30</v>
      </c>
      <c r="GU248">
        <v>50.1</v>
      </c>
      <c r="GV248">
        <v>50</v>
      </c>
      <c r="GW248">
        <v>3.9465300000000001</v>
      </c>
      <c r="GX248">
        <v>2.51831</v>
      </c>
      <c r="GY248">
        <v>2.04834</v>
      </c>
      <c r="GZ248">
        <v>2.6074199999999998</v>
      </c>
      <c r="HA248">
        <v>2.1972700000000001</v>
      </c>
      <c r="HB248">
        <v>2.3730500000000001</v>
      </c>
      <c r="HC248">
        <v>42.510300000000001</v>
      </c>
      <c r="HD248">
        <v>12.8362</v>
      </c>
      <c r="HE248">
        <v>18</v>
      </c>
      <c r="HF248">
        <v>658.327</v>
      </c>
      <c r="HG248">
        <v>716.49900000000002</v>
      </c>
      <c r="HH248">
        <v>31.002400000000002</v>
      </c>
      <c r="HI248">
        <v>34.6327</v>
      </c>
      <c r="HJ248">
        <v>30.000800000000002</v>
      </c>
      <c r="HK248">
        <v>34.440199999999997</v>
      </c>
      <c r="HL248">
        <v>34.4328</v>
      </c>
      <c r="HM248">
        <v>78.909899999999993</v>
      </c>
      <c r="HN248">
        <v>-30</v>
      </c>
      <c r="HO248">
        <v>-30</v>
      </c>
      <c r="HP248">
        <v>31</v>
      </c>
      <c r="HQ248">
        <v>1555.06</v>
      </c>
      <c r="HR248">
        <v>33.834600000000002</v>
      </c>
      <c r="HS248">
        <v>99.014399999999995</v>
      </c>
      <c r="HT248">
        <v>98.054400000000001</v>
      </c>
    </row>
    <row r="249" spans="1:228" x14ac:dyDescent="0.2">
      <c r="A249">
        <v>234</v>
      </c>
      <c r="B249">
        <v>1670265883.5</v>
      </c>
      <c r="C249">
        <v>930.5</v>
      </c>
      <c r="D249" t="s">
        <v>827</v>
      </c>
      <c r="E249" t="s">
        <v>828</v>
      </c>
      <c r="F249">
        <v>4</v>
      </c>
      <c r="G249">
        <v>1670265881.5</v>
      </c>
      <c r="H249">
        <f t="shared" si="102"/>
        <v>2.0501014475941166E-3</v>
      </c>
      <c r="I249">
        <f t="shared" si="103"/>
        <v>2.0501014475941166</v>
      </c>
      <c r="J249">
        <f t="shared" si="104"/>
        <v>32.215012343744995</v>
      </c>
      <c r="K249">
        <f t="shared" si="105"/>
        <v>1523.4328571428571</v>
      </c>
      <c r="L249">
        <f t="shared" si="106"/>
        <v>1004.7709080280449</v>
      </c>
      <c r="M249">
        <f t="shared" si="107"/>
        <v>101.52421745525982</v>
      </c>
      <c r="N249">
        <f t="shared" si="108"/>
        <v>153.9309383176749</v>
      </c>
      <c r="O249">
        <f t="shared" si="109"/>
        <v>0.10888045514699835</v>
      </c>
      <c r="P249">
        <f t="shared" si="110"/>
        <v>3.685975848519119</v>
      </c>
      <c r="Q249">
        <f t="shared" si="111"/>
        <v>0.10712474985465584</v>
      </c>
      <c r="R249">
        <f t="shared" si="112"/>
        <v>6.7108353528812711E-2</v>
      </c>
      <c r="S249">
        <f t="shared" si="113"/>
        <v>226.10765186518731</v>
      </c>
      <c r="T249">
        <f t="shared" si="114"/>
        <v>34.222549031904528</v>
      </c>
      <c r="U249">
        <f t="shared" si="115"/>
        <v>34.059500000000007</v>
      </c>
      <c r="V249">
        <f t="shared" si="116"/>
        <v>5.3607687044611207</v>
      </c>
      <c r="W249">
        <f t="shared" si="117"/>
        <v>67.29134557049457</v>
      </c>
      <c r="X249">
        <f t="shared" si="118"/>
        <v>3.5119741329619227</v>
      </c>
      <c r="Y249">
        <f t="shared" si="119"/>
        <v>5.2190576710682217</v>
      </c>
      <c r="Z249">
        <f t="shared" si="120"/>
        <v>1.848794571499198</v>
      </c>
      <c r="AA249">
        <f t="shared" si="121"/>
        <v>-90.409473838900539</v>
      </c>
      <c r="AB249">
        <f t="shared" si="122"/>
        <v>-95.316666374937071</v>
      </c>
      <c r="AC249">
        <f t="shared" si="123"/>
        <v>-5.9700426571006684</v>
      </c>
      <c r="AD249">
        <f t="shared" si="124"/>
        <v>34.411468994249034</v>
      </c>
      <c r="AE249">
        <f t="shared" si="125"/>
        <v>56.491958248522643</v>
      </c>
      <c r="AF249">
        <f t="shared" si="126"/>
        <v>2.0453543882228695</v>
      </c>
      <c r="AG249">
        <f t="shared" si="127"/>
        <v>32.215012343744995</v>
      </c>
      <c r="AH249">
        <v>1601.872471467861</v>
      </c>
      <c r="AI249">
        <v>1580.994727272727</v>
      </c>
      <c r="AJ249">
        <v>1.7930179343698609</v>
      </c>
      <c r="AK249">
        <v>64.34915154629374</v>
      </c>
      <c r="AL249">
        <f t="shared" si="128"/>
        <v>2.0501014475941166</v>
      </c>
      <c r="AM249">
        <v>33.937009147881852</v>
      </c>
      <c r="AN249">
        <v>34.758971470588243</v>
      </c>
      <c r="AO249">
        <v>1.9725494645287392E-6</v>
      </c>
      <c r="AP249">
        <v>92.967221928645301</v>
      </c>
      <c r="AQ249">
        <v>33</v>
      </c>
      <c r="AR249">
        <v>5</v>
      </c>
      <c r="AS249">
        <f t="shared" si="129"/>
        <v>1</v>
      </c>
      <c r="AT249">
        <f t="shared" si="130"/>
        <v>0</v>
      </c>
      <c r="AU249">
        <f t="shared" si="131"/>
        <v>47345.044314077095</v>
      </c>
      <c r="AV249">
        <f t="shared" si="132"/>
        <v>1199.96</v>
      </c>
      <c r="AW249">
        <f t="shared" si="133"/>
        <v>1025.8907709146049</v>
      </c>
      <c r="AX249">
        <f t="shared" si="134"/>
        <v>0.85493747367796002</v>
      </c>
      <c r="AY249">
        <f t="shared" si="135"/>
        <v>0.1884293241984627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1670265881.5</v>
      </c>
      <c r="BF249">
        <v>1523.4328571428571</v>
      </c>
      <c r="BG249">
        <v>1548.1928571428571</v>
      </c>
      <c r="BH249">
        <v>34.757514285714286</v>
      </c>
      <c r="BI249">
        <v>33.937442857142862</v>
      </c>
      <c r="BJ249">
        <v>1528.8328571428569</v>
      </c>
      <c r="BK249">
        <v>34.627400000000002</v>
      </c>
      <c r="BL249">
        <v>650.00557142857144</v>
      </c>
      <c r="BM249">
        <v>100.9422857142857</v>
      </c>
      <c r="BN249">
        <v>9.9868914285714289E-2</v>
      </c>
      <c r="BO249">
        <v>33.579842857142857</v>
      </c>
      <c r="BP249">
        <v>34.059500000000007</v>
      </c>
      <c r="BQ249">
        <v>999.89999999999986</v>
      </c>
      <c r="BR249">
        <v>0</v>
      </c>
      <c r="BS249">
        <v>0</v>
      </c>
      <c r="BT249">
        <v>9038.5714285714294</v>
      </c>
      <c r="BU249">
        <v>0</v>
      </c>
      <c r="BV249">
        <v>1552.6557142857141</v>
      </c>
      <c r="BW249">
        <v>-24.760114285714291</v>
      </c>
      <c r="BX249">
        <v>1578.291428571428</v>
      </c>
      <c r="BY249">
        <v>1602.58</v>
      </c>
      <c r="BZ249">
        <v>0.82010542857142854</v>
      </c>
      <c r="CA249">
        <v>1548.1928571428571</v>
      </c>
      <c r="CB249">
        <v>33.937442857142862</v>
      </c>
      <c r="CC249">
        <v>3.5085057142857141</v>
      </c>
      <c r="CD249">
        <v>3.4257228571428571</v>
      </c>
      <c r="CE249">
        <v>26.660971428571429</v>
      </c>
      <c r="CF249">
        <v>26.256042857142859</v>
      </c>
      <c r="CG249">
        <v>1199.96</v>
      </c>
      <c r="CH249">
        <v>0.50000214285714295</v>
      </c>
      <c r="CI249">
        <v>0.49999785714285711</v>
      </c>
      <c r="CJ249">
        <v>0</v>
      </c>
      <c r="CK249">
        <v>953.59871428571444</v>
      </c>
      <c r="CL249">
        <v>4.9990899999999998</v>
      </c>
      <c r="CM249">
        <v>9724.562857142857</v>
      </c>
      <c r="CN249">
        <v>9557.5357142857138</v>
      </c>
      <c r="CO249">
        <v>44.186999999999998</v>
      </c>
      <c r="CP249">
        <v>46.375</v>
      </c>
      <c r="CQ249">
        <v>45.061999999999998</v>
      </c>
      <c r="CR249">
        <v>45.311999999999998</v>
      </c>
      <c r="CS249">
        <v>45.463999999999999</v>
      </c>
      <c r="CT249">
        <v>597.48285714285714</v>
      </c>
      <c r="CU249">
        <v>597.4799999999999</v>
      </c>
      <c r="CV249">
        <v>0</v>
      </c>
      <c r="CW249">
        <v>1670265902.5999999</v>
      </c>
      <c r="CX249">
        <v>0</v>
      </c>
      <c r="CY249">
        <v>1670262879</v>
      </c>
      <c r="CZ249" t="s">
        <v>356</v>
      </c>
      <c r="DA249">
        <v>1670262873</v>
      </c>
      <c r="DB249">
        <v>1670262879</v>
      </c>
      <c r="DC249">
        <v>3</v>
      </c>
      <c r="DD249">
        <v>-7.0000000000000001E-3</v>
      </c>
      <c r="DE249">
        <v>-1.0999999999999999E-2</v>
      </c>
      <c r="DF249">
        <v>-3.9849999999999999</v>
      </c>
      <c r="DG249">
        <v>0.13</v>
      </c>
      <c r="DH249">
        <v>415</v>
      </c>
      <c r="DI249">
        <v>34</v>
      </c>
      <c r="DJ249">
        <v>0.34</v>
      </c>
      <c r="DK249">
        <v>0.13</v>
      </c>
      <c r="DL249">
        <v>-24.70876829268293</v>
      </c>
      <c r="DM249">
        <v>-0.32696445993033513</v>
      </c>
      <c r="DN249">
        <v>5.2199114276311312E-2</v>
      </c>
      <c r="DO249">
        <v>0</v>
      </c>
      <c r="DP249">
        <v>0.81085292682926835</v>
      </c>
      <c r="DQ249">
        <v>5.9040188153312648E-2</v>
      </c>
      <c r="DR249">
        <v>5.9353198955859714E-3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3.2952599999999999</v>
      </c>
      <c r="EB249">
        <v>2.6255700000000002</v>
      </c>
      <c r="EC249">
        <v>0.24163899999999999</v>
      </c>
      <c r="ED249">
        <v>0.24188200000000001</v>
      </c>
      <c r="EE249">
        <v>0.140844</v>
      </c>
      <c r="EF249">
        <v>0.13703199999999999</v>
      </c>
      <c r="EG249">
        <v>22890.5</v>
      </c>
      <c r="EH249">
        <v>23284.799999999999</v>
      </c>
      <c r="EI249">
        <v>28101.7</v>
      </c>
      <c r="EJ249">
        <v>29585.5</v>
      </c>
      <c r="EK249">
        <v>33224.1</v>
      </c>
      <c r="EL249">
        <v>35446.6</v>
      </c>
      <c r="EM249">
        <v>39660.699999999997</v>
      </c>
      <c r="EN249">
        <v>42282.2</v>
      </c>
      <c r="EO249">
        <v>2.1495000000000002</v>
      </c>
      <c r="EP249">
        <v>2.1342500000000002</v>
      </c>
      <c r="EQ249">
        <v>0.117589</v>
      </c>
      <c r="ER249">
        <v>0</v>
      </c>
      <c r="ES249">
        <v>32.171399999999998</v>
      </c>
      <c r="ET249">
        <v>999.9</v>
      </c>
      <c r="EU249">
        <v>51.3</v>
      </c>
      <c r="EV249">
        <v>38.9</v>
      </c>
      <c r="EW249">
        <v>35.519799999999996</v>
      </c>
      <c r="EX249">
        <v>57.6004</v>
      </c>
      <c r="EY249">
        <v>-1.97916</v>
      </c>
      <c r="EZ249">
        <v>2</v>
      </c>
      <c r="FA249">
        <v>0.58718199999999998</v>
      </c>
      <c r="FB249">
        <v>0.91575200000000001</v>
      </c>
      <c r="FC249">
        <v>20.270299999999999</v>
      </c>
      <c r="FD249">
        <v>5.2156399999999996</v>
      </c>
      <c r="FE249">
        <v>12.0099</v>
      </c>
      <c r="FF249">
        <v>4.9859</v>
      </c>
      <c r="FG249">
        <v>3.2844799999999998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1.8622399999999999</v>
      </c>
      <c r="FN249">
        <v>1.8643099999999999</v>
      </c>
      <c r="FO249">
        <v>1.86043</v>
      </c>
      <c r="FP249">
        <v>1.86111</v>
      </c>
      <c r="FQ249">
        <v>1.8602000000000001</v>
      </c>
      <c r="FR249">
        <v>1.86188</v>
      </c>
      <c r="FS249">
        <v>1.8584799999999999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-5.4</v>
      </c>
      <c r="GH249">
        <v>0.13009999999999999</v>
      </c>
      <c r="GI249">
        <v>-3.0386377359327348</v>
      </c>
      <c r="GJ249">
        <v>-2.737337881603403E-3</v>
      </c>
      <c r="GK249">
        <v>1.2769921614711079E-6</v>
      </c>
      <c r="GL249">
        <v>-3.2469241445839119E-10</v>
      </c>
      <c r="GM249">
        <v>0.13012000000000509</v>
      </c>
      <c r="GN249">
        <v>0</v>
      </c>
      <c r="GO249">
        <v>0</v>
      </c>
      <c r="GP249">
        <v>0</v>
      </c>
      <c r="GQ249">
        <v>4</v>
      </c>
      <c r="GR249">
        <v>2074</v>
      </c>
      <c r="GS249">
        <v>4</v>
      </c>
      <c r="GT249">
        <v>30</v>
      </c>
      <c r="GU249">
        <v>50.2</v>
      </c>
      <c r="GV249">
        <v>50.1</v>
      </c>
      <c r="GW249">
        <v>3.9599600000000001</v>
      </c>
      <c r="GX249">
        <v>2.51831</v>
      </c>
      <c r="GY249">
        <v>2.04834</v>
      </c>
      <c r="GZ249">
        <v>2.6061999999999999</v>
      </c>
      <c r="HA249">
        <v>2.1972700000000001</v>
      </c>
      <c r="HB249">
        <v>2.34131</v>
      </c>
      <c r="HC249">
        <v>42.510300000000001</v>
      </c>
      <c r="HD249">
        <v>12.844900000000001</v>
      </c>
      <c r="HE249">
        <v>18</v>
      </c>
      <c r="HF249">
        <v>658.16200000000003</v>
      </c>
      <c r="HG249">
        <v>716.39400000000001</v>
      </c>
      <c r="HH249">
        <v>31.002300000000002</v>
      </c>
      <c r="HI249">
        <v>34.640999999999998</v>
      </c>
      <c r="HJ249">
        <v>30.000800000000002</v>
      </c>
      <c r="HK249">
        <v>34.447600000000001</v>
      </c>
      <c r="HL249">
        <v>34.439799999999998</v>
      </c>
      <c r="HM249">
        <v>79.177300000000002</v>
      </c>
      <c r="HN249">
        <v>-30</v>
      </c>
      <c r="HO249">
        <v>-30</v>
      </c>
      <c r="HP249">
        <v>31</v>
      </c>
      <c r="HQ249">
        <v>1561.74</v>
      </c>
      <c r="HR249">
        <v>33.834600000000002</v>
      </c>
      <c r="HS249">
        <v>99.013800000000003</v>
      </c>
      <c r="HT249">
        <v>98.054299999999998</v>
      </c>
    </row>
    <row r="250" spans="1:228" x14ac:dyDescent="0.2">
      <c r="A250">
        <v>235</v>
      </c>
      <c r="B250">
        <v>1670265887.5</v>
      </c>
      <c r="C250">
        <v>934.5</v>
      </c>
      <c r="D250" t="s">
        <v>829</v>
      </c>
      <c r="E250" t="s">
        <v>830</v>
      </c>
      <c r="F250">
        <v>4</v>
      </c>
      <c r="G250">
        <v>1670265885.1875</v>
      </c>
      <c r="H250">
        <f t="shared" si="102"/>
        <v>2.0589951844583259E-3</v>
      </c>
      <c r="I250">
        <f t="shared" si="103"/>
        <v>2.0589951844583259</v>
      </c>
      <c r="J250">
        <f t="shared" si="104"/>
        <v>33.828391786270615</v>
      </c>
      <c r="K250">
        <f t="shared" si="105"/>
        <v>1529.6224999999999</v>
      </c>
      <c r="L250">
        <f t="shared" si="106"/>
        <v>987.4543411186304</v>
      </c>
      <c r="M250">
        <f t="shared" si="107"/>
        <v>99.773944854263064</v>
      </c>
      <c r="N250">
        <f t="shared" si="108"/>
        <v>154.55547118254555</v>
      </c>
      <c r="O250">
        <f t="shared" si="109"/>
        <v>0.10899319443243727</v>
      </c>
      <c r="P250">
        <f t="shared" si="110"/>
        <v>3.6754161219963555</v>
      </c>
      <c r="Q250">
        <f t="shared" si="111"/>
        <v>0.1072289166576708</v>
      </c>
      <c r="R250">
        <f t="shared" si="112"/>
        <v>6.7174207369169625E-2</v>
      </c>
      <c r="S250">
        <f t="shared" si="113"/>
        <v>226.10035303449814</v>
      </c>
      <c r="T250">
        <f t="shared" si="114"/>
        <v>34.236191378176684</v>
      </c>
      <c r="U250">
        <f t="shared" si="115"/>
        <v>34.081362499999997</v>
      </c>
      <c r="V250">
        <f t="shared" si="116"/>
        <v>5.3673067685057543</v>
      </c>
      <c r="W250">
        <f t="shared" si="117"/>
        <v>67.247025150993338</v>
      </c>
      <c r="X250">
        <f t="shared" si="118"/>
        <v>3.5123732337724669</v>
      </c>
      <c r="Y250">
        <f t="shared" si="119"/>
        <v>5.22309087411071</v>
      </c>
      <c r="Z250">
        <f t="shared" si="120"/>
        <v>1.8549335347332874</v>
      </c>
      <c r="AA250">
        <f t="shared" si="121"/>
        <v>-90.801687634612165</v>
      </c>
      <c r="AB250">
        <f t="shared" si="122"/>
        <v>-96.639760729638979</v>
      </c>
      <c r="AC250">
        <f t="shared" si="123"/>
        <v>-6.071362243302084</v>
      </c>
      <c r="AD250">
        <f t="shared" si="124"/>
        <v>32.587542426944921</v>
      </c>
      <c r="AE250">
        <f t="shared" si="125"/>
        <v>56.504851197436373</v>
      </c>
      <c r="AF250">
        <f t="shared" si="126"/>
        <v>2.056102321810739</v>
      </c>
      <c r="AG250">
        <f t="shared" si="127"/>
        <v>33.828391786270615</v>
      </c>
      <c r="AH250">
        <v>1608.8452858321091</v>
      </c>
      <c r="AI250">
        <v>1587.743636363635</v>
      </c>
      <c r="AJ250">
        <v>1.6734756341689669</v>
      </c>
      <c r="AK250">
        <v>64.34915154629374</v>
      </c>
      <c r="AL250">
        <f t="shared" si="128"/>
        <v>2.0589951844583259</v>
      </c>
      <c r="AM250">
        <v>33.938776507331447</v>
      </c>
      <c r="AN250">
        <v>34.764258823529417</v>
      </c>
      <c r="AO250">
        <v>2.2570798643134282E-6</v>
      </c>
      <c r="AP250">
        <v>92.967221928645301</v>
      </c>
      <c r="AQ250">
        <v>33</v>
      </c>
      <c r="AR250">
        <v>5</v>
      </c>
      <c r="AS250">
        <f t="shared" si="129"/>
        <v>1</v>
      </c>
      <c r="AT250">
        <f t="shared" si="130"/>
        <v>0</v>
      </c>
      <c r="AU250">
        <f t="shared" si="131"/>
        <v>47154.568497056986</v>
      </c>
      <c r="AV250">
        <f t="shared" si="132"/>
        <v>1199.9137499999999</v>
      </c>
      <c r="AW250">
        <f t="shared" si="133"/>
        <v>1025.8519637484444</v>
      </c>
      <c r="AX250">
        <f t="shared" si="134"/>
        <v>0.85493808513190594</v>
      </c>
      <c r="AY250">
        <f t="shared" si="135"/>
        <v>0.18843050430457869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1670265885.1875</v>
      </c>
      <c r="BF250">
        <v>1529.6224999999999</v>
      </c>
      <c r="BG250">
        <v>1554.3987500000001</v>
      </c>
      <c r="BH250">
        <v>34.7616625</v>
      </c>
      <c r="BI250">
        <v>33.937325000000001</v>
      </c>
      <c r="BJ250">
        <v>1535.0287499999999</v>
      </c>
      <c r="BK250">
        <v>34.631537499999993</v>
      </c>
      <c r="BL250">
        <v>650.03687500000001</v>
      </c>
      <c r="BM250">
        <v>100.9415</v>
      </c>
      <c r="BN250">
        <v>0.100078025</v>
      </c>
      <c r="BO250">
        <v>33.593649999999997</v>
      </c>
      <c r="BP250">
        <v>34.081362499999997</v>
      </c>
      <c r="BQ250">
        <v>999.9</v>
      </c>
      <c r="BR250">
        <v>0</v>
      </c>
      <c r="BS250">
        <v>0</v>
      </c>
      <c r="BT250">
        <v>9002.1112499999999</v>
      </c>
      <c r="BU250">
        <v>0</v>
      </c>
      <c r="BV250">
        <v>1605.53</v>
      </c>
      <c r="BW250">
        <v>-24.774662500000002</v>
      </c>
      <c r="BX250">
        <v>1584.70875</v>
      </c>
      <c r="BY250">
        <v>1609.0037500000001</v>
      </c>
      <c r="BZ250">
        <v>0.82436137499999995</v>
      </c>
      <c r="CA250">
        <v>1554.3987500000001</v>
      </c>
      <c r="CB250">
        <v>33.937325000000001</v>
      </c>
      <c r="CC250">
        <v>3.5088949999999999</v>
      </c>
      <c r="CD250">
        <v>3.4256837500000001</v>
      </c>
      <c r="CE250">
        <v>26.662849999999999</v>
      </c>
      <c r="CF250">
        <v>26.255862499999999</v>
      </c>
      <c r="CG250">
        <v>1199.9137499999999</v>
      </c>
      <c r="CH250">
        <v>0.49998137500000001</v>
      </c>
      <c r="CI250">
        <v>0.50001862500000005</v>
      </c>
      <c r="CJ250">
        <v>0</v>
      </c>
      <c r="CK250">
        <v>953.68387499999994</v>
      </c>
      <c r="CL250">
        <v>4.9990899999999998</v>
      </c>
      <c r="CM250">
        <v>9727.0162500000006</v>
      </c>
      <c r="CN250">
        <v>9557.1012499999997</v>
      </c>
      <c r="CO250">
        <v>44.186999999999998</v>
      </c>
      <c r="CP250">
        <v>46.398249999999997</v>
      </c>
      <c r="CQ250">
        <v>45.061999999999998</v>
      </c>
      <c r="CR250">
        <v>45.311999999999998</v>
      </c>
      <c r="CS250">
        <v>45.468499999999999</v>
      </c>
      <c r="CT250">
        <v>597.43499999999995</v>
      </c>
      <c r="CU250">
        <v>597.48125000000005</v>
      </c>
      <c r="CV250">
        <v>0</v>
      </c>
      <c r="CW250">
        <v>1670265906.2</v>
      </c>
      <c r="CX250">
        <v>0</v>
      </c>
      <c r="CY250">
        <v>1670262879</v>
      </c>
      <c r="CZ250" t="s">
        <v>356</v>
      </c>
      <c r="DA250">
        <v>1670262873</v>
      </c>
      <c r="DB250">
        <v>1670262879</v>
      </c>
      <c r="DC250">
        <v>3</v>
      </c>
      <c r="DD250">
        <v>-7.0000000000000001E-3</v>
      </c>
      <c r="DE250">
        <v>-1.0999999999999999E-2</v>
      </c>
      <c r="DF250">
        <v>-3.9849999999999999</v>
      </c>
      <c r="DG250">
        <v>0.13</v>
      </c>
      <c r="DH250">
        <v>415</v>
      </c>
      <c r="DI250">
        <v>34</v>
      </c>
      <c r="DJ250">
        <v>0.34</v>
      </c>
      <c r="DK250">
        <v>0.13</v>
      </c>
      <c r="DL250">
        <v>-24.722826829268289</v>
      </c>
      <c r="DM250">
        <v>-0.23909059233457261</v>
      </c>
      <c r="DN250">
        <v>4.488629007044237E-2</v>
      </c>
      <c r="DO250">
        <v>0</v>
      </c>
      <c r="DP250">
        <v>0.81469273170731715</v>
      </c>
      <c r="DQ250">
        <v>5.6613407665505953E-2</v>
      </c>
      <c r="DR250">
        <v>5.7291302282215057E-3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3.2953399999999999</v>
      </c>
      <c r="EB250">
        <v>2.6251500000000001</v>
      </c>
      <c r="EC250">
        <v>0.24224899999999999</v>
      </c>
      <c r="ED250">
        <v>0.242503</v>
      </c>
      <c r="EE250">
        <v>0.14085600000000001</v>
      </c>
      <c r="EF250">
        <v>0.137019</v>
      </c>
      <c r="EG250">
        <v>22871.4</v>
      </c>
      <c r="EH250">
        <v>23264.9</v>
      </c>
      <c r="EI250">
        <v>28101</v>
      </c>
      <c r="EJ250">
        <v>29584.7</v>
      </c>
      <c r="EK250">
        <v>33223.199999999997</v>
      </c>
      <c r="EL250">
        <v>35446.199999999997</v>
      </c>
      <c r="EM250">
        <v>39660.1</v>
      </c>
      <c r="EN250">
        <v>42281.1</v>
      </c>
      <c r="EO250">
        <v>2.14967</v>
      </c>
      <c r="EP250">
        <v>2.1341000000000001</v>
      </c>
      <c r="EQ250">
        <v>0.117756</v>
      </c>
      <c r="ER250">
        <v>0</v>
      </c>
      <c r="ES250">
        <v>32.185200000000002</v>
      </c>
      <c r="ET250">
        <v>999.9</v>
      </c>
      <c r="EU250">
        <v>51.3</v>
      </c>
      <c r="EV250">
        <v>38.9</v>
      </c>
      <c r="EW250">
        <v>35.518300000000004</v>
      </c>
      <c r="EX250">
        <v>57.2104</v>
      </c>
      <c r="EY250">
        <v>-2.03125</v>
      </c>
      <c r="EZ250">
        <v>2</v>
      </c>
      <c r="FA250">
        <v>0.58789400000000003</v>
      </c>
      <c r="FB250">
        <v>0.91945500000000002</v>
      </c>
      <c r="FC250">
        <v>20.270199999999999</v>
      </c>
      <c r="FD250">
        <v>5.2159399999999998</v>
      </c>
      <c r="FE250">
        <v>12.0099</v>
      </c>
      <c r="FF250">
        <v>4.9862500000000001</v>
      </c>
      <c r="FG250">
        <v>3.2845300000000002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1.86226</v>
      </c>
      <c r="FN250">
        <v>1.86432</v>
      </c>
      <c r="FO250">
        <v>1.8604099999999999</v>
      </c>
      <c r="FP250">
        <v>1.8611200000000001</v>
      </c>
      <c r="FQ250">
        <v>1.8602000000000001</v>
      </c>
      <c r="FR250">
        <v>1.86188</v>
      </c>
      <c r="FS250">
        <v>1.8584799999999999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-5.41</v>
      </c>
      <c r="GH250">
        <v>0.13009999999999999</v>
      </c>
      <c r="GI250">
        <v>-3.0386377359327348</v>
      </c>
      <c r="GJ250">
        <v>-2.737337881603403E-3</v>
      </c>
      <c r="GK250">
        <v>1.2769921614711079E-6</v>
      </c>
      <c r="GL250">
        <v>-3.2469241445839119E-10</v>
      </c>
      <c r="GM250">
        <v>0.13012000000000509</v>
      </c>
      <c r="GN250">
        <v>0</v>
      </c>
      <c r="GO250">
        <v>0</v>
      </c>
      <c r="GP250">
        <v>0</v>
      </c>
      <c r="GQ250">
        <v>4</v>
      </c>
      <c r="GR250">
        <v>2074</v>
      </c>
      <c r="GS250">
        <v>4</v>
      </c>
      <c r="GT250">
        <v>30</v>
      </c>
      <c r="GU250">
        <v>50.2</v>
      </c>
      <c r="GV250">
        <v>50.1</v>
      </c>
      <c r="GW250">
        <v>3.9733900000000002</v>
      </c>
      <c r="GX250">
        <v>2.52197</v>
      </c>
      <c r="GY250">
        <v>2.04834</v>
      </c>
      <c r="GZ250">
        <v>2.6074199999999998</v>
      </c>
      <c r="HA250">
        <v>2.1972700000000001</v>
      </c>
      <c r="HB250">
        <v>2.3706100000000001</v>
      </c>
      <c r="HC250">
        <v>42.510300000000001</v>
      </c>
      <c r="HD250">
        <v>12.844900000000001</v>
      </c>
      <c r="HE250">
        <v>18</v>
      </c>
      <c r="HF250">
        <v>658.37099999999998</v>
      </c>
      <c r="HG250">
        <v>716.31899999999996</v>
      </c>
      <c r="HH250">
        <v>31.0016</v>
      </c>
      <c r="HI250">
        <v>34.648499999999999</v>
      </c>
      <c r="HJ250">
        <v>30.000900000000001</v>
      </c>
      <c r="HK250">
        <v>34.454300000000003</v>
      </c>
      <c r="HL250">
        <v>34.445500000000003</v>
      </c>
      <c r="HM250">
        <v>79.440799999999996</v>
      </c>
      <c r="HN250">
        <v>-30</v>
      </c>
      <c r="HO250">
        <v>-30</v>
      </c>
      <c r="HP250">
        <v>31</v>
      </c>
      <c r="HQ250">
        <v>1568.42</v>
      </c>
      <c r="HR250">
        <v>33.834600000000002</v>
      </c>
      <c r="HS250">
        <v>99.011899999999997</v>
      </c>
      <c r="HT250">
        <v>98.051699999999997</v>
      </c>
    </row>
    <row r="251" spans="1:228" x14ac:dyDescent="0.2">
      <c r="A251">
        <v>236</v>
      </c>
      <c r="B251">
        <v>1670265891.5</v>
      </c>
      <c r="C251">
        <v>938.5</v>
      </c>
      <c r="D251" t="s">
        <v>831</v>
      </c>
      <c r="E251" t="s">
        <v>832</v>
      </c>
      <c r="F251">
        <v>4</v>
      </c>
      <c r="G251">
        <v>1670265889.5</v>
      </c>
      <c r="H251">
        <f t="shared" si="102"/>
        <v>2.0636032022104934E-3</v>
      </c>
      <c r="I251">
        <f t="shared" si="103"/>
        <v>2.0636032022104933</v>
      </c>
      <c r="J251">
        <f t="shared" si="104"/>
        <v>32.468835714286989</v>
      </c>
      <c r="K251">
        <f t="shared" si="105"/>
        <v>1536.8928571428571</v>
      </c>
      <c r="L251">
        <f t="shared" si="106"/>
        <v>1014.0927308178268</v>
      </c>
      <c r="M251">
        <f t="shared" si="107"/>
        <v>102.46499668058794</v>
      </c>
      <c r="N251">
        <f t="shared" si="108"/>
        <v>155.28927160197907</v>
      </c>
      <c r="O251">
        <f t="shared" si="109"/>
        <v>0.10893845023895583</v>
      </c>
      <c r="P251">
        <f t="shared" si="110"/>
        <v>3.6728293761634783</v>
      </c>
      <c r="Q251">
        <f t="shared" si="111"/>
        <v>0.1071747092004547</v>
      </c>
      <c r="R251">
        <f t="shared" si="112"/>
        <v>6.7140279737649897E-2</v>
      </c>
      <c r="S251">
        <f t="shared" si="113"/>
        <v>226.11776443767846</v>
      </c>
      <c r="T251">
        <f t="shared" si="114"/>
        <v>34.247451319418282</v>
      </c>
      <c r="U251">
        <f t="shared" si="115"/>
        <v>34.098885714285707</v>
      </c>
      <c r="V251">
        <f t="shared" si="116"/>
        <v>5.3725521575730184</v>
      </c>
      <c r="W251">
        <f t="shared" si="117"/>
        <v>67.207085244566542</v>
      </c>
      <c r="X251">
        <f t="shared" si="118"/>
        <v>3.5125896997068518</v>
      </c>
      <c r="Y251">
        <f t="shared" si="119"/>
        <v>5.2265169467245007</v>
      </c>
      <c r="Z251">
        <f t="shared" si="120"/>
        <v>1.8599624578661667</v>
      </c>
      <c r="AA251">
        <f t="shared" si="121"/>
        <v>-91.004901217482754</v>
      </c>
      <c r="AB251">
        <f t="shared" si="122"/>
        <v>-97.720555119476813</v>
      </c>
      <c r="AC251">
        <f t="shared" si="123"/>
        <v>-6.1444650944211849</v>
      </c>
      <c r="AD251">
        <f t="shared" si="124"/>
        <v>31.2478430062977</v>
      </c>
      <c r="AE251">
        <f t="shared" si="125"/>
        <v>56.608340222054032</v>
      </c>
      <c r="AF251">
        <f t="shared" si="126"/>
        <v>2.0588201358076512</v>
      </c>
      <c r="AG251">
        <f t="shared" si="127"/>
        <v>32.468835714286989</v>
      </c>
      <c r="AH251">
        <v>1615.8946039020159</v>
      </c>
      <c r="AI251">
        <v>1594.925515151516</v>
      </c>
      <c r="AJ251">
        <v>1.7886027174828709</v>
      </c>
      <c r="AK251">
        <v>64.34915154629374</v>
      </c>
      <c r="AL251">
        <f t="shared" si="128"/>
        <v>2.0636032022104933</v>
      </c>
      <c r="AM251">
        <v>33.935630156653779</v>
      </c>
      <c r="AN251">
        <v>34.762985294117662</v>
      </c>
      <c r="AO251">
        <v>6.1633997337050972E-6</v>
      </c>
      <c r="AP251">
        <v>92.967221928645301</v>
      </c>
      <c r="AQ251">
        <v>33</v>
      </c>
      <c r="AR251">
        <v>5</v>
      </c>
      <c r="AS251">
        <f t="shared" si="129"/>
        <v>1</v>
      </c>
      <c r="AT251">
        <f t="shared" si="130"/>
        <v>0</v>
      </c>
      <c r="AU251">
        <f t="shared" si="131"/>
        <v>47106.641309931299</v>
      </c>
      <c r="AV251">
        <f t="shared" si="132"/>
        <v>1200.017142857143</v>
      </c>
      <c r="AW251">
        <f t="shared" si="133"/>
        <v>1025.9392852008698</v>
      </c>
      <c r="AX251">
        <f t="shared" si="134"/>
        <v>0.85493719094561604</v>
      </c>
      <c r="AY251">
        <f t="shared" si="135"/>
        <v>0.18842877852503881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1670265889.5</v>
      </c>
      <c r="BF251">
        <v>1536.8928571428571</v>
      </c>
      <c r="BG251">
        <v>1561.721428571429</v>
      </c>
      <c r="BH251">
        <v>34.76398571428571</v>
      </c>
      <c r="BI251">
        <v>33.938514285714277</v>
      </c>
      <c r="BJ251">
        <v>1542.308571428571</v>
      </c>
      <c r="BK251">
        <v>34.633842857142852</v>
      </c>
      <c r="BL251">
        <v>650.00042857142853</v>
      </c>
      <c r="BM251">
        <v>100.941</v>
      </c>
      <c r="BN251">
        <v>0.10005232857142859</v>
      </c>
      <c r="BO251">
        <v>33.605371428571438</v>
      </c>
      <c r="BP251">
        <v>34.098885714285707</v>
      </c>
      <c r="BQ251">
        <v>999.89999999999986</v>
      </c>
      <c r="BR251">
        <v>0</v>
      </c>
      <c r="BS251">
        <v>0</v>
      </c>
      <c r="BT251">
        <v>8993.2157142857141</v>
      </c>
      <c r="BU251">
        <v>0</v>
      </c>
      <c r="BV251">
        <v>1551.3871428571431</v>
      </c>
      <c r="BW251">
        <v>-24.827400000000001</v>
      </c>
      <c r="BX251">
        <v>1592.244285714286</v>
      </c>
      <c r="BY251">
        <v>1616.5828571428569</v>
      </c>
      <c r="BZ251">
        <v>0.82546714285714284</v>
      </c>
      <c r="CA251">
        <v>1561.721428571429</v>
      </c>
      <c r="CB251">
        <v>33.938514285714277</v>
      </c>
      <c r="CC251">
        <v>3.5091100000000002</v>
      </c>
      <c r="CD251">
        <v>3.4257857142857149</v>
      </c>
      <c r="CE251">
        <v>26.663900000000002</v>
      </c>
      <c r="CF251">
        <v>26.25637142857143</v>
      </c>
      <c r="CG251">
        <v>1200.017142857143</v>
      </c>
      <c r="CH251">
        <v>0.50000971428571428</v>
      </c>
      <c r="CI251">
        <v>0.49999028571428572</v>
      </c>
      <c r="CJ251">
        <v>0</v>
      </c>
      <c r="CK251">
        <v>954.08014285714285</v>
      </c>
      <c r="CL251">
        <v>4.9990899999999998</v>
      </c>
      <c r="CM251">
        <v>9698.0814285714296</v>
      </c>
      <c r="CN251">
        <v>9558.0271428571432</v>
      </c>
      <c r="CO251">
        <v>44.205000000000013</v>
      </c>
      <c r="CP251">
        <v>46.436999999999998</v>
      </c>
      <c r="CQ251">
        <v>45.061999999999998</v>
      </c>
      <c r="CR251">
        <v>45.311999999999998</v>
      </c>
      <c r="CS251">
        <v>45.5</v>
      </c>
      <c r="CT251">
        <v>597.52285714285711</v>
      </c>
      <c r="CU251">
        <v>597.49714285714276</v>
      </c>
      <c r="CV251">
        <v>0</v>
      </c>
      <c r="CW251">
        <v>1670265910.4000001</v>
      </c>
      <c r="CX251">
        <v>0</v>
      </c>
      <c r="CY251">
        <v>1670262879</v>
      </c>
      <c r="CZ251" t="s">
        <v>356</v>
      </c>
      <c r="DA251">
        <v>1670262873</v>
      </c>
      <c r="DB251">
        <v>1670262879</v>
      </c>
      <c r="DC251">
        <v>3</v>
      </c>
      <c r="DD251">
        <v>-7.0000000000000001E-3</v>
      </c>
      <c r="DE251">
        <v>-1.0999999999999999E-2</v>
      </c>
      <c r="DF251">
        <v>-3.9849999999999999</v>
      </c>
      <c r="DG251">
        <v>0.13</v>
      </c>
      <c r="DH251">
        <v>415</v>
      </c>
      <c r="DI251">
        <v>34</v>
      </c>
      <c r="DJ251">
        <v>0.34</v>
      </c>
      <c r="DK251">
        <v>0.13</v>
      </c>
      <c r="DL251">
        <v>-24.757697560975611</v>
      </c>
      <c r="DM251">
        <v>-0.48100766550523599</v>
      </c>
      <c r="DN251">
        <v>6.9119057722111618E-2</v>
      </c>
      <c r="DO251">
        <v>0</v>
      </c>
      <c r="DP251">
        <v>0.81848575609756091</v>
      </c>
      <c r="DQ251">
        <v>6.1145268292682027E-2</v>
      </c>
      <c r="DR251">
        <v>6.2671572222043909E-3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3.29535</v>
      </c>
      <c r="EB251">
        <v>2.62527</v>
      </c>
      <c r="EC251">
        <v>0.24288499999999999</v>
      </c>
      <c r="ED251">
        <v>0.243121</v>
      </c>
      <c r="EE251">
        <v>0.140845</v>
      </c>
      <c r="EF251">
        <v>0.13703000000000001</v>
      </c>
      <c r="EG251">
        <v>22851.8</v>
      </c>
      <c r="EH251">
        <v>23245.8</v>
      </c>
      <c r="EI251">
        <v>28100.7</v>
      </c>
      <c r="EJ251">
        <v>29584.7</v>
      </c>
      <c r="EK251">
        <v>33222.800000000003</v>
      </c>
      <c r="EL251">
        <v>35445.800000000003</v>
      </c>
      <c r="EM251">
        <v>39659.199999999997</v>
      </c>
      <c r="EN251">
        <v>42281.2</v>
      </c>
      <c r="EO251">
        <v>2.1497000000000002</v>
      </c>
      <c r="EP251">
        <v>2.1341000000000001</v>
      </c>
      <c r="EQ251">
        <v>0.117496</v>
      </c>
      <c r="ER251">
        <v>0</v>
      </c>
      <c r="ES251">
        <v>32.199599999999997</v>
      </c>
      <c r="ET251">
        <v>999.9</v>
      </c>
      <c r="EU251">
        <v>51.3</v>
      </c>
      <c r="EV251">
        <v>38.9</v>
      </c>
      <c r="EW251">
        <v>35.519599999999997</v>
      </c>
      <c r="EX251">
        <v>57.270400000000002</v>
      </c>
      <c r="EY251">
        <v>-2.10737</v>
      </c>
      <c r="EZ251">
        <v>2</v>
      </c>
      <c r="FA251">
        <v>0.58853100000000003</v>
      </c>
      <c r="FB251">
        <v>0.92648399999999997</v>
      </c>
      <c r="FC251">
        <v>20.27</v>
      </c>
      <c r="FD251">
        <v>5.2165400000000002</v>
      </c>
      <c r="FE251">
        <v>12.0099</v>
      </c>
      <c r="FF251">
        <v>4.9863</v>
      </c>
      <c r="FG251">
        <v>3.2845499999999999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1.86225</v>
      </c>
      <c r="FN251">
        <v>1.8643099999999999</v>
      </c>
      <c r="FO251">
        <v>1.8604099999999999</v>
      </c>
      <c r="FP251">
        <v>1.86111</v>
      </c>
      <c r="FQ251">
        <v>1.8602000000000001</v>
      </c>
      <c r="FR251">
        <v>1.86188</v>
      </c>
      <c r="FS251">
        <v>1.8584700000000001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-5.42</v>
      </c>
      <c r="GH251">
        <v>0.13009999999999999</v>
      </c>
      <c r="GI251">
        <v>-3.0386377359327348</v>
      </c>
      <c r="GJ251">
        <v>-2.737337881603403E-3</v>
      </c>
      <c r="GK251">
        <v>1.2769921614711079E-6</v>
      </c>
      <c r="GL251">
        <v>-3.2469241445839119E-10</v>
      </c>
      <c r="GM251">
        <v>0.13012000000000509</v>
      </c>
      <c r="GN251">
        <v>0</v>
      </c>
      <c r="GO251">
        <v>0</v>
      </c>
      <c r="GP251">
        <v>0</v>
      </c>
      <c r="GQ251">
        <v>4</v>
      </c>
      <c r="GR251">
        <v>2074</v>
      </c>
      <c r="GS251">
        <v>4</v>
      </c>
      <c r="GT251">
        <v>30</v>
      </c>
      <c r="GU251">
        <v>50.3</v>
      </c>
      <c r="GV251">
        <v>50.2</v>
      </c>
      <c r="GW251">
        <v>3.9855999999999998</v>
      </c>
      <c r="GX251">
        <v>2.5134300000000001</v>
      </c>
      <c r="GY251">
        <v>2.04834</v>
      </c>
      <c r="GZ251">
        <v>2.6061999999999999</v>
      </c>
      <c r="HA251">
        <v>2.1972700000000001</v>
      </c>
      <c r="HB251">
        <v>2.3791500000000001</v>
      </c>
      <c r="HC251">
        <v>42.510300000000001</v>
      </c>
      <c r="HD251">
        <v>12.8537</v>
      </c>
      <c r="HE251">
        <v>18</v>
      </c>
      <c r="HF251">
        <v>658.45399999999995</v>
      </c>
      <c r="HG251">
        <v>716.40700000000004</v>
      </c>
      <c r="HH251">
        <v>31.001899999999999</v>
      </c>
      <c r="HI251">
        <v>34.656799999999997</v>
      </c>
      <c r="HJ251">
        <v>30.000900000000001</v>
      </c>
      <c r="HK251">
        <v>34.460500000000003</v>
      </c>
      <c r="HL251">
        <v>34.453000000000003</v>
      </c>
      <c r="HM251">
        <v>79.703199999999995</v>
      </c>
      <c r="HN251">
        <v>-30</v>
      </c>
      <c r="HO251">
        <v>-30</v>
      </c>
      <c r="HP251">
        <v>31</v>
      </c>
      <c r="HQ251">
        <v>1575.1</v>
      </c>
      <c r="HR251">
        <v>33.834600000000002</v>
      </c>
      <c r="HS251">
        <v>99.01</v>
      </c>
      <c r="HT251">
        <v>98.051699999999997</v>
      </c>
    </row>
    <row r="252" spans="1:228" x14ac:dyDescent="0.2">
      <c r="A252">
        <v>237</v>
      </c>
      <c r="B252">
        <v>1670265895.5</v>
      </c>
      <c r="C252">
        <v>942.5</v>
      </c>
      <c r="D252" t="s">
        <v>833</v>
      </c>
      <c r="E252" t="s">
        <v>834</v>
      </c>
      <c r="F252">
        <v>4</v>
      </c>
      <c r="G252">
        <v>1670265893.1875</v>
      </c>
      <c r="H252">
        <f t="shared" si="102"/>
        <v>2.0398638448787714E-3</v>
      </c>
      <c r="I252">
        <f t="shared" si="103"/>
        <v>2.0398638448787714</v>
      </c>
      <c r="J252">
        <f t="shared" si="104"/>
        <v>33.390732566564161</v>
      </c>
      <c r="K252">
        <f t="shared" si="105"/>
        <v>1543.06375</v>
      </c>
      <c r="L252">
        <f t="shared" si="106"/>
        <v>999.90039896491908</v>
      </c>
      <c r="M252">
        <f t="shared" si="107"/>
        <v>101.03213018038203</v>
      </c>
      <c r="N252">
        <f t="shared" si="108"/>
        <v>155.91454691688557</v>
      </c>
      <c r="O252">
        <f t="shared" si="109"/>
        <v>0.10746981578129081</v>
      </c>
      <c r="P252">
        <f t="shared" si="110"/>
        <v>3.6814019836246477</v>
      </c>
      <c r="Q252">
        <f t="shared" si="111"/>
        <v>0.10575683462291768</v>
      </c>
      <c r="R252">
        <f t="shared" si="112"/>
        <v>6.6249651805738816E-2</v>
      </c>
      <c r="S252">
        <f t="shared" si="113"/>
        <v>226.11740210796964</v>
      </c>
      <c r="T252">
        <f t="shared" si="114"/>
        <v>34.258632403270532</v>
      </c>
      <c r="U252">
        <f t="shared" si="115"/>
        <v>34.108587499999999</v>
      </c>
      <c r="V252">
        <f t="shared" si="116"/>
        <v>5.3754582013448351</v>
      </c>
      <c r="W252">
        <f t="shared" si="117"/>
        <v>67.171831029556827</v>
      </c>
      <c r="X252">
        <f t="shared" si="118"/>
        <v>3.5122456118928911</v>
      </c>
      <c r="Y252">
        <f t="shared" si="119"/>
        <v>5.2287477623580623</v>
      </c>
      <c r="Z252">
        <f t="shared" si="120"/>
        <v>1.863212589451944</v>
      </c>
      <c r="AA252">
        <f t="shared" si="121"/>
        <v>-89.957995559153815</v>
      </c>
      <c r="AB252">
        <f t="shared" si="122"/>
        <v>-98.360115301327923</v>
      </c>
      <c r="AC252">
        <f t="shared" si="123"/>
        <v>-6.170800278274637</v>
      </c>
      <c r="AD252">
        <f t="shared" si="124"/>
        <v>31.628490969213274</v>
      </c>
      <c r="AE252">
        <f t="shared" si="125"/>
        <v>56.416889187538139</v>
      </c>
      <c r="AF252">
        <f t="shared" si="126"/>
        <v>2.0435366529607899</v>
      </c>
      <c r="AG252">
        <f t="shared" si="127"/>
        <v>33.390732566564161</v>
      </c>
      <c r="AH252">
        <v>1622.725901293396</v>
      </c>
      <c r="AI252">
        <v>1601.7113333333341</v>
      </c>
      <c r="AJ252">
        <v>1.698951811708167</v>
      </c>
      <c r="AK252">
        <v>64.34915154629374</v>
      </c>
      <c r="AL252">
        <f t="shared" si="128"/>
        <v>2.0398638448787714</v>
      </c>
      <c r="AM252">
        <v>33.939958428758693</v>
      </c>
      <c r="AN252">
        <v>34.757861764705872</v>
      </c>
      <c r="AO252">
        <v>-2.0295901504941201E-6</v>
      </c>
      <c r="AP252">
        <v>92.967221928645301</v>
      </c>
      <c r="AQ252">
        <v>33</v>
      </c>
      <c r="AR252">
        <v>5</v>
      </c>
      <c r="AS252">
        <f t="shared" si="129"/>
        <v>1</v>
      </c>
      <c r="AT252">
        <f t="shared" si="130"/>
        <v>0</v>
      </c>
      <c r="AU252">
        <f t="shared" si="131"/>
        <v>47258.342466460344</v>
      </c>
      <c r="AV252">
        <f t="shared" si="132"/>
        <v>1200.0237500000001</v>
      </c>
      <c r="AW252">
        <f t="shared" si="133"/>
        <v>1025.9441010922123</v>
      </c>
      <c r="AX252">
        <f t="shared" si="134"/>
        <v>0.85493649695867457</v>
      </c>
      <c r="AY252">
        <f t="shared" si="135"/>
        <v>0.1884274391302419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1670265893.1875</v>
      </c>
      <c r="BF252">
        <v>1543.06375</v>
      </c>
      <c r="BG252">
        <v>1567.8087499999999</v>
      </c>
      <c r="BH252">
        <v>34.760187500000001</v>
      </c>
      <c r="BI252">
        <v>33.940824999999997</v>
      </c>
      <c r="BJ252">
        <v>1548.4837500000001</v>
      </c>
      <c r="BK252">
        <v>34.630075000000012</v>
      </c>
      <c r="BL252">
        <v>649.98800000000006</v>
      </c>
      <c r="BM252">
        <v>100.942375</v>
      </c>
      <c r="BN252">
        <v>9.9819087499999987E-2</v>
      </c>
      <c r="BO252">
        <v>33.613</v>
      </c>
      <c r="BP252">
        <v>34.108587499999999</v>
      </c>
      <c r="BQ252">
        <v>999.9</v>
      </c>
      <c r="BR252">
        <v>0</v>
      </c>
      <c r="BS252">
        <v>0</v>
      </c>
      <c r="BT252">
        <v>9022.7337499999994</v>
      </c>
      <c r="BU252">
        <v>0</v>
      </c>
      <c r="BV252">
        <v>907.22299999999996</v>
      </c>
      <c r="BW252">
        <v>-24.7438</v>
      </c>
      <c r="BX252">
        <v>1598.6324999999999</v>
      </c>
      <c r="BY252">
        <v>1622.8887500000001</v>
      </c>
      <c r="BZ252">
        <v>0.81935687499999998</v>
      </c>
      <c r="CA252">
        <v>1567.8087499999999</v>
      </c>
      <c r="CB252">
        <v>33.940824999999997</v>
      </c>
      <c r="CC252">
        <v>3.5087687500000002</v>
      </c>
      <c r="CD252">
        <v>3.4260625</v>
      </c>
      <c r="CE252">
        <v>26.6622375</v>
      </c>
      <c r="CF252">
        <v>26.257725000000001</v>
      </c>
      <c r="CG252">
        <v>1200.0237500000001</v>
      </c>
      <c r="CH252">
        <v>0.50003525000000004</v>
      </c>
      <c r="CI252">
        <v>0.49996475000000001</v>
      </c>
      <c r="CJ252">
        <v>0</v>
      </c>
      <c r="CK252">
        <v>954.29649999999992</v>
      </c>
      <c r="CL252">
        <v>4.9990899999999998</v>
      </c>
      <c r="CM252">
        <v>9664.9312500000015</v>
      </c>
      <c r="CN252">
        <v>9558.16</v>
      </c>
      <c r="CO252">
        <v>44.194875000000003</v>
      </c>
      <c r="CP252">
        <v>46.436999999999998</v>
      </c>
      <c r="CQ252">
        <v>45.061999999999998</v>
      </c>
      <c r="CR252">
        <v>45.367125000000001</v>
      </c>
      <c r="CS252">
        <v>45.5</v>
      </c>
      <c r="CT252">
        <v>597.55250000000001</v>
      </c>
      <c r="CU252">
        <v>597.47125000000005</v>
      </c>
      <c r="CV252">
        <v>0</v>
      </c>
      <c r="CW252">
        <v>1670265914.5999999</v>
      </c>
      <c r="CX252">
        <v>0</v>
      </c>
      <c r="CY252">
        <v>1670262879</v>
      </c>
      <c r="CZ252" t="s">
        <v>356</v>
      </c>
      <c r="DA252">
        <v>1670262873</v>
      </c>
      <c r="DB252">
        <v>1670262879</v>
      </c>
      <c r="DC252">
        <v>3</v>
      </c>
      <c r="DD252">
        <v>-7.0000000000000001E-3</v>
      </c>
      <c r="DE252">
        <v>-1.0999999999999999E-2</v>
      </c>
      <c r="DF252">
        <v>-3.9849999999999999</v>
      </c>
      <c r="DG252">
        <v>0.13</v>
      </c>
      <c r="DH252">
        <v>415</v>
      </c>
      <c r="DI252">
        <v>34</v>
      </c>
      <c r="DJ252">
        <v>0.34</v>
      </c>
      <c r="DK252">
        <v>0.13</v>
      </c>
      <c r="DL252">
        <v>-24.76474146341463</v>
      </c>
      <c r="DM252">
        <v>-0.22266480836238409</v>
      </c>
      <c r="DN252">
        <v>6.5306735825639478E-2</v>
      </c>
      <c r="DO252">
        <v>0</v>
      </c>
      <c r="DP252">
        <v>0.82063882926829279</v>
      </c>
      <c r="DQ252">
        <v>3.046396515679433E-2</v>
      </c>
      <c r="DR252">
        <v>4.5883953351186441E-3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3.29522</v>
      </c>
      <c r="EB252">
        <v>2.6253000000000002</v>
      </c>
      <c r="EC252">
        <v>0.24349999999999999</v>
      </c>
      <c r="ED252">
        <v>0.243729</v>
      </c>
      <c r="EE252">
        <v>0.14083599999999999</v>
      </c>
      <c r="EF252">
        <v>0.13703199999999999</v>
      </c>
      <c r="EG252">
        <v>22832.6</v>
      </c>
      <c r="EH252">
        <v>23226.400000000001</v>
      </c>
      <c r="EI252">
        <v>28100.2</v>
      </c>
      <c r="EJ252">
        <v>29584</v>
      </c>
      <c r="EK252">
        <v>33222.400000000001</v>
      </c>
      <c r="EL252">
        <v>35445</v>
      </c>
      <c r="EM252">
        <v>39658.300000000003</v>
      </c>
      <c r="EN252">
        <v>42280.3</v>
      </c>
      <c r="EO252">
        <v>2.1494</v>
      </c>
      <c r="EP252">
        <v>2.1339199999999998</v>
      </c>
      <c r="EQ252">
        <v>0.117365</v>
      </c>
      <c r="ER252">
        <v>0</v>
      </c>
      <c r="ES252">
        <v>32.215800000000002</v>
      </c>
      <c r="ET252">
        <v>999.9</v>
      </c>
      <c r="EU252">
        <v>51.3</v>
      </c>
      <c r="EV252">
        <v>38.9</v>
      </c>
      <c r="EW252">
        <v>35.520000000000003</v>
      </c>
      <c r="EX252">
        <v>57.0304</v>
      </c>
      <c r="EY252">
        <v>-2.0753200000000001</v>
      </c>
      <c r="EZ252">
        <v>2</v>
      </c>
      <c r="FA252">
        <v>0.589202</v>
      </c>
      <c r="FB252">
        <v>0.933813</v>
      </c>
      <c r="FC252">
        <v>20.27</v>
      </c>
      <c r="FD252">
        <v>5.2168400000000004</v>
      </c>
      <c r="FE252">
        <v>12.0099</v>
      </c>
      <c r="FF252">
        <v>4.9859499999999999</v>
      </c>
      <c r="FG252">
        <v>3.2846500000000001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1.8622399999999999</v>
      </c>
      <c r="FN252">
        <v>1.86432</v>
      </c>
      <c r="FO252">
        <v>1.8604099999999999</v>
      </c>
      <c r="FP252">
        <v>1.86111</v>
      </c>
      <c r="FQ252">
        <v>1.8602000000000001</v>
      </c>
      <c r="FR252">
        <v>1.86188</v>
      </c>
      <c r="FS252">
        <v>1.85846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-5.42</v>
      </c>
      <c r="GH252">
        <v>0.13020000000000001</v>
      </c>
      <c r="GI252">
        <v>-3.0386377359327348</v>
      </c>
      <c r="GJ252">
        <v>-2.737337881603403E-3</v>
      </c>
      <c r="GK252">
        <v>1.2769921614711079E-6</v>
      </c>
      <c r="GL252">
        <v>-3.2469241445839119E-10</v>
      </c>
      <c r="GM252">
        <v>0.13012000000000509</v>
      </c>
      <c r="GN252">
        <v>0</v>
      </c>
      <c r="GO252">
        <v>0</v>
      </c>
      <c r="GP252">
        <v>0</v>
      </c>
      <c r="GQ252">
        <v>4</v>
      </c>
      <c r="GR252">
        <v>2074</v>
      </c>
      <c r="GS252">
        <v>4</v>
      </c>
      <c r="GT252">
        <v>30</v>
      </c>
      <c r="GU252">
        <v>50.4</v>
      </c>
      <c r="GV252">
        <v>50.3</v>
      </c>
      <c r="GW252">
        <v>3.9990199999999998</v>
      </c>
      <c r="GX252">
        <v>2.5134300000000001</v>
      </c>
      <c r="GY252">
        <v>2.04834</v>
      </c>
      <c r="GZ252">
        <v>2.6061999999999999</v>
      </c>
      <c r="HA252">
        <v>2.1972700000000001</v>
      </c>
      <c r="HB252">
        <v>2.36328</v>
      </c>
      <c r="HC252">
        <v>42.510300000000001</v>
      </c>
      <c r="HD252">
        <v>12.8537</v>
      </c>
      <c r="HE252">
        <v>18</v>
      </c>
      <c r="HF252">
        <v>658.27800000000002</v>
      </c>
      <c r="HG252">
        <v>716.31600000000003</v>
      </c>
      <c r="HH252">
        <v>31.001999999999999</v>
      </c>
      <c r="HI252">
        <v>34.665100000000002</v>
      </c>
      <c r="HJ252">
        <v>30.000800000000002</v>
      </c>
      <c r="HK252">
        <v>34.466700000000003</v>
      </c>
      <c r="HL252">
        <v>34.459200000000003</v>
      </c>
      <c r="HM252">
        <v>79.972200000000001</v>
      </c>
      <c r="HN252">
        <v>-30</v>
      </c>
      <c r="HO252">
        <v>-30</v>
      </c>
      <c r="HP252">
        <v>31</v>
      </c>
      <c r="HQ252">
        <v>1581.78</v>
      </c>
      <c r="HR252">
        <v>33.834600000000002</v>
      </c>
      <c r="HS252">
        <v>99.007900000000006</v>
      </c>
      <c r="HT252">
        <v>98.049599999999998</v>
      </c>
    </row>
    <row r="253" spans="1:228" x14ac:dyDescent="0.2">
      <c r="A253">
        <v>238</v>
      </c>
      <c r="B253">
        <v>1670265899.5</v>
      </c>
      <c r="C253">
        <v>946.5</v>
      </c>
      <c r="D253" t="s">
        <v>835</v>
      </c>
      <c r="E253" t="s">
        <v>836</v>
      </c>
      <c r="F253">
        <v>4</v>
      </c>
      <c r="G253">
        <v>1670265897.5</v>
      </c>
      <c r="H253">
        <f t="shared" si="102"/>
        <v>2.0330826420802751E-3</v>
      </c>
      <c r="I253">
        <f t="shared" si="103"/>
        <v>2.033082642080275</v>
      </c>
      <c r="J253">
        <f t="shared" si="104"/>
        <v>33.592179292767383</v>
      </c>
      <c r="K253">
        <f t="shared" si="105"/>
        <v>1550.0957142857139</v>
      </c>
      <c r="L253">
        <f t="shared" si="106"/>
        <v>1001.4387011500739</v>
      </c>
      <c r="M253">
        <f t="shared" si="107"/>
        <v>101.18815346825261</v>
      </c>
      <c r="N253">
        <f t="shared" si="108"/>
        <v>156.6259850428109</v>
      </c>
      <c r="O253">
        <f t="shared" si="109"/>
        <v>0.10698868191607279</v>
      </c>
      <c r="P253">
        <f t="shared" si="110"/>
        <v>3.6672342422246644</v>
      </c>
      <c r="Q253">
        <f t="shared" si="111"/>
        <v>0.10528442701808453</v>
      </c>
      <c r="R253">
        <f t="shared" si="112"/>
        <v>6.5953626020939793E-2</v>
      </c>
      <c r="S253">
        <f t="shared" si="113"/>
        <v>226.11645437870575</v>
      </c>
      <c r="T253">
        <f t="shared" si="114"/>
        <v>34.265182584843934</v>
      </c>
      <c r="U253">
        <f t="shared" si="115"/>
        <v>34.11485714285714</v>
      </c>
      <c r="V253">
        <f t="shared" si="116"/>
        <v>5.3773369183260771</v>
      </c>
      <c r="W253">
        <f t="shared" si="117"/>
        <v>67.156480893113397</v>
      </c>
      <c r="X253">
        <f t="shared" si="118"/>
        <v>3.5119902031932586</v>
      </c>
      <c r="Y253">
        <f t="shared" si="119"/>
        <v>5.2295625924517397</v>
      </c>
      <c r="Z253">
        <f t="shared" si="120"/>
        <v>1.8653467151328185</v>
      </c>
      <c r="AA253">
        <f t="shared" si="121"/>
        <v>-89.658944515740131</v>
      </c>
      <c r="AB253">
        <f t="shared" si="122"/>
        <v>-98.670380296118381</v>
      </c>
      <c r="AC253">
        <f t="shared" si="123"/>
        <v>-6.2144554909320338</v>
      </c>
      <c r="AD253">
        <f t="shared" si="124"/>
        <v>31.572674075915202</v>
      </c>
      <c r="AE253">
        <f t="shared" si="125"/>
        <v>56.725965305934494</v>
      </c>
      <c r="AF253">
        <f t="shared" si="126"/>
        <v>2.0356154498645997</v>
      </c>
      <c r="AG253">
        <f t="shared" si="127"/>
        <v>33.592179292767383</v>
      </c>
      <c r="AH253">
        <v>1629.608632909961</v>
      </c>
      <c r="AI253">
        <v>1608.480121212121</v>
      </c>
      <c r="AJ253">
        <v>1.7062390396657861</v>
      </c>
      <c r="AK253">
        <v>64.34915154629374</v>
      </c>
      <c r="AL253">
        <f t="shared" si="128"/>
        <v>2.033082642080275</v>
      </c>
      <c r="AM253">
        <v>33.941330908382611</v>
      </c>
      <c r="AN253">
        <v>34.756472941176483</v>
      </c>
      <c r="AO253">
        <v>-2.442800962263185E-6</v>
      </c>
      <c r="AP253">
        <v>92.967221928645301</v>
      </c>
      <c r="AQ253">
        <v>33</v>
      </c>
      <c r="AR253">
        <v>5</v>
      </c>
      <c r="AS253">
        <f t="shared" si="129"/>
        <v>1</v>
      </c>
      <c r="AT253">
        <f t="shared" si="130"/>
        <v>0</v>
      </c>
      <c r="AU253">
        <f t="shared" si="131"/>
        <v>47005.313187637636</v>
      </c>
      <c r="AV253">
        <f t="shared" si="132"/>
        <v>1199.998571428571</v>
      </c>
      <c r="AW253">
        <f t="shared" si="133"/>
        <v>1025.9245421651322</v>
      </c>
      <c r="AX253">
        <f t="shared" si="134"/>
        <v>0.85493813625443926</v>
      </c>
      <c r="AY253">
        <f t="shared" si="135"/>
        <v>0.18843060297106792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1670265897.5</v>
      </c>
      <c r="BF253">
        <v>1550.0957142857139</v>
      </c>
      <c r="BG253">
        <v>1574.9685714285711</v>
      </c>
      <c r="BH253">
        <v>34.757457142857142</v>
      </c>
      <c r="BI253">
        <v>33.941314285714277</v>
      </c>
      <c r="BJ253">
        <v>1555.522857142857</v>
      </c>
      <c r="BK253">
        <v>34.627314285714277</v>
      </c>
      <c r="BL253">
        <v>650.02457142857133</v>
      </c>
      <c r="BM253">
        <v>100.9425714285714</v>
      </c>
      <c r="BN253">
        <v>0.1002116714285714</v>
      </c>
      <c r="BO253">
        <v>33.615785714285707</v>
      </c>
      <c r="BP253">
        <v>34.11485714285714</v>
      </c>
      <c r="BQ253">
        <v>999.89999999999986</v>
      </c>
      <c r="BR253">
        <v>0</v>
      </c>
      <c r="BS253">
        <v>0</v>
      </c>
      <c r="BT253">
        <v>8973.75</v>
      </c>
      <c r="BU253">
        <v>0</v>
      </c>
      <c r="BV253">
        <v>582.35799999999995</v>
      </c>
      <c r="BW253">
        <v>-24.87415714285714</v>
      </c>
      <c r="BX253">
        <v>1605.9142857142861</v>
      </c>
      <c r="BY253">
        <v>1630.3042857142859</v>
      </c>
      <c r="BZ253">
        <v>0.81613528571428573</v>
      </c>
      <c r="CA253">
        <v>1574.9685714285711</v>
      </c>
      <c r="CB253">
        <v>33.941314285714277</v>
      </c>
      <c r="CC253">
        <v>3.5085028571428571</v>
      </c>
      <c r="CD253">
        <v>3.4261214285714292</v>
      </c>
      <c r="CE253">
        <v>26.66094285714286</v>
      </c>
      <c r="CF253">
        <v>26.258028571428579</v>
      </c>
      <c r="CG253">
        <v>1199.998571428571</v>
      </c>
      <c r="CH253">
        <v>0.49997828571428571</v>
      </c>
      <c r="CI253">
        <v>0.50002171428571429</v>
      </c>
      <c r="CJ253">
        <v>0</v>
      </c>
      <c r="CK253">
        <v>954.43242857142855</v>
      </c>
      <c r="CL253">
        <v>4.9990899999999998</v>
      </c>
      <c r="CM253">
        <v>9678.9971428571407</v>
      </c>
      <c r="CN253">
        <v>9557.7471428571444</v>
      </c>
      <c r="CO253">
        <v>44.25</v>
      </c>
      <c r="CP253">
        <v>46.436999999999998</v>
      </c>
      <c r="CQ253">
        <v>45.088999999999999</v>
      </c>
      <c r="CR253">
        <v>45.375</v>
      </c>
      <c r="CS253">
        <v>45.5</v>
      </c>
      <c r="CT253">
        <v>597.47428571428566</v>
      </c>
      <c r="CU253">
        <v>597.52428571428572</v>
      </c>
      <c r="CV253">
        <v>0</v>
      </c>
      <c r="CW253">
        <v>1670265918.2</v>
      </c>
      <c r="CX253">
        <v>0</v>
      </c>
      <c r="CY253">
        <v>1670262879</v>
      </c>
      <c r="CZ253" t="s">
        <v>356</v>
      </c>
      <c r="DA253">
        <v>1670262873</v>
      </c>
      <c r="DB253">
        <v>1670262879</v>
      </c>
      <c r="DC253">
        <v>3</v>
      </c>
      <c r="DD253">
        <v>-7.0000000000000001E-3</v>
      </c>
      <c r="DE253">
        <v>-1.0999999999999999E-2</v>
      </c>
      <c r="DF253">
        <v>-3.9849999999999999</v>
      </c>
      <c r="DG253">
        <v>0.13</v>
      </c>
      <c r="DH253">
        <v>415</v>
      </c>
      <c r="DI253">
        <v>34</v>
      </c>
      <c r="DJ253">
        <v>0.34</v>
      </c>
      <c r="DK253">
        <v>0.13</v>
      </c>
      <c r="DL253">
        <v>-24.786239024390241</v>
      </c>
      <c r="DM253">
        <v>-0.23270592334493689</v>
      </c>
      <c r="DN253">
        <v>6.6801481939340837E-2</v>
      </c>
      <c r="DO253">
        <v>0</v>
      </c>
      <c r="DP253">
        <v>0.82113980487804883</v>
      </c>
      <c r="DQ253">
        <v>-6.8985365853643328E-3</v>
      </c>
      <c r="DR253">
        <v>3.9153828284900546E-3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3.2953100000000002</v>
      </c>
      <c r="EB253">
        <v>2.6253799999999998</v>
      </c>
      <c r="EC253">
        <v>0.24410699999999999</v>
      </c>
      <c r="ED253">
        <v>0.244341</v>
      </c>
      <c r="EE253">
        <v>0.14082700000000001</v>
      </c>
      <c r="EF253">
        <v>0.13702900000000001</v>
      </c>
      <c r="EG253">
        <v>22813.8</v>
      </c>
      <c r="EH253">
        <v>23207.4</v>
      </c>
      <c r="EI253">
        <v>28099.8</v>
      </c>
      <c r="EJ253">
        <v>29583.9</v>
      </c>
      <c r="EK253">
        <v>33222.800000000003</v>
      </c>
      <c r="EL253">
        <v>35444.9</v>
      </c>
      <c r="EM253">
        <v>39658.300000000003</v>
      </c>
      <c r="EN253">
        <v>42280</v>
      </c>
      <c r="EO253">
        <v>2.1492800000000001</v>
      </c>
      <c r="EP253">
        <v>2.1337700000000002</v>
      </c>
      <c r="EQ253">
        <v>0.116359</v>
      </c>
      <c r="ER253">
        <v>0</v>
      </c>
      <c r="ES253">
        <v>32.228400000000001</v>
      </c>
      <c r="ET253">
        <v>999.9</v>
      </c>
      <c r="EU253">
        <v>51.3</v>
      </c>
      <c r="EV253">
        <v>38.9</v>
      </c>
      <c r="EW253">
        <v>35.5154</v>
      </c>
      <c r="EX253">
        <v>57.570399999999999</v>
      </c>
      <c r="EY253">
        <v>-2.1634600000000002</v>
      </c>
      <c r="EZ253">
        <v>2</v>
      </c>
      <c r="FA253">
        <v>0.58989599999999998</v>
      </c>
      <c r="FB253">
        <v>0.94004600000000005</v>
      </c>
      <c r="FC253">
        <v>20.2699</v>
      </c>
      <c r="FD253">
        <v>5.2171399999999997</v>
      </c>
      <c r="FE253">
        <v>12.0099</v>
      </c>
      <c r="FF253">
        <v>4.9860499999999996</v>
      </c>
      <c r="FG253">
        <v>3.2846500000000001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1.86226</v>
      </c>
      <c r="FN253">
        <v>1.86432</v>
      </c>
      <c r="FO253">
        <v>1.8604099999999999</v>
      </c>
      <c r="FP253">
        <v>1.86111</v>
      </c>
      <c r="FQ253">
        <v>1.8602000000000001</v>
      </c>
      <c r="FR253">
        <v>1.86188</v>
      </c>
      <c r="FS253">
        <v>1.85849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-5.43</v>
      </c>
      <c r="GH253">
        <v>0.13009999999999999</v>
      </c>
      <c r="GI253">
        <v>-3.0386377359327348</v>
      </c>
      <c r="GJ253">
        <v>-2.737337881603403E-3</v>
      </c>
      <c r="GK253">
        <v>1.2769921614711079E-6</v>
      </c>
      <c r="GL253">
        <v>-3.2469241445839119E-10</v>
      </c>
      <c r="GM253">
        <v>0.13012000000000509</v>
      </c>
      <c r="GN253">
        <v>0</v>
      </c>
      <c r="GO253">
        <v>0</v>
      </c>
      <c r="GP253">
        <v>0</v>
      </c>
      <c r="GQ253">
        <v>4</v>
      </c>
      <c r="GR253">
        <v>2074</v>
      </c>
      <c r="GS253">
        <v>4</v>
      </c>
      <c r="GT253">
        <v>30</v>
      </c>
      <c r="GU253">
        <v>50.4</v>
      </c>
      <c r="GV253">
        <v>50.3</v>
      </c>
      <c r="GW253">
        <v>4.0124500000000003</v>
      </c>
      <c r="GX253">
        <v>2.52197</v>
      </c>
      <c r="GY253">
        <v>2.04834</v>
      </c>
      <c r="GZ253">
        <v>2.6061999999999999</v>
      </c>
      <c r="HA253">
        <v>2.1972700000000001</v>
      </c>
      <c r="HB253">
        <v>2.34497</v>
      </c>
      <c r="HC253">
        <v>42.483699999999999</v>
      </c>
      <c r="HD253">
        <v>12.844900000000001</v>
      </c>
      <c r="HE253">
        <v>18</v>
      </c>
      <c r="HF253">
        <v>658.25800000000004</v>
      </c>
      <c r="HG253">
        <v>716.26599999999996</v>
      </c>
      <c r="HH253">
        <v>31.001899999999999</v>
      </c>
      <c r="HI253">
        <v>34.673699999999997</v>
      </c>
      <c r="HJ253">
        <v>30.000900000000001</v>
      </c>
      <c r="HK253">
        <v>34.474499999999999</v>
      </c>
      <c r="HL253">
        <v>34.466999999999999</v>
      </c>
      <c r="HM253">
        <v>80.233699999999999</v>
      </c>
      <c r="HN253">
        <v>-30</v>
      </c>
      <c r="HO253">
        <v>-30</v>
      </c>
      <c r="HP253">
        <v>31</v>
      </c>
      <c r="HQ253">
        <v>1588.46</v>
      </c>
      <c r="HR253">
        <v>33.834600000000002</v>
      </c>
      <c r="HS253">
        <v>99.007300000000001</v>
      </c>
      <c r="HT253">
        <v>98.049000000000007</v>
      </c>
    </row>
    <row r="254" spans="1:228" x14ac:dyDescent="0.2">
      <c r="A254">
        <v>239</v>
      </c>
      <c r="B254">
        <v>1670265903.5</v>
      </c>
      <c r="C254">
        <v>950.5</v>
      </c>
      <c r="D254" t="s">
        <v>837</v>
      </c>
      <c r="E254" t="s">
        <v>838</v>
      </c>
      <c r="F254">
        <v>4</v>
      </c>
      <c r="G254">
        <v>1670265901.1875</v>
      </c>
      <c r="H254">
        <f t="shared" si="102"/>
        <v>2.0183193284122906E-3</v>
      </c>
      <c r="I254">
        <f t="shared" si="103"/>
        <v>2.0183193284122907</v>
      </c>
      <c r="J254">
        <f t="shared" si="104"/>
        <v>33.719431721711899</v>
      </c>
      <c r="K254">
        <f t="shared" si="105"/>
        <v>1556.1849999999999</v>
      </c>
      <c r="L254">
        <f t="shared" si="106"/>
        <v>1001.9511727071658</v>
      </c>
      <c r="M254">
        <f t="shared" si="107"/>
        <v>101.23998930134559</v>
      </c>
      <c r="N254">
        <f t="shared" si="108"/>
        <v>157.2413477247959</v>
      </c>
      <c r="O254">
        <f t="shared" si="109"/>
        <v>0.1062382719095603</v>
      </c>
      <c r="P254">
        <f t="shared" si="110"/>
        <v>3.6685479067214195</v>
      </c>
      <c r="Q254">
        <f t="shared" si="111"/>
        <v>0.10455822928831121</v>
      </c>
      <c r="R254">
        <f t="shared" si="112"/>
        <v>6.5497625325519365E-2</v>
      </c>
      <c r="S254">
        <f t="shared" si="113"/>
        <v>226.10971348356918</v>
      </c>
      <c r="T254">
        <f t="shared" si="114"/>
        <v>34.265519288596565</v>
      </c>
      <c r="U254">
        <f t="shared" si="115"/>
        <v>34.111037500000002</v>
      </c>
      <c r="V254">
        <f t="shared" si="116"/>
        <v>5.3761922831228102</v>
      </c>
      <c r="W254">
        <f t="shared" si="117"/>
        <v>67.156780496680838</v>
      </c>
      <c r="X254">
        <f t="shared" si="118"/>
        <v>3.511512674002359</v>
      </c>
      <c r="Y254">
        <f t="shared" si="119"/>
        <v>5.22882819580059</v>
      </c>
      <c r="Z254">
        <f t="shared" si="120"/>
        <v>1.8646796091204512</v>
      </c>
      <c r="AA254">
        <f t="shared" si="121"/>
        <v>-89.007882382982018</v>
      </c>
      <c r="AB254">
        <f t="shared" si="122"/>
        <v>-98.446847409835868</v>
      </c>
      <c r="AC254">
        <f t="shared" si="123"/>
        <v>-6.1979648519375621</v>
      </c>
      <c r="AD254">
        <f t="shared" si="124"/>
        <v>32.457018838813724</v>
      </c>
      <c r="AE254">
        <f t="shared" si="125"/>
        <v>56.896099126186719</v>
      </c>
      <c r="AF254">
        <f t="shared" si="126"/>
        <v>2.0282559466227292</v>
      </c>
      <c r="AG254">
        <f t="shared" si="127"/>
        <v>33.719431721711899</v>
      </c>
      <c r="AH254">
        <v>1636.526845049262</v>
      </c>
      <c r="AI254">
        <v>1615.316</v>
      </c>
      <c r="AJ254">
        <v>1.713587681083292</v>
      </c>
      <c r="AK254">
        <v>64.34915154629374</v>
      </c>
      <c r="AL254">
        <f t="shared" si="128"/>
        <v>2.0183193284122907</v>
      </c>
      <c r="AM254">
        <v>33.941064526360293</v>
      </c>
      <c r="AN254">
        <v>34.750249411764727</v>
      </c>
      <c r="AO254">
        <v>-2.9185136815810329E-6</v>
      </c>
      <c r="AP254">
        <v>92.967221928645301</v>
      </c>
      <c r="AQ254">
        <v>33</v>
      </c>
      <c r="AR254">
        <v>5</v>
      </c>
      <c r="AS254">
        <f t="shared" si="129"/>
        <v>1</v>
      </c>
      <c r="AT254">
        <f t="shared" si="130"/>
        <v>0</v>
      </c>
      <c r="AU254">
        <f t="shared" si="131"/>
        <v>47029.113943404642</v>
      </c>
      <c r="AV254">
        <f t="shared" si="132"/>
        <v>1199.97875</v>
      </c>
      <c r="AW254">
        <f t="shared" si="133"/>
        <v>1025.9060385925229</v>
      </c>
      <c r="AX254">
        <f t="shared" si="134"/>
        <v>0.85493683833361467</v>
      </c>
      <c r="AY254">
        <f t="shared" si="135"/>
        <v>0.18842809798387611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1670265901.1875</v>
      </c>
      <c r="BF254">
        <v>1556.1849999999999</v>
      </c>
      <c r="BG254">
        <v>1581.1275000000001</v>
      </c>
      <c r="BH254">
        <v>34.752712500000001</v>
      </c>
      <c r="BI254">
        <v>33.939562500000001</v>
      </c>
      <c r="BJ254">
        <v>1561.62</v>
      </c>
      <c r="BK254">
        <v>34.622587500000002</v>
      </c>
      <c r="BL254">
        <v>650.06150000000002</v>
      </c>
      <c r="BM254">
        <v>100.94262500000001</v>
      </c>
      <c r="BN254">
        <v>0.100212275</v>
      </c>
      <c r="BO254">
        <v>33.613275000000002</v>
      </c>
      <c r="BP254">
        <v>34.111037500000002</v>
      </c>
      <c r="BQ254">
        <v>999.9</v>
      </c>
      <c r="BR254">
        <v>0</v>
      </c>
      <c r="BS254">
        <v>0</v>
      </c>
      <c r="BT254">
        <v>8978.28125</v>
      </c>
      <c r="BU254">
        <v>0</v>
      </c>
      <c r="BV254">
        <v>883.98575000000005</v>
      </c>
      <c r="BW254">
        <v>-24.943212500000001</v>
      </c>
      <c r="BX254">
        <v>1612.2112500000001</v>
      </c>
      <c r="BY254">
        <v>1636.67625</v>
      </c>
      <c r="BZ254">
        <v>0.81315237500000004</v>
      </c>
      <c r="CA254">
        <v>1581.1275000000001</v>
      </c>
      <c r="CB254">
        <v>33.939562500000001</v>
      </c>
      <c r="CC254">
        <v>3.5080274999999999</v>
      </c>
      <c r="CD254">
        <v>3.425945</v>
      </c>
      <c r="CE254">
        <v>26.658674999999999</v>
      </c>
      <c r="CF254">
        <v>26.257149999999999</v>
      </c>
      <c r="CG254">
        <v>1199.97875</v>
      </c>
      <c r="CH254">
        <v>0.50002325000000003</v>
      </c>
      <c r="CI254">
        <v>0.49997675000000003</v>
      </c>
      <c r="CJ254">
        <v>0</v>
      </c>
      <c r="CK254">
        <v>954.87162499999999</v>
      </c>
      <c r="CL254">
        <v>4.9990899999999998</v>
      </c>
      <c r="CM254">
        <v>9710.8812499999985</v>
      </c>
      <c r="CN254">
        <v>9557.755000000001</v>
      </c>
      <c r="CO254">
        <v>44.25</v>
      </c>
      <c r="CP254">
        <v>46.468499999999999</v>
      </c>
      <c r="CQ254">
        <v>45.125</v>
      </c>
      <c r="CR254">
        <v>45.375</v>
      </c>
      <c r="CS254">
        <v>45.5</v>
      </c>
      <c r="CT254">
        <v>597.51625000000001</v>
      </c>
      <c r="CU254">
        <v>597.46250000000009</v>
      </c>
      <c r="CV254">
        <v>0</v>
      </c>
      <c r="CW254">
        <v>1670265922.4000001</v>
      </c>
      <c r="CX254">
        <v>0</v>
      </c>
      <c r="CY254">
        <v>1670262879</v>
      </c>
      <c r="CZ254" t="s">
        <v>356</v>
      </c>
      <c r="DA254">
        <v>1670262873</v>
      </c>
      <c r="DB254">
        <v>1670262879</v>
      </c>
      <c r="DC254">
        <v>3</v>
      </c>
      <c r="DD254">
        <v>-7.0000000000000001E-3</v>
      </c>
      <c r="DE254">
        <v>-1.0999999999999999E-2</v>
      </c>
      <c r="DF254">
        <v>-3.9849999999999999</v>
      </c>
      <c r="DG254">
        <v>0.13</v>
      </c>
      <c r="DH254">
        <v>415</v>
      </c>
      <c r="DI254">
        <v>34</v>
      </c>
      <c r="DJ254">
        <v>0.34</v>
      </c>
      <c r="DK254">
        <v>0.13</v>
      </c>
      <c r="DL254">
        <v>-24.82116829268292</v>
      </c>
      <c r="DM254">
        <v>-0.50808919860625279</v>
      </c>
      <c r="DN254">
        <v>8.5076678295335176E-2</v>
      </c>
      <c r="DO254">
        <v>0</v>
      </c>
      <c r="DP254">
        <v>0.82009336585365844</v>
      </c>
      <c r="DQ254">
        <v>-3.7665512195121049E-2</v>
      </c>
      <c r="DR254">
        <v>4.9181798227179701E-3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3.29528</v>
      </c>
      <c r="EB254">
        <v>2.6252200000000001</v>
      </c>
      <c r="EC254">
        <v>0.244726</v>
      </c>
      <c r="ED254">
        <v>0.24495500000000001</v>
      </c>
      <c r="EE254">
        <v>0.14080999999999999</v>
      </c>
      <c r="EF254">
        <v>0.13702300000000001</v>
      </c>
      <c r="EG254">
        <v>22794.7</v>
      </c>
      <c r="EH254">
        <v>23188</v>
      </c>
      <c r="EI254">
        <v>28099.4</v>
      </c>
      <c r="EJ254">
        <v>29583.4</v>
      </c>
      <c r="EK254">
        <v>33222.6</v>
      </c>
      <c r="EL254">
        <v>35444.9</v>
      </c>
      <c r="EM254">
        <v>39657.199999999997</v>
      </c>
      <c r="EN254">
        <v>42279.7</v>
      </c>
      <c r="EO254">
        <v>2.1495500000000001</v>
      </c>
      <c r="EP254">
        <v>2.13395</v>
      </c>
      <c r="EQ254">
        <v>0.115465</v>
      </c>
      <c r="ER254">
        <v>0</v>
      </c>
      <c r="ES254">
        <v>32.238100000000003</v>
      </c>
      <c r="ET254">
        <v>999.9</v>
      </c>
      <c r="EU254">
        <v>51.3</v>
      </c>
      <c r="EV254">
        <v>38.9</v>
      </c>
      <c r="EW254">
        <v>35.515999999999998</v>
      </c>
      <c r="EX254">
        <v>57.540399999999998</v>
      </c>
      <c r="EY254">
        <v>-2.2075300000000002</v>
      </c>
      <c r="EZ254">
        <v>2</v>
      </c>
      <c r="FA254">
        <v>0.59051799999999999</v>
      </c>
      <c r="FB254">
        <v>0.94483099999999998</v>
      </c>
      <c r="FC254">
        <v>20.27</v>
      </c>
      <c r="FD254">
        <v>5.2166899999999998</v>
      </c>
      <c r="FE254">
        <v>12.0099</v>
      </c>
      <c r="FF254">
        <v>4.9862000000000002</v>
      </c>
      <c r="FG254">
        <v>3.2846500000000001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1.86229</v>
      </c>
      <c r="FN254">
        <v>1.8643099999999999</v>
      </c>
      <c r="FO254">
        <v>1.8604499999999999</v>
      </c>
      <c r="FP254">
        <v>1.86111</v>
      </c>
      <c r="FQ254">
        <v>1.8602000000000001</v>
      </c>
      <c r="FR254">
        <v>1.86188</v>
      </c>
      <c r="FS254">
        <v>1.85846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-5.44</v>
      </c>
      <c r="GH254">
        <v>0.13009999999999999</v>
      </c>
      <c r="GI254">
        <v>-3.0386377359327348</v>
      </c>
      <c r="GJ254">
        <v>-2.737337881603403E-3</v>
      </c>
      <c r="GK254">
        <v>1.2769921614711079E-6</v>
      </c>
      <c r="GL254">
        <v>-3.2469241445839119E-10</v>
      </c>
      <c r="GM254">
        <v>0.13012000000000509</v>
      </c>
      <c r="GN254">
        <v>0</v>
      </c>
      <c r="GO254">
        <v>0</v>
      </c>
      <c r="GP254">
        <v>0</v>
      </c>
      <c r="GQ254">
        <v>4</v>
      </c>
      <c r="GR254">
        <v>2074</v>
      </c>
      <c r="GS254">
        <v>4</v>
      </c>
      <c r="GT254">
        <v>30</v>
      </c>
      <c r="GU254">
        <v>50.5</v>
      </c>
      <c r="GV254">
        <v>50.4</v>
      </c>
      <c r="GW254">
        <v>4.0258799999999999</v>
      </c>
      <c r="GX254">
        <v>2.52319</v>
      </c>
      <c r="GY254">
        <v>2.04834</v>
      </c>
      <c r="GZ254">
        <v>2.6061999999999999</v>
      </c>
      <c r="HA254">
        <v>2.1972700000000001</v>
      </c>
      <c r="HB254">
        <v>2.34985</v>
      </c>
      <c r="HC254">
        <v>42.510300000000001</v>
      </c>
      <c r="HD254">
        <v>12.8362</v>
      </c>
      <c r="HE254">
        <v>18</v>
      </c>
      <c r="HF254">
        <v>658.54399999999998</v>
      </c>
      <c r="HG254">
        <v>716.505</v>
      </c>
      <c r="HH254">
        <v>31.0016</v>
      </c>
      <c r="HI254">
        <v>34.682000000000002</v>
      </c>
      <c r="HJ254">
        <v>30.000800000000002</v>
      </c>
      <c r="HK254">
        <v>34.481200000000001</v>
      </c>
      <c r="HL254">
        <v>34.473500000000001</v>
      </c>
      <c r="HM254">
        <v>80.501900000000006</v>
      </c>
      <c r="HN254">
        <v>-30</v>
      </c>
      <c r="HO254">
        <v>-30</v>
      </c>
      <c r="HP254">
        <v>31</v>
      </c>
      <c r="HQ254">
        <v>1595.14</v>
      </c>
      <c r="HR254">
        <v>33.834600000000002</v>
      </c>
      <c r="HS254">
        <v>99.005200000000002</v>
      </c>
      <c r="HT254">
        <v>98.047899999999998</v>
      </c>
    </row>
    <row r="255" spans="1:228" x14ac:dyDescent="0.2">
      <c r="A255">
        <v>240</v>
      </c>
      <c r="B255">
        <v>1670265907.5</v>
      </c>
      <c r="C255">
        <v>954.5</v>
      </c>
      <c r="D255" t="s">
        <v>839</v>
      </c>
      <c r="E255" t="s">
        <v>840</v>
      </c>
      <c r="F255">
        <v>4</v>
      </c>
      <c r="G255">
        <v>1670265905.5</v>
      </c>
      <c r="H255">
        <f t="shared" si="102"/>
        <v>1.9964322880354083E-3</v>
      </c>
      <c r="I255">
        <f t="shared" si="103"/>
        <v>1.9964322880354082</v>
      </c>
      <c r="J255">
        <f t="shared" si="104"/>
        <v>32.837786111417579</v>
      </c>
      <c r="K255">
        <f t="shared" si="105"/>
        <v>1563.474285714286</v>
      </c>
      <c r="L255">
        <f t="shared" si="106"/>
        <v>1017.3053035722436</v>
      </c>
      <c r="M255">
        <f t="shared" si="107"/>
        <v>102.79127291143894</v>
      </c>
      <c r="N255">
        <f t="shared" si="108"/>
        <v>157.97766061824265</v>
      </c>
      <c r="O255">
        <f t="shared" si="109"/>
        <v>0.10515590054618514</v>
      </c>
      <c r="P255">
        <f t="shared" si="110"/>
        <v>3.674397297287765</v>
      </c>
      <c r="Q255">
        <f t="shared" si="111"/>
        <v>0.1035122071941378</v>
      </c>
      <c r="R255">
        <f t="shared" si="112"/>
        <v>6.4840668583381139E-2</v>
      </c>
      <c r="S255">
        <f t="shared" si="113"/>
        <v>226.11438990800602</v>
      </c>
      <c r="T255">
        <f t="shared" si="114"/>
        <v>34.262891120433963</v>
      </c>
      <c r="U255">
        <f t="shared" si="115"/>
        <v>34.102871428571433</v>
      </c>
      <c r="V255">
        <f t="shared" si="116"/>
        <v>5.3737458610920958</v>
      </c>
      <c r="W255">
        <f t="shared" si="117"/>
        <v>67.163203876115915</v>
      </c>
      <c r="X255">
        <f t="shared" si="118"/>
        <v>3.5106188504215146</v>
      </c>
      <c r="Y255">
        <f t="shared" si="119"/>
        <v>5.2269972958659512</v>
      </c>
      <c r="Z255">
        <f t="shared" si="120"/>
        <v>1.8631270106705813</v>
      </c>
      <c r="AA255">
        <f t="shared" si="121"/>
        <v>-88.042663902361511</v>
      </c>
      <c r="AB255">
        <f t="shared" si="122"/>
        <v>-98.226377959167067</v>
      </c>
      <c r="AC255">
        <f t="shared" si="123"/>
        <v>-6.1738045768368437</v>
      </c>
      <c r="AD255">
        <f t="shared" si="124"/>
        <v>33.671543469640611</v>
      </c>
      <c r="AE255">
        <f t="shared" si="125"/>
        <v>56.865778758334429</v>
      </c>
      <c r="AF255">
        <f t="shared" si="126"/>
        <v>2.0031324033832347</v>
      </c>
      <c r="AG255">
        <f t="shared" si="127"/>
        <v>32.837786111417579</v>
      </c>
      <c r="AH255">
        <v>1643.482679214058</v>
      </c>
      <c r="AI255">
        <v>1622.413818181818</v>
      </c>
      <c r="AJ255">
        <v>1.773380887693883</v>
      </c>
      <c r="AK255">
        <v>64.34915154629374</v>
      </c>
      <c r="AL255">
        <f t="shared" si="128"/>
        <v>1.9964322880354082</v>
      </c>
      <c r="AM255">
        <v>33.938337173928353</v>
      </c>
      <c r="AN255">
        <v>34.738850588235273</v>
      </c>
      <c r="AO255">
        <v>-1.7684711174494249E-6</v>
      </c>
      <c r="AP255">
        <v>92.967221928645301</v>
      </c>
      <c r="AQ255">
        <v>33</v>
      </c>
      <c r="AR255">
        <v>5</v>
      </c>
      <c r="AS255">
        <f t="shared" si="129"/>
        <v>1</v>
      </c>
      <c r="AT255">
        <f t="shared" si="130"/>
        <v>0</v>
      </c>
      <c r="AU255">
        <f t="shared" si="131"/>
        <v>47134.355828832544</v>
      </c>
      <c r="AV255">
        <f t="shared" si="132"/>
        <v>1200.007142857143</v>
      </c>
      <c r="AW255">
        <f t="shared" si="133"/>
        <v>1025.9299636829048</v>
      </c>
      <c r="AX255">
        <f t="shared" si="134"/>
        <v>0.85493654749439973</v>
      </c>
      <c r="AY255">
        <f t="shared" si="135"/>
        <v>0.18842753666419151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1670265905.5</v>
      </c>
      <c r="BF255">
        <v>1563.474285714286</v>
      </c>
      <c r="BG255">
        <v>1588.3971428571431</v>
      </c>
      <c r="BH255">
        <v>34.74391428571429</v>
      </c>
      <c r="BI255">
        <v>33.940728571428572</v>
      </c>
      <c r="BJ255">
        <v>1568.9157142857141</v>
      </c>
      <c r="BK255">
        <v>34.613785714285711</v>
      </c>
      <c r="BL255">
        <v>649.9799999999999</v>
      </c>
      <c r="BM255">
        <v>100.9427142857143</v>
      </c>
      <c r="BN255">
        <v>9.9984057142857158E-2</v>
      </c>
      <c r="BO255">
        <v>33.607014285714293</v>
      </c>
      <c r="BP255">
        <v>34.102871428571433</v>
      </c>
      <c r="BQ255">
        <v>999.89999999999986</v>
      </c>
      <c r="BR255">
        <v>0</v>
      </c>
      <c r="BS255">
        <v>0</v>
      </c>
      <c r="BT255">
        <v>8998.4814285714292</v>
      </c>
      <c r="BU255">
        <v>0</v>
      </c>
      <c r="BV255">
        <v>1301.8585714285709</v>
      </c>
      <c r="BW255">
        <v>-24.923785714285721</v>
      </c>
      <c r="BX255">
        <v>1619.7514285714281</v>
      </c>
      <c r="BY255">
        <v>1644.201428571429</v>
      </c>
      <c r="BZ255">
        <v>0.8032002857142857</v>
      </c>
      <c r="CA255">
        <v>1588.3971428571431</v>
      </c>
      <c r="CB255">
        <v>33.940728571428572</v>
      </c>
      <c r="CC255">
        <v>3.5071414285714289</v>
      </c>
      <c r="CD255">
        <v>3.4260671428571432</v>
      </c>
      <c r="CE255">
        <v>26.65437142857143</v>
      </c>
      <c r="CF255">
        <v>26.257742857142858</v>
      </c>
      <c r="CG255">
        <v>1200.007142857143</v>
      </c>
      <c r="CH255">
        <v>0.50003200000000003</v>
      </c>
      <c r="CI255">
        <v>0.49996800000000002</v>
      </c>
      <c r="CJ255">
        <v>0</v>
      </c>
      <c r="CK255">
        <v>955.00542857142852</v>
      </c>
      <c r="CL255">
        <v>4.9990899999999998</v>
      </c>
      <c r="CM255">
        <v>9733.0685714285701</v>
      </c>
      <c r="CN255">
        <v>9558.028571428571</v>
      </c>
      <c r="CO255">
        <v>44.25</v>
      </c>
      <c r="CP255">
        <v>46.5</v>
      </c>
      <c r="CQ255">
        <v>45.125</v>
      </c>
      <c r="CR255">
        <v>45.419285714285706</v>
      </c>
      <c r="CS255">
        <v>45.526571428571437</v>
      </c>
      <c r="CT255">
        <v>597.54285714285709</v>
      </c>
      <c r="CU255">
        <v>597.46571428571428</v>
      </c>
      <c r="CV255">
        <v>0</v>
      </c>
      <c r="CW255">
        <v>1670265926.5999999</v>
      </c>
      <c r="CX255">
        <v>0</v>
      </c>
      <c r="CY255">
        <v>1670262879</v>
      </c>
      <c r="CZ255" t="s">
        <v>356</v>
      </c>
      <c r="DA255">
        <v>1670262873</v>
      </c>
      <c r="DB255">
        <v>1670262879</v>
      </c>
      <c r="DC255">
        <v>3</v>
      </c>
      <c r="DD255">
        <v>-7.0000000000000001E-3</v>
      </c>
      <c r="DE255">
        <v>-1.0999999999999999E-2</v>
      </c>
      <c r="DF255">
        <v>-3.9849999999999999</v>
      </c>
      <c r="DG255">
        <v>0.13</v>
      </c>
      <c r="DH255">
        <v>415</v>
      </c>
      <c r="DI255">
        <v>34</v>
      </c>
      <c r="DJ255">
        <v>0.34</v>
      </c>
      <c r="DK255">
        <v>0.13</v>
      </c>
      <c r="DL255">
        <v>-24.85877804878049</v>
      </c>
      <c r="DM255">
        <v>-0.43872752613245147</v>
      </c>
      <c r="DN255">
        <v>7.7663801758024828E-2</v>
      </c>
      <c r="DO255">
        <v>0</v>
      </c>
      <c r="DP255">
        <v>0.81753948780487795</v>
      </c>
      <c r="DQ255">
        <v>-6.7742404181183241E-2</v>
      </c>
      <c r="DR255">
        <v>6.9074771297943328E-3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357</v>
      </c>
      <c r="EA255">
        <v>3.29521</v>
      </c>
      <c r="EB255">
        <v>2.6253000000000002</v>
      </c>
      <c r="EC255">
        <v>0.24535000000000001</v>
      </c>
      <c r="ED255">
        <v>0.24557399999999999</v>
      </c>
      <c r="EE255">
        <v>0.14077200000000001</v>
      </c>
      <c r="EF255">
        <v>0.13703099999999999</v>
      </c>
      <c r="EG255">
        <v>22775.8</v>
      </c>
      <c r="EH255">
        <v>23168.400000000001</v>
      </c>
      <c r="EI255">
        <v>28099.4</v>
      </c>
      <c r="EJ255">
        <v>29582.799999999999</v>
      </c>
      <c r="EK255">
        <v>33223.9</v>
      </c>
      <c r="EL255">
        <v>35443.800000000003</v>
      </c>
      <c r="EM255">
        <v>39657</v>
      </c>
      <c r="EN255">
        <v>42278.8</v>
      </c>
      <c r="EO255">
        <v>2.1495299999999999</v>
      </c>
      <c r="EP255">
        <v>2.1336300000000001</v>
      </c>
      <c r="EQ255">
        <v>0.11496199999999999</v>
      </c>
      <c r="ER255">
        <v>0</v>
      </c>
      <c r="ES255">
        <v>32.244900000000001</v>
      </c>
      <c r="ET255">
        <v>999.9</v>
      </c>
      <c r="EU255">
        <v>51.3</v>
      </c>
      <c r="EV255">
        <v>38.9</v>
      </c>
      <c r="EW255">
        <v>35.516300000000001</v>
      </c>
      <c r="EX255">
        <v>57.450400000000002</v>
      </c>
      <c r="EY255">
        <v>-2.1193900000000001</v>
      </c>
      <c r="EZ255">
        <v>2</v>
      </c>
      <c r="FA255">
        <v>0.59131900000000004</v>
      </c>
      <c r="FB255">
        <v>0.94755199999999995</v>
      </c>
      <c r="FC255">
        <v>20.27</v>
      </c>
      <c r="FD255">
        <v>5.2165400000000002</v>
      </c>
      <c r="FE255">
        <v>12.0099</v>
      </c>
      <c r="FF255">
        <v>4.9856999999999996</v>
      </c>
      <c r="FG255">
        <v>3.2846500000000001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1.86229</v>
      </c>
      <c r="FN255">
        <v>1.86432</v>
      </c>
      <c r="FO255">
        <v>1.8603799999999999</v>
      </c>
      <c r="FP255">
        <v>1.86111</v>
      </c>
      <c r="FQ255">
        <v>1.8602000000000001</v>
      </c>
      <c r="FR255">
        <v>1.86188</v>
      </c>
      <c r="FS255">
        <v>1.85849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-5.45</v>
      </c>
      <c r="GH255">
        <v>0.13009999999999999</v>
      </c>
      <c r="GI255">
        <v>-3.0386377359327348</v>
      </c>
      <c r="GJ255">
        <v>-2.737337881603403E-3</v>
      </c>
      <c r="GK255">
        <v>1.2769921614711079E-6</v>
      </c>
      <c r="GL255">
        <v>-3.2469241445839119E-10</v>
      </c>
      <c r="GM255">
        <v>0.13012000000000509</v>
      </c>
      <c r="GN255">
        <v>0</v>
      </c>
      <c r="GO255">
        <v>0</v>
      </c>
      <c r="GP255">
        <v>0</v>
      </c>
      <c r="GQ255">
        <v>4</v>
      </c>
      <c r="GR255">
        <v>2074</v>
      </c>
      <c r="GS255">
        <v>4</v>
      </c>
      <c r="GT255">
        <v>30</v>
      </c>
      <c r="GU255">
        <v>50.6</v>
      </c>
      <c r="GV255">
        <v>50.5</v>
      </c>
      <c r="GW255">
        <v>4.0393100000000004</v>
      </c>
      <c r="GX255">
        <v>2.52441</v>
      </c>
      <c r="GY255">
        <v>2.04834</v>
      </c>
      <c r="GZ255">
        <v>2.6061999999999999</v>
      </c>
      <c r="HA255">
        <v>2.1972700000000001</v>
      </c>
      <c r="HB255">
        <v>2.2997999999999998</v>
      </c>
      <c r="HC255">
        <v>42.510300000000001</v>
      </c>
      <c r="HD255">
        <v>12.8186</v>
      </c>
      <c r="HE255">
        <v>18</v>
      </c>
      <c r="HF255">
        <v>658.6</v>
      </c>
      <c r="HG255">
        <v>716.28899999999999</v>
      </c>
      <c r="HH255">
        <v>31.001100000000001</v>
      </c>
      <c r="HI255">
        <v>34.689500000000002</v>
      </c>
      <c r="HJ255">
        <v>30.001000000000001</v>
      </c>
      <c r="HK255">
        <v>34.488599999999998</v>
      </c>
      <c r="HL255">
        <v>34.481000000000002</v>
      </c>
      <c r="HM255">
        <v>80.761399999999995</v>
      </c>
      <c r="HN255">
        <v>-30</v>
      </c>
      <c r="HO255">
        <v>-30</v>
      </c>
      <c r="HP255">
        <v>31</v>
      </c>
      <c r="HQ255">
        <v>1601.82</v>
      </c>
      <c r="HR255">
        <v>33.834600000000002</v>
      </c>
      <c r="HS255">
        <v>99.004900000000006</v>
      </c>
      <c r="HT255">
        <v>98.045900000000003</v>
      </c>
    </row>
    <row r="256" spans="1:228" x14ac:dyDescent="0.2">
      <c r="A256">
        <v>241</v>
      </c>
      <c r="B256">
        <v>1670265911.5</v>
      </c>
      <c r="C256">
        <v>958.5</v>
      </c>
      <c r="D256" t="s">
        <v>841</v>
      </c>
      <c r="E256" t="s">
        <v>842</v>
      </c>
      <c r="F256">
        <v>4</v>
      </c>
      <c r="G256">
        <v>1670265909.1875</v>
      </c>
      <c r="H256">
        <f t="shared" si="102"/>
        <v>1.9778927893252143E-3</v>
      </c>
      <c r="I256">
        <f t="shared" si="103"/>
        <v>1.9778927893252145</v>
      </c>
      <c r="J256">
        <f t="shared" si="104"/>
        <v>33.953390897207726</v>
      </c>
      <c r="K256">
        <f t="shared" si="105"/>
        <v>1569.655</v>
      </c>
      <c r="L256">
        <f t="shared" si="106"/>
        <v>1001.1104344460446</v>
      </c>
      <c r="M256">
        <f t="shared" si="107"/>
        <v>101.15446896506022</v>
      </c>
      <c r="N256">
        <f t="shared" si="108"/>
        <v>158.60150141298823</v>
      </c>
      <c r="O256">
        <f t="shared" si="109"/>
        <v>0.10408858778250538</v>
      </c>
      <c r="P256">
        <f t="shared" si="110"/>
        <v>3.6754351097102176</v>
      </c>
      <c r="Q256">
        <f t="shared" si="111"/>
        <v>0.10247826316044178</v>
      </c>
      <c r="R256">
        <f t="shared" si="112"/>
        <v>6.4191520447596156E-2</v>
      </c>
      <c r="S256">
        <f t="shared" si="113"/>
        <v>226.11247123280262</v>
      </c>
      <c r="T256">
        <f t="shared" si="114"/>
        <v>34.258429301838504</v>
      </c>
      <c r="U256">
        <f t="shared" si="115"/>
        <v>34.104649999999999</v>
      </c>
      <c r="V256">
        <f t="shared" si="116"/>
        <v>5.3742786096577069</v>
      </c>
      <c r="W256">
        <f t="shared" si="117"/>
        <v>67.178898212728924</v>
      </c>
      <c r="X256">
        <f t="shared" si="118"/>
        <v>3.5098358021671965</v>
      </c>
      <c r="Y256">
        <f t="shared" si="119"/>
        <v>5.2246105481708538</v>
      </c>
      <c r="Z256">
        <f t="shared" si="120"/>
        <v>1.8644428074905104</v>
      </c>
      <c r="AA256">
        <f t="shared" si="121"/>
        <v>-87.225072009241956</v>
      </c>
      <c r="AB256">
        <f t="shared" si="122"/>
        <v>-100.22429915163002</v>
      </c>
      <c r="AC256">
        <f t="shared" si="123"/>
        <v>-6.2974044182070132</v>
      </c>
      <c r="AD256">
        <f t="shared" si="124"/>
        <v>32.365695653723634</v>
      </c>
      <c r="AE256">
        <f t="shared" si="125"/>
        <v>57.031708659864329</v>
      </c>
      <c r="AF256">
        <f t="shared" si="126"/>
        <v>1.9786308712017091</v>
      </c>
      <c r="AG256">
        <f t="shared" si="127"/>
        <v>33.953390897207726</v>
      </c>
      <c r="AH256">
        <v>1650.521704224725</v>
      </c>
      <c r="AI256">
        <v>1629.233757575757</v>
      </c>
      <c r="AJ256">
        <v>1.707031612345367</v>
      </c>
      <c r="AK256">
        <v>64.34915154629374</v>
      </c>
      <c r="AL256">
        <f t="shared" si="128"/>
        <v>1.9778927893252145</v>
      </c>
      <c r="AM256">
        <v>33.942525367953493</v>
      </c>
      <c r="AN256">
        <v>34.735637941176449</v>
      </c>
      <c r="AO256">
        <v>-1.2445672287562321E-5</v>
      </c>
      <c r="AP256">
        <v>92.967221928645301</v>
      </c>
      <c r="AQ256">
        <v>33</v>
      </c>
      <c r="AR256">
        <v>5</v>
      </c>
      <c r="AS256">
        <f t="shared" si="129"/>
        <v>1</v>
      </c>
      <c r="AT256">
        <f t="shared" si="130"/>
        <v>0</v>
      </c>
      <c r="AU256">
        <f t="shared" si="131"/>
        <v>47154.112649453011</v>
      </c>
      <c r="AV256">
        <f t="shared" si="132"/>
        <v>1199.99875</v>
      </c>
      <c r="AW256">
        <f t="shared" si="133"/>
        <v>1025.9226135921258</v>
      </c>
      <c r="AX256">
        <f t="shared" si="134"/>
        <v>0.85493640188552344</v>
      </c>
      <c r="AY256">
        <f t="shared" si="135"/>
        <v>0.18842725563906015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1670265909.1875</v>
      </c>
      <c r="BF256">
        <v>1569.655</v>
      </c>
      <c r="BG256">
        <v>1594.635</v>
      </c>
      <c r="BH256">
        <v>34.736312499999997</v>
      </c>
      <c r="BI256">
        <v>33.942974999999997</v>
      </c>
      <c r="BJ256">
        <v>1575.105</v>
      </c>
      <c r="BK256">
        <v>34.606200000000001</v>
      </c>
      <c r="BL256">
        <v>650.00475000000006</v>
      </c>
      <c r="BM256">
        <v>100.94225</v>
      </c>
      <c r="BN256">
        <v>0.10001815</v>
      </c>
      <c r="BO256">
        <v>33.598849999999999</v>
      </c>
      <c r="BP256">
        <v>34.104649999999999</v>
      </c>
      <c r="BQ256">
        <v>999.9</v>
      </c>
      <c r="BR256">
        <v>0</v>
      </c>
      <c r="BS256">
        <v>0</v>
      </c>
      <c r="BT256">
        <v>9002.11</v>
      </c>
      <c r="BU256">
        <v>0</v>
      </c>
      <c r="BV256">
        <v>1467.06375</v>
      </c>
      <c r="BW256">
        <v>-24.978899999999999</v>
      </c>
      <c r="BX256">
        <v>1626.1424999999999</v>
      </c>
      <c r="BY256">
        <v>1650.6637499999999</v>
      </c>
      <c r="BZ256">
        <v>0.79333312499999997</v>
      </c>
      <c r="CA256">
        <v>1594.635</v>
      </c>
      <c r="CB256">
        <v>33.942974999999997</v>
      </c>
      <c r="CC256">
        <v>3.5063612499999999</v>
      </c>
      <c r="CD256">
        <v>3.4262825000000001</v>
      </c>
      <c r="CE256">
        <v>26.6505875</v>
      </c>
      <c r="CF256">
        <v>26.258800000000001</v>
      </c>
      <c r="CG256">
        <v>1199.99875</v>
      </c>
      <c r="CH256">
        <v>0.50003687500000005</v>
      </c>
      <c r="CI256">
        <v>0.49996312500000001</v>
      </c>
      <c r="CJ256">
        <v>0</v>
      </c>
      <c r="CK256">
        <v>955.35724999999991</v>
      </c>
      <c r="CL256">
        <v>4.9990899999999998</v>
      </c>
      <c r="CM256">
        <v>9728.8537500000002</v>
      </c>
      <c r="CN256">
        <v>9557.96875</v>
      </c>
      <c r="CO256">
        <v>44.273249999999997</v>
      </c>
      <c r="CP256">
        <v>46.5</v>
      </c>
      <c r="CQ256">
        <v>45.125</v>
      </c>
      <c r="CR256">
        <v>45.436999999999998</v>
      </c>
      <c r="CS256">
        <v>45.561999999999998</v>
      </c>
      <c r="CT256">
        <v>597.54375000000005</v>
      </c>
      <c r="CU256">
        <v>597.45500000000004</v>
      </c>
      <c r="CV256">
        <v>0</v>
      </c>
      <c r="CW256">
        <v>1670265930.2</v>
      </c>
      <c r="CX256">
        <v>0</v>
      </c>
      <c r="CY256">
        <v>1670262879</v>
      </c>
      <c r="CZ256" t="s">
        <v>356</v>
      </c>
      <c r="DA256">
        <v>1670262873</v>
      </c>
      <c r="DB256">
        <v>1670262879</v>
      </c>
      <c r="DC256">
        <v>3</v>
      </c>
      <c r="DD256">
        <v>-7.0000000000000001E-3</v>
      </c>
      <c r="DE256">
        <v>-1.0999999999999999E-2</v>
      </c>
      <c r="DF256">
        <v>-3.9849999999999999</v>
      </c>
      <c r="DG256">
        <v>0.13</v>
      </c>
      <c r="DH256">
        <v>415</v>
      </c>
      <c r="DI256">
        <v>34</v>
      </c>
      <c r="DJ256">
        <v>0.34</v>
      </c>
      <c r="DK256">
        <v>0.13</v>
      </c>
      <c r="DL256">
        <v>-24.876485365853661</v>
      </c>
      <c r="DM256">
        <v>-0.79030662020916143</v>
      </c>
      <c r="DN256">
        <v>8.8296834628167356E-2</v>
      </c>
      <c r="DO256">
        <v>0</v>
      </c>
      <c r="DP256">
        <v>0.81104197560975611</v>
      </c>
      <c r="DQ256">
        <v>-9.105756794424763E-2</v>
      </c>
      <c r="DR256">
        <v>9.574126631474153E-3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357</v>
      </c>
      <c r="EA256">
        <v>3.2951199999999998</v>
      </c>
      <c r="EB256">
        <v>2.6252200000000001</v>
      </c>
      <c r="EC256">
        <v>0.24596299999999999</v>
      </c>
      <c r="ED256">
        <v>0.24617800000000001</v>
      </c>
      <c r="EE256">
        <v>0.140764</v>
      </c>
      <c r="EF256">
        <v>0.13702800000000001</v>
      </c>
      <c r="EG256">
        <v>22756.5</v>
      </c>
      <c r="EH256">
        <v>23149.7</v>
      </c>
      <c r="EI256">
        <v>28098.6</v>
      </c>
      <c r="EJ256">
        <v>29582.799999999999</v>
      </c>
      <c r="EK256">
        <v>33223.599999999999</v>
      </c>
      <c r="EL256">
        <v>35444</v>
      </c>
      <c r="EM256">
        <v>39656.300000000003</v>
      </c>
      <c r="EN256">
        <v>42278.8</v>
      </c>
      <c r="EO256">
        <v>2.1495500000000001</v>
      </c>
      <c r="EP256">
        <v>2.1335199999999999</v>
      </c>
      <c r="EQ256">
        <v>0.114217</v>
      </c>
      <c r="ER256">
        <v>0</v>
      </c>
      <c r="ES256">
        <v>32.248399999999997</v>
      </c>
      <c r="ET256">
        <v>999.9</v>
      </c>
      <c r="EU256">
        <v>51.3</v>
      </c>
      <c r="EV256">
        <v>38.9</v>
      </c>
      <c r="EW256">
        <v>35.5169</v>
      </c>
      <c r="EX256">
        <v>57.570399999999999</v>
      </c>
      <c r="EY256">
        <v>-1.97115</v>
      </c>
      <c r="EZ256">
        <v>2</v>
      </c>
      <c r="FA256">
        <v>0.592032</v>
      </c>
      <c r="FB256">
        <v>0.95081199999999999</v>
      </c>
      <c r="FC256">
        <v>20.269600000000001</v>
      </c>
      <c r="FD256">
        <v>5.2166899999999998</v>
      </c>
      <c r="FE256">
        <v>12.0099</v>
      </c>
      <c r="FF256">
        <v>4.9856499999999997</v>
      </c>
      <c r="FG256">
        <v>3.2846500000000001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1.86232</v>
      </c>
      <c r="FN256">
        <v>1.86432</v>
      </c>
      <c r="FO256">
        <v>1.86039</v>
      </c>
      <c r="FP256">
        <v>1.86111</v>
      </c>
      <c r="FQ256">
        <v>1.8602000000000001</v>
      </c>
      <c r="FR256">
        <v>1.86188</v>
      </c>
      <c r="FS256">
        <v>1.8584700000000001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-5.45</v>
      </c>
      <c r="GH256">
        <v>0.13009999999999999</v>
      </c>
      <c r="GI256">
        <v>-3.0386377359327348</v>
      </c>
      <c r="GJ256">
        <v>-2.737337881603403E-3</v>
      </c>
      <c r="GK256">
        <v>1.2769921614711079E-6</v>
      </c>
      <c r="GL256">
        <v>-3.2469241445839119E-10</v>
      </c>
      <c r="GM256">
        <v>0.13012000000000509</v>
      </c>
      <c r="GN256">
        <v>0</v>
      </c>
      <c r="GO256">
        <v>0</v>
      </c>
      <c r="GP256">
        <v>0</v>
      </c>
      <c r="GQ256">
        <v>4</v>
      </c>
      <c r="GR256">
        <v>2074</v>
      </c>
      <c r="GS256">
        <v>4</v>
      </c>
      <c r="GT256">
        <v>30</v>
      </c>
      <c r="GU256">
        <v>50.6</v>
      </c>
      <c r="GV256">
        <v>50.5</v>
      </c>
      <c r="GW256">
        <v>4.0527300000000004</v>
      </c>
      <c r="GX256">
        <v>2.51709</v>
      </c>
      <c r="GY256">
        <v>2.04834</v>
      </c>
      <c r="GZ256">
        <v>2.6061999999999999</v>
      </c>
      <c r="HA256">
        <v>2.1972700000000001</v>
      </c>
      <c r="HB256">
        <v>2.32056</v>
      </c>
      <c r="HC256">
        <v>42.510300000000001</v>
      </c>
      <c r="HD256">
        <v>12.827400000000001</v>
      </c>
      <c r="HE256">
        <v>18</v>
      </c>
      <c r="HF256">
        <v>658.7</v>
      </c>
      <c r="HG256">
        <v>716.28700000000003</v>
      </c>
      <c r="HH256">
        <v>31.001000000000001</v>
      </c>
      <c r="HI256">
        <v>34.697800000000001</v>
      </c>
      <c r="HJ256">
        <v>30.000900000000001</v>
      </c>
      <c r="HK256">
        <v>34.496400000000001</v>
      </c>
      <c r="HL256">
        <v>34.488799999999998</v>
      </c>
      <c r="HM256">
        <v>81.023899999999998</v>
      </c>
      <c r="HN256">
        <v>-30</v>
      </c>
      <c r="HO256">
        <v>-30</v>
      </c>
      <c r="HP256">
        <v>31</v>
      </c>
      <c r="HQ256">
        <v>1608.5</v>
      </c>
      <c r="HR256">
        <v>33.834600000000002</v>
      </c>
      <c r="HS256">
        <v>99.002700000000004</v>
      </c>
      <c r="HT256">
        <v>98.045900000000003</v>
      </c>
    </row>
    <row r="257" spans="1:228" x14ac:dyDescent="0.2">
      <c r="A257">
        <v>242</v>
      </c>
      <c r="B257">
        <v>1670265915.5</v>
      </c>
      <c r="C257">
        <v>962.5</v>
      </c>
      <c r="D257" t="s">
        <v>843</v>
      </c>
      <c r="E257" t="s">
        <v>844</v>
      </c>
      <c r="F257">
        <v>4</v>
      </c>
      <c r="G257">
        <v>1670265913.5</v>
      </c>
      <c r="H257">
        <f t="shared" si="102"/>
        <v>1.9724376522406118E-3</v>
      </c>
      <c r="I257">
        <f t="shared" si="103"/>
        <v>1.972437652240612</v>
      </c>
      <c r="J257">
        <f t="shared" si="104"/>
        <v>33.897012778666387</v>
      </c>
      <c r="K257">
        <f t="shared" si="105"/>
        <v>1576.8271428571429</v>
      </c>
      <c r="L257">
        <f t="shared" si="106"/>
        <v>1008.7906234075421</v>
      </c>
      <c r="M257">
        <f t="shared" si="107"/>
        <v>101.93067268182597</v>
      </c>
      <c r="N257">
        <f t="shared" si="108"/>
        <v>159.32647235704729</v>
      </c>
      <c r="O257">
        <f t="shared" si="109"/>
        <v>0.10404014132044734</v>
      </c>
      <c r="P257">
        <f t="shared" si="110"/>
        <v>3.680126651280121</v>
      </c>
      <c r="Q257">
        <f t="shared" si="111"/>
        <v>0.1024333197055816</v>
      </c>
      <c r="R257">
        <f t="shared" si="112"/>
        <v>6.4163124110793224E-2</v>
      </c>
      <c r="S257">
        <f t="shared" si="113"/>
        <v>226.10622737544116</v>
      </c>
      <c r="T257">
        <f t="shared" si="114"/>
        <v>34.250074206079788</v>
      </c>
      <c r="U257">
        <f t="shared" si="115"/>
        <v>34.089728571428573</v>
      </c>
      <c r="V257">
        <f t="shared" si="116"/>
        <v>5.3698105078146936</v>
      </c>
      <c r="W257">
        <f t="shared" si="117"/>
        <v>67.207885947646631</v>
      </c>
      <c r="X257">
        <f t="shared" si="118"/>
        <v>3.5096458697597881</v>
      </c>
      <c r="Y257">
        <f t="shared" si="119"/>
        <v>5.2220744935999326</v>
      </c>
      <c r="Z257">
        <f t="shared" si="120"/>
        <v>1.8601646380549055</v>
      </c>
      <c r="AA257">
        <f t="shared" si="121"/>
        <v>-86.984500463810988</v>
      </c>
      <c r="AB257">
        <f t="shared" si="122"/>
        <v>-99.113629831497718</v>
      </c>
      <c r="AC257">
        <f t="shared" si="123"/>
        <v>-6.2189608372646141</v>
      </c>
      <c r="AD257">
        <f t="shared" si="124"/>
        <v>33.789136242867841</v>
      </c>
      <c r="AE257">
        <f t="shared" si="125"/>
        <v>57.090399410903544</v>
      </c>
      <c r="AF257">
        <f t="shared" si="126"/>
        <v>1.9746871043395957</v>
      </c>
      <c r="AG257">
        <f t="shared" si="127"/>
        <v>33.897012778666387</v>
      </c>
      <c r="AH257">
        <v>1657.404425192278</v>
      </c>
      <c r="AI257">
        <v>1636.1323030303031</v>
      </c>
      <c r="AJ257">
        <v>1.7089361413776689</v>
      </c>
      <c r="AK257">
        <v>64.34915154629374</v>
      </c>
      <c r="AL257">
        <f t="shared" si="128"/>
        <v>1.972437652240612</v>
      </c>
      <c r="AM257">
        <v>33.94288515557993</v>
      </c>
      <c r="AN257">
        <v>34.733777058823527</v>
      </c>
      <c r="AO257">
        <v>-1.3529497875968521E-6</v>
      </c>
      <c r="AP257">
        <v>92.967221928645301</v>
      </c>
      <c r="AQ257">
        <v>33</v>
      </c>
      <c r="AR257">
        <v>5</v>
      </c>
      <c r="AS257">
        <f t="shared" si="129"/>
        <v>1</v>
      </c>
      <c r="AT257">
        <f t="shared" si="130"/>
        <v>0</v>
      </c>
      <c r="AU257">
        <f t="shared" si="131"/>
        <v>47239.116214875088</v>
      </c>
      <c r="AV257">
        <f t="shared" si="132"/>
        <v>1199.967142857143</v>
      </c>
      <c r="AW257">
        <f t="shared" si="133"/>
        <v>1025.895442163441</v>
      </c>
      <c r="AX257">
        <f t="shared" si="134"/>
        <v>0.85493627743903533</v>
      </c>
      <c r="AY257">
        <f t="shared" si="135"/>
        <v>0.18842701545733848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1670265913.5</v>
      </c>
      <c r="BF257">
        <v>1576.8271428571429</v>
      </c>
      <c r="BG257">
        <v>1601.8357142857139</v>
      </c>
      <c r="BH257">
        <v>34.734371428571428</v>
      </c>
      <c r="BI257">
        <v>33.94258571428572</v>
      </c>
      <c r="BJ257">
        <v>1582.285714285714</v>
      </c>
      <c r="BK257">
        <v>34.604257142857143</v>
      </c>
      <c r="BL257">
        <v>649.98185714285705</v>
      </c>
      <c r="BM257">
        <v>100.9425714285714</v>
      </c>
      <c r="BN257">
        <v>9.9875157142857135E-2</v>
      </c>
      <c r="BO257">
        <v>33.590171428571423</v>
      </c>
      <c r="BP257">
        <v>34.089728571428573</v>
      </c>
      <c r="BQ257">
        <v>999.89999999999986</v>
      </c>
      <c r="BR257">
        <v>0</v>
      </c>
      <c r="BS257">
        <v>0</v>
      </c>
      <c r="BT257">
        <v>9018.3042857142846</v>
      </c>
      <c r="BU257">
        <v>0</v>
      </c>
      <c r="BV257">
        <v>1171.3814285714291</v>
      </c>
      <c r="BW257">
        <v>-25.00505714285714</v>
      </c>
      <c r="BX257">
        <v>1633.57</v>
      </c>
      <c r="BY257">
        <v>1658.1157142857139</v>
      </c>
      <c r="BZ257">
        <v>0.79178128571428563</v>
      </c>
      <c r="CA257">
        <v>1601.8357142857139</v>
      </c>
      <c r="CB257">
        <v>33.94258571428572</v>
      </c>
      <c r="CC257">
        <v>3.5061714285714278</v>
      </c>
      <c r="CD257">
        <v>3.4262485714285722</v>
      </c>
      <c r="CE257">
        <v>26.64967142857143</v>
      </c>
      <c r="CF257">
        <v>26.25864285714286</v>
      </c>
      <c r="CG257">
        <v>1199.967142857143</v>
      </c>
      <c r="CH257">
        <v>0.50004214285714288</v>
      </c>
      <c r="CI257">
        <v>0.49995785714285712</v>
      </c>
      <c r="CJ257">
        <v>0</v>
      </c>
      <c r="CK257">
        <v>955.77499999999998</v>
      </c>
      <c r="CL257">
        <v>4.9990899999999998</v>
      </c>
      <c r="CM257">
        <v>9692.5685714285701</v>
      </c>
      <c r="CN257">
        <v>9557.75</v>
      </c>
      <c r="CO257">
        <v>44.294285714285706</v>
      </c>
      <c r="CP257">
        <v>46.5</v>
      </c>
      <c r="CQ257">
        <v>45.125</v>
      </c>
      <c r="CR257">
        <v>45.436999999999998</v>
      </c>
      <c r="CS257">
        <v>45.561999999999998</v>
      </c>
      <c r="CT257">
        <v>597.53285714285721</v>
      </c>
      <c r="CU257">
        <v>597.43428571428569</v>
      </c>
      <c r="CV257">
        <v>0</v>
      </c>
      <c r="CW257">
        <v>1670265934.4000001</v>
      </c>
      <c r="CX257">
        <v>0</v>
      </c>
      <c r="CY257">
        <v>1670262879</v>
      </c>
      <c r="CZ257" t="s">
        <v>356</v>
      </c>
      <c r="DA257">
        <v>1670262873</v>
      </c>
      <c r="DB257">
        <v>1670262879</v>
      </c>
      <c r="DC257">
        <v>3</v>
      </c>
      <c r="DD257">
        <v>-7.0000000000000001E-3</v>
      </c>
      <c r="DE257">
        <v>-1.0999999999999999E-2</v>
      </c>
      <c r="DF257">
        <v>-3.9849999999999999</v>
      </c>
      <c r="DG257">
        <v>0.13</v>
      </c>
      <c r="DH257">
        <v>415</v>
      </c>
      <c r="DI257">
        <v>34</v>
      </c>
      <c r="DJ257">
        <v>0.34</v>
      </c>
      <c r="DK257">
        <v>0.13</v>
      </c>
      <c r="DL257">
        <v>-24.922663414634151</v>
      </c>
      <c r="DM257">
        <v>-0.56963414634147214</v>
      </c>
      <c r="DN257">
        <v>6.9233517034910194E-2</v>
      </c>
      <c r="DO257">
        <v>0</v>
      </c>
      <c r="DP257">
        <v>0.80530273170731703</v>
      </c>
      <c r="DQ257">
        <v>-0.1002146550522658</v>
      </c>
      <c r="DR257">
        <v>1.03553853646289E-2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395</v>
      </c>
      <c r="EA257">
        <v>3.2951700000000002</v>
      </c>
      <c r="EB257">
        <v>2.6253700000000002</v>
      </c>
      <c r="EC257">
        <v>0.246562</v>
      </c>
      <c r="ED257">
        <v>0.24678800000000001</v>
      </c>
      <c r="EE257">
        <v>0.14075699999999999</v>
      </c>
      <c r="EF257">
        <v>0.137022</v>
      </c>
      <c r="EG257">
        <v>22738.3</v>
      </c>
      <c r="EH257">
        <v>23130.7</v>
      </c>
      <c r="EI257">
        <v>28098.7</v>
      </c>
      <c r="EJ257">
        <v>29582.6</v>
      </c>
      <c r="EK257">
        <v>33223.800000000003</v>
      </c>
      <c r="EL257">
        <v>35444.1</v>
      </c>
      <c r="EM257">
        <v>39656.199999999997</v>
      </c>
      <c r="EN257">
        <v>42278.6</v>
      </c>
      <c r="EO257">
        <v>2.1495000000000002</v>
      </c>
      <c r="EP257">
        <v>2.13347</v>
      </c>
      <c r="EQ257">
        <v>0.11304400000000001</v>
      </c>
      <c r="ER257">
        <v>0</v>
      </c>
      <c r="ES257">
        <v>32.250599999999999</v>
      </c>
      <c r="ET257">
        <v>999.9</v>
      </c>
      <c r="EU257">
        <v>51.3</v>
      </c>
      <c r="EV257">
        <v>38.9</v>
      </c>
      <c r="EW257">
        <v>35.515799999999999</v>
      </c>
      <c r="EX257">
        <v>57.420400000000001</v>
      </c>
      <c r="EY257">
        <v>-1.97115</v>
      </c>
      <c r="EZ257">
        <v>2</v>
      </c>
      <c r="FA257">
        <v>0.59286799999999995</v>
      </c>
      <c r="FB257">
        <v>0.95153900000000002</v>
      </c>
      <c r="FC257">
        <v>20.2697</v>
      </c>
      <c r="FD257">
        <v>5.2159399999999998</v>
      </c>
      <c r="FE257">
        <v>12.009499999999999</v>
      </c>
      <c r="FF257">
        <v>4.9852999999999996</v>
      </c>
      <c r="FG257">
        <v>3.2844799999999998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1.86232</v>
      </c>
      <c r="FN257">
        <v>1.86432</v>
      </c>
      <c r="FO257">
        <v>1.8604099999999999</v>
      </c>
      <c r="FP257">
        <v>1.86111</v>
      </c>
      <c r="FQ257">
        <v>1.8602000000000001</v>
      </c>
      <c r="FR257">
        <v>1.86188</v>
      </c>
      <c r="FS257">
        <v>1.85846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-5.46</v>
      </c>
      <c r="GH257">
        <v>0.13009999999999999</v>
      </c>
      <c r="GI257">
        <v>-3.0386377359327348</v>
      </c>
      <c r="GJ257">
        <v>-2.737337881603403E-3</v>
      </c>
      <c r="GK257">
        <v>1.2769921614711079E-6</v>
      </c>
      <c r="GL257">
        <v>-3.2469241445839119E-10</v>
      </c>
      <c r="GM257">
        <v>0.13012000000000509</v>
      </c>
      <c r="GN257">
        <v>0</v>
      </c>
      <c r="GO257">
        <v>0</v>
      </c>
      <c r="GP257">
        <v>0</v>
      </c>
      <c r="GQ257">
        <v>4</v>
      </c>
      <c r="GR257">
        <v>2074</v>
      </c>
      <c r="GS257">
        <v>4</v>
      </c>
      <c r="GT257">
        <v>30</v>
      </c>
      <c r="GU257">
        <v>50.7</v>
      </c>
      <c r="GV257">
        <v>50.6</v>
      </c>
      <c r="GW257">
        <v>4.06494</v>
      </c>
      <c r="GX257">
        <v>2.5122100000000001</v>
      </c>
      <c r="GY257">
        <v>2.04834</v>
      </c>
      <c r="GZ257">
        <v>2.6061999999999999</v>
      </c>
      <c r="HA257">
        <v>2.1972700000000001</v>
      </c>
      <c r="HB257">
        <v>2.3779300000000001</v>
      </c>
      <c r="HC257">
        <v>42.510300000000001</v>
      </c>
      <c r="HD257">
        <v>12.8362</v>
      </c>
      <c r="HE257">
        <v>18</v>
      </c>
      <c r="HF257">
        <v>658.73400000000004</v>
      </c>
      <c r="HG257">
        <v>716.32399999999996</v>
      </c>
      <c r="HH257">
        <v>31.000499999999999</v>
      </c>
      <c r="HI257">
        <v>34.706099999999999</v>
      </c>
      <c r="HJ257">
        <v>30.001000000000001</v>
      </c>
      <c r="HK257">
        <v>34.503799999999998</v>
      </c>
      <c r="HL257">
        <v>34.496099999999998</v>
      </c>
      <c r="HM257">
        <v>81.283199999999994</v>
      </c>
      <c r="HN257">
        <v>-30</v>
      </c>
      <c r="HO257">
        <v>-30</v>
      </c>
      <c r="HP257">
        <v>31</v>
      </c>
      <c r="HQ257">
        <v>1615.18</v>
      </c>
      <c r="HR257">
        <v>33.834600000000002</v>
      </c>
      <c r="HS257">
        <v>99.002600000000001</v>
      </c>
      <c r="HT257">
        <v>98.045400000000001</v>
      </c>
    </row>
    <row r="258" spans="1:228" x14ac:dyDescent="0.2">
      <c r="A258">
        <v>243</v>
      </c>
      <c r="B258">
        <v>1670265919.5</v>
      </c>
      <c r="C258">
        <v>966.5</v>
      </c>
      <c r="D258" t="s">
        <v>845</v>
      </c>
      <c r="E258" t="s">
        <v>846</v>
      </c>
      <c r="F258">
        <v>4</v>
      </c>
      <c r="G258">
        <v>1670265917.1875</v>
      </c>
      <c r="H258">
        <f t="shared" si="102"/>
        <v>1.9676425468490282E-3</v>
      </c>
      <c r="I258">
        <f t="shared" si="103"/>
        <v>1.9676425468490284</v>
      </c>
      <c r="J258">
        <f t="shared" si="104"/>
        <v>33.411921105590835</v>
      </c>
      <c r="K258">
        <f t="shared" si="105"/>
        <v>1582.9324999999999</v>
      </c>
      <c r="L258">
        <f t="shared" si="106"/>
        <v>1021.7922771176887</v>
      </c>
      <c r="M258">
        <f t="shared" si="107"/>
        <v>103.24293615603695</v>
      </c>
      <c r="N258">
        <f t="shared" si="108"/>
        <v>159.94111787360151</v>
      </c>
      <c r="O258">
        <f t="shared" si="109"/>
        <v>0.10395189835364688</v>
      </c>
      <c r="P258">
        <f t="shared" si="110"/>
        <v>3.6811214744039327</v>
      </c>
      <c r="Q258">
        <f t="shared" si="111"/>
        <v>0.10234820492108769</v>
      </c>
      <c r="R258">
        <f t="shared" si="112"/>
        <v>6.4109652606885281E-2</v>
      </c>
      <c r="S258">
        <f t="shared" si="113"/>
        <v>226.11593323310598</v>
      </c>
      <c r="T258">
        <f t="shared" si="114"/>
        <v>34.252283254861894</v>
      </c>
      <c r="U258">
        <f t="shared" si="115"/>
        <v>34.079037499999998</v>
      </c>
      <c r="V258">
        <f t="shared" si="116"/>
        <v>5.3666111390596578</v>
      </c>
      <c r="W258">
        <f t="shared" si="117"/>
        <v>67.198564400989738</v>
      </c>
      <c r="X258">
        <f t="shared" si="118"/>
        <v>3.5094199336892746</v>
      </c>
      <c r="Y258">
        <f t="shared" si="119"/>
        <v>5.222462659689775</v>
      </c>
      <c r="Z258">
        <f t="shared" si="120"/>
        <v>1.8571912053703832</v>
      </c>
      <c r="AA258">
        <f t="shared" si="121"/>
        <v>-86.773036316042138</v>
      </c>
      <c r="AB258">
        <f t="shared" si="122"/>
        <v>-96.755044825715387</v>
      </c>
      <c r="AC258">
        <f t="shared" si="123"/>
        <v>-6.0690509559245962</v>
      </c>
      <c r="AD258">
        <f t="shared" si="124"/>
        <v>36.518801135423828</v>
      </c>
      <c r="AE258">
        <f t="shared" si="125"/>
        <v>57.327054347724754</v>
      </c>
      <c r="AF258">
        <f t="shared" si="126"/>
        <v>1.9729375872158563</v>
      </c>
      <c r="AG258">
        <f t="shared" si="127"/>
        <v>33.411921105590835</v>
      </c>
      <c r="AH258">
        <v>1664.377210968986</v>
      </c>
      <c r="AI258">
        <v>1643.0847878787879</v>
      </c>
      <c r="AJ258">
        <v>1.7675415757078901</v>
      </c>
      <c r="AK258">
        <v>64.34915154629374</v>
      </c>
      <c r="AL258">
        <f t="shared" si="128"/>
        <v>1.9676425468490284</v>
      </c>
      <c r="AM258">
        <v>33.942213456297118</v>
      </c>
      <c r="AN258">
        <v>34.731156470588253</v>
      </c>
      <c r="AO258">
        <v>-4.2320595421970672E-7</v>
      </c>
      <c r="AP258">
        <v>92.967221928645301</v>
      </c>
      <c r="AQ258">
        <v>33</v>
      </c>
      <c r="AR258">
        <v>5</v>
      </c>
      <c r="AS258">
        <f t="shared" si="129"/>
        <v>1</v>
      </c>
      <c r="AT258">
        <f t="shared" si="130"/>
        <v>0</v>
      </c>
      <c r="AU258">
        <f t="shared" si="131"/>
        <v>47256.644090372232</v>
      </c>
      <c r="AV258">
        <f t="shared" si="132"/>
        <v>1200.0150000000001</v>
      </c>
      <c r="AW258">
        <f t="shared" si="133"/>
        <v>1025.936713592283</v>
      </c>
      <c r="AX258">
        <f t="shared" si="134"/>
        <v>0.85493657461971961</v>
      </c>
      <c r="AY258">
        <f t="shared" si="135"/>
        <v>0.18842758901605894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1670265917.1875</v>
      </c>
      <c r="BF258">
        <v>1582.9324999999999</v>
      </c>
      <c r="BG258">
        <v>1608.0425</v>
      </c>
      <c r="BH258">
        <v>34.732624999999999</v>
      </c>
      <c r="BI258">
        <v>33.941562500000003</v>
      </c>
      <c r="BJ258">
        <v>1588.395</v>
      </c>
      <c r="BK258">
        <v>34.602487500000002</v>
      </c>
      <c r="BL258">
        <v>650.00087499999995</v>
      </c>
      <c r="BM258">
        <v>100.941125</v>
      </c>
      <c r="BN258">
        <v>9.9897199999999992E-2</v>
      </c>
      <c r="BO258">
        <v>33.591500000000003</v>
      </c>
      <c r="BP258">
        <v>34.079037499999998</v>
      </c>
      <c r="BQ258">
        <v>999.9</v>
      </c>
      <c r="BR258">
        <v>0</v>
      </c>
      <c r="BS258">
        <v>0</v>
      </c>
      <c r="BT258">
        <v>9021.875</v>
      </c>
      <c r="BU258">
        <v>0</v>
      </c>
      <c r="BV258">
        <v>673.40062499999999</v>
      </c>
      <c r="BW258">
        <v>-25.112425000000002</v>
      </c>
      <c r="BX258">
        <v>1639.8875</v>
      </c>
      <c r="BY258">
        <v>1664.5425</v>
      </c>
      <c r="BZ258">
        <v>0.791068875</v>
      </c>
      <c r="CA258">
        <v>1608.0425</v>
      </c>
      <c r="CB258">
        <v>33.941562500000003</v>
      </c>
      <c r="CC258">
        <v>3.5059524999999998</v>
      </c>
      <c r="CD258">
        <v>3.426101249999999</v>
      </c>
      <c r="CE258">
        <v>26.648612499999999</v>
      </c>
      <c r="CF258">
        <v>26.257925</v>
      </c>
      <c r="CG258">
        <v>1200.0150000000001</v>
      </c>
      <c r="CH258">
        <v>0.50003175</v>
      </c>
      <c r="CI258">
        <v>0.49996825</v>
      </c>
      <c r="CJ258">
        <v>0</v>
      </c>
      <c r="CK258">
        <v>955.91899999999998</v>
      </c>
      <c r="CL258">
        <v>4.9990899999999998</v>
      </c>
      <c r="CM258">
        <v>9681.7024999999994</v>
      </c>
      <c r="CN258">
        <v>9558.0649999999987</v>
      </c>
      <c r="CO258">
        <v>44.311999999999998</v>
      </c>
      <c r="CP258">
        <v>46.5</v>
      </c>
      <c r="CQ258">
        <v>45.148249999999997</v>
      </c>
      <c r="CR258">
        <v>45.436999999999998</v>
      </c>
      <c r="CS258">
        <v>45.569875000000003</v>
      </c>
      <c r="CT258">
        <v>597.54500000000007</v>
      </c>
      <c r="CU258">
        <v>597.47</v>
      </c>
      <c r="CV258">
        <v>0</v>
      </c>
      <c r="CW258">
        <v>1670265938.5999999</v>
      </c>
      <c r="CX258">
        <v>0</v>
      </c>
      <c r="CY258">
        <v>1670262879</v>
      </c>
      <c r="CZ258" t="s">
        <v>356</v>
      </c>
      <c r="DA258">
        <v>1670262873</v>
      </c>
      <c r="DB258">
        <v>1670262879</v>
      </c>
      <c r="DC258">
        <v>3</v>
      </c>
      <c r="DD258">
        <v>-7.0000000000000001E-3</v>
      </c>
      <c r="DE258">
        <v>-1.0999999999999999E-2</v>
      </c>
      <c r="DF258">
        <v>-3.9849999999999999</v>
      </c>
      <c r="DG258">
        <v>0.13</v>
      </c>
      <c r="DH258">
        <v>415</v>
      </c>
      <c r="DI258">
        <v>34</v>
      </c>
      <c r="DJ258">
        <v>0.34</v>
      </c>
      <c r="DK258">
        <v>0.13</v>
      </c>
      <c r="DL258">
        <v>-24.978690243902442</v>
      </c>
      <c r="DM258">
        <v>-0.61957003484325024</v>
      </c>
      <c r="DN258">
        <v>7.5583563205036869E-2</v>
      </c>
      <c r="DO258">
        <v>0</v>
      </c>
      <c r="DP258">
        <v>0.80036687804878059</v>
      </c>
      <c r="DQ258">
        <v>-9.0212216027875325E-2</v>
      </c>
      <c r="DR258">
        <v>9.636310793910462E-3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3.2952300000000001</v>
      </c>
      <c r="EB258">
        <v>2.6253700000000002</v>
      </c>
      <c r="EC258">
        <v>0.24717800000000001</v>
      </c>
      <c r="ED258">
        <v>0.247393</v>
      </c>
      <c r="EE258">
        <v>0.14074500000000001</v>
      </c>
      <c r="EF258">
        <v>0.137017</v>
      </c>
      <c r="EG258">
        <v>22719.1</v>
      </c>
      <c r="EH258">
        <v>23111.4</v>
      </c>
      <c r="EI258">
        <v>28098</v>
      </c>
      <c r="EJ258">
        <v>29581.8</v>
      </c>
      <c r="EK258">
        <v>33223.199999999997</v>
      </c>
      <c r="EL258">
        <v>35443.5</v>
      </c>
      <c r="EM258">
        <v>39654.800000000003</v>
      </c>
      <c r="EN258">
        <v>42277.599999999999</v>
      </c>
      <c r="EO258">
        <v>2.1490999999999998</v>
      </c>
      <c r="EP258">
        <v>2.1334</v>
      </c>
      <c r="EQ258">
        <v>0.112765</v>
      </c>
      <c r="ER258">
        <v>0</v>
      </c>
      <c r="ES258">
        <v>32.251800000000003</v>
      </c>
      <c r="ET258">
        <v>999.9</v>
      </c>
      <c r="EU258">
        <v>51.3</v>
      </c>
      <c r="EV258">
        <v>38.799999999999997</v>
      </c>
      <c r="EW258">
        <v>35.326599999999999</v>
      </c>
      <c r="EX258">
        <v>57.450400000000002</v>
      </c>
      <c r="EY258">
        <v>-2.0512800000000002</v>
      </c>
      <c r="EZ258">
        <v>2</v>
      </c>
      <c r="FA258">
        <v>0.59366099999999999</v>
      </c>
      <c r="FB258">
        <v>0.94801199999999997</v>
      </c>
      <c r="FC258">
        <v>20.2697</v>
      </c>
      <c r="FD258">
        <v>5.2159399999999998</v>
      </c>
      <c r="FE258">
        <v>12.0098</v>
      </c>
      <c r="FF258">
        <v>4.9851999999999999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1.86232</v>
      </c>
      <c r="FN258">
        <v>1.86432</v>
      </c>
      <c r="FO258">
        <v>1.86042</v>
      </c>
      <c r="FP258">
        <v>1.86111</v>
      </c>
      <c r="FQ258">
        <v>1.8602000000000001</v>
      </c>
      <c r="FR258">
        <v>1.86188</v>
      </c>
      <c r="FS258">
        <v>1.85846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-5.47</v>
      </c>
      <c r="GH258">
        <v>0.13009999999999999</v>
      </c>
      <c r="GI258">
        <v>-3.0386377359327348</v>
      </c>
      <c r="GJ258">
        <v>-2.737337881603403E-3</v>
      </c>
      <c r="GK258">
        <v>1.2769921614711079E-6</v>
      </c>
      <c r="GL258">
        <v>-3.2469241445839119E-10</v>
      </c>
      <c r="GM258">
        <v>0.13012000000000509</v>
      </c>
      <c r="GN258">
        <v>0</v>
      </c>
      <c r="GO258">
        <v>0</v>
      </c>
      <c r="GP258">
        <v>0</v>
      </c>
      <c r="GQ258">
        <v>4</v>
      </c>
      <c r="GR258">
        <v>2074</v>
      </c>
      <c r="GS258">
        <v>4</v>
      </c>
      <c r="GT258">
        <v>30</v>
      </c>
      <c r="GU258">
        <v>50.8</v>
      </c>
      <c r="GV258">
        <v>50.7</v>
      </c>
      <c r="GW258">
        <v>4.0783699999999996</v>
      </c>
      <c r="GX258">
        <v>2.5097700000000001</v>
      </c>
      <c r="GY258">
        <v>2.04834</v>
      </c>
      <c r="GZ258">
        <v>2.6061999999999999</v>
      </c>
      <c r="HA258">
        <v>2.1972700000000001</v>
      </c>
      <c r="HB258">
        <v>2.35107</v>
      </c>
      <c r="HC258">
        <v>42.510300000000001</v>
      </c>
      <c r="HD258">
        <v>12.8362</v>
      </c>
      <c r="HE258">
        <v>18</v>
      </c>
      <c r="HF258">
        <v>658.48299999999995</v>
      </c>
      <c r="HG258">
        <v>716.34199999999998</v>
      </c>
      <c r="HH258">
        <v>30.999700000000001</v>
      </c>
      <c r="HI258">
        <v>34.7136</v>
      </c>
      <c r="HJ258">
        <v>30.001000000000001</v>
      </c>
      <c r="HK258">
        <v>34.510399999999997</v>
      </c>
      <c r="HL258">
        <v>34.503599999999999</v>
      </c>
      <c r="HM258">
        <v>81.541399999999996</v>
      </c>
      <c r="HN258">
        <v>-30</v>
      </c>
      <c r="HO258">
        <v>-30</v>
      </c>
      <c r="HP258">
        <v>31</v>
      </c>
      <c r="HQ258">
        <v>1621.86</v>
      </c>
      <c r="HR258">
        <v>33.834600000000002</v>
      </c>
      <c r="HS258">
        <v>98.999600000000001</v>
      </c>
      <c r="HT258">
        <v>98.042900000000003</v>
      </c>
    </row>
    <row r="259" spans="1:228" x14ac:dyDescent="0.2">
      <c r="A259">
        <v>244</v>
      </c>
      <c r="B259">
        <v>1670265923.5</v>
      </c>
      <c r="C259">
        <v>970.5</v>
      </c>
      <c r="D259" t="s">
        <v>847</v>
      </c>
      <c r="E259" t="s">
        <v>848</v>
      </c>
      <c r="F259">
        <v>4</v>
      </c>
      <c r="G259">
        <v>1670265921.5</v>
      </c>
      <c r="H259">
        <f t="shared" si="102"/>
        <v>1.9736897611056388E-3</v>
      </c>
      <c r="I259">
        <f t="shared" si="103"/>
        <v>1.973689761105639</v>
      </c>
      <c r="J259">
        <f t="shared" si="104"/>
        <v>34.568048541704179</v>
      </c>
      <c r="K259">
        <f t="shared" si="105"/>
        <v>1590.18</v>
      </c>
      <c r="L259">
        <f t="shared" si="106"/>
        <v>1012.9320856522559</v>
      </c>
      <c r="M259">
        <f t="shared" si="107"/>
        <v>102.34767483129517</v>
      </c>
      <c r="N259">
        <f t="shared" si="108"/>
        <v>160.67338360441886</v>
      </c>
      <c r="O259">
        <f t="shared" si="109"/>
        <v>0.10432372011375741</v>
      </c>
      <c r="P259">
        <f t="shared" si="110"/>
        <v>3.6747151493686432</v>
      </c>
      <c r="Q259">
        <f t="shared" si="111"/>
        <v>0.10270586128092717</v>
      </c>
      <c r="R259">
        <f t="shared" si="112"/>
        <v>6.4334431452901464E-2</v>
      </c>
      <c r="S259">
        <f t="shared" si="113"/>
        <v>226.13249100486675</v>
      </c>
      <c r="T259">
        <f t="shared" si="114"/>
        <v>34.253792880345124</v>
      </c>
      <c r="U259">
        <f t="shared" si="115"/>
        <v>34.076042857142859</v>
      </c>
      <c r="V259">
        <f t="shared" si="116"/>
        <v>5.3657152710304459</v>
      </c>
      <c r="W259">
        <f t="shared" si="117"/>
        <v>67.190086148122546</v>
      </c>
      <c r="X259">
        <f t="shared" si="118"/>
        <v>3.5092940799057093</v>
      </c>
      <c r="Y259">
        <f t="shared" si="119"/>
        <v>5.2229343361301339</v>
      </c>
      <c r="Z259">
        <f t="shared" si="120"/>
        <v>1.8564211911247366</v>
      </c>
      <c r="AA259">
        <f t="shared" si="121"/>
        <v>-87.039718464758678</v>
      </c>
      <c r="AB259">
        <f t="shared" si="122"/>
        <v>-95.673579630042212</v>
      </c>
      <c r="AC259">
        <f t="shared" si="123"/>
        <v>-6.0116366338390312</v>
      </c>
      <c r="AD259">
        <f t="shared" si="124"/>
        <v>37.407556276226813</v>
      </c>
      <c r="AE259">
        <f t="shared" si="125"/>
        <v>57.075896462145295</v>
      </c>
      <c r="AF259">
        <f t="shared" si="126"/>
        <v>1.9731240685205307</v>
      </c>
      <c r="AG259">
        <f t="shared" si="127"/>
        <v>34.568048541704179</v>
      </c>
      <c r="AH259">
        <v>1671.2705980696601</v>
      </c>
      <c r="AI259">
        <v>1649.878727272727</v>
      </c>
      <c r="AJ259">
        <v>1.666140127357892</v>
      </c>
      <c r="AK259">
        <v>64.34915154629374</v>
      </c>
      <c r="AL259">
        <f t="shared" si="128"/>
        <v>1.973689761105639</v>
      </c>
      <c r="AM259">
        <v>33.94160838191619</v>
      </c>
      <c r="AN259">
        <v>34.732990588235268</v>
      </c>
      <c r="AO259">
        <v>-4.9699480266148104E-6</v>
      </c>
      <c r="AP259">
        <v>92.967221928645301</v>
      </c>
      <c r="AQ259">
        <v>33</v>
      </c>
      <c r="AR259">
        <v>5</v>
      </c>
      <c r="AS259">
        <f t="shared" si="129"/>
        <v>1</v>
      </c>
      <c r="AT259">
        <f t="shared" si="130"/>
        <v>0</v>
      </c>
      <c r="AU259">
        <f t="shared" si="131"/>
        <v>47142.148189649553</v>
      </c>
      <c r="AV259">
        <f t="shared" si="132"/>
        <v>1200.081428571428</v>
      </c>
      <c r="AW259">
        <f t="shared" si="133"/>
        <v>1025.9955994843865</v>
      </c>
      <c r="AX259">
        <f t="shared" si="134"/>
        <v>0.8549383192319937</v>
      </c>
      <c r="AY259">
        <f t="shared" si="135"/>
        <v>0.18843095611774774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1670265921.5</v>
      </c>
      <c r="BF259">
        <v>1590.18</v>
      </c>
      <c r="BG259">
        <v>1615.191428571429</v>
      </c>
      <c r="BH259">
        <v>34.731385714285707</v>
      </c>
      <c r="BI259">
        <v>33.940257142857142</v>
      </c>
      <c r="BJ259">
        <v>1595.6528571428571</v>
      </c>
      <c r="BK259">
        <v>34.60127142857143</v>
      </c>
      <c r="BL259">
        <v>650.0088571428571</v>
      </c>
      <c r="BM259">
        <v>100.941</v>
      </c>
      <c r="BN259">
        <v>0.1000039142857143</v>
      </c>
      <c r="BO259">
        <v>33.593114285714293</v>
      </c>
      <c r="BP259">
        <v>34.076042857142859</v>
      </c>
      <c r="BQ259">
        <v>999.89999999999986</v>
      </c>
      <c r="BR259">
        <v>0</v>
      </c>
      <c r="BS259">
        <v>0</v>
      </c>
      <c r="BT259">
        <v>8999.732857142857</v>
      </c>
      <c r="BU259">
        <v>0</v>
      </c>
      <c r="BV259">
        <v>676.97</v>
      </c>
      <c r="BW259">
        <v>-25.01058571428571</v>
      </c>
      <c r="BX259">
        <v>1647.3957142857139</v>
      </c>
      <c r="BY259">
        <v>1671.934285714286</v>
      </c>
      <c r="BZ259">
        <v>0.79113157142857138</v>
      </c>
      <c r="CA259">
        <v>1615.191428571429</v>
      </c>
      <c r="CB259">
        <v>33.940257142857142</v>
      </c>
      <c r="CC259">
        <v>3.505827142857143</v>
      </c>
      <c r="CD259">
        <v>3.4259714285714291</v>
      </c>
      <c r="CE259">
        <v>26.647985714285721</v>
      </c>
      <c r="CF259">
        <v>26.257271428571428</v>
      </c>
      <c r="CG259">
        <v>1200.081428571428</v>
      </c>
      <c r="CH259">
        <v>0.4999722857142857</v>
      </c>
      <c r="CI259">
        <v>0.50002771428571424</v>
      </c>
      <c r="CJ259">
        <v>0</v>
      </c>
      <c r="CK259">
        <v>956.28071428571434</v>
      </c>
      <c r="CL259">
        <v>4.9990899999999998</v>
      </c>
      <c r="CM259">
        <v>9702.778571428571</v>
      </c>
      <c r="CN259">
        <v>9558.3914285714272</v>
      </c>
      <c r="CO259">
        <v>44.311999999999998</v>
      </c>
      <c r="CP259">
        <v>46.526571428571437</v>
      </c>
      <c r="CQ259">
        <v>45.178142857142859</v>
      </c>
      <c r="CR259">
        <v>45.446000000000012</v>
      </c>
      <c r="CS259">
        <v>45.571000000000012</v>
      </c>
      <c r="CT259">
        <v>597.51</v>
      </c>
      <c r="CU259">
        <v>597.57428571428568</v>
      </c>
      <c r="CV259">
        <v>0</v>
      </c>
      <c r="CW259">
        <v>1670265942.2</v>
      </c>
      <c r="CX259">
        <v>0</v>
      </c>
      <c r="CY259">
        <v>1670262879</v>
      </c>
      <c r="CZ259" t="s">
        <v>356</v>
      </c>
      <c r="DA259">
        <v>1670262873</v>
      </c>
      <c r="DB259">
        <v>1670262879</v>
      </c>
      <c r="DC259">
        <v>3</v>
      </c>
      <c r="DD259">
        <v>-7.0000000000000001E-3</v>
      </c>
      <c r="DE259">
        <v>-1.0999999999999999E-2</v>
      </c>
      <c r="DF259">
        <v>-3.9849999999999999</v>
      </c>
      <c r="DG259">
        <v>0.13</v>
      </c>
      <c r="DH259">
        <v>415</v>
      </c>
      <c r="DI259">
        <v>34</v>
      </c>
      <c r="DJ259">
        <v>0.34</v>
      </c>
      <c r="DK259">
        <v>0.13</v>
      </c>
      <c r="DL259">
        <v>-25.003575609756101</v>
      </c>
      <c r="DM259">
        <v>-0.50524599303140261</v>
      </c>
      <c r="DN259">
        <v>7.3041647927365783E-2</v>
      </c>
      <c r="DO259">
        <v>0</v>
      </c>
      <c r="DP259">
        <v>0.79562795121951213</v>
      </c>
      <c r="DQ259">
        <v>-6.164414634146341E-2</v>
      </c>
      <c r="DR259">
        <v>7.3514750998668272E-3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3.29515</v>
      </c>
      <c r="EB259">
        <v>2.6252800000000001</v>
      </c>
      <c r="EC259">
        <v>0.24778</v>
      </c>
      <c r="ED259">
        <v>0.24798100000000001</v>
      </c>
      <c r="EE259">
        <v>0.14075299999999999</v>
      </c>
      <c r="EF259">
        <v>0.13701099999999999</v>
      </c>
      <c r="EG259">
        <v>22699.8</v>
      </c>
      <c r="EH259">
        <v>23092.799999999999</v>
      </c>
      <c r="EI259">
        <v>28096.799999999999</v>
      </c>
      <c r="EJ259">
        <v>29581.3</v>
      </c>
      <c r="EK259">
        <v>33221.800000000003</v>
      </c>
      <c r="EL259">
        <v>35443.199999999997</v>
      </c>
      <c r="EM259">
        <v>39653.5</v>
      </c>
      <c r="EN259">
        <v>42276.9</v>
      </c>
      <c r="EO259">
        <v>2.1490499999999999</v>
      </c>
      <c r="EP259">
        <v>2.1332800000000001</v>
      </c>
      <c r="EQ259">
        <v>0.11255999999999999</v>
      </c>
      <c r="ER259">
        <v>0</v>
      </c>
      <c r="ES259">
        <v>32.251800000000003</v>
      </c>
      <c r="ET259">
        <v>999.9</v>
      </c>
      <c r="EU259">
        <v>51.3</v>
      </c>
      <c r="EV259">
        <v>38.9</v>
      </c>
      <c r="EW259">
        <v>35.519199999999998</v>
      </c>
      <c r="EX259">
        <v>57.300400000000003</v>
      </c>
      <c r="EY259">
        <v>-1.99119</v>
      </c>
      <c r="EZ259">
        <v>2</v>
      </c>
      <c r="FA259">
        <v>0.59453800000000001</v>
      </c>
      <c r="FB259">
        <v>0.94471700000000003</v>
      </c>
      <c r="FC259">
        <v>20.2698</v>
      </c>
      <c r="FD259">
        <v>5.2166899999999998</v>
      </c>
      <c r="FE259">
        <v>12.0098</v>
      </c>
      <c r="FF259">
        <v>4.9852499999999997</v>
      </c>
      <c r="FG259">
        <v>3.2845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1.8623000000000001</v>
      </c>
      <c r="FN259">
        <v>1.86432</v>
      </c>
      <c r="FO259">
        <v>1.86042</v>
      </c>
      <c r="FP259">
        <v>1.86111</v>
      </c>
      <c r="FQ259">
        <v>1.8602000000000001</v>
      </c>
      <c r="FR259">
        <v>1.86188</v>
      </c>
      <c r="FS259">
        <v>1.8585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-5.48</v>
      </c>
      <c r="GH259">
        <v>0.13009999999999999</v>
      </c>
      <c r="GI259">
        <v>-3.0386377359327348</v>
      </c>
      <c r="GJ259">
        <v>-2.737337881603403E-3</v>
      </c>
      <c r="GK259">
        <v>1.2769921614711079E-6</v>
      </c>
      <c r="GL259">
        <v>-3.2469241445839119E-10</v>
      </c>
      <c r="GM259">
        <v>0.13012000000000509</v>
      </c>
      <c r="GN259">
        <v>0</v>
      </c>
      <c r="GO259">
        <v>0</v>
      </c>
      <c r="GP259">
        <v>0</v>
      </c>
      <c r="GQ259">
        <v>4</v>
      </c>
      <c r="GR259">
        <v>2074</v>
      </c>
      <c r="GS259">
        <v>4</v>
      </c>
      <c r="GT259">
        <v>30</v>
      </c>
      <c r="GU259">
        <v>50.8</v>
      </c>
      <c r="GV259">
        <v>50.7</v>
      </c>
      <c r="GW259">
        <v>4.0905800000000001</v>
      </c>
      <c r="GX259">
        <v>2.5134300000000001</v>
      </c>
      <c r="GY259">
        <v>2.04834</v>
      </c>
      <c r="GZ259">
        <v>2.6074199999999998</v>
      </c>
      <c r="HA259">
        <v>2.1972700000000001</v>
      </c>
      <c r="HB259">
        <v>2.3571800000000001</v>
      </c>
      <c r="HC259">
        <v>42.510300000000001</v>
      </c>
      <c r="HD259">
        <v>12.844900000000001</v>
      </c>
      <c r="HE259">
        <v>18</v>
      </c>
      <c r="HF259">
        <v>658.52300000000002</v>
      </c>
      <c r="HG259">
        <v>716.30700000000002</v>
      </c>
      <c r="HH259">
        <v>30.999400000000001</v>
      </c>
      <c r="HI259">
        <v>34.7211</v>
      </c>
      <c r="HJ259">
        <v>30.001100000000001</v>
      </c>
      <c r="HK259">
        <v>34.5182</v>
      </c>
      <c r="HL259">
        <v>34.510599999999997</v>
      </c>
      <c r="HM259">
        <v>81.809100000000001</v>
      </c>
      <c r="HN259">
        <v>-30</v>
      </c>
      <c r="HO259">
        <v>-30</v>
      </c>
      <c r="HP259">
        <v>31</v>
      </c>
      <c r="HQ259">
        <v>1628.53</v>
      </c>
      <c r="HR259">
        <v>33.834600000000002</v>
      </c>
      <c r="HS259">
        <v>98.996099999999998</v>
      </c>
      <c r="HT259">
        <v>98.041399999999996</v>
      </c>
    </row>
    <row r="260" spans="1:228" x14ac:dyDescent="0.2">
      <c r="A260">
        <v>245</v>
      </c>
      <c r="B260">
        <v>1670265927.5</v>
      </c>
      <c r="C260">
        <v>974.5</v>
      </c>
      <c r="D260" t="s">
        <v>849</v>
      </c>
      <c r="E260" t="s">
        <v>850</v>
      </c>
      <c r="F260">
        <v>4</v>
      </c>
      <c r="G260">
        <v>1670265925.1875</v>
      </c>
      <c r="H260">
        <f t="shared" si="102"/>
        <v>1.9941927594344486E-3</v>
      </c>
      <c r="I260">
        <f t="shared" si="103"/>
        <v>1.9941927594344484</v>
      </c>
      <c r="J260">
        <f t="shared" si="104"/>
        <v>33.551175050706441</v>
      </c>
      <c r="K260">
        <f t="shared" si="105"/>
        <v>1596.2449999999999</v>
      </c>
      <c r="L260">
        <f t="shared" si="106"/>
        <v>1039.6750619916713</v>
      </c>
      <c r="M260">
        <f t="shared" si="107"/>
        <v>105.05001743322545</v>
      </c>
      <c r="N260">
        <f t="shared" si="108"/>
        <v>161.28651268836748</v>
      </c>
      <c r="O260">
        <f t="shared" si="109"/>
        <v>0.10542166147709059</v>
      </c>
      <c r="P260">
        <f t="shared" si="110"/>
        <v>3.6826828518557644</v>
      </c>
      <c r="Q260">
        <f t="shared" si="111"/>
        <v>0.10377337376065492</v>
      </c>
      <c r="R260">
        <f t="shared" si="112"/>
        <v>6.50043039176883E-2</v>
      </c>
      <c r="S260">
        <f t="shared" si="113"/>
        <v>226.11435032280022</v>
      </c>
      <c r="T260">
        <f t="shared" si="114"/>
        <v>34.247811391698143</v>
      </c>
      <c r="U260">
        <f t="shared" si="115"/>
        <v>34.077762500000013</v>
      </c>
      <c r="V260">
        <f t="shared" si="116"/>
        <v>5.3662296981325914</v>
      </c>
      <c r="W260">
        <f t="shared" si="117"/>
        <v>67.201250169691022</v>
      </c>
      <c r="X260">
        <f t="shared" si="118"/>
        <v>3.5098252739948625</v>
      </c>
      <c r="Y260">
        <f t="shared" si="119"/>
        <v>5.2228571122295246</v>
      </c>
      <c r="Z260">
        <f t="shared" si="120"/>
        <v>1.8564044241377289</v>
      </c>
      <c r="AA260">
        <f t="shared" si="121"/>
        <v>-87.943900691059184</v>
      </c>
      <c r="AB260">
        <f t="shared" si="122"/>
        <v>-96.274914666171057</v>
      </c>
      <c r="AC260">
        <f t="shared" si="123"/>
        <v>-6.0363761366883821</v>
      </c>
      <c r="AD260">
        <f t="shared" si="124"/>
        <v>35.859158828881604</v>
      </c>
      <c r="AE260">
        <f t="shared" si="125"/>
        <v>57.119308169279606</v>
      </c>
      <c r="AF260">
        <f t="shared" si="126"/>
        <v>1.9845600256978131</v>
      </c>
      <c r="AG260">
        <f t="shared" si="127"/>
        <v>33.551175050706441</v>
      </c>
      <c r="AH260">
        <v>1678.0941430220109</v>
      </c>
      <c r="AI260">
        <v>1656.8445454545449</v>
      </c>
      <c r="AJ260">
        <v>1.741301449302997</v>
      </c>
      <c r="AK260">
        <v>64.34915154629374</v>
      </c>
      <c r="AL260">
        <f t="shared" si="128"/>
        <v>1.9941927594344484</v>
      </c>
      <c r="AM260">
        <v>33.939532266456091</v>
      </c>
      <c r="AN260">
        <v>34.73909764705882</v>
      </c>
      <c r="AO260">
        <v>3.5064237469517859E-6</v>
      </c>
      <c r="AP260">
        <v>92.967221928645301</v>
      </c>
      <c r="AQ260">
        <v>33</v>
      </c>
      <c r="AR260">
        <v>5</v>
      </c>
      <c r="AS260">
        <f t="shared" si="129"/>
        <v>1</v>
      </c>
      <c r="AT260">
        <f t="shared" si="130"/>
        <v>0</v>
      </c>
      <c r="AU260">
        <f t="shared" si="131"/>
        <v>47284.286336330035</v>
      </c>
      <c r="AV260">
        <f t="shared" si="132"/>
        <v>1199.99125</v>
      </c>
      <c r="AW260">
        <f t="shared" si="133"/>
        <v>1025.9179074211399</v>
      </c>
      <c r="AX260">
        <f t="shared" si="134"/>
        <v>0.85493782343924585</v>
      </c>
      <c r="AY260">
        <f t="shared" si="135"/>
        <v>0.18842999923774462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1670265925.1875</v>
      </c>
      <c r="BF260">
        <v>1596.2449999999999</v>
      </c>
      <c r="BG260">
        <v>1621.2874999999999</v>
      </c>
      <c r="BH260">
        <v>34.736575000000002</v>
      </c>
      <c r="BI260">
        <v>33.940849999999998</v>
      </c>
      <c r="BJ260">
        <v>1601.7249999999999</v>
      </c>
      <c r="BK260">
        <v>34.606437499999998</v>
      </c>
      <c r="BL260">
        <v>649.99625000000003</v>
      </c>
      <c r="BM260">
        <v>100.94125</v>
      </c>
      <c r="BN260">
        <v>9.9951499999999999E-2</v>
      </c>
      <c r="BO260">
        <v>33.592849999999999</v>
      </c>
      <c r="BP260">
        <v>34.077762500000013</v>
      </c>
      <c r="BQ260">
        <v>999.9</v>
      </c>
      <c r="BR260">
        <v>0</v>
      </c>
      <c r="BS260">
        <v>0</v>
      </c>
      <c r="BT260">
        <v>9027.2662500000006</v>
      </c>
      <c r="BU260">
        <v>0</v>
      </c>
      <c r="BV260">
        <v>843.67875000000004</v>
      </c>
      <c r="BW260">
        <v>-25.042837500000001</v>
      </c>
      <c r="BX260">
        <v>1653.6875</v>
      </c>
      <c r="BY260">
        <v>1678.25</v>
      </c>
      <c r="BZ260">
        <v>0.795706625</v>
      </c>
      <c r="CA260">
        <v>1621.2874999999999</v>
      </c>
      <c r="CB260">
        <v>33.940849999999998</v>
      </c>
      <c r="CC260">
        <v>3.5063525000000002</v>
      </c>
      <c r="CD260">
        <v>3.4260337500000002</v>
      </c>
      <c r="CE260">
        <v>26.650537499999999</v>
      </c>
      <c r="CF260">
        <v>26.2576</v>
      </c>
      <c r="CG260">
        <v>1199.99125</v>
      </c>
      <c r="CH260">
        <v>0.49998825000000002</v>
      </c>
      <c r="CI260">
        <v>0.50001174999999998</v>
      </c>
      <c r="CJ260">
        <v>0</v>
      </c>
      <c r="CK260">
        <v>956.40087500000004</v>
      </c>
      <c r="CL260">
        <v>4.9990899999999998</v>
      </c>
      <c r="CM260">
        <v>9695.1212500000001</v>
      </c>
      <c r="CN260">
        <v>9557.7425000000003</v>
      </c>
      <c r="CO260">
        <v>44.311999999999998</v>
      </c>
      <c r="CP260">
        <v>46.554250000000003</v>
      </c>
      <c r="CQ260">
        <v>45.163749999999993</v>
      </c>
      <c r="CR260">
        <v>45.444875000000003</v>
      </c>
      <c r="CS260">
        <v>45.609250000000003</v>
      </c>
      <c r="CT260">
        <v>597.48374999999999</v>
      </c>
      <c r="CU260">
        <v>597.50874999999996</v>
      </c>
      <c r="CV260">
        <v>0</v>
      </c>
      <c r="CW260">
        <v>1670265946.4000001</v>
      </c>
      <c r="CX260">
        <v>0</v>
      </c>
      <c r="CY260">
        <v>1670262879</v>
      </c>
      <c r="CZ260" t="s">
        <v>356</v>
      </c>
      <c r="DA260">
        <v>1670262873</v>
      </c>
      <c r="DB260">
        <v>1670262879</v>
      </c>
      <c r="DC260">
        <v>3</v>
      </c>
      <c r="DD260">
        <v>-7.0000000000000001E-3</v>
      </c>
      <c r="DE260">
        <v>-1.0999999999999999E-2</v>
      </c>
      <c r="DF260">
        <v>-3.9849999999999999</v>
      </c>
      <c r="DG260">
        <v>0.13</v>
      </c>
      <c r="DH260">
        <v>415</v>
      </c>
      <c r="DI260">
        <v>34</v>
      </c>
      <c r="DJ260">
        <v>0.34</v>
      </c>
      <c r="DK260">
        <v>0.13</v>
      </c>
      <c r="DL260">
        <v>-25.022187804878051</v>
      </c>
      <c r="DM260">
        <v>-0.30168919860634269</v>
      </c>
      <c r="DN260">
        <v>6.4615931717857192E-2</v>
      </c>
      <c r="DO260">
        <v>0</v>
      </c>
      <c r="DP260">
        <v>0.7927808780487805</v>
      </c>
      <c r="DQ260">
        <v>-4.7850940766553307E-3</v>
      </c>
      <c r="DR260">
        <v>2.4557137077428682E-3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3.2953299999999999</v>
      </c>
      <c r="EB260">
        <v>2.62547</v>
      </c>
      <c r="EC260">
        <v>0.24838399999999999</v>
      </c>
      <c r="ED260">
        <v>0.248585</v>
      </c>
      <c r="EE260">
        <v>0.140765</v>
      </c>
      <c r="EF260">
        <v>0.137013</v>
      </c>
      <c r="EG260">
        <v>22681.200000000001</v>
      </c>
      <c r="EH260">
        <v>23073.5</v>
      </c>
      <c r="EI260">
        <v>28096.5</v>
      </c>
      <c r="EJ260">
        <v>29580.6</v>
      </c>
      <c r="EK260">
        <v>33220.9</v>
      </c>
      <c r="EL260">
        <v>35442.6</v>
      </c>
      <c r="EM260">
        <v>39653</v>
      </c>
      <c r="EN260">
        <v>42276.2</v>
      </c>
      <c r="EO260">
        <v>2.1488999999999998</v>
      </c>
      <c r="EP260">
        <v>2.1331699999999998</v>
      </c>
      <c r="EQ260">
        <v>0.11321199999999999</v>
      </c>
      <c r="ER260">
        <v>0</v>
      </c>
      <c r="ES260">
        <v>32.2502</v>
      </c>
      <c r="ET260">
        <v>999.9</v>
      </c>
      <c r="EU260">
        <v>51.3</v>
      </c>
      <c r="EV260">
        <v>38.9</v>
      </c>
      <c r="EW260">
        <v>35.5182</v>
      </c>
      <c r="EX260">
        <v>57.000399999999999</v>
      </c>
      <c r="EY260">
        <v>-2.1714699999999998</v>
      </c>
      <c r="EZ260">
        <v>2</v>
      </c>
      <c r="FA260">
        <v>0.59530000000000005</v>
      </c>
      <c r="FB260">
        <v>0.93977100000000002</v>
      </c>
      <c r="FC260">
        <v>20.2698</v>
      </c>
      <c r="FD260">
        <v>5.2163899999999996</v>
      </c>
      <c r="FE260">
        <v>12.0099</v>
      </c>
      <c r="FF260">
        <v>4.9848999999999997</v>
      </c>
      <c r="FG260">
        <v>3.2845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1.86232</v>
      </c>
      <c r="FN260">
        <v>1.86432</v>
      </c>
      <c r="FO260">
        <v>1.8604000000000001</v>
      </c>
      <c r="FP260">
        <v>1.86111</v>
      </c>
      <c r="FQ260">
        <v>1.8602000000000001</v>
      </c>
      <c r="FR260">
        <v>1.86189</v>
      </c>
      <c r="FS260">
        <v>1.85849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-5.49</v>
      </c>
      <c r="GH260">
        <v>0.13009999999999999</v>
      </c>
      <c r="GI260">
        <v>-3.0386377359327348</v>
      </c>
      <c r="GJ260">
        <v>-2.737337881603403E-3</v>
      </c>
      <c r="GK260">
        <v>1.2769921614711079E-6</v>
      </c>
      <c r="GL260">
        <v>-3.2469241445839119E-10</v>
      </c>
      <c r="GM260">
        <v>0.13012000000000509</v>
      </c>
      <c r="GN260">
        <v>0</v>
      </c>
      <c r="GO260">
        <v>0</v>
      </c>
      <c r="GP260">
        <v>0</v>
      </c>
      <c r="GQ260">
        <v>4</v>
      </c>
      <c r="GR260">
        <v>2074</v>
      </c>
      <c r="GS260">
        <v>4</v>
      </c>
      <c r="GT260">
        <v>30</v>
      </c>
      <c r="GU260">
        <v>50.9</v>
      </c>
      <c r="GV260">
        <v>50.8</v>
      </c>
      <c r="GW260">
        <v>4.1040000000000001</v>
      </c>
      <c r="GX260">
        <v>2.5158700000000001</v>
      </c>
      <c r="GY260">
        <v>2.04834</v>
      </c>
      <c r="GZ260">
        <v>2.6061999999999999</v>
      </c>
      <c r="HA260">
        <v>2.1972700000000001</v>
      </c>
      <c r="HB260">
        <v>2.3754900000000001</v>
      </c>
      <c r="HC260">
        <v>42.510300000000001</v>
      </c>
      <c r="HD260">
        <v>12.8362</v>
      </c>
      <c r="HE260">
        <v>18</v>
      </c>
      <c r="HF260">
        <v>658.47</v>
      </c>
      <c r="HG260">
        <v>716.28800000000001</v>
      </c>
      <c r="HH260">
        <v>30.998999999999999</v>
      </c>
      <c r="HI260">
        <v>34.7286</v>
      </c>
      <c r="HJ260">
        <v>30.001000000000001</v>
      </c>
      <c r="HK260">
        <v>34.524900000000002</v>
      </c>
      <c r="HL260">
        <v>34.517099999999999</v>
      </c>
      <c r="HM260">
        <v>82.071200000000005</v>
      </c>
      <c r="HN260">
        <v>-30</v>
      </c>
      <c r="HO260">
        <v>-30</v>
      </c>
      <c r="HP260">
        <v>31</v>
      </c>
      <c r="HQ260">
        <v>1635.21</v>
      </c>
      <c r="HR260">
        <v>33.834600000000002</v>
      </c>
      <c r="HS260">
        <v>98.994900000000001</v>
      </c>
      <c r="HT260">
        <v>98.039299999999997</v>
      </c>
    </row>
    <row r="261" spans="1:228" x14ac:dyDescent="0.2">
      <c r="A261">
        <v>246</v>
      </c>
      <c r="B261">
        <v>1670265931.5</v>
      </c>
      <c r="C261">
        <v>978.5</v>
      </c>
      <c r="D261" t="s">
        <v>851</v>
      </c>
      <c r="E261" t="s">
        <v>852</v>
      </c>
      <c r="F261">
        <v>4</v>
      </c>
      <c r="G261">
        <v>1670265929.5</v>
      </c>
      <c r="H261">
        <f t="shared" si="102"/>
        <v>1.9873288820581995E-3</v>
      </c>
      <c r="I261">
        <f t="shared" si="103"/>
        <v>1.9873288820581994</v>
      </c>
      <c r="J261">
        <f t="shared" si="104"/>
        <v>33.630107109077315</v>
      </c>
      <c r="K261">
        <f t="shared" si="105"/>
        <v>1603.3757142857139</v>
      </c>
      <c r="L261">
        <f t="shared" si="106"/>
        <v>1043.2278221795937</v>
      </c>
      <c r="M261">
        <f t="shared" si="107"/>
        <v>105.40860722289705</v>
      </c>
      <c r="N261">
        <f t="shared" si="108"/>
        <v>162.00641634036049</v>
      </c>
      <c r="O261">
        <f t="shared" si="109"/>
        <v>0.10497832394324916</v>
      </c>
      <c r="P261">
        <f t="shared" si="110"/>
        <v>3.6750987234671486</v>
      </c>
      <c r="Q261">
        <f t="shared" si="111"/>
        <v>0.10334043808962949</v>
      </c>
      <c r="R261">
        <f t="shared" si="112"/>
        <v>6.4732802611163404E-2</v>
      </c>
      <c r="S261">
        <f t="shared" si="113"/>
        <v>226.11534039657016</v>
      </c>
      <c r="T261">
        <f t="shared" si="114"/>
        <v>34.253203183172019</v>
      </c>
      <c r="U261">
        <f t="shared" si="115"/>
        <v>34.083085714285723</v>
      </c>
      <c r="V261">
        <f t="shared" si="116"/>
        <v>5.3678223969889149</v>
      </c>
      <c r="W261">
        <f t="shared" si="117"/>
        <v>67.196095387724796</v>
      </c>
      <c r="X261">
        <f t="shared" si="118"/>
        <v>3.5100820048096986</v>
      </c>
      <c r="Y261">
        <f t="shared" si="119"/>
        <v>5.2236398328747402</v>
      </c>
      <c r="Z261">
        <f t="shared" si="120"/>
        <v>1.8577403921792164</v>
      </c>
      <c r="AA261">
        <f t="shared" si="121"/>
        <v>-87.641203698766603</v>
      </c>
      <c r="AB261">
        <f t="shared" si="122"/>
        <v>-96.600633984174564</v>
      </c>
      <c r="AC261">
        <f t="shared" si="123"/>
        <v>-6.06953512292983</v>
      </c>
      <c r="AD261">
        <f t="shared" si="124"/>
        <v>35.803967590699145</v>
      </c>
      <c r="AE261">
        <f t="shared" si="125"/>
        <v>57.349089828012495</v>
      </c>
      <c r="AF261">
        <f t="shared" si="126"/>
        <v>1.9916324949938413</v>
      </c>
      <c r="AG261">
        <f t="shared" si="127"/>
        <v>33.630107109077315</v>
      </c>
      <c r="AH261">
        <v>1685.016160088067</v>
      </c>
      <c r="AI261">
        <v>1663.71</v>
      </c>
      <c r="AJ261">
        <v>1.74739891262561</v>
      </c>
      <c r="AK261">
        <v>64.34915154629374</v>
      </c>
      <c r="AL261">
        <f t="shared" si="128"/>
        <v>1.9873288820581994</v>
      </c>
      <c r="AM261">
        <v>33.941299147047701</v>
      </c>
      <c r="AN261">
        <v>34.738055294117643</v>
      </c>
      <c r="AO261">
        <v>5.9447650516213001E-6</v>
      </c>
      <c r="AP261">
        <v>92.967221928645301</v>
      </c>
      <c r="AQ261">
        <v>33</v>
      </c>
      <c r="AR261">
        <v>5</v>
      </c>
      <c r="AS261">
        <f t="shared" si="129"/>
        <v>1</v>
      </c>
      <c r="AT261">
        <f t="shared" si="130"/>
        <v>0</v>
      </c>
      <c r="AU261">
        <f t="shared" si="131"/>
        <v>47148.615419788388</v>
      </c>
      <c r="AV261">
        <f t="shared" si="132"/>
        <v>1200.004285714286</v>
      </c>
      <c r="AW261">
        <f t="shared" si="133"/>
        <v>1025.9282924334561</v>
      </c>
      <c r="AX261">
        <f t="shared" si="134"/>
        <v>0.8549371903474382</v>
      </c>
      <c r="AY261">
        <f t="shared" si="135"/>
        <v>0.18842877737055591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1670265929.5</v>
      </c>
      <c r="BF261">
        <v>1603.3757142857139</v>
      </c>
      <c r="BG261">
        <v>1628.522857142857</v>
      </c>
      <c r="BH261">
        <v>34.739242857142862</v>
      </c>
      <c r="BI261">
        <v>33.940728571428558</v>
      </c>
      <c r="BJ261">
        <v>1608.8657142857139</v>
      </c>
      <c r="BK261">
        <v>34.609085714285719</v>
      </c>
      <c r="BL261">
        <v>650.03228571428576</v>
      </c>
      <c r="BM261">
        <v>100.9408571428572</v>
      </c>
      <c r="BN261">
        <v>9.9974957142857132E-2</v>
      </c>
      <c r="BO261">
        <v>33.595528571428567</v>
      </c>
      <c r="BP261">
        <v>34.083085714285723</v>
      </c>
      <c r="BQ261">
        <v>999.89999999999986</v>
      </c>
      <c r="BR261">
        <v>0</v>
      </c>
      <c r="BS261">
        <v>0</v>
      </c>
      <c r="BT261">
        <v>9001.0714285714294</v>
      </c>
      <c r="BU261">
        <v>0</v>
      </c>
      <c r="BV261">
        <v>718.82885714285715</v>
      </c>
      <c r="BW261">
        <v>-25.147214285714281</v>
      </c>
      <c r="BX261">
        <v>1661.08</v>
      </c>
      <c r="BY261">
        <v>1685.737142857143</v>
      </c>
      <c r="BZ261">
        <v>0.79850299999999996</v>
      </c>
      <c r="CA261">
        <v>1628.522857142857</v>
      </c>
      <c r="CB261">
        <v>33.940728571428558</v>
      </c>
      <c r="CC261">
        <v>3.5066085714285711</v>
      </c>
      <c r="CD261">
        <v>3.4260057142857141</v>
      </c>
      <c r="CE261">
        <v>26.65175714285715</v>
      </c>
      <c r="CF261">
        <v>26.257442857142859</v>
      </c>
      <c r="CG261">
        <v>1200.004285714286</v>
      </c>
      <c r="CH261">
        <v>0.50000985714285717</v>
      </c>
      <c r="CI261">
        <v>0.49999014285714283</v>
      </c>
      <c r="CJ261">
        <v>0</v>
      </c>
      <c r="CK261">
        <v>956.55199999999991</v>
      </c>
      <c r="CL261">
        <v>4.9990899999999998</v>
      </c>
      <c r="CM261">
        <v>9687.4785714285699</v>
      </c>
      <c r="CN261">
        <v>9557.9185714285704</v>
      </c>
      <c r="CO261">
        <v>44.311999999999998</v>
      </c>
      <c r="CP261">
        <v>46.561999999999998</v>
      </c>
      <c r="CQ261">
        <v>45.186999999999998</v>
      </c>
      <c r="CR261">
        <v>45.473000000000013</v>
      </c>
      <c r="CS261">
        <v>45.625</v>
      </c>
      <c r="CT261">
        <v>597.51714285714286</v>
      </c>
      <c r="CU261">
        <v>597.49142857142863</v>
      </c>
      <c r="CV261">
        <v>0</v>
      </c>
      <c r="CW261">
        <v>1670265950.5999999</v>
      </c>
      <c r="CX261">
        <v>0</v>
      </c>
      <c r="CY261">
        <v>1670262879</v>
      </c>
      <c r="CZ261" t="s">
        <v>356</v>
      </c>
      <c r="DA261">
        <v>1670262873</v>
      </c>
      <c r="DB261">
        <v>1670262879</v>
      </c>
      <c r="DC261">
        <v>3</v>
      </c>
      <c r="DD261">
        <v>-7.0000000000000001E-3</v>
      </c>
      <c r="DE261">
        <v>-1.0999999999999999E-2</v>
      </c>
      <c r="DF261">
        <v>-3.9849999999999999</v>
      </c>
      <c r="DG261">
        <v>0.13</v>
      </c>
      <c r="DH261">
        <v>415</v>
      </c>
      <c r="DI261">
        <v>34</v>
      </c>
      <c r="DJ261">
        <v>0.34</v>
      </c>
      <c r="DK261">
        <v>0.13</v>
      </c>
      <c r="DL261">
        <v>-25.052504878048779</v>
      </c>
      <c r="DM261">
        <v>-0.30435261324043988</v>
      </c>
      <c r="DN261">
        <v>6.5201548504802781E-2</v>
      </c>
      <c r="DO261">
        <v>0</v>
      </c>
      <c r="DP261">
        <v>0.79341885365853648</v>
      </c>
      <c r="DQ261">
        <v>2.2554376306620091E-2</v>
      </c>
      <c r="DR261">
        <v>3.112516271372697E-3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3.2952300000000001</v>
      </c>
      <c r="EB261">
        <v>2.6252800000000001</v>
      </c>
      <c r="EC261">
        <v>0.24899299999999999</v>
      </c>
      <c r="ED261">
        <v>0.249195</v>
      </c>
      <c r="EE261">
        <v>0.14075599999999999</v>
      </c>
      <c r="EF261">
        <v>0.137013</v>
      </c>
      <c r="EG261">
        <v>22662.5</v>
      </c>
      <c r="EH261">
        <v>23054.400000000001</v>
      </c>
      <c r="EI261">
        <v>28096.3</v>
      </c>
      <c r="EJ261">
        <v>29580.3</v>
      </c>
      <c r="EK261">
        <v>33221</v>
      </c>
      <c r="EL261">
        <v>35442.199999999997</v>
      </c>
      <c r="EM261">
        <v>39652.6</v>
      </c>
      <c r="EN261">
        <v>42275.7</v>
      </c>
      <c r="EO261">
        <v>2.1488499999999999</v>
      </c>
      <c r="EP261">
        <v>2.1330499999999999</v>
      </c>
      <c r="EQ261">
        <v>0.113305</v>
      </c>
      <c r="ER261">
        <v>0</v>
      </c>
      <c r="ES261">
        <v>32.248899999999999</v>
      </c>
      <c r="ET261">
        <v>999.9</v>
      </c>
      <c r="EU261">
        <v>51.3</v>
      </c>
      <c r="EV261">
        <v>38.9</v>
      </c>
      <c r="EW261">
        <v>35.521799999999999</v>
      </c>
      <c r="EX261">
        <v>57.060400000000001</v>
      </c>
      <c r="EY261">
        <v>-2.2155499999999999</v>
      </c>
      <c r="EZ261">
        <v>2</v>
      </c>
      <c r="FA261">
        <v>0.59595299999999995</v>
      </c>
      <c r="FB261">
        <v>0.93736900000000001</v>
      </c>
      <c r="FC261">
        <v>20.2697</v>
      </c>
      <c r="FD261">
        <v>5.2165400000000002</v>
      </c>
      <c r="FE261">
        <v>12.0099</v>
      </c>
      <c r="FF261">
        <v>4.98475</v>
      </c>
      <c r="FG261">
        <v>3.2844799999999998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1.8622799999999999</v>
      </c>
      <c r="FN261">
        <v>1.86432</v>
      </c>
      <c r="FO261">
        <v>1.86043</v>
      </c>
      <c r="FP261">
        <v>1.86111</v>
      </c>
      <c r="FQ261">
        <v>1.8602000000000001</v>
      </c>
      <c r="FR261">
        <v>1.86188</v>
      </c>
      <c r="FS261">
        <v>1.85846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-5.49</v>
      </c>
      <c r="GH261">
        <v>0.13009999999999999</v>
      </c>
      <c r="GI261">
        <v>-3.0386377359327348</v>
      </c>
      <c r="GJ261">
        <v>-2.737337881603403E-3</v>
      </c>
      <c r="GK261">
        <v>1.2769921614711079E-6</v>
      </c>
      <c r="GL261">
        <v>-3.2469241445839119E-10</v>
      </c>
      <c r="GM261">
        <v>0.13012000000000509</v>
      </c>
      <c r="GN261">
        <v>0</v>
      </c>
      <c r="GO261">
        <v>0</v>
      </c>
      <c r="GP261">
        <v>0</v>
      </c>
      <c r="GQ261">
        <v>4</v>
      </c>
      <c r="GR261">
        <v>2074</v>
      </c>
      <c r="GS261">
        <v>4</v>
      </c>
      <c r="GT261">
        <v>30</v>
      </c>
      <c r="GU261">
        <v>51</v>
      </c>
      <c r="GV261">
        <v>50.9</v>
      </c>
      <c r="GW261">
        <v>4.1174299999999997</v>
      </c>
      <c r="GX261">
        <v>2.51709</v>
      </c>
      <c r="GY261">
        <v>2.04834</v>
      </c>
      <c r="GZ261">
        <v>2.6061999999999999</v>
      </c>
      <c r="HA261">
        <v>2.1972700000000001</v>
      </c>
      <c r="HB261">
        <v>2.34863</v>
      </c>
      <c r="HC261">
        <v>42.483699999999999</v>
      </c>
      <c r="HD261">
        <v>12.8362</v>
      </c>
      <c r="HE261">
        <v>18</v>
      </c>
      <c r="HF261">
        <v>658.50699999999995</v>
      </c>
      <c r="HG261">
        <v>716.26</v>
      </c>
      <c r="HH261">
        <v>30.999199999999998</v>
      </c>
      <c r="HI261">
        <v>34.736499999999999</v>
      </c>
      <c r="HJ261">
        <v>30.000900000000001</v>
      </c>
      <c r="HK261">
        <v>34.532299999999999</v>
      </c>
      <c r="HL261">
        <v>34.524700000000003</v>
      </c>
      <c r="HM261">
        <v>82.328999999999994</v>
      </c>
      <c r="HN261">
        <v>-30</v>
      </c>
      <c r="HO261">
        <v>-30</v>
      </c>
      <c r="HP261">
        <v>31</v>
      </c>
      <c r="HQ261">
        <v>1641.89</v>
      </c>
      <c r="HR261">
        <v>33.834600000000002</v>
      </c>
      <c r="HS261">
        <v>98.994100000000003</v>
      </c>
      <c r="HT261">
        <v>98.038399999999996</v>
      </c>
    </row>
    <row r="262" spans="1:228" x14ac:dyDescent="0.2">
      <c r="A262">
        <v>247</v>
      </c>
      <c r="B262">
        <v>1670265935.5</v>
      </c>
      <c r="C262">
        <v>982.5</v>
      </c>
      <c r="D262" t="s">
        <v>853</v>
      </c>
      <c r="E262" t="s">
        <v>854</v>
      </c>
      <c r="F262">
        <v>4</v>
      </c>
      <c r="G262">
        <v>1670265933.1875</v>
      </c>
      <c r="H262">
        <f t="shared" si="102"/>
        <v>1.9872010227242852E-3</v>
      </c>
      <c r="I262">
        <f t="shared" si="103"/>
        <v>1.9872010227242851</v>
      </c>
      <c r="J262">
        <f t="shared" si="104"/>
        <v>34.251037267930791</v>
      </c>
      <c r="K262">
        <f t="shared" si="105"/>
        <v>1609.61</v>
      </c>
      <c r="L262">
        <f t="shared" si="106"/>
        <v>1039.5118844919782</v>
      </c>
      <c r="M262">
        <f t="shared" si="107"/>
        <v>105.03300313989023</v>
      </c>
      <c r="N262">
        <f t="shared" si="108"/>
        <v>162.63611287774873</v>
      </c>
      <c r="O262">
        <f t="shared" si="109"/>
        <v>0.10492071186642925</v>
      </c>
      <c r="P262">
        <f t="shared" si="110"/>
        <v>3.66869696022796</v>
      </c>
      <c r="Q262">
        <f t="shared" si="111"/>
        <v>0.10328180129010671</v>
      </c>
      <c r="R262">
        <f t="shared" si="112"/>
        <v>6.4696242846120577E-2</v>
      </c>
      <c r="S262">
        <f t="shared" si="113"/>
        <v>226.11662282369127</v>
      </c>
      <c r="T262">
        <f t="shared" si="114"/>
        <v>34.25832332901588</v>
      </c>
      <c r="U262">
        <f t="shared" si="115"/>
        <v>34.085574999999999</v>
      </c>
      <c r="V262">
        <f t="shared" si="116"/>
        <v>5.3685673291112099</v>
      </c>
      <c r="W262">
        <f t="shared" si="117"/>
        <v>67.177540822348519</v>
      </c>
      <c r="X262">
        <f t="shared" si="118"/>
        <v>3.5098998752116266</v>
      </c>
      <c r="Y262">
        <f t="shared" si="119"/>
        <v>5.2248114953978169</v>
      </c>
      <c r="Z262">
        <f t="shared" si="120"/>
        <v>1.8586674538995833</v>
      </c>
      <c r="AA262">
        <f t="shared" si="121"/>
        <v>-87.635565102140973</v>
      </c>
      <c r="AB262">
        <f t="shared" si="122"/>
        <v>-96.131797197272419</v>
      </c>
      <c r="AC262">
        <f t="shared" si="123"/>
        <v>-6.0508094749940824</v>
      </c>
      <c r="AD262">
        <f t="shared" si="124"/>
        <v>36.298451049283813</v>
      </c>
      <c r="AE262">
        <f t="shared" si="125"/>
        <v>57.416504796512058</v>
      </c>
      <c r="AF262">
        <f t="shared" si="126"/>
        <v>1.9841940158653713</v>
      </c>
      <c r="AG262">
        <f t="shared" si="127"/>
        <v>34.251037267930791</v>
      </c>
      <c r="AH262">
        <v>1692.10202730736</v>
      </c>
      <c r="AI262">
        <v>1670.64806060606</v>
      </c>
      <c r="AJ262">
        <v>1.7168087863792769</v>
      </c>
      <c r="AK262">
        <v>64.34915154629374</v>
      </c>
      <c r="AL262">
        <f t="shared" si="128"/>
        <v>1.9872010227242851</v>
      </c>
      <c r="AM262">
        <v>33.941255221575119</v>
      </c>
      <c r="AN262">
        <v>34.738042941176452</v>
      </c>
      <c r="AO262">
        <v>-3.536357878626588E-6</v>
      </c>
      <c r="AP262">
        <v>92.967221928645301</v>
      </c>
      <c r="AQ262">
        <v>33</v>
      </c>
      <c r="AR262">
        <v>5</v>
      </c>
      <c r="AS262">
        <f t="shared" si="129"/>
        <v>1</v>
      </c>
      <c r="AT262">
        <f t="shared" si="130"/>
        <v>0</v>
      </c>
      <c r="AU262">
        <f t="shared" si="131"/>
        <v>47033.8637033095</v>
      </c>
      <c r="AV262">
        <f t="shared" si="132"/>
        <v>1200.02</v>
      </c>
      <c r="AW262">
        <f t="shared" si="133"/>
        <v>1025.9408574216018</v>
      </c>
      <c r="AX262">
        <f t="shared" si="134"/>
        <v>0.8549364655769085</v>
      </c>
      <c r="AY262">
        <f t="shared" si="135"/>
        <v>0.18842737856343333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1670265933.1875</v>
      </c>
      <c r="BF262">
        <v>1609.61</v>
      </c>
      <c r="BG262">
        <v>1634.7862500000001</v>
      </c>
      <c r="BH262">
        <v>34.7374875</v>
      </c>
      <c r="BI262">
        <v>33.941924999999998</v>
      </c>
      <c r="BJ262">
        <v>1615.105</v>
      </c>
      <c r="BK262">
        <v>34.607362500000001</v>
      </c>
      <c r="BL262">
        <v>650.00850000000003</v>
      </c>
      <c r="BM262">
        <v>100.9405</v>
      </c>
      <c r="BN262">
        <v>0.100194875</v>
      </c>
      <c r="BO262">
        <v>33.599537499999997</v>
      </c>
      <c r="BP262">
        <v>34.085574999999999</v>
      </c>
      <c r="BQ262">
        <v>999.9</v>
      </c>
      <c r="BR262">
        <v>0</v>
      </c>
      <c r="BS262">
        <v>0</v>
      </c>
      <c r="BT262">
        <v>8978.9850000000006</v>
      </c>
      <c r="BU262">
        <v>0</v>
      </c>
      <c r="BV262">
        <v>453.68087500000001</v>
      </c>
      <c r="BW262">
        <v>-25.177387499999998</v>
      </c>
      <c r="BX262">
        <v>1667.5350000000001</v>
      </c>
      <c r="BY262">
        <v>1692.2237500000001</v>
      </c>
      <c r="BZ262">
        <v>0.79557362500000006</v>
      </c>
      <c r="CA262">
        <v>1634.7862500000001</v>
      </c>
      <c r="CB262">
        <v>33.941924999999998</v>
      </c>
      <c r="CC262">
        <v>3.5064187499999999</v>
      </c>
      <c r="CD262">
        <v>3.4261112499999999</v>
      </c>
      <c r="CE262">
        <v>26.650849999999998</v>
      </c>
      <c r="CF262">
        <v>26.257974999999998</v>
      </c>
      <c r="CG262">
        <v>1200.02</v>
      </c>
      <c r="CH262">
        <v>0.50003512500000002</v>
      </c>
      <c r="CI262">
        <v>0.49996487499999998</v>
      </c>
      <c r="CJ262">
        <v>0</v>
      </c>
      <c r="CK262">
        <v>956.96587499999998</v>
      </c>
      <c r="CL262">
        <v>4.9990899999999998</v>
      </c>
      <c r="CM262">
        <v>9676.0037499999999</v>
      </c>
      <c r="CN262">
        <v>9558.1287499999999</v>
      </c>
      <c r="CO262">
        <v>44.311999999999998</v>
      </c>
      <c r="CP262">
        <v>46.561999999999998</v>
      </c>
      <c r="CQ262">
        <v>45.186999999999998</v>
      </c>
      <c r="CR262">
        <v>45.492125000000001</v>
      </c>
      <c r="CS262">
        <v>45.625</v>
      </c>
      <c r="CT262">
        <v>597.55250000000001</v>
      </c>
      <c r="CU262">
        <v>597.46875</v>
      </c>
      <c r="CV262">
        <v>0</v>
      </c>
      <c r="CW262">
        <v>1670265954.2</v>
      </c>
      <c r="CX262">
        <v>0</v>
      </c>
      <c r="CY262">
        <v>1670262879</v>
      </c>
      <c r="CZ262" t="s">
        <v>356</v>
      </c>
      <c r="DA262">
        <v>1670262873</v>
      </c>
      <c r="DB262">
        <v>1670262879</v>
      </c>
      <c r="DC262">
        <v>3</v>
      </c>
      <c r="DD262">
        <v>-7.0000000000000001E-3</v>
      </c>
      <c r="DE262">
        <v>-1.0999999999999999E-2</v>
      </c>
      <c r="DF262">
        <v>-3.9849999999999999</v>
      </c>
      <c r="DG262">
        <v>0.13</v>
      </c>
      <c r="DH262">
        <v>415</v>
      </c>
      <c r="DI262">
        <v>34</v>
      </c>
      <c r="DJ262">
        <v>0.34</v>
      </c>
      <c r="DK262">
        <v>0.13</v>
      </c>
      <c r="DL262">
        <v>-25.093926829268291</v>
      </c>
      <c r="DM262">
        <v>-0.32786341463418051</v>
      </c>
      <c r="DN262">
        <v>6.6292971427431097E-2</v>
      </c>
      <c r="DO262">
        <v>0</v>
      </c>
      <c r="DP262">
        <v>0.79408129268292682</v>
      </c>
      <c r="DQ262">
        <v>2.3700020905923151E-2</v>
      </c>
      <c r="DR262">
        <v>3.156907805107152E-3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3.2952300000000001</v>
      </c>
      <c r="EB262">
        <v>2.62527</v>
      </c>
      <c r="EC262">
        <v>0.24959700000000001</v>
      </c>
      <c r="ED262">
        <v>0.24979199999999999</v>
      </c>
      <c r="EE262">
        <v>0.14075599999999999</v>
      </c>
      <c r="EF262">
        <v>0.13701199999999999</v>
      </c>
      <c r="EG262">
        <v>22643.7</v>
      </c>
      <c r="EH262">
        <v>23035.4</v>
      </c>
      <c r="EI262">
        <v>28095.8</v>
      </c>
      <c r="EJ262">
        <v>29579.7</v>
      </c>
      <c r="EK262">
        <v>33220.5</v>
      </c>
      <c r="EL262">
        <v>35441.599999999999</v>
      </c>
      <c r="EM262">
        <v>39652</v>
      </c>
      <c r="EN262">
        <v>42275</v>
      </c>
      <c r="EO262">
        <v>2.1488999999999998</v>
      </c>
      <c r="EP262">
        <v>2.1328200000000002</v>
      </c>
      <c r="EQ262">
        <v>0.11375200000000001</v>
      </c>
      <c r="ER262">
        <v>0</v>
      </c>
      <c r="ES262">
        <v>32.248899999999999</v>
      </c>
      <c r="ET262">
        <v>999.9</v>
      </c>
      <c r="EU262">
        <v>51.3</v>
      </c>
      <c r="EV262">
        <v>38.799999999999997</v>
      </c>
      <c r="EW262">
        <v>35.325600000000001</v>
      </c>
      <c r="EX262">
        <v>57.450400000000002</v>
      </c>
      <c r="EY262">
        <v>-2.1915100000000001</v>
      </c>
      <c r="EZ262">
        <v>2</v>
      </c>
      <c r="FA262">
        <v>0.59680599999999995</v>
      </c>
      <c r="FB262">
        <v>0.93600799999999995</v>
      </c>
      <c r="FC262">
        <v>20.2697</v>
      </c>
      <c r="FD262">
        <v>5.2165400000000002</v>
      </c>
      <c r="FE262">
        <v>12.0099</v>
      </c>
      <c r="FF262">
        <v>4.98475</v>
      </c>
      <c r="FG262">
        <v>3.2844799999999998</v>
      </c>
      <c r="FH262">
        <v>9999</v>
      </c>
      <c r="FI262">
        <v>9999</v>
      </c>
      <c r="FJ262">
        <v>9999</v>
      </c>
      <c r="FK262">
        <v>999.9</v>
      </c>
      <c r="FL262">
        <v>1.8658600000000001</v>
      </c>
      <c r="FM262">
        <v>1.86229</v>
      </c>
      <c r="FN262">
        <v>1.86432</v>
      </c>
      <c r="FO262">
        <v>1.86043</v>
      </c>
      <c r="FP262">
        <v>1.86111</v>
      </c>
      <c r="FQ262">
        <v>1.8602000000000001</v>
      </c>
      <c r="FR262">
        <v>1.86188</v>
      </c>
      <c r="FS262">
        <v>1.85849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-5.5</v>
      </c>
      <c r="GH262">
        <v>0.13020000000000001</v>
      </c>
      <c r="GI262">
        <v>-3.0386377359327348</v>
      </c>
      <c r="GJ262">
        <v>-2.737337881603403E-3</v>
      </c>
      <c r="GK262">
        <v>1.2769921614711079E-6</v>
      </c>
      <c r="GL262">
        <v>-3.2469241445839119E-10</v>
      </c>
      <c r="GM262">
        <v>0.13012000000000509</v>
      </c>
      <c r="GN262">
        <v>0</v>
      </c>
      <c r="GO262">
        <v>0</v>
      </c>
      <c r="GP262">
        <v>0</v>
      </c>
      <c r="GQ262">
        <v>4</v>
      </c>
      <c r="GR262">
        <v>2074</v>
      </c>
      <c r="GS262">
        <v>4</v>
      </c>
      <c r="GT262">
        <v>30</v>
      </c>
      <c r="GU262">
        <v>51</v>
      </c>
      <c r="GV262">
        <v>50.9</v>
      </c>
      <c r="GW262">
        <v>4.1308600000000002</v>
      </c>
      <c r="GX262">
        <v>2.51709</v>
      </c>
      <c r="GY262">
        <v>2.04834</v>
      </c>
      <c r="GZ262">
        <v>2.6061999999999999</v>
      </c>
      <c r="HA262">
        <v>2.1972700000000001</v>
      </c>
      <c r="HB262">
        <v>2.34985</v>
      </c>
      <c r="HC262">
        <v>42.483699999999999</v>
      </c>
      <c r="HD262">
        <v>12.827400000000001</v>
      </c>
      <c r="HE262">
        <v>18</v>
      </c>
      <c r="HF262">
        <v>658.61800000000005</v>
      </c>
      <c r="HG262">
        <v>716.12199999999996</v>
      </c>
      <c r="HH262">
        <v>30.999400000000001</v>
      </c>
      <c r="HI262">
        <v>34.742800000000003</v>
      </c>
      <c r="HJ262">
        <v>30.001000000000001</v>
      </c>
      <c r="HK262">
        <v>34.539400000000001</v>
      </c>
      <c r="HL262">
        <v>34.530900000000003</v>
      </c>
      <c r="HM262">
        <v>82.591300000000004</v>
      </c>
      <c r="HN262">
        <v>-30</v>
      </c>
      <c r="HO262">
        <v>-30</v>
      </c>
      <c r="HP262">
        <v>31</v>
      </c>
      <c r="HQ262">
        <v>1648.57</v>
      </c>
      <c r="HR262">
        <v>33.834600000000002</v>
      </c>
      <c r="HS262">
        <v>98.9923</v>
      </c>
      <c r="HT262">
        <v>98.036500000000004</v>
      </c>
    </row>
    <row r="263" spans="1:228" x14ac:dyDescent="0.2">
      <c r="A263">
        <v>248</v>
      </c>
      <c r="B263">
        <v>1670265939.5</v>
      </c>
      <c r="C263">
        <v>986.5</v>
      </c>
      <c r="D263" t="s">
        <v>855</v>
      </c>
      <c r="E263" t="s">
        <v>856</v>
      </c>
      <c r="F263">
        <v>4</v>
      </c>
      <c r="G263">
        <v>1670265937.5</v>
      </c>
      <c r="H263">
        <f t="shared" si="102"/>
        <v>1.9782620864630843E-3</v>
      </c>
      <c r="I263">
        <f t="shared" si="103"/>
        <v>1.9782620864630842</v>
      </c>
      <c r="J263">
        <f t="shared" si="104"/>
        <v>33.775742610071411</v>
      </c>
      <c r="K263">
        <f t="shared" si="105"/>
        <v>1616.808571428571</v>
      </c>
      <c r="L263">
        <f t="shared" si="106"/>
        <v>1050.7213434729069</v>
      </c>
      <c r="M263">
        <f t="shared" si="107"/>
        <v>106.16667518381607</v>
      </c>
      <c r="N263">
        <f t="shared" si="108"/>
        <v>163.36509342231025</v>
      </c>
      <c r="O263">
        <f t="shared" si="109"/>
        <v>0.10430898609193166</v>
      </c>
      <c r="P263">
        <f t="shared" si="110"/>
        <v>3.6781681539431936</v>
      </c>
      <c r="Q263">
        <f t="shared" si="111"/>
        <v>0.10269307343157071</v>
      </c>
      <c r="R263">
        <f t="shared" si="112"/>
        <v>6.4326268919992727E-2</v>
      </c>
      <c r="S263">
        <f t="shared" si="113"/>
        <v>226.11194019268513</v>
      </c>
      <c r="T263">
        <f t="shared" si="114"/>
        <v>34.258509474711843</v>
      </c>
      <c r="U263">
        <f t="shared" si="115"/>
        <v>34.092871428571428</v>
      </c>
      <c r="V263">
        <f t="shared" si="116"/>
        <v>5.3707513424981821</v>
      </c>
      <c r="W263">
        <f t="shared" si="117"/>
        <v>67.176605723599465</v>
      </c>
      <c r="X263">
        <f t="shared" si="118"/>
        <v>3.5098380448491349</v>
      </c>
      <c r="Y263">
        <f t="shared" si="119"/>
        <v>5.2247921832944169</v>
      </c>
      <c r="Z263">
        <f t="shared" si="120"/>
        <v>1.8609132976490472</v>
      </c>
      <c r="AA263">
        <f t="shared" si="121"/>
        <v>-87.241358013022023</v>
      </c>
      <c r="AB263">
        <f t="shared" si="122"/>
        <v>-97.839937907691422</v>
      </c>
      <c r="AC263">
        <f t="shared" si="123"/>
        <v>-6.1426844153945792</v>
      </c>
      <c r="AD263">
        <f t="shared" si="124"/>
        <v>34.887959856577112</v>
      </c>
      <c r="AE263">
        <f t="shared" si="125"/>
        <v>57.312336702688896</v>
      </c>
      <c r="AF263">
        <f t="shared" si="126"/>
        <v>1.9808324617708539</v>
      </c>
      <c r="AG263">
        <f t="shared" si="127"/>
        <v>33.775742610071411</v>
      </c>
      <c r="AH263">
        <v>1698.928749104281</v>
      </c>
      <c r="AI263">
        <v>1677.597818181818</v>
      </c>
      <c r="AJ263">
        <v>1.7377460144956189</v>
      </c>
      <c r="AK263">
        <v>64.34915154629374</v>
      </c>
      <c r="AL263">
        <f t="shared" si="128"/>
        <v>1.9782620864630842</v>
      </c>
      <c r="AM263">
        <v>33.942013768124063</v>
      </c>
      <c r="AN263">
        <v>34.735159411764691</v>
      </c>
      <c r="AO263">
        <v>1.8798702605698621E-6</v>
      </c>
      <c r="AP263">
        <v>92.967221928645301</v>
      </c>
      <c r="AQ263">
        <v>33</v>
      </c>
      <c r="AR263">
        <v>5</v>
      </c>
      <c r="AS263">
        <f t="shared" si="129"/>
        <v>1</v>
      </c>
      <c r="AT263">
        <f t="shared" si="130"/>
        <v>0</v>
      </c>
      <c r="AU263">
        <f t="shared" si="131"/>
        <v>47202.749299642528</v>
      </c>
      <c r="AV263">
        <f t="shared" si="132"/>
        <v>1199.981428571429</v>
      </c>
      <c r="AW263">
        <f t="shared" si="133"/>
        <v>1025.9092208252257</v>
      </c>
      <c r="AX263">
        <f t="shared" si="134"/>
        <v>0.85493758186455004</v>
      </c>
      <c r="AY263">
        <f t="shared" si="135"/>
        <v>0.18842953299858156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1670265937.5</v>
      </c>
      <c r="BF263">
        <v>1616.808571428571</v>
      </c>
      <c r="BG263">
        <v>1641.944285714286</v>
      </c>
      <c r="BH263">
        <v>34.736528571428572</v>
      </c>
      <c r="BI263">
        <v>33.942342857142862</v>
      </c>
      <c r="BJ263">
        <v>1622.314285714285</v>
      </c>
      <c r="BK263">
        <v>34.606371428571428</v>
      </c>
      <c r="BL263">
        <v>650.03285714285721</v>
      </c>
      <c r="BM263">
        <v>100.9417142857143</v>
      </c>
      <c r="BN263">
        <v>9.9989914285714271E-2</v>
      </c>
      <c r="BO263">
        <v>33.599471428571427</v>
      </c>
      <c r="BP263">
        <v>34.092871428571428</v>
      </c>
      <c r="BQ263">
        <v>999.89999999999986</v>
      </c>
      <c r="BR263">
        <v>0</v>
      </c>
      <c r="BS263">
        <v>0</v>
      </c>
      <c r="BT263">
        <v>9011.6071428571431</v>
      </c>
      <c r="BU263">
        <v>0</v>
      </c>
      <c r="BV263">
        <v>280.63099999999997</v>
      </c>
      <c r="BW263">
        <v>-25.133585714285719</v>
      </c>
      <c r="BX263">
        <v>1674.99</v>
      </c>
      <c r="BY263">
        <v>1699.6314285714291</v>
      </c>
      <c r="BZ263">
        <v>0.79416985714285715</v>
      </c>
      <c r="CA263">
        <v>1641.944285714286</v>
      </c>
      <c r="CB263">
        <v>33.942342857142862</v>
      </c>
      <c r="CC263">
        <v>3.506367142857143</v>
      </c>
      <c r="CD263">
        <v>3.426201428571428</v>
      </c>
      <c r="CE263">
        <v>26.650585714285711</v>
      </c>
      <c r="CF263">
        <v>26.258400000000002</v>
      </c>
      <c r="CG263">
        <v>1199.981428571429</v>
      </c>
      <c r="CH263">
        <v>0.49999628571428573</v>
      </c>
      <c r="CI263">
        <v>0.50000371428571433</v>
      </c>
      <c r="CJ263">
        <v>0</v>
      </c>
      <c r="CK263">
        <v>957.17185714285711</v>
      </c>
      <c r="CL263">
        <v>4.9990899999999998</v>
      </c>
      <c r="CM263">
        <v>9676.5500000000011</v>
      </c>
      <c r="CN263">
        <v>9557.7057142857138</v>
      </c>
      <c r="CO263">
        <v>44.311999999999998</v>
      </c>
      <c r="CP263">
        <v>46.561999999999998</v>
      </c>
      <c r="CQ263">
        <v>45.186999999999998</v>
      </c>
      <c r="CR263">
        <v>45.5</v>
      </c>
      <c r="CS263">
        <v>45.625</v>
      </c>
      <c r="CT263">
        <v>597.48857142857139</v>
      </c>
      <c r="CU263">
        <v>597.49428571428587</v>
      </c>
      <c r="CV263">
        <v>0</v>
      </c>
      <c r="CW263">
        <v>1670265958.4000001</v>
      </c>
      <c r="CX263">
        <v>0</v>
      </c>
      <c r="CY263">
        <v>1670262879</v>
      </c>
      <c r="CZ263" t="s">
        <v>356</v>
      </c>
      <c r="DA263">
        <v>1670262873</v>
      </c>
      <c r="DB263">
        <v>1670262879</v>
      </c>
      <c r="DC263">
        <v>3</v>
      </c>
      <c r="DD263">
        <v>-7.0000000000000001E-3</v>
      </c>
      <c r="DE263">
        <v>-1.0999999999999999E-2</v>
      </c>
      <c r="DF263">
        <v>-3.9849999999999999</v>
      </c>
      <c r="DG263">
        <v>0.13</v>
      </c>
      <c r="DH263">
        <v>415</v>
      </c>
      <c r="DI263">
        <v>34</v>
      </c>
      <c r="DJ263">
        <v>0.34</v>
      </c>
      <c r="DK263">
        <v>0.13</v>
      </c>
      <c r="DL263">
        <v>-25.10077804878048</v>
      </c>
      <c r="DM263">
        <v>-0.49387944250871268</v>
      </c>
      <c r="DN263">
        <v>6.6899540675061722E-2</v>
      </c>
      <c r="DO263">
        <v>0</v>
      </c>
      <c r="DP263">
        <v>0.7947319268292683</v>
      </c>
      <c r="DQ263">
        <v>1.704911498257889E-2</v>
      </c>
      <c r="DR263">
        <v>2.980679635956713E-3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3.29508</v>
      </c>
      <c r="EB263">
        <v>2.6253700000000002</v>
      </c>
      <c r="EC263">
        <v>0.25020399999999998</v>
      </c>
      <c r="ED263">
        <v>0.25039099999999997</v>
      </c>
      <c r="EE263">
        <v>0.14074400000000001</v>
      </c>
      <c r="EF263">
        <v>0.13701099999999999</v>
      </c>
      <c r="EG263">
        <v>22624.799999999999</v>
      </c>
      <c r="EH263">
        <v>23016.7</v>
      </c>
      <c r="EI263">
        <v>28095.200000000001</v>
      </c>
      <c r="EJ263">
        <v>29579.4</v>
      </c>
      <c r="EK263">
        <v>33220.5</v>
      </c>
      <c r="EL263">
        <v>35441.199999999997</v>
      </c>
      <c r="EM263">
        <v>39651.5</v>
      </c>
      <c r="EN263">
        <v>42274.400000000001</v>
      </c>
      <c r="EO263">
        <v>2.1485500000000002</v>
      </c>
      <c r="EP263">
        <v>2.1328</v>
      </c>
      <c r="EQ263">
        <v>0.11386300000000001</v>
      </c>
      <c r="ER263">
        <v>0</v>
      </c>
      <c r="ES263">
        <v>32.247300000000003</v>
      </c>
      <c r="ET263">
        <v>999.9</v>
      </c>
      <c r="EU263">
        <v>51.3</v>
      </c>
      <c r="EV263">
        <v>38.9</v>
      </c>
      <c r="EW263">
        <v>35.520000000000003</v>
      </c>
      <c r="EX263">
        <v>57.660400000000003</v>
      </c>
      <c r="EY263">
        <v>-2.0592999999999999</v>
      </c>
      <c r="EZ263">
        <v>2</v>
      </c>
      <c r="FA263">
        <v>0.59739299999999995</v>
      </c>
      <c r="FB263">
        <v>0.93474900000000005</v>
      </c>
      <c r="FC263">
        <v>20.2698</v>
      </c>
      <c r="FD263">
        <v>5.2163899999999996</v>
      </c>
      <c r="FE263">
        <v>12.0099</v>
      </c>
      <c r="FF263">
        <v>4.9848499999999998</v>
      </c>
      <c r="FG263">
        <v>3.2844500000000001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1.86226</v>
      </c>
      <c r="FN263">
        <v>1.86432</v>
      </c>
      <c r="FO263">
        <v>1.86043</v>
      </c>
      <c r="FP263">
        <v>1.86111</v>
      </c>
      <c r="FQ263">
        <v>1.8602000000000001</v>
      </c>
      <c r="FR263">
        <v>1.86189</v>
      </c>
      <c r="FS263">
        <v>1.8585100000000001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-5.51</v>
      </c>
      <c r="GH263">
        <v>0.13009999999999999</v>
      </c>
      <c r="GI263">
        <v>-3.0386377359327348</v>
      </c>
      <c r="GJ263">
        <v>-2.737337881603403E-3</v>
      </c>
      <c r="GK263">
        <v>1.2769921614711079E-6</v>
      </c>
      <c r="GL263">
        <v>-3.2469241445839119E-10</v>
      </c>
      <c r="GM263">
        <v>0.13012000000000509</v>
      </c>
      <c r="GN263">
        <v>0</v>
      </c>
      <c r="GO263">
        <v>0</v>
      </c>
      <c r="GP263">
        <v>0</v>
      </c>
      <c r="GQ263">
        <v>4</v>
      </c>
      <c r="GR263">
        <v>2074</v>
      </c>
      <c r="GS263">
        <v>4</v>
      </c>
      <c r="GT263">
        <v>30</v>
      </c>
      <c r="GU263">
        <v>51.1</v>
      </c>
      <c r="GV263">
        <v>51</v>
      </c>
      <c r="GW263">
        <v>4.1430699999999998</v>
      </c>
      <c r="GX263">
        <v>2.51831</v>
      </c>
      <c r="GY263">
        <v>2.04834</v>
      </c>
      <c r="GZ263">
        <v>2.6061999999999999</v>
      </c>
      <c r="HA263">
        <v>2.1972700000000001</v>
      </c>
      <c r="HB263">
        <v>2.3791500000000001</v>
      </c>
      <c r="HC263">
        <v>42.483699999999999</v>
      </c>
      <c r="HD263">
        <v>12.809900000000001</v>
      </c>
      <c r="HE263">
        <v>18</v>
      </c>
      <c r="HF263">
        <v>658.41</v>
      </c>
      <c r="HG263">
        <v>716.18100000000004</v>
      </c>
      <c r="HH263">
        <v>30.999600000000001</v>
      </c>
      <c r="HI263">
        <v>34.750399999999999</v>
      </c>
      <c r="HJ263">
        <v>30.000900000000001</v>
      </c>
      <c r="HK263">
        <v>34.546399999999998</v>
      </c>
      <c r="HL263">
        <v>34.537999999999997</v>
      </c>
      <c r="HM263">
        <v>82.847099999999998</v>
      </c>
      <c r="HN263">
        <v>-30</v>
      </c>
      <c r="HO263">
        <v>-30</v>
      </c>
      <c r="HP263">
        <v>31</v>
      </c>
      <c r="HQ263">
        <v>1655.25</v>
      </c>
      <c r="HR263">
        <v>33.834600000000002</v>
      </c>
      <c r="HS263">
        <v>98.990600000000001</v>
      </c>
      <c r="HT263">
        <v>98.035399999999996</v>
      </c>
    </row>
    <row r="264" spans="1:228" x14ac:dyDescent="0.2">
      <c r="A264">
        <v>249</v>
      </c>
      <c r="B264">
        <v>1670265943.5</v>
      </c>
      <c r="C264">
        <v>990.5</v>
      </c>
      <c r="D264" t="s">
        <v>857</v>
      </c>
      <c r="E264" t="s">
        <v>858</v>
      </c>
      <c r="F264">
        <v>4</v>
      </c>
      <c r="G264">
        <v>1670265941.1875</v>
      </c>
      <c r="H264">
        <f t="shared" si="102"/>
        <v>1.9611051313250544E-3</v>
      </c>
      <c r="I264">
        <f t="shared" si="103"/>
        <v>1.9611051313250545</v>
      </c>
      <c r="J264">
        <f t="shared" si="104"/>
        <v>34.294088488579078</v>
      </c>
      <c r="K264">
        <f t="shared" si="105"/>
        <v>1623.0050000000001</v>
      </c>
      <c r="L264">
        <f t="shared" si="106"/>
        <v>1045.3884809723177</v>
      </c>
      <c r="M264">
        <f t="shared" si="107"/>
        <v>105.62637192791404</v>
      </c>
      <c r="N264">
        <f t="shared" si="108"/>
        <v>163.98892171780466</v>
      </c>
      <c r="O264">
        <f t="shared" si="109"/>
        <v>0.10361191649076691</v>
      </c>
      <c r="P264">
        <f t="shared" si="110"/>
        <v>3.6759031215239766</v>
      </c>
      <c r="Q264">
        <f t="shared" si="111"/>
        <v>0.10201638488275822</v>
      </c>
      <c r="R264">
        <f t="shared" si="112"/>
        <v>6.3901546002659751E-2</v>
      </c>
      <c r="S264">
        <f t="shared" si="113"/>
        <v>226.1173649832987</v>
      </c>
      <c r="T264">
        <f t="shared" si="114"/>
        <v>34.253779568262779</v>
      </c>
      <c r="U264">
        <f t="shared" si="115"/>
        <v>34.078049999999998</v>
      </c>
      <c r="V264">
        <f t="shared" si="116"/>
        <v>5.3663157072633183</v>
      </c>
      <c r="W264">
        <f t="shared" si="117"/>
        <v>67.198826420972097</v>
      </c>
      <c r="X264">
        <f t="shared" si="118"/>
        <v>3.509283911241786</v>
      </c>
      <c r="Y264">
        <f t="shared" si="119"/>
        <v>5.2222398785026591</v>
      </c>
      <c r="Z264">
        <f t="shared" si="120"/>
        <v>1.8570317960215323</v>
      </c>
      <c r="AA264">
        <f t="shared" si="121"/>
        <v>-86.484736291434899</v>
      </c>
      <c r="AB264">
        <f t="shared" si="122"/>
        <v>-96.573295563500295</v>
      </c>
      <c r="AC264">
        <f t="shared" si="123"/>
        <v>-6.0661981703234522</v>
      </c>
      <c r="AD264">
        <f t="shared" si="124"/>
        <v>36.993134958040059</v>
      </c>
      <c r="AE264">
        <f t="shared" si="125"/>
        <v>57.458007329386071</v>
      </c>
      <c r="AF264">
        <f t="shared" si="126"/>
        <v>1.9653948534264634</v>
      </c>
      <c r="AG264">
        <f t="shared" si="127"/>
        <v>34.294088488579078</v>
      </c>
      <c r="AH264">
        <v>1705.958483861815</v>
      </c>
      <c r="AI264">
        <v>1684.5070909090889</v>
      </c>
      <c r="AJ264">
        <v>1.7112367756259519</v>
      </c>
      <c r="AK264">
        <v>64.34915154629374</v>
      </c>
      <c r="AL264">
        <f t="shared" si="128"/>
        <v>1.9611051313250545</v>
      </c>
      <c r="AM264">
        <v>33.942336670934338</v>
      </c>
      <c r="AN264">
        <v>34.728684999999999</v>
      </c>
      <c r="AO264">
        <v>-2.8322915386485401E-6</v>
      </c>
      <c r="AP264">
        <v>92.967221928645301</v>
      </c>
      <c r="AQ264">
        <v>33</v>
      </c>
      <c r="AR264">
        <v>5</v>
      </c>
      <c r="AS264">
        <f t="shared" si="129"/>
        <v>1</v>
      </c>
      <c r="AT264">
        <f t="shared" si="130"/>
        <v>0</v>
      </c>
      <c r="AU264">
        <f t="shared" si="131"/>
        <v>47163.691587965062</v>
      </c>
      <c r="AV264">
        <f t="shared" si="132"/>
        <v>1200.02125</v>
      </c>
      <c r="AW264">
        <f t="shared" si="133"/>
        <v>1025.9421885923828</v>
      </c>
      <c r="AX264">
        <f t="shared" si="134"/>
        <v>0.85493668432320069</v>
      </c>
      <c r="AY264">
        <f t="shared" si="135"/>
        <v>0.18842780074377741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1670265941.1875</v>
      </c>
      <c r="BF264">
        <v>1623.0050000000001</v>
      </c>
      <c r="BG264">
        <v>1648.1975</v>
      </c>
      <c r="BH264">
        <v>34.731524999999998</v>
      </c>
      <c r="BI264">
        <v>33.943474999999999</v>
      </c>
      <c r="BJ264">
        <v>1628.5162499999999</v>
      </c>
      <c r="BK264">
        <v>34.601400000000012</v>
      </c>
      <c r="BL264">
        <v>649.99187500000005</v>
      </c>
      <c r="BM264">
        <v>100.94025000000001</v>
      </c>
      <c r="BN264">
        <v>0.100055925</v>
      </c>
      <c r="BO264">
        <v>33.590737500000003</v>
      </c>
      <c r="BP264">
        <v>34.078049999999998</v>
      </c>
      <c r="BQ264">
        <v>999.9</v>
      </c>
      <c r="BR264">
        <v>0</v>
      </c>
      <c r="BS264">
        <v>0</v>
      </c>
      <c r="BT264">
        <v>9003.90625</v>
      </c>
      <c r="BU264">
        <v>0</v>
      </c>
      <c r="BV264">
        <v>270.92087500000002</v>
      </c>
      <c r="BW264">
        <v>-25.190449999999998</v>
      </c>
      <c r="BX264">
        <v>1681.4024999999999</v>
      </c>
      <c r="BY264">
        <v>1706.1075000000001</v>
      </c>
      <c r="BZ264">
        <v>0.78804574999999999</v>
      </c>
      <c r="CA264">
        <v>1648.1975</v>
      </c>
      <c r="CB264">
        <v>33.943474999999999</v>
      </c>
      <c r="CC264">
        <v>3.5058150000000001</v>
      </c>
      <c r="CD264">
        <v>3.4262687500000002</v>
      </c>
      <c r="CE264">
        <v>26.647937500000001</v>
      </c>
      <c r="CF264">
        <v>26.258737499999999</v>
      </c>
      <c r="CG264">
        <v>1200.02125</v>
      </c>
      <c r="CH264">
        <v>0.50002812500000005</v>
      </c>
      <c r="CI264">
        <v>0.49997187500000001</v>
      </c>
      <c r="CJ264">
        <v>0</v>
      </c>
      <c r="CK264">
        <v>957.54862500000013</v>
      </c>
      <c r="CL264">
        <v>4.9990899999999998</v>
      </c>
      <c r="CM264">
        <v>9679.5125000000007</v>
      </c>
      <c r="CN264">
        <v>9558.1175000000003</v>
      </c>
      <c r="CO264">
        <v>44.359250000000003</v>
      </c>
      <c r="CP264">
        <v>46.561999999999998</v>
      </c>
      <c r="CQ264">
        <v>45.186999999999998</v>
      </c>
      <c r="CR264">
        <v>45.5</v>
      </c>
      <c r="CS264">
        <v>45.625</v>
      </c>
      <c r="CT264">
        <v>597.54375000000005</v>
      </c>
      <c r="CU264">
        <v>597.47749999999996</v>
      </c>
      <c r="CV264">
        <v>0</v>
      </c>
      <c r="CW264">
        <v>1670265962.5999999</v>
      </c>
      <c r="CX264">
        <v>0</v>
      </c>
      <c r="CY264">
        <v>1670262879</v>
      </c>
      <c r="CZ264" t="s">
        <v>356</v>
      </c>
      <c r="DA264">
        <v>1670262873</v>
      </c>
      <c r="DB264">
        <v>1670262879</v>
      </c>
      <c r="DC264">
        <v>3</v>
      </c>
      <c r="DD264">
        <v>-7.0000000000000001E-3</v>
      </c>
      <c r="DE264">
        <v>-1.0999999999999999E-2</v>
      </c>
      <c r="DF264">
        <v>-3.9849999999999999</v>
      </c>
      <c r="DG264">
        <v>0.13</v>
      </c>
      <c r="DH264">
        <v>415</v>
      </c>
      <c r="DI264">
        <v>34</v>
      </c>
      <c r="DJ264">
        <v>0.34</v>
      </c>
      <c r="DK264">
        <v>0.13</v>
      </c>
      <c r="DL264">
        <v>-25.125280487804879</v>
      </c>
      <c r="DM264">
        <v>-0.46507735191638089</v>
      </c>
      <c r="DN264">
        <v>6.1136473563348913E-2</v>
      </c>
      <c r="DO264">
        <v>0</v>
      </c>
      <c r="DP264">
        <v>0.79473548780487813</v>
      </c>
      <c r="DQ264">
        <v>-1.7989484320555891E-2</v>
      </c>
      <c r="DR264">
        <v>3.208561915706851E-3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3.2951899999999998</v>
      </c>
      <c r="EB264">
        <v>2.6252800000000001</v>
      </c>
      <c r="EC264">
        <v>0.25079899999999999</v>
      </c>
      <c r="ED264">
        <v>0.25098700000000002</v>
      </c>
      <c r="EE264">
        <v>0.14072599999999999</v>
      </c>
      <c r="EF264">
        <v>0.13701199999999999</v>
      </c>
      <c r="EG264">
        <v>22606.7</v>
      </c>
      <c r="EH264">
        <v>22997.9</v>
      </c>
      <c r="EI264">
        <v>28095.1</v>
      </c>
      <c r="EJ264">
        <v>29579</v>
      </c>
      <c r="EK264">
        <v>33221.1</v>
      </c>
      <c r="EL264">
        <v>35441.1</v>
      </c>
      <c r="EM264">
        <v>39651.199999999997</v>
      </c>
      <c r="EN264">
        <v>42274.3</v>
      </c>
      <c r="EO264">
        <v>2.1485799999999999</v>
      </c>
      <c r="EP264">
        <v>2.1326499999999999</v>
      </c>
      <c r="EQ264">
        <v>0.112113</v>
      </c>
      <c r="ER264">
        <v>0</v>
      </c>
      <c r="ES264">
        <v>32.243499999999997</v>
      </c>
      <c r="ET264">
        <v>999.9</v>
      </c>
      <c r="EU264">
        <v>51.3</v>
      </c>
      <c r="EV264">
        <v>38.9</v>
      </c>
      <c r="EW264">
        <v>35.5184</v>
      </c>
      <c r="EX264">
        <v>57.540399999999998</v>
      </c>
      <c r="EY264">
        <v>-2.0632999999999999</v>
      </c>
      <c r="EZ264">
        <v>2</v>
      </c>
      <c r="FA264">
        <v>0.598186</v>
      </c>
      <c r="FB264">
        <v>0.93466499999999997</v>
      </c>
      <c r="FC264">
        <v>20.2697</v>
      </c>
      <c r="FD264">
        <v>5.2163899999999996</v>
      </c>
      <c r="FE264">
        <v>12.0099</v>
      </c>
      <c r="FF264">
        <v>4.9850500000000002</v>
      </c>
      <c r="FG264">
        <v>3.2844799999999998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1.86226</v>
      </c>
      <c r="FN264">
        <v>1.86432</v>
      </c>
      <c r="FO264">
        <v>1.8604099999999999</v>
      </c>
      <c r="FP264">
        <v>1.86111</v>
      </c>
      <c r="FQ264">
        <v>1.8602000000000001</v>
      </c>
      <c r="FR264">
        <v>1.86188</v>
      </c>
      <c r="FS264">
        <v>1.8584799999999999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-5.52</v>
      </c>
      <c r="GH264">
        <v>0.13009999999999999</v>
      </c>
      <c r="GI264">
        <v>-3.0386377359327348</v>
      </c>
      <c r="GJ264">
        <v>-2.737337881603403E-3</v>
      </c>
      <c r="GK264">
        <v>1.2769921614711079E-6</v>
      </c>
      <c r="GL264">
        <v>-3.2469241445839119E-10</v>
      </c>
      <c r="GM264">
        <v>0.13012000000000509</v>
      </c>
      <c r="GN264">
        <v>0</v>
      </c>
      <c r="GO264">
        <v>0</v>
      </c>
      <c r="GP264">
        <v>0</v>
      </c>
      <c r="GQ264">
        <v>4</v>
      </c>
      <c r="GR264">
        <v>2074</v>
      </c>
      <c r="GS264">
        <v>4</v>
      </c>
      <c r="GT264">
        <v>30</v>
      </c>
      <c r="GU264">
        <v>51.2</v>
      </c>
      <c r="GV264">
        <v>51.1</v>
      </c>
      <c r="GW264">
        <v>4.1564899999999998</v>
      </c>
      <c r="GX264">
        <v>2.52075</v>
      </c>
      <c r="GY264">
        <v>2.04834</v>
      </c>
      <c r="GZ264">
        <v>2.6074199999999998</v>
      </c>
      <c r="HA264">
        <v>2.1972700000000001</v>
      </c>
      <c r="HB264">
        <v>2.2936999999999999</v>
      </c>
      <c r="HC264">
        <v>42.483699999999999</v>
      </c>
      <c r="HD264">
        <v>12.809900000000001</v>
      </c>
      <c r="HE264">
        <v>18</v>
      </c>
      <c r="HF264">
        <v>658.505</v>
      </c>
      <c r="HG264">
        <v>716.12199999999996</v>
      </c>
      <c r="HH264">
        <v>30.9998</v>
      </c>
      <c r="HI264">
        <v>34.757100000000001</v>
      </c>
      <c r="HJ264">
        <v>30.000900000000001</v>
      </c>
      <c r="HK264">
        <v>34.553800000000003</v>
      </c>
      <c r="HL264">
        <v>34.545000000000002</v>
      </c>
      <c r="HM264">
        <v>83.102800000000002</v>
      </c>
      <c r="HN264">
        <v>-30</v>
      </c>
      <c r="HO264">
        <v>-30</v>
      </c>
      <c r="HP264">
        <v>31</v>
      </c>
      <c r="HQ264">
        <v>1661.93</v>
      </c>
      <c r="HR264">
        <v>33.834600000000002</v>
      </c>
      <c r="HS264">
        <v>98.990099999999998</v>
      </c>
      <c r="HT264">
        <v>98.034499999999994</v>
      </c>
    </row>
    <row r="265" spans="1:228" x14ac:dyDescent="0.2">
      <c r="A265">
        <v>250</v>
      </c>
      <c r="B265">
        <v>1670265947</v>
      </c>
      <c r="C265">
        <v>994</v>
      </c>
      <c r="D265" t="s">
        <v>859</v>
      </c>
      <c r="E265" t="s">
        <v>860</v>
      </c>
      <c r="F265">
        <v>4</v>
      </c>
      <c r="G265">
        <v>1670265944.625</v>
      </c>
      <c r="H265">
        <f t="shared" si="102"/>
        <v>1.9554326431823841E-3</v>
      </c>
      <c r="I265">
        <f t="shared" si="103"/>
        <v>1.9554326431823841</v>
      </c>
      <c r="J265">
        <f t="shared" si="104"/>
        <v>35.115304050566372</v>
      </c>
      <c r="K265">
        <f t="shared" si="105"/>
        <v>1628.5862500000001</v>
      </c>
      <c r="L265">
        <f t="shared" si="106"/>
        <v>1038.5411861875998</v>
      </c>
      <c r="M265">
        <f t="shared" si="107"/>
        <v>104.93474897130844</v>
      </c>
      <c r="N265">
        <f t="shared" si="108"/>
        <v>164.55321329067101</v>
      </c>
      <c r="O265">
        <f t="shared" si="109"/>
        <v>0.10366427180548073</v>
      </c>
      <c r="P265">
        <f t="shared" si="110"/>
        <v>3.6715240095492954</v>
      </c>
      <c r="Q265">
        <f t="shared" si="111"/>
        <v>0.10206526748550661</v>
      </c>
      <c r="R265">
        <f t="shared" si="112"/>
        <v>6.3932401760900648E-2</v>
      </c>
      <c r="S265">
        <f t="shared" si="113"/>
        <v>226.11403010791307</v>
      </c>
      <c r="T265">
        <f t="shared" si="114"/>
        <v>34.249961753648144</v>
      </c>
      <c r="U265">
        <f t="shared" si="115"/>
        <v>34.056487500000003</v>
      </c>
      <c r="V265">
        <f t="shared" si="116"/>
        <v>5.3598683479539408</v>
      </c>
      <c r="W265">
        <f t="shared" si="117"/>
        <v>67.215467431490595</v>
      </c>
      <c r="X265">
        <f t="shared" si="118"/>
        <v>3.5090263650760805</v>
      </c>
      <c r="Y265">
        <f t="shared" si="119"/>
        <v>5.2205638064671014</v>
      </c>
      <c r="Z265">
        <f t="shared" si="120"/>
        <v>1.8508419828778604</v>
      </c>
      <c r="AA265">
        <f t="shared" si="121"/>
        <v>-86.234579564343136</v>
      </c>
      <c r="AB265">
        <f t="shared" si="122"/>
        <v>-93.325859692900764</v>
      </c>
      <c r="AC265">
        <f t="shared" si="123"/>
        <v>-5.8684207751905753</v>
      </c>
      <c r="AD265">
        <f t="shared" si="124"/>
        <v>40.685170075478595</v>
      </c>
      <c r="AE265">
        <f t="shared" si="125"/>
        <v>57.762573624985755</v>
      </c>
      <c r="AF265">
        <f t="shared" si="126"/>
        <v>1.9571342495704673</v>
      </c>
      <c r="AG265">
        <f t="shared" si="127"/>
        <v>35.115304050566372</v>
      </c>
      <c r="AH265">
        <v>1711.968570931899</v>
      </c>
      <c r="AI265">
        <v>1690.315151515151</v>
      </c>
      <c r="AJ265">
        <v>1.6727470106733959</v>
      </c>
      <c r="AK265">
        <v>64.34915154629374</v>
      </c>
      <c r="AL265">
        <f t="shared" si="128"/>
        <v>1.9554326431823841</v>
      </c>
      <c r="AM265">
        <v>33.943858201499452</v>
      </c>
      <c r="AN265">
        <v>34.72792676470587</v>
      </c>
      <c r="AO265">
        <v>-4.4235121843364392E-6</v>
      </c>
      <c r="AP265">
        <v>92.967221928645301</v>
      </c>
      <c r="AQ265">
        <v>33</v>
      </c>
      <c r="AR265">
        <v>5</v>
      </c>
      <c r="AS265">
        <f t="shared" si="129"/>
        <v>1</v>
      </c>
      <c r="AT265">
        <f t="shared" si="130"/>
        <v>0</v>
      </c>
      <c r="AU265">
        <f t="shared" si="131"/>
        <v>47086.493998161059</v>
      </c>
      <c r="AV265">
        <f t="shared" si="132"/>
        <v>1200.0062499999999</v>
      </c>
      <c r="AW265">
        <f t="shared" si="133"/>
        <v>1025.9291010921829</v>
      </c>
      <c r="AX265">
        <f t="shared" si="134"/>
        <v>0.85493646478273178</v>
      </c>
      <c r="AY265">
        <f t="shared" si="135"/>
        <v>0.18842737703067219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1670265944.625</v>
      </c>
      <c r="BF265">
        <v>1628.5862500000001</v>
      </c>
      <c r="BG265">
        <v>1653.9037499999999</v>
      </c>
      <c r="BH265">
        <v>34.728900000000003</v>
      </c>
      <c r="BI265">
        <v>33.944175000000001</v>
      </c>
      <c r="BJ265">
        <v>1634.105</v>
      </c>
      <c r="BK265">
        <v>34.598775000000003</v>
      </c>
      <c r="BL265">
        <v>650.00424999999996</v>
      </c>
      <c r="BM265">
        <v>100.9405</v>
      </c>
      <c r="BN265">
        <v>0.1000272</v>
      </c>
      <c r="BO265">
        <v>33.585000000000001</v>
      </c>
      <c r="BP265">
        <v>34.056487500000003</v>
      </c>
      <c r="BQ265">
        <v>999.9</v>
      </c>
      <c r="BR265">
        <v>0</v>
      </c>
      <c r="BS265">
        <v>0</v>
      </c>
      <c r="BT265">
        <v>8988.75</v>
      </c>
      <c r="BU265">
        <v>0</v>
      </c>
      <c r="BV265">
        <v>271.63925000000012</v>
      </c>
      <c r="BW265">
        <v>-25.317724999999999</v>
      </c>
      <c r="BX265">
        <v>1687.18</v>
      </c>
      <c r="BY265">
        <v>1712.01875</v>
      </c>
      <c r="BZ265">
        <v>0.78472162499999998</v>
      </c>
      <c r="CA265">
        <v>1653.9037499999999</v>
      </c>
      <c r="CB265">
        <v>33.944175000000001</v>
      </c>
      <c r="CC265">
        <v>3.5055499999999999</v>
      </c>
      <c r="CD265">
        <v>3.4263412500000001</v>
      </c>
      <c r="CE265">
        <v>26.646650000000001</v>
      </c>
      <c r="CF265">
        <v>26.2590875</v>
      </c>
      <c r="CG265">
        <v>1200.0062499999999</v>
      </c>
      <c r="CH265">
        <v>0.50003512500000002</v>
      </c>
      <c r="CI265">
        <v>0.49996487499999998</v>
      </c>
      <c r="CJ265">
        <v>0</v>
      </c>
      <c r="CK265">
        <v>957.84812499999998</v>
      </c>
      <c r="CL265">
        <v>4.9990899999999998</v>
      </c>
      <c r="CM265">
        <v>9681.9275000000016</v>
      </c>
      <c r="CN265">
        <v>9558.02</v>
      </c>
      <c r="CO265">
        <v>44.367125000000001</v>
      </c>
      <c r="CP265">
        <v>46.561999999999998</v>
      </c>
      <c r="CQ265">
        <v>45.186999999999998</v>
      </c>
      <c r="CR265">
        <v>45.5</v>
      </c>
      <c r="CS265">
        <v>45.625</v>
      </c>
      <c r="CT265">
        <v>597.54500000000007</v>
      </c>
      <c r="CU265">
        <v>597.46125000000006</v>
      </c>
      <c r="CV265">
        <v>0</v>
      </c>
      <c r="CW265">
        <v>1670265966.2</v>
      </c>
      <c r="CX265">
        <v>0</v>
      </c>
      <c r="CY265">
        <v>1670262879</v>
      </c>
      <c r="CZ265" t="s">
        <v>356</v>
      </c>
      <c r="DA265">
        <v>1670262873</v>
      </c>
      <c r="DB265">
        <v>1670262879</v>
      </c>
      <c r="DC265">
        <v>3</v>
      </c>
      <c r="DD265">
        <v>-7.0000000000000001E-3</v>
      </c>
      <c r="DE265">
        <v>-1.0999999999999999E-2</v>
      </c>
      <c r="DF265">
        <v>-3.9849999999999999</v>
      </c>
      <c r="DG265">
        <v>0.13</v>
      </c>
      <c r="DH265">
        <v>415</v>
      </c>
      <c r="DI265">
        <v>34</v>
      </c>
      <c r="DJ265">
        <v>0.34</v>
      </c>
      <c r="DK265">
        <v>0.13</v>
      </c>
      <c r="DL265">
        <v>-25.17889756097561</v>
      </c>
      <c r="DM265">
        <v>-0.57936585365854532</v>
      </c>
      <c r="DN265">
        <v>7.5358594725015965E-2</v>
      </c>
      <c r="DO265">
        <v>0</v>
      </c>
      <c r="DP265">
        <v>0.79290300000000002</v>
      </c>
      <c r="DQ265">
        <v>-4.6829331010453362E-2</v>
      </c>
      <c r="DR265">
        <v>5.0142342897191291E-3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3.2951199999999998</v>
      </c>
      <c r="EB265">
        <v>2.62513</v>
      </c>
      <c r="EC265">
        <v>0.25131199999999998</v>
      </c>
      <c r="ED265">
        <v>0.2515</v>
      </c>
      <c r="EE265">
        <v>0.14071700000000001</v>
      </c>
      <c r="EF265">
        <v>0.137013</v>
      </c>
      <c r="EG265">
        <v>22590.400000000001</v>
      </c>
      <c r="EH265">
        <v>22981.7</v>
      </c>
      <c r="EI265">
        <v>28094.3</v>
      </c>
      <c r="EJ265">
        <v>29578.6</v>
      </c>
      <c r="EK265">
        <v>33220.9</v>
      </c>
      <c r="EL265">
        <v>35440.6</v>
      </c>
      <c r="EM265">
        <v>39650.6</v>
      </c>
      <c r="EN265">
        <v>42273.8</v>
      </c>
      <c r="EO265">
        <v>2.1488999999999998</v>
      </c>
      <c r="EP265">
        <v>2.1326499999999999</v>
      </c>
      <c r="EQ265">
        <v>0.112206</v>
      </c>
      <c r="ER265">
        <v>0</v>
      </c>
      <c r="ES265">
        <v>32.2378</v>
      </c>
      <c r="ET265">
        <v>999.9</v>
      </c>
      <c r="EU265">
        <v>51.3</v>
      </c>
      <c r="EV265">
        <v>38.799999999999997</v>
      </c>
      <c r="EW265">
        <v>35.330100000000002</v>
      </c>
      <c r="EX265">
        <v>57.630400000000002</v>
      </c>
      <c r="EY265">
        <v>-1.9831700000000001</v>
      </c>
      <c r="EZ265">
        <v>2</v>
      </c>
      <c r="FA265">
        <v>0.598854</v>
      </c>
      <c r="FB265">
        <v>0.93410700000000002</v>
      </c>
      <c r="FC265">
        <v>20.2698</v>
      </c>
      <c r="FD265">
        <v>5.2180400000000002</v>
      </c>
      <c r="FE265">
        <v>12.0099</v>
      </c>
      <c r="FF265">
        <v>4.9855</v>
      </c>
      <c r="FG265">
        <v>3.2846500000000001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1.8622700000000001</v>
      </c>
      <c r="FN265">
        <v>1.86432</v>
      </c>
      <c r="FO265">
        <v>1.8604499999999999</v>
      </c>
      <c r="FP265">
        <v>1.86111</v>
      </c>
      <c r="FQ265">
        <v>1.8602000000000001</v>
      </c>
      <c r="FR265">
        <v>1.86188</v>
      </c>
      <c r="FS265">
        <v>1.8584799999999999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-5.52</v>
      </c>
      <c r="GH265">
        <v>0.13009999999999999</v>
      </c>
      <c r="GI265">
        <v>-3.0386377359327348</v>
      </c>
      <c r="GJ265">
        <v>-2.737337881603403E-3</v>
      </c>
      <c r="GK265">
        <v>1.2769921614711079E-6</v>
      </c>
      <c r="GL265">
        <v>-3.2469241445839119E-10</v>
      </c>
      <c r="GM265">
        <v>0.13012000000000509</v>
      </c>
      <c r="GN265">
        <v>0</v>
      </c>
      <c r="GO265">
        <v>0</v>
      </c>
      <c r="GP265">
        <v>0</v>
      </c>
      <c r="GQ265">
        <v>4</v>
      </c>
      <c r="GR265">
        <v>2074</v>
      </c>
      <c r="GS265">
        <v>4</v>
      </c>
      <c r="GT265">
        <v>30</v>
      </c>
      <c r="GU265">
        <v>51.2</v>
      </c>
      <c r="GV265">
        <v>51.1</v>
      </c>
      <c r="GW265">
        <v>4.1687000000000003</v>
      </c>
      <c r="GX265">
        <v>2.5097700000000001</v>
      </c>
      <c r="GY265">
        <v>2.04834</v>
      </c>
      <c r="GZ265">
        <v>2.6061999999999999</v>
      </c>
      <c r="HA265">
        <v>2.1972700000000001</v>
      </c>
      <c r="HB265">
        <v>2.34863</v>
      </c>
      <c r="HC265">
        <v>42.483699999999999</v>
      </c>
      <c r="HD265">
        <v>12.809900000000001</v>
      </c>
      <c r="HE265">
        <v>18</v>
      </c>
      <c r="HF265">
        <v>658.82500000000005</v>
      </c>
      <c r="HG265">
        <v>716.18499999999995</v>
      </c>
      <c r="HH265">
        <v>30.9998</v>
      </c>
      <c r="HI265">
        <v>34.762599999999999</v>
      </c>
      <c r="HJ265">
        <v>30.001000000000001</v>
      </c>
      <c r="HK265">
        <v>34.559699999999999</v>
      </c>
      <c r="HL265">
        <v>34.550400000000003</v>
      </c>
      <c r="HM265">
        <v>83.340800000000002</v>
      </c>
      <c r="HN265">
        <v>-30</v>
      </c>
      <c r="HO265">
        <v>-30</v>
      </c>
      <c r="HP265">
        <v>31</v>
      </c>
      <c r="HQ265">
        <v>1668.61</v>
      </c>
      <c r="HR265">
        <v>33.834600000000002</v>
      </c>
      <c r="HS265">
        <v>98.988100000000003</v>
      </c>
      <c r="HT265">
        <v>98.033299999999997</v>
      </c>
    </row>
    <row r="266" spans="1:228" x14ac:dyDescent="0.2">
      <c r="A266">
        <v>251</v>
      </c>
      <c r="B266">
        <v>1670265951</v>
      </c>
      <c r="C266">
        <v>998</v>
      </c>
      <c r="D266" t="s">
        <v>861</v>
      </c>
      <c r="E266" t="s">
        <v>862</v>
      </c>
      <c r="F266">
        <v>4</v>
      </c>
      <c r="G266">
        <v>1670265949</v>
      </c>
      <c r="H266">
        <f t="shared" si="102"/>
        <v>1.9752112272193E-3</v>
      </c>
      <c r="I266">
        <f t="shared" si="103"/>
        <v>1.9752112272193001</v>
      </c>
      <c r="J266">
        <f t="shared" si="104"/>
        <v>34.041142294344461</v>
      </c>
      <c r="K266">
        <f t="shared" si="105"/>
        <v>1635.8957142857139</v>
      </c>
      <c r="L266">
        <f t="shared" si="106"/>
        <v>1067.2936888626668</v>
      </c>
      <c r="M266">
        <f t="shared" si="107"/>
        <v>107.83705468596074</v>
      </c>
      <c r="N266">
        <f t="shared" si="108"/>
        <v>165.2873782004128</v>
      </c>
      <c r="O266">
        <f t="shared" si="109"/>
        <v>0.10470075926437658</v>
      </c>
      <c r="P266">
        <f t="shared" si="110"/>
        <v>3.672437861330788</v>
      </c>
      <c r="Q266">
        <f t="shared" si="111"/>
        <v>0.10307029000106116</v>
      </c>
      <c r="R266">
        <f t="shared" si="112"/>
        <v>6.456330734353366E-2</v>
      </c>
      <c r="S266">
        <f t="shared" si="113"/>
        <v>226.118072663606</v>
      </c>
      <c r="T266">
        <f t="shared" si="114"/>
        <v>34.243195017097754</v>
      </c>
      <c r="U266">
        <f t="shared" si="115"/>
        <v>34.058614285714278</v>
      </c>
      <c r="V266">
        <f t="shared" si="116"/>
        <v>5.3605039742581031</v>
      </c>
      <c r="W266">
        <f t="shared" si="117"/>
        <v>67.228728076639271</v>
      </c>
      <c r="X266">
        <f t="shared" si="118"/>
        <v>3.5092305675685891</v>
      </c>
      <c r="Y266">
        <f t="shared" si="119"/>
        <v>5.2198378103600946</v>
      </c>
      <c r="Z266">
        <f t="shared" si="120"/>
        <v>1.851273406689514</v>
      </c>
      <c r="AA266">
        <f t="shared" si="121"/>
        <v>-87.106815120371124</v>
      </c>
      <c r="AB266">
        <f t="shared" si="122"/>
        <v>-94.262310557508229</v>
      </c>
      <c r="AC266">
        <f t="shared" si="123"/>
        <v>-5.9258204317556462</v>
      </c>
      <c r="AD266">
        <f t="shared" si="124"/>
        <v>38.823126553970994</v>
      </c>
      <c r="AE266">
        <f t="shared" si="125"/>
        <v>57.653492784796086</v>
      </c>
      <c r="AF266">
        <f t="shared" si="126"/>
        <v>1.959295386449476</v>
      </c>
      <c r="AG266">
        <f t="shared" si="127"/>
        <v>34.041142294344461</v>
      </c>
      <c r="AH266">
        <v>1718.8529451061099</v>
      </c>
      <c r="AI266">
        <v>1697.3734545454549</v>
      </c>
      <c r="AJ266">
        <v>1.746475000238003</v>
      </c>
      <c r="AK266">
        <v>64.34915154629374</v>
      </c>
      <c r="AL266">
        <f t="shared" si="128"/>
        <v>1.9752112272193001</v>
      </c>
      <c r="AM266">
        <v>33.94441426244569</v>
      </c>
      <c r="AN266">
        <v>34.736379705882356</v>
      </c>
      <c r="AO266">
        <v>-5.431692983183279E-6</v>
      </c>
      <c r="AP266">
        <v>92.967221928645301</v>
      </c>
      <c r="AQ266">
        <v>33</v>
      </c>
      <c r="AR266">
        <v>5</v>
      </c>
      <c r="AS266">
        <f t="shared" si="129"/>
        <v>1</v>
      </c>
      <c r="AT266">
        <f t="shared" si="130"/>
        <v>0</v>
      </c>
      <c r="AU266">
        <f t="shared" si="131"/>
        <v>47103.150736651936</v>
      </c>
      <c r="AV266">
        <f t="shared" si="132"/>
        <v>1200.012857142857</v>
      </c>
      <c r="AW266">
        <f t="shared" si="133"/>
        <v>1025.9361993075679</v>
      </c>
      <c r="AX266">
        <f t="shared" si="134"/>
        <v>0.85493767270981336</v>
      </c>
      <c r="AY266">
        <f t="shared" si="135"/>
        <v>0.18842970832993958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1670265949</v>
      </c>
      <c r="BF266">
        <v>1635.8957142857139</v>
      </c>
      <c r="BG266">
        <v>1661.174285714286</v>
      </c>
      <c r="BH266">
        <v>34.731842857142858</v>
      </c>
      <c r="BI266">
        <v>33.946285714285708</v>
      </c>
      <c r="BJ266">
        <v>1641.424285714286</v>
      </c>
      <c r="BK266">
        <v>34.601728571428573</v>
      </c>
      <c r="BL266">
        <v>650.03071428571434</v>
      </c>
      <c r="BM266">
        <v>100.9378571428572</v>
      </c>
      <c r="BN266">
        <v>9.9988214285714277E-2</v>
      </c>
      <c r="BO266">
        <v>33.582514285714282</v>
      </c>
      <c r="BP266">
        <v>34.058614285714278</v>
      </c>
      <c r="BQ266">
        <v>999.89999999999986</v>
      </c>
      <c r="BR266">
        <v>0</v>
      </c>
      <c r="BS266">
        <v>0</v>
      </c>
      <c r="BT266">
        <v>8992.1428571428569</v>
      </c>
      <c r="BU266">
        <v>0</v>
      </c>
      <c r="BV266">
        <v>273.13528571428571</v>
      </c>
      <c r="BW266">
        <v>-25.277885714285709</v>
      </c>
      <c r="BX266">
        <v>1694.7585714285719</v>
      </c>
      <c r="BY266">
        <v>1719.545714285714</v>
      </c>
      <c r="BZ266">
        <v>0.78553828571428574</v>
      </c>
      <c r="CA266">
        <v>1661.174285714286</v>
      </c>
      <c r="CB266">
        <v>33.946285714285708</v>
      </c>
      <c r="CC266">
        <v>3.5057585714285708</v>
      </c>
      <c r="CD266">
        <v>3.4264671428571432</v>
      </c>
      <c r="CE266">
        <v>26.647642857142859</v>
      </c>
      <c r="CF266">
        <v>26.259714285714288</v>
      </c>
      <c r="CG266">
        <v>1200.012857142857</v>
      </c>
      <c r="CH266">
        <v>0.49999628571428573</v>
      </c>
      <c r="CI266">
        <v>0.50000371428571422</v>
      </c>
      <c r="CJ266">
        <v>0</v>
      </c>
      <c r="CK266">
        <v>958.13600000000008</v>
      </c>
      <c r="CL266">
        <v>4.9990899999999998</v>
      </c>
      <c r="CM266">
        <v>9685.0157142857151</v>
      </c>
      <c r="CN266">
        <v>9557.94</v>
      </c>
      <c r="CO266">
        <v>44.375</v>
      </c>
      <c r="CP266">
        <v>46.561999999999998</v>
      </c>
      <c r="CQ266">
        <v>45.204999999999998</v>
      </c>
      <c r="CR266">
        <v>45.5</v>
      </c>
      <c r="CS266">
        <v>45.642714285714291</v>
      </c>
      <c r="CT266">
        <v>597.5</v>
      </c>
      <c r="CU266">
        <v>597.51285714285711</v>
      </c>
      <c r="CV266">
        <v>0</v>
      </c>
      <c r="CW266">
        <v>1670265969.8</v>
      </c>
      <c r="CX266">
        <v>0</v>
      </c>
      <c r="CY266">
        <v>1670262879</v>
      </c>
      <c r="CZ266" t="s">
        <v>356</v>
      </c>
      <c r="DA266">
        <v>1670262873</v>
      </c>
      <c r="DB266">
        <v>1670262879</v>
      </c>
      <c r="DC266">
        <v>3</v>
      </c>
      <c r="DD266">
        <v>-7.0000000000000001E-3</v>
      </c>
      <c r="DE266">
        <v>-1.0999999999999999E-2</v>
      </c>
      <c r="DF266">
        <v>-3.9849999999999999</v>
      </c>
      <c r="DG266">
        <v>0.13</v>
      </c>
      <c r="DH266">
        <v>415</v>
      </c>
      <c r="DI266">
        <v>34</v>
      </c>
      <c r="DJ266">
        <v>0.34</v>
      </c>
      <c r="DK266">
        <v>0.13</v>
      </c>
      <c r="DL266">
        <v>-25.215934146341461</v>
      </c>
      <c r="DM266">
        <v>-0.54506550522649677</v>
      </c>
      <c r="DN266">
        <v>7.4966059343809385E-2</v>
      </c>
      <c r="DO266">
        <v>0</v>
      </c>
      <c r="DP266">
        <v>0.79016163414634155</v>
      </c>
      <c r="DQ266">
        <v>-4.8867282229964337E-2</v>
      </c>
      <c r="DR266">
        <v>5.2606373339010963E-3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3.29522</v>
      </c>
      <c r="EB266">
        <v>2.6252499999999999</v>
      </c>
      <c r="EC266">
        <v>0.25190200000000001</v>
      </c>
      <c r="ED266">
        <v>0.25208799999999998</v>
      </c>
      <c r="EE266">
        <v>0.140736</v>
      </c>
      <c r="EF266">
        <v>0.13700899999999999</v>
      </c>
      <c r="EG266">
        <v>22572.3</v>
      </c>
      <c r="EH266">
        <v>22963.1</v>
      </c>
      <c r="EI266">
        <v>28094.1</v>
      </c>
      <c r="EJ266">
        <v>29578</v>
      </c>
      <c r="EK266">
        <v>33220.199999999997</v>
      </c>
      <c r="EL266">
        <v>35440.300000000003</v>
      </c>
      <c r="EM266">
        <v>39650.699999999997</v>
      </c>
      <c r="EN266">
        <v>42273.1</v>
      </c>
      <c r="EO266">
        <v>2.1490200000000002</v>
      </c>
      <c r="EP266">
        <v>2.1326299999999998</v>
      </c>
      <c r="EQ266">
        <v>0.112578</v>
      </c>
      <c r="ER266">
        <v>0</v>
      </c>
      <c r="ES266">
        <v>32.2301</v>
      </c>
      <c r="ET266">
        <v>999.9</v>
      </c>
      <c r="EU266">
        <v>51.3</v>
      </c>
      <c r="EV266">
        <v>38.9</v>
      </c>
      <c r="EW266">
        <v>35.522300000000001</v>
      </c>
      <c r="EX266">
        <v>57.540399999999998</v>
      </c>
      <c r="EY266">
        <v>-1.99119</v>
      </c>
      <c r="EZ266">
        <v>2</v>
      </c>
      <c r="FA266">
        <v>0.59953800000000002</v>
      </c>
      <c r="FB266">
        <v>0.93235299999999999</v>
      </c>
      <c r="FC266">
        <v>20.27</v>
      </c>
      <c r="FD266">
        <v>5.2181899999999999</v>
      </c>
      <c r="FE266">
        <v>12.0099</v>
      </c>
      <c r="FF266">
        <v>4.9856499999999997</v>
      </c>
      <c r="FG266">
        <v>3.2846500000000001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1.86229</v>
      </c>
      <c r="FN266">
        <v>1.86432</v>
      </c>
      <c r="FO266">
        <v>1.8604499999999999</v>
      </c>
      <c r="FP266">
        <v>1.86111</v>
      </c>
      <c r="FQ266">
        <v>1.8602000000000001</v>
      </c>
      <c r="FR266">
        <v>1.86189</v>
      </c>
      <c r="FS266">
        <v>1.85849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-5.54</v>
      </c>
      <c r="GH266">
        <v>0.13009999999999999</v>
      </c>
      <c r="GI266">
        <v>-3.0386377359327348</v>
      </c>
      <c r="GJ266">
        <v>-2.737337881603403E-3</v>
      </c>
      <c r="GK266">
        <v>1.2769921614711079E-6</v>
      </c>
      <c r="GL266">
        <v>-3.2469241445839119E-10</v>
      </c>
      <c r="GM266">
        <v>0.13012000000000509</v>
      </c>
      <c r="GN266">
        <v>0</v>
      </c>
      <c r="GO266">
        <v>0</v>
      </c>
      <c r="GP266">
        <v>0</v>
      </c>
      <c r="GQ266">
        <v>4</v>
      </c>
      <c r="GR266">
        <v>2074</v>
      </c>
      <c r="GS266">
        <v>4</v>
      </c>
      <c r="GT266">
        <v>30</v>
      </c>
      <c r="GU266">
        <v>51.3</v>
      </c>
      <c r="GV266">
        <v>51.2</v>
      </c>
      <c r="GW266">
        <v>4.1809099999999999</v>
      </c>
      <c r="GX266">
        <v>2.5109900000000001</v>
      </c>
      <c r="GY266">
        <v>2.04834</v>
      </c>
      <c r="GZ266">
        <v>2.6061999999999999</v>
      </c>
      <c r="HA266">
        <v>2.1972700000000001</v>
      </c>
      <c r="HB266">
        <v>2.35229</v>
      </c>
      <c r="HC266">
        <v>42.510300000000001</v>
      </c>
      <c r="HD266">
        <v>12.8186</v>
      </c>
      <c r="HE266">
        <v>18</v>
      </c>
      <c r="HF266">
        <v>658.98900000000003</v>
      </c>
      <c r="HG266">
        <v>716.23500000000001</v>
      </c>
      <c r="HH266">
        <v>30.999700000000001</v>
      </c>
      <c r="HI266">
        <v>34.768999999999998</v>
      </c>
      <c r="HJ266">
        <v>30.001000000000001</v>
      </c>
      <c r="HK266">
        <v>34.566000000000003</v>
      </c>
      <c r="HL266">
        <v>34.556699999999999</v>
      </c>
      <c r="HM266">
        <v>83.596500000000006</v>
      </c>
      <c r="HN266">
        <v>-30</v>
      </c>
      <c r="HO266">
        <v>-30</v>
      </c>
      <c r="HP266">
        <v>31</v>
      </c>
      <c r="HQ266">
        <v>1675.29</v>
      </c>
      <c r="HR266">
        <v>33.834600000000002</v>
      </c>
      <c r="HS266">
        <v>98.987899999999996</v>
      </c>
      <c r="HT266">
        <v>98.031700000000001</v>
      </c>
    </row>
    <row r="267" spans="1:228" x14ac:dyDescent="0.2">
      <c r="A267">
        <v>252</v>
      </c>
      <c r="B267">
        <v>1670265955</v>
      </c>
      <c r="C267">
        <v>1002</v>
      </c>
      <c r="D267" t="s">
        <v>863</v>
      </c>
      <c r="E267" t="s">
        <v>864</v>
      </c>
      <c r="F267">
        <v>4</v>
      </c>
      <c r="G267">
        <v>1670265952.6875</v>
      </c>
      <c r="H267">
        <f t="shared" si="102"/>
        <v>1.9592642005091553E-3</v>
      </c>
      <c r="I267">
        <f t="shared" si="103"/>
        <v>1.9592642005091552</v>
      </c>
      <c r="J267">
        <f t="shared" si="104"/>
        <v>34.477153518990065</v>
      </c>
      <c r="K267">
        <f t="shared" si="105"/>
        <v>1642.01</v>
      </c>
      <c r="L267">
        <f t="shared" si="106"/>
        <v>1062.5921231368868</v>
      </c>
      <c r="M267">
        <f t="shared" si="107"/>
        <v>107.3595209981299</v>
      </c>
      <c r="N267">
        <f t="shared" si="108"/>
        <v>165.90129291917364</v>
      </c>
      <c r="O267">
        <f t="shared" si="109"/>
        <v>0.10389813611438918</v>
      </c>
      <c r="P267">
        <f t="shared" si="110"/>
        <v>3.676232505739701</v>
      </c>
      <c r="Q267">
        <f t="shared" si="111"/>
        <v>0.10229399220536377</v>
      </c>
      <c r="R267">
        <f t="shared" si="112"/>
        <v>6.4075807909535321E-2</v>
      </c>
      <c r="S267">
        <f t="shared" si="113"/>
        <v>226.12689557271602</v>
      </c>
      <c r="T267">
        <f t="shared" si="114"/>
        <v>34.241571706364454</v>
      </c>
      <c r="U267">
        <f t="shared" si="115"/>
        <v>34.055599999999998</v>
      </c>
      <c r="V267">
        <f t="shared" si="116"/>
        <v>5.35960312277395</v>
      </c>
      <c r="W267">
        <f t="shared" si="117"/>
        <v>67.247976211497061</v>
      </c>
      <c r="X267">
        <f t="shared" si="118"/>
        <v>3.5093782450472459</v>
      </c>
      <c r="Y267">
        <f t="shared" si="119"/>
        <v>5.2185633572230303</v>
      </c>
      <c r="Z267">
        <f t="shared" si="120"/>
        <v>1.8502248777267041</v>
      </c>
      <c r="AA267">
        <f t="shared" si="121"/>
        <v>-86.403551242453744</v>
      </c>
      <c r="AB267">
        <f t="shared" si="122"/>
        <v>-94.627270218266872</v>
      </c>
      <c r="AC267">
        <f t="shared" si="123"/>
        <v>-5.9424089815282599</v>
      </c>
      <c r="AD267">
        <f t="shared" si="124"/>
        <v>39.153665130467132</v>
      </c>
      <c r="AE267">
        <f t="shared" si="125"/>
        <v>57.966444579100958</v>
      </c>
      <c r="AF267">
        <f t="shared" si="126"/>
        <v>1.9649776527678564</v>
      </c>
      <c r="AG267">
        <f t="shared" si="127"/>
        <v>34.477153518990065</v>
      </c>
      <c r="AH267">
        <v>1725.8763769758091</v>
      </c>
      <c r="AI267">
        <v>1704.2403636363631</v>
      </c>
      <c r="AJ267">
        <v>1.7383028077264651</v>
      </c>
      <c r="AK267">
        <v>64.34915154629374</v>
      </c>
      <c r="AL267">
        <f t="shared" si="128"/>
        <v>1.9592642005091552</v>
      </c>
      <c r="AM267">
        <v>33.94645810842875</v>
      </c>
      <c r="AN267">
        <v>34.731993235294112</v>
      </c>
      <c r="AO267">
        <v>8.9628127422557606E-6</v>
      </c>
      <c r="AP267">
        <v>92.967221928645301</v>
      </c>
      <c r="AQ267">
        <v>33</v>
      </c>
      <c r="AR267">
        <v>5</v>
      </c>
      <c r="AS267">
        <f t="shared" si="129"/>
        <v>1</v>
      </c>
      <c r="AT267">
        <f t="shared" si="130"/>
        <v>0</v>
      </c>
      <c r="AU267">
        <f t="shared" si="131"/>
        <v>47171.467873180452</v>
      </c>
      <c r="AV267">
        <f t="shared" si="132"/>
        <v>1200.0562500000001</v>
      </c>
      <c r="AW267">
        <f t="shared" si="133"/>
        <v>1025.9736324210965</v>
      </c>
      <c r="AX267">
        <f t="shared" si="134"/>
        <v>0.85493795180108967</v>
      </c>
      <c r="AY267">
        <f t="shared" si="135"/>
        <v>0.188430246976103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1670265952.6875</v>
      </c>
      <c r="BF267">
        <v>1642.01</v>
      </c>
      <c r="BG267">
        <v>1667.42875</v>
      </c>
      <c r="BH267">
        <v>34.734112499999988</v>
      </c>
      <c r="BI267">
        <v>33.946237500000002</v>
      </c>
      <c r="BJ267">
        <v>1647.54375</v>
      </c>
      <c r="BK267">
        <v>34.603987500000002</v>
      </c>
      <c r="BL267">
        <v>649.99649999999997</v>
      </c>
      <c r="BM267">
        <v>100.9355</v>
      </c>
      <c r="BN267">
        <v>9.9994862500000004E-2</v>
      </c>
      <c r="BO267">
        <v>33.578149999999987</v>
      </c>
      <c r="BP267">
        <v>34.055599999999998</v>
      </c>
      <c r="BQ267">
        <v>999.9</v>
      </c>
      <c r="BR267">
        <v>0</v>
      </c>
      <c r="BS267">
        <v>0</v>
      </c>
      <c r="BT267">
        <v>9005.46875</v>
      </c>
      <c r="BU267">
        <v>0</v>
      </c>
      <c r="BV267">
        <v>273.01187499999997</v>
      </c>
      <c r="BW267">
        <v>-25.421062500000001</v>
      </c>
      <c r="BX267">
        <v>1701.095</v>
      </c>
      <c r="BY267">
        <v>1726.0225</v>
      </c>
      <c r="BZ267">
        <v>0.78787212500000003</v>
      </c>
      <c r="CA267">
        <v>1667.42875</v>
      </c>
      <c r="CB267">
        <v>33.946237500000002</v>
      </c>
      <c r="CC267">
        <v>3.5059087500000001</v>
      </c>
      <c r="CD267">
        <v>3.4263837499999998</v>
      </c>
      <c r="CE267">
        <v>26.648362500000001</v>
      </c>
      <c r="CF267">
        <v>26.259287499999999</v>
      </c>
      <c r="CG267">
        <v>1200.0562500000001</v>
      </c>
      <c r="CH267">
        <v>0.4999865</v>
      </c>
      <c r="CI267">
        <v>0.5000135</v>
      </c>
      <c r="CJ267">
        <v>0</v>
      </c>
      <c r="CK267">
        <v>958.23649999999998</v>
      </c>
      <c r="CL267">
        <v>4.9990899999999998</v>
      </c>
      <c r="CM267">
        <v>9688.1512500000008</v>
      </c>
      <c r="CN267">
        <v>9558.244999999999</v>
      </c>
      <c r="CO267">
        <v>44.375</v>
      </c>
      <c r="CP267">
        <v>46.561999999999998</v>
      </c>
      <c r="CQ267">
        <v>45.202749999999988</v>
      </c>
      <c r="CR267">
        <v>45.5</v>
      </c>
      <c r="CS267">
        <v>45.671499999999988</v>
      </c>
      <c r="CT267">
        <v>597.51125000000002</v>
      </c>
      <c r="CU267">
        <v>597.5462500000001</v>
      </c>
      <c r="CV267">
        <v>0</v>
      </c>
      <c r="CW267">
        <v>1670265974</v>
      </c>
      <c r="CX267">
        <v>0</v>
      </c>
      <c r="CY267">
        <v>1670262879</v>
      </c>
      <c r="CZ267" t="s">
        <v>356</v>
      </c>
      <c r="DA267">
        <v>1670262873</v>
      </c>
      <c r="DB267">
        <v>1670262879</v>
      </c>
      <c r="DC267">
        <v>3</v>
      </c>
      <c r="DD267">
        <v>-7.0000000000000001E-3</v>
      </c>
      <c r="DE267">
        <v>-1.0999999999999999E-2</v>
      </c>
      <c r="DF267">
        <v>-3.9849999999999999</v>
      </c>
      <c r="DG267">
        <v>0.13</v>
      </c>
      <c r="DH267">
        <v>415</v>
      </c>
      <c r="DI267">
        <v>34</v>
      </c>
      <c r="DJ267">
        <v>0.34</v>
      </c>
      <c r="DK267">
        <v>0.13</v>
      </c>
      <c r="DL267">
        <v>-25.2561325</v>
      </c>
      <c r="DM267">
        <v>-0.91757560975608643</v>
      </c>
      <c r="DN267">
        <v>0.1030667802628472</v>
      </c>
      <c r="DO267">
        <v>0</v>
      </c>
      <c r="DP267">
        <v>0.7886862750000001</v>
      </c>
      <c r="DQ267">
        <v>-3.1232724202626901E-2</v>
      </c>
      <c r="DR267">
        <v>4.4164530167743266E-3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3.2951700000000002</v>
      </c>
      <c r="EB267">
        <v>2.6253500000000001</v>
      </c>
      <c r="EC267">
        <v>0.252496</v>
      </c>
      <c r="ED267">
        <v>0.25268200000000002</v>
      </c>
      <c r="EE267">
        <v>0.14071700000000001</v>
      </c>
      <c r="EF267">
        <v>0.13700200000000001</v>
      </c>
      <c r="EG267">
        <v>22554</v>
      </c>
      <c r="EH267">
        <v>22944.2</v>
      </c>
      <c r="EI267">
        <v>28093.7</v>
      </c>
      <c r="EJ267">
        <v>29577.3</v>
      </c>
      <c r="EK267">
        <v>33220.300000000003</v>
      </c>
      <c r="EL267">
        <v>35439.800000000003</v>
      </c>
      <c r="EM267">
        <v>39649.9</v>
      </c>
      <c r="EN267">
        <v>42272.2</v>
      </c>
      <c r="EO267">
        <v>2.1488499999999999</v>
      </c>
      <c r="EP267">
        <v>2.1324200000000002</v>
      </c>
      <c r="EQ267">
        <v>0.11369600000000001</v>
      </c>
      <c r="ER267">
        <v>0</v>
      </c>
      <c r="ES267">
        <v>32.222299999999997</v>
      </c>
      <c r="ET267">
        <v>999.9</v>
      </c>
      <c r="EU267">
        <v>51.3</v>
      </c>
      <c r="EV267">
        <v>38.799999999999997</v>
      </c>
      <c r="EW267">
        <v>35.33</v>
      </c>
      <c r="EX267">
        <v>57.270400000000002</v>
      </c>
      <c r="EY267">
        <v>-2.0352600000000001</v>
      </c>
      <c r="EZ267">
        <v>2</v>
      </c>
      <c r="FA267">
        <v>0.60019100000000003</v>
      </c>
      <c r="FB267">
        <v>0.92863799999999996</v>
      </c>
      <c r="FC267">
        <v>20.2699</v>
      </c>
      <c r="FD267">
        <v>5.2175900000000004</v>
      </c>
      <c r="FE267">
        <v>12.0099</v>
      </c>
      <c r="FF267">
        <v>4.9855499999999999</v>
      </c>
      <c r="FG267">
        <v>3.2845800000000001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1.8622700000000001</v>
      </c>
      <c r="FN267">
        <v>1.86432</v>
      </c>
      <c r="FO267">
        <v>1.8604400000000001</v>
      </c>
      <c r="FP267">
        <v>1.86111</v>
      </c>
      <c r="FQ267">
        <v>1.8602000000000001</v>
      </c>
      <c r="FR267">
        <v>1.86188</v>
      </c>
      <c r="FS267">
        <v>1.8584700000000001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-5.54</v>
      </c>
      <c r="GH267">
        <v>0.13009999999999999</v>
      </c>
      <c r="GI267">
        <v>-3.0386377359327348</v>
      </c>
      <c r="GJ267">
        <v>-2.737337881603403E-3</v>
      </c>
      <c r="GK267">
        <v>1.2769921614711079E-6</v>
      </c>
      <c r="GL267">
        <v>-3.2469241445839119E-10</v>
      </c>
      <c r="GM267">
        <v>0.13012000000000509</v>
      </c>
      <c r="GN267">
        <v>0</v>
      </c>
      <c r="GO267">
        <v>0</v>
      </c>
      <c r="GP267">
        <v>0</v>
      </c>
      <c r="GQ267">
        <v>4</v>
      </c>
      <c r="GR267">
        <v>2074</v>
      </c>
      <c r="GS267">
        <v>4</v>
      </c>
      <c r="GT267">
        <v>30</v>
      </c>
      <c r="GU267">
        <v>51.4</v>
      </c>
      <c r="GV267">
        <v>51.3</v>
      </c>
      <c r="GW267">
        <v>4.1931200000000004</v>
      </c>
      <c r="GX267">
        <v>2.50488</v>
      </c>
      <c r="GY267">
        <v>2.04834</v>
      </c>
      <c r="GZ267">
        <v>2.6061999999999999</v>
      </c>
      <c r="HA267">
        <v>2.1972700000000001</v>
      </c>
      <c r="HB267">
        <v>2.3791500000000001</v>
      </c>
      <c r="HC267">
        <v>42.510300000000001</v>
      </c>
      <c r="HD267">
        <v>12.827400000000001</v>
      </c>
      <c r="HE267">
        <v>18</v>
      </c>
      <c r="HF267">
        <v>658.91300000000001</v>
      </c>
      <c r="HG267">
        <v>716.12099999999998</v>
      </c>
      <c r="HH267">
        <v>30.999199999999998</v>
      </c>
      <c r="HI267">
        <v>34.775300000000001</v>
      </c>
      <c r="HJ267">
        <v>30.000900000000001</v>
      </c>
      <c r="HK267">
        <v>34.572200000000002</v>
      </c>
      <c r="HL267">
        <v>34.562899999999999</v>
      </c>
      <c r="HM267">
        <v>83.851799999999997</v>
      </c>
      <c r="HN267">
        <v>-30</v>
      </c>
      <c r="HO267">
        <v>-30</v>
      </c>
      <c r="HP267">
        <v>31</v>
      </c>
      <c r="HQ267">
        <v>1681.96</v>
      </c>
      <c r="HR267">
        <v>33.834600000000002</v>
      </c>
      <c r="HS267">
        <v>98.986199999999997</v>
      </c>
      <c r="HT267">
        <v>98.029499999999999</v>
      </c>
    </row>
    <row r="268" spans="1:228" x14ac:dyDescent="0.2">
      <c r="A268">
        <v>253</v>
      </c>
      <c r="B268">
        <v>1670265959</v>
      </c>
      <c r="C268">
        <v>1006</v>
      </c>
      <c r="D268" t="s">
        <v>865</v>
      </c>
      <c r="E268" t="s">
        <v>866</v>
      </c>
      <c r="F268">
        <v>4</v>
      </c>
      <c r="G268">
        <v>1670265957</v>
      </c>
      <c r="H268">
        <f t="shared" si="102"/>
        <v>1.9446791192674884E-3</v>
      </c>
      <c r="I268">
        <f t="shared" si="103"/>
        <v>1.9446791192674884</v>
      </c>
      <c r="J268">
        <f t="shared" si="104"/>
        <v>34.854508474511078</v>
      </c>
      <c r="K268">
        <f t="shared" si="105"/>
        <v>1649.26</v>
      </c>
      <c r="L268">
        <f t="shared" si="106"/>
        <v>1059.7325275906285</v>
      </c>
      <c r="M268">
        <f t="shared" si="107"/>
        <v>107.06996531932128</v>
      </c>
      <c r="N268">
        <f t="shared" si="108"/>
        <v>166.63281196437762</v>
      </c>
      <c r="O268">
        <f t="shared" si="109"/>
        <v>0.10310231306332789</v>
      </c>
      <c r="P268">
        <f t="shared" si="110"/>
        <v>3.6736788021421498</v>
      </c>
      <c r="Q268">
        <f t="shared" si="111"/>
        <v>0.10152136787494095</v>
      </c>
      <c r="R268">
        <f t="shared" si="112"/>
        <v>6.3590877152214134E-2</v>
      </c>
      <c r="S268">
        <f t="shared" si="113"/>
        <v>226.1140492364745</v>
      </c>
      <c r="T268">
        <f t="shared" si="114"/>
        <v>34.241109264222018</v>
      </c>
      <c r="U268">
        <f t="shared" si="115"/>
        <v>34.05424285714286</v>
      </c>
      <c r="V268">
        <f t="shared" si="116"/>
        <v>5.3591975691153602</v>
      </c>
      <c r="W268">
        <f t="shared" si="117"/>
        <v>67.25099833238562</v>
      </c>
      <c r="X268">
        <f t="shared" si="118"/>
        <v>3.5087716092133667</v>
      </c>
      <c r="Y268">
        <f t="shared" si="119"/>
        <v>5.217426798441549</v>
      </c>
      <c r="Z268">
        <f t="shared" si="120"/>
        <v>1.8504259599019934</v>
      </c>
      <c r="AA268">
        <f t="shared" si="121"/>
        <v>-85.760349159696233</v>
      </c>
      <c r="AB268">
        <f t="shared" si="122"/>
        <v>-95.063748996471574</v>
      </c>
      <c r="AC268">
        <f t="shared" si="123"/>
        <v>-5.9738155409164921</v>
      </c>
      <c r="AD268">
        <f t="shared" si="124"/>
        <v>39.316135539390203</v>
      </c>
      <c r="AE268">
        <f t="shared" si="125"/>
        <v>57.957850642919155</v>
      </c>
      <c r="AF268">
        <f t="shared" si="126"/>
        <v>1.9550563524989528</v>
      </c>
      <c r="AG268">
        <f t="shared" si="127"/>
        <v>34.854508474511078</v>
      </c>
      <c r="AH268">
        <v>1732.825481325757</v>
      </c>
      <c r="AI268">
        <v>1711.15109090909</v>
      </c>
      <c r="AJ268">
        <v>1.706998822698804</v>
      </c>
      <c r="AK268">
        <v>64.34915154629374</v>
      </c>
      <c r="AL268">
        <f t="shared" si="128"/>
        <v>1.9446791192674884</v>
      </c>
      <c r="AM268">
        <v>33.946107890528403</v>
      </c>
      <c r="AN268">
        <v>34.725817941176473</v>
      </c>
      <c r="AO268">
        <v>-2.035499485976543E-6</v>
      </c>
      <c r="AP268">
        <v>92.967221928645301</v>
      </c>
      <c r="AQ268">
        <v>33</v>
      </c>
      <c r="AR268">
        <v>5</v>
      </c>
      <c r="AS268">
        <f t="shared" si="129"/>
        <v>1</v>
      </c>
      <c r="AT268">
        <f t="shared" si="130"/>
        <v>0</v>
      </c>
      <c r="AU268">
        <f t="shared" si="131"/>
        <v>47126.524943990262</v>
      </c>
      <c r="AV268">
        <f t="shared" si="132"/>
        <v>1199.981428571429</v>
      </c>
      <c r="AW268">
        <f t="shared" si="133"/>
        <v>1025.9103135940284</v>
      </c>
      <c r="AX268">
        <f t="shared" si="134"/>
        <v>0.85493849251931242</v>
      </c>
      <c r="AY268">
        <f t="shared" si="135"/>
        <v>0.18843129056227309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1670265957</v>
      </c>
      <c r="BF268">
        <v>1649.26</v>
      </c>
      <c r="BG268">
        <v>1674.6728571428571</v>
      </c>
      <c r="BH268">
        <v>34.728314285714283</v>
      </c>
      <c r="BI268">
        <v>33.944457142857139</v>
      </c>
      <c r="BJ268">
        <v>1654.802857142857</v>
      </c>
      <c r="BK268">
        <v>34.598199999999999</v>
      </c>
      <c r="BL268">
        <v>650.03342857142866</v>
      </c>
      <c r="BM268">
        <v>100.9348571428571</v>
      </c>
      <c r="BN268">
        <v>0.1000384857142857</v>
      </c>
      <c r="BO268">
        <v>33.574257142857142</v>
      </c>
      <c r="BP268">
        <v>34.05424285714286</v>
      </c>
      <c r="BQ268">
        <v>999.89999999999986</v>
      </c>
      <c r="BR268">
        <v>0</v>
      </c>
      <c r="BS268">
        <v>0</v>
      </c>
      <c r="BT268">
        <v>8996.6985714285711</v>
      </c>
      <c r="BU268">
        <v>0</v>
      </c>
      <c r="BV268">
        <v>273.59542857142861</v>
      </c>
      <c r="BW268">
        <v>-25.413</v>
      </c>
      <c r="BX268">
        <v>1708.5985714285709</v>
      </c>
      <c r="BY268">
        <v>1733.515714285714</v>
      </c>
      <c r="BZ268">
        <v>0.78387014285714296</v>
      </c>
      <c r="CA268">
        <v>1674.6728571428571</v>
      </c>
      <c r="CB268">
        <v>33.944457142857139</v>
      </c>
      <c r="CC268">
        <v>3.5053028571428571</v>
      </c>
      <c r="CD268">
        <v>3.4261814285714292</v>
      </c>
      <c r="CE268">
        <v>26.645428571428571</v>
      </c>
      <c r="CF268">
        <v>26.258328571428571</v>
      </c>
      <c r="CG268">
        <v>1199.981428571429</v>
      </c>
      <c r="CH268">
        <v>0.4999661428571428</v>
      </c>
      <c r="CI268">
        <v>0.50003385714285709</v>
      </c>
      <c r="CJ268">
        <v>0</v>
      </c>
      <c r="CK268">
        <v>958.60271428571434</v>
      </c>
      <c r="CL268">
        <v>4.9990899999999998</v>
      </c>
      <c r="CM268">
        <v>9691.1057142857135</v>
      </c>
      <c r="CN268">
        <v>9557.591428571428</v>
      </c>
      <c r="CO268">
        <v>44.357000000000014</v>
      </c>
      <c r="CP268">
        <v>46.561999999999998</v>
      </c>
      <c r="CQ268">
        <v>45.232000000000014</v>
      </c>
      <c r="CR268">
        <v>45.5</v>
      </c>
      <c r="CS268">
        <v>45.678142857142859</v>
      </c>
      <c r="CT268">
        <v>597.45142857142855</v>
      </c>
      <c r="CU268">
        <v>597.53</v>
      </c>
      <c r="CV268">
        <v>0</v>
      </c>
      <c r="CW268">
        <v>1670265978.2</v>
      </c>
      <c r="CX268">
        <v>0</v>
      </c>
      <c r="CY268">
        <v>1670262879</v>
      </c>
      <c r="CZ268" t="s">
        <v>356</v>
      </c>
      <c r="DA268">
        <v>1670262873</v>
      </c>
      <c r="DB268">
        <v>1670262879</v>
      </c>
      <c r="DC268">
        <v>3</v>
      </c>
      <c r="DD268">
        <v>-7.0000000000000001E-3</v>
      </c>
      <c r="DE268">
        <v>-1.0999999999999999E-2</v>
      </c>
      <c r="DF268">
        <v>-3.9849999999999999</v>
      </c>
      <c r="DG268">
        <v>0.13</v>
      </c>
      <c r="DH268">
        <v>415</v>
      </c>
      <c r="DI268">
        <v>34</v>
      </c>
      <c r="DJ268">
        <v>0.34</v>
      </c>
      <c r="DK268">
        <v>0.13</v>
      </c>
      <c r="DL268">
        <v>-25.309962500000001</v>
      </c>
      <c r="DM268">
        <v>-0.94969193245781258</v>
      </c>
      <c r="DN268">
        <v>0.10577798373834731</v>
      </c>
      <c r="DO268">
        <v>0</v>
      </c>
      <c r="DP268">
        <v>0.78659315000000007</v>
      </c>
      <c r="DQ268">
        <v>-1.4051932457785949E-2</v>
      </c>
      <c r="DR268">
        <v>3.1025089568766729E-3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3.29528</v>
      </c>
      <c r="EB268">
        <v>2.6253500000000001</v>
      </c>
      <c r="EC268">
        <v>0.25309100000000001</v>
      </c>
      <c r="ED268">
        <v>0.253274</v>
      </c>
      <c r="EE268">
        <v>0.140705</v>
      </c>
      <c r="EF268">
        <v>0.13699</v>
      </c>
      <c r="EG268">
        <v>22536</v>
      </c>
      <c r="EH268">
        <v>22925.8</v>
      </c>
      <c r="EI268">
        <v>28093.9</v>
      </c>
      <c r="EJ268">
        <v>29577.200000000001</v>
      </c>
      <c r="EK268">
        <v>33221</v>
      </c>
      <c r="EL268">
        <v>35440</v>
      </c>
      <c r="EM268">
        <v>39650.1</v>
      </c>
      <c r="EN268">
        <v>42271.8</v>
      </c>
      <c r="EO268">
        <v>2.1489699999999998</v>
      </c>
      <c r="EP268">
        <v>2.1321699999999999</v>
      </c>
      <c r="EQ268">
        <v>0.11321199999999999</v>
      </c>
      <c r="ER268">
        <v>0</v>
      </c>
      <c r="ES268">
        <v>32.210999999999999</v>
      </c>
      <c r="ET268">
        <v>999.9</v>
      </c>
      <c r="EU268">
        <v>51.3</v>
      </c>
      <c r="EV268">
        <v>38.799999999999997</v>
      </c>
      <c r="EW268">
        <v>35.329500000000003</v>
      </c>
      <c r="EX268">
        <v>57.510399999999997</v>
      </c>
      <c r="EY268">
        <v>-2.1674699999999998</v>
      </c>
      <c r="EZ268">
        <v>2</v>
      </c>
      <c r="FA268">
        <v>0.60103399999999996</v>
      </c>
      <c r="FB268">
        <v>0.92227400000000004</v>
      </c>
      <c r="FC268">
        <v>20.270099999999999</v>
      </c>
      <c r="FD268">
        <v>5.21699</v>
      </c>
      <c r="FE268">
        <v>12.0099</v>
      </c>
      <c r="FF268">
        <v>4.9855999999999998</v>
      </c>
      <c r="FG268">
        <v>3.2844799999999998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1.8622399999999999</v>
      </c>
      <c r="FN268">
        <v>1.86432</v>
      </c>
      <c r="FO268">
        <v>1.86042</v>
      </c>
      <c r="FP268">
        <v>1.8611200000000001</v>
      </c>
      <c r="FQ268">
        <v>1.8602000000000001</v>
      </c>
      <c r="FR268">
        <v>1.86188</v>
      </c>
      <c r="FS268">
        <v>1.8584400000000001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-5.55</v>
      </c>
      <c r="GH268">
        <v>0.13009999999999999</v>
      </c>
      <c r="GI268">
        <v>-3.0386377359327348</v>
      </c>
      <c r="GJ268">
        <v>-2.737337881603403E-3</v>
      </c>
      <c r="GK268">
        <v>1.2769921614711079E-6</v>
      </c>
      <c r="GL268">
        <v>-3.2469241445839119E-10</v>
      </c>
      <c r="GM268">
        <v>0.13012000000000509</v>
      </c>
      <c r="GN268">
        <v>0</v>
      </c>
      <c r="GO268">
        <v>0</v>
      </c>
      <c r="GP268">
        <v>0</v>
      </c>
      <c r="GQ268">
        <v>4</v>
      </c>
      <c r="GR268">
        <v>2074</v>
      </c>
      <c r="GS268">
        <v>4</v>
      </c>
      <c r="GT268">
        <v>30</v>
      </c>
      <c r="GU268">
        <v>51.4</v>
      </c>
      <c r="GV268">
        <v>51.3</v>
      </c>
      <c r="GW268">
        <v>4.2065400000000004</v>
      </c>
      <c r="GX268">
        <v>2.50854</v>
      </c>
      <c r="GY268">
        <v>2.04834</v>
      </c>
      <c r="GZ268">
        <v>2.6061999999999999</v>
      </c>
      <c r="HA268">
        <v>2.1972700000000001</v>
      </c>
      <c r="HB268">
        <v>2.34863</v>
      </c>
      <c r="HC268">
        <v>42.510300000000001</v>
      </c>
      <c r="HD268">
        <v>12.827400000000001</v>
      </c>
      <c r="HE268">
        <v>18</v>
      </c>
      <c r="HF268">
        <v>659.07600000000002</v>
      </c>
      <c r="HG268">
        <v>715.95299999999997</v>
      </c>
      <c r="HH268">
        <v>30.998699999999999</v>
      </c>
      <c r="HI268">
        <v>34.781599999999997</v>
      </c>
      <c r="HJ268">
        <v>30.001000000000001</v>
      </c>
      <c r="HK268">
        <v>34.578499999999998</v>
      </c>
      <c r="HL268">
        <v>34.5685</v>
      </c>
      <c r="HM268">
        <v>84.106499999999997</v>
      </c>
      <c r="HN268">
        <v>-30</v>
      </c>
      <c r="HO268">
        <v>-30</v>
      </c>
      <c r="HP268">
        <v>31</v>
      </c>
      <c r="HQ268">
        <v>1688.64</v>
      </c>
      <c r="HR268">
        <v>33.834600000000002</v>
      </c>
      <c r="HS268">
        <v>98.986800000000002</v>
      </c>
      <c r="HT268">
        <v>98.028800000000004</v>
      </c>
    </row>
    <row r="269" spans="1:228" x14ac:dyDescent="0.2">
      <c r="A269">
        <v>254</v>
      </c>
      <c r="B269">
        <v>1670265963</v>
      </c>
      <c r="C269">
        <v>1010</v>
      </c>
      <c r="D269" t="s">
        <v>867</v>
      </c>
      <c r="E269" t="s">
        <v>868</v>
      </c>
      <c r="F269">
        <v>4</v>
      </c>
      <c r="G269">
        <v>1670265960.6875</v>
      </c>
      <c r="H269">
        <f t="shared" si="102"/>
        <v>1.9582420173064013E-3</v>
      </c>
      <c r="I269">
        <f t="shared" si="103"/>
        <v>1.9582420173064015</v>
      </c>
      <c r="J269">
        <f t="shared" si="104"/>
        <v>34.606107937868856</v>
      </c>
      <c r="K269">
        <f t="shared" si="105"/>
        <v>1655.3162500000001</v>
      </c>
      <c r="L269">
        <f t="shared" si="106"/>
        <v>1074.976737685502</v>
      </c>
      <c r="M269">
        <f t="shared" si="107"/>
        <v>108.61098543979924</v>
      </c>
      <c r="N269">
        <f t="shared" si="108"/>
        <v>167.24597177247162</v>
      </c>
      <c r="O269">
        <f t="shared" si="109"/>
        <v>0.10416213062898973</v>
      </c>
      <c r="P269">
        <f t="shared" si="110"/>
        <v>3.6795112801227261</v>
      </c>
      <c r="Q269">
        <f t="shared" si="111"/>
        <v>0.10255130532246472</v>
      </c>
      <c r="R269">
        <f t="shared" si="112"/>
        <v>6.4237216958075702E-2</v>
      </c>
      <c r="S269">
        <f t="shared" si="113"/>
        <v>226.12433998519433</v>
      </c>
      <c r="T269">
        <f t="shared" si="114"/>
        <v>34.231483317726209</v>
      </c>
      <c r="U269">
        <f t="shared" si="115"/>
        <v>34.034925000000001</v>
      </c>
      <c r="V269">
        <f t="shared" si="116"/>
        <v>5.3534277256001994</v>
      </c>
      <c r="W269">
        <f t="shared" si="117"/>
        <v>67.272387722429954</v>
      </c>
      <c r="X269">
        <f t="shared" si="118"/>
        <v>3.5087399194243423</v>
      </c>
      <c r="Y269">
        <f t="shared" si="119"/>
        <v>5.2157208004889331</v>
      </c>
      <c r="Z269">
        <f t="shared" si="120"/>
        <v>1.8446878061758571</v>
      </c>
      <c r="AA269">
        <f t="shared" si="121"/>
        <v>-86.358472963212293</v>
      </c>
      <c r="AB269">
        <f t="shared" si="122"/>
        <v>-92.541996983154561</v>
      </c>
      <c r="AC269">
        <f t="shared" si="123"/>
        <v>-5.8054159214358672</v>
      </c>
      <c r="AD269">
        <f t="shared" si="124"/>
        <v>41.41845411739159</v>
      </c>
      <c r="AE269">
        <f t="shared" si="125"/>
        <v>58.037317092093858</v>
      </c>
      <c r="AF269">
        <f t="shared" si="126"/>
        <v>1.9657488266622427</v>
      </c>
      <c r="AG269">
        <f t="shared" si="127"/>
        <v>34.606107937868856</v>
      </c>
      <c r="AH269">
        <v>1739.679526980929</v>
      </c>
      <c r="AI269">
        <v>1718.010363636364</v>
      </c>
      <c r="AJ269">
        <v>1.7330330613305021</v>
      </c>
      <c r="AK269">
        <v>64.34915154629374</v>
      </c>
      <c r="AL269">
        <f t="shared" si="128"/>
        <v>1.9582420173064015</v>
      </c>
      <c r="AM269">
        <v>33.943075297244121</v>
      </c>
      <c r="AN269">
        <v>34.728208823529378</v>
      </c>
      <c r="AO269">
        <v>-3.2865474045032979E-6</v>
      </c>
      <c r="AP269">
        <v>92.967221928645301</v>
      </c>
      <c r="AQ269">
        <v>32</v>
      </c>
      <c r="AR269">
        <v>5</v>
      </c>
      <c r="AS269">
        <f t="shared" si="129"/>
        <v>1</v>
      </c>
      <c r="AT269">
        <f t="shared" si="130"/>
        <v>0</v>
      </c>
      <c r="AU269">
        <f t="shared" si="131"/>
        <v>47231.442323227086</v>
      </c>
      <c r="AV269">
        <f t="shared" si="132"/>
        <v>1200.0450000000001</v>
      </c>
      <c r="AW269">
        <f t="shared" si="133"/>
        <v>1025.9637885933651</v>
      </c>
      <c r="AX269">
        <f t="shared" si="134"/>
        <v>0.85493776366166685</v>
      </c>
      <c r="AY269">
        <f t="shared" si="135"/>
        <v>0.18842988386701692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1670265960.6875</v>
      </c>
      <c r="BF269">
        <v>1655.3162500000001</v>
      </c>
      <c r="BG269">
        <v>1680.7737500000001</v>
      </c>
      <c r="BH269">
        <v>34.727737500000003</v>
      </c>
      <c r="BI269">
        <v>33.939612500000003</v>
      </c>
      <c r="BJ269">
        <v>1660.8675000000001</v>
      </c>
      <c r="BK269">
        <v>34.597637499999998</v>
      </c>
      <c r="BL269">
        <v>650.04962499999999</v>
      </c>
      <c r="BM269">
        <v>100.935625</v>
      </c>
      <c r="BN269">
        <v>0.100036175</v>
      </c>
      <c r="BO269">
        <v>33.568412499999987</v>
      </c>
      <c r="BP269">
        <v>34.034925000000001</v>
      </c>
      <c r="BQ269">
        <v>999.9</v>
      </c>
      <c r="BR269">
        <v>0</v>
      </c>
      <c r="BS269">
        <v>0</v>
      </c>
      <c r="BT269">
        <v>9016.7962499999994</v>
      </c>
      <c r="BU269">
        <v>0</v>
      </c>
      <c r="BV269">
        <v>276.32912499999998</v>
      </c>
      <c r="BW269">
        <v>-25.4575</v>
      </c>
      <c r="BX269">
        <v>1714.87</v>
      </c>
      <c r="BY269">
        <v>1739.8225</v>
      </c>
      <c r="BZ269">
        <v>0.78812949999999993</v>
      </c>
      <c r="CA269">
        <v>1680.7737500000001</v>
      </c>
      <c r="CB269">
        <v>33.939612500000003</v>
      </c>
      <c r="CC269">
        <v>3.50526625</v>
      </c>
      <c r="CD269">
        <v>3.4257162499999998</v>
      </c>
      <c r="CE269">
        <v>26.645275000000002</v>
      </c>
      <c r="CF269">
        <v>26.256012500000001</v>
      </c>
      <c r="CG269">
        <v>1200.0450000000001</v>
      </c>
      <c r="CH269">
        <v>0.49998999999999999</v>
      </c>
      <c r="CI269">
        <v>0.50000999999999995</v>
      </c>
      <c r="CJ269">
        <v>0</v>
      </c>
      <c r="CK269">
        <v>958.91849999999999</v>
      </c>
      <c r="CL269">
        <v>4.9990899999999998</v>
      </c>
      <c r="CM269">
        <v>9694.7587499999991</v>
      </c>
      <c r="CN269">
        <v>9558.1737499999999</v>
      </c>
      <c r="CO269">
        <v>44.367125000000001</v>
      </c>
      <c r="CP269">
        <v>46.561999999999998</v>
      </c>
      <c r="CQ269">
        <v>45.234250000000003</v>
      </c>
      <c r="CR269">
        <v>45.5</v>
      </c>
      <c r="CS269">
        <v>45.686999999999998</v>
      </c>
      <c r="CT269">
        <v>597.51249999999993</v>
      </c>
      <c r="CU269">
        <v>597.53250000000003</v>
      </c>
      <c r="CV269">
        <v>0</v>
      </c>
      <c r="CW269">
        <v>1670265981.8</v>
      </c>
      <c r="CX269">
        <v>0</v>
      </c>
      <c r="CY269">
        <v>1670262879</v>
      </c>
      <c r="CZ269" t="s">
        <v>356</v>
      </c>
      <c r="DA269">
        <v>1670262873</v>
      </c>
      <c r="DB269">
        <v>1670262879</v>
      </c>
      <c r="DC269">
        <v>3</v>
      </c>
      <c r="DD269">
        <v>-7.0000000000000001E-3</v>
      </c>
      <c r="DE269">
        <v>-1.0999999999999999E-2</v>
      </c>
      <c r="DF269">
        <v>-3.9849999999999999</v>
      </c>
      <c r="DG269">
        <v>0.13</v>
      </c>
      <c r="DH269">
        <v>415</v>
      </c>
      <c r="DI269">
        <v>34</v>
      </c>
      <c r="DJ269">
        <v>0.34</v>
      </c>
      <c r="DK269">
        <v>0.13</v>
      </c>
      <c r="DL269">
        <v>-25.37302195121951</v>
      </c>
      <c r="DM269">
        <v>-0.69584738675956659</v>
      </c>
      <c r="DN269">
        <v>8.5571067347115143E-2</v>
      </c>
      <c r="DO269">
        <v>0</v>
      </c>
      <c r="DP269">
        <v>0.78590873170731701</v>
      </c>
      <c r="DQ269">
        <v>7.6616864111502857E-3</v>
      </c>
      <c r="DR269">
        <v>2.293566825204256E-3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3.29522</v>
      </c>
      <c r="EB269">
        <v>2.6254499999999998</v>
      </c>
      <c r="EC269">
        <v>0.253687</v>
      </c>
      <c r="ED269">
        <v>0.25385200000000002</v>
      </c>
      <c r="EE269">
        <v>0.140707</v>
      </c>
      <c r="EF269">
        <v>0.13698299999999999</v>
      </c>
      <c r="EG269">
        <v>22517.5</v>
      </c>
      <c r="EH269">
        <v>22907.9</v>
      </c>
      <c r="EI269">
        <v>28093.3</v>
      </c>
      <c r="EJ269">
        <v>29577.200000000001</v>
      </c>
      <c r="EK269">
        <v>33220.400000000001</v>
      </c>
      <c r="EL269">
        <v>35440.300000000003</v>
      </c>
      <c r="EM269">
        <v>39649.4</v>
      </c>
      <c r="EN269">
        <v>42271.8</v>
      </c>
      <c r="EO269">
        <v>2.149</v>
      </c>
      <c r="EP269">
        <v>2.1324000000000001</v>
      </c>
      <c r="EQ269">
        <v>0.113025</v>
      </c>
      <c r="ER269">
        <v>0</v>
      </c>
      <c r="ES269">
        <v>32.199599999999997</v>
      </c>
      <c r="ET269">
        <v>999.9</v>
      </c>
      <c r="EU269">
        <v>51.3</v>
      </c>
      <c r="EV269">
        <v>38.9</v>
      </c>
      <c r="EW269">
        <v>35.519799999999996</v>
      </c>
      <c r="EX269">
        <v>57.420400000000001</v>
      </c>
      <c r="EY269">
        <v>-2.2315700000000001</v>
      </c>
      <c r="EZ269">
        <v>2</v>
      </c>
      <c r="FA269">
        <v>0.60146900000000003</v>
      </c>
      <c r="FB269">
        <v>0.91650299999999996</v>
      </c>
      <c r="FC269">
        <v>20.270099999999999</v>
      </c>
      <c r="FD269">
        <v>5.2172900000000002</v>
      </c>
      <c r="FE269">
        <v>12.0099</v>
      </c>
      <c r="FF269">
        <v>4.9858500000000001</v>
      </c>
      <c r="FG269">
        <v>3.2845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1.86226</v>
      </c>
      <c r="FN269">
        <v>1.86432</v>
      </c>
      <c r="FO269">
        <v>1.86043</v>
      </c>
      <c r="FP269">
        <v>1.86111</v>
      </c>
      <c r="FQ269">
        <v>1.8602000000000001</v>
      </c>
      <c r="FR269">
        <v>1.86188</v>
      </c>
      <c r="FS269">
        <v>1.8584400000000001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-5.55</v>
      </c>
      <c r="GH269">
        <v>0.13020000000000001</v>
      </c>
      <c r="GI269">
        <v>-3.0386377359327348</v>
      </c>
      <c r="GJ269">
        <v>-2.737337881603403E-3</v>
      </c>
      <c r="GK269">
        <v>1.2769921614711079E-6</v>
      </c>
      <c r="GL269">
        <v>-3.2469241445839119E-10</v>
      </c>
      <c r="GM269">
        <v>0.13012000000000509</v>
      </c>
      <c r="GN269">
        <v>0</v>
      </c>
      <c r="GO269">
        <v>0</v>
      </c>
      <c r="GP269">
        <v>0</v>
      </c>
      <c r="GQ269">
        <v>4</v>
      </c>
      <c r="GR269">
        <v>2074</v>
      </c>
      <c r="GS269">
        <v>4</v>
      </c>
      <c r="GT269">
        <v>30</v>
      </c>
      <c r="GU269">
        <v>51.5</v>
      </c>
      <c r="GV269">
        <v>51.4</v>
      </c>
      <c r="GW269">
        <v>4.21875</v>
      </c>
      <c r="GX269">
        <v>2.5146500000000001</v>
      </c>
      <c r="GY269">
        <v>2.04834</v>
      </c>
      <c r="GZ269">
        <v>2.6061999999999999</v>
      </c>
      <c r="HA269">
        <v>2.1972700000000001</v>
      </c>
      <c r="HB269">
        <v>2.35229</v>
      </c>
      <c r="HC269">
        <v>42.483699999999999</v>
      </c>
      <c r="HD269">
        <v>12.809900000000001</v>
      </c>
      <c r="HE269">
        <v>18</v>
      </c>
      <c r="HF269">
        <v>659.16</v>
      </c>
      <c r="HG269">
        <v>716.22500000000002</v>
      </c>
      <c r="HH269">
        <v>30.9985</v>
      </c>
      <c r="HI269">
        <v>34.7864</v>
      </c>
      <c r="HJ269">
        <v>30.000800000000002</v>
      </c>
      <c r="HK269">
        <v>34.584800000000001</v>
      </c>
      <c r="HL269">
        <v>34.573900000000002</v>
      </c>
      <c r="HM269">
        <v>84.367599999999996</v>
      </c>
      <c r="HN269">
        <v>-30</v>
      </c>
      <c r="HO269">
        <v>-30</v>
      </c>
      <c r="HP269">
        <v>31</v>
      </c>
      <c r="HQ269">
        <v>1695.32</v>
      </c>
      <c r="HR269">
        <v>33.834600000000002</v>
      </c>
      <c r="HS269">
        <v>98.984999999999999</v>
      </c>
      <c r="HT269">
        <v>98.028700000000001</v>
      </c>
    </row>
    <row r="270" spans="1:228" x14ac:dyDescent="0.2">
      <c r="A270">
        <v>255</v>
      </c>
      <c r="B270">
        <v>1670265967</v>
      </c>
      <c r="C270">
        <v>1014</v>
      </c>
      <c r="D270" t="s">
        <v>869</v>
      </c>
      <c r="E270" t="s">
        <v>870</v>
      </c>
      <c r="F270">
        <v>4</v>
      </c>
      <c r="G270">
        <v>1670265965</v>
      </c>
      <c r="H270">
        <f t="shared" si="102"/>
        <v>1.9527249329476879E-3</v>
      </c>
      <c r="I270">
        <f t="shared" si="103"/>
        <v>1.9527249329476879</v>
      </c>
      <c r="J270">
        <f t="shared" si="104"/>
        <v>34.269523808230822</v>
      </c>
      <c r="K270">
        <f t="shared" si="105"/>
        <v>1662.5771428571429</v>
      </c>
      <c r="L270">
        <f t="shared" si="106"/>
        <v>1086.1771653630153</v>
      </c>
      <c r="M270">
        <f t="shared" si="107"/>
        <v>109.74186164515247</v>
      </c>
      <c r="N270">
        <f t="shared" si="108"/>
        <v>167.97840776264408</v>
      </c>
      <c r="O270">
        <f t="shared" si="109"/>
        <v>0.10395740004839958</v>
      </c>
      <c r="P270">
        <f t="shared" si="110"/>
        <v>3.6704001475540906</v>
      </c>
      <c r="Q270">
        <f t="shared" si="111"/>
        <v>0.1023489315092002</v>
      </c>
      <c r="R270">
        <f t="shared" si="112"/>
        <v>6.4110523572516481E-2</v>
      </c>
      <c r="S270">
        <f t="shared" si="113"/>
        <v>226.11912904962946</v>
      </c>
      <c r="T270">
        <f t="shared" si="114"/>
        <v>34.228568222572385</v>
      </c>
      <c r="U270">
        <f t="shared" si="115"/>
        <v>34.028642857142863</v>
      </c>
      <c r="V270">
        <f t="shared" si="116"/>
        <v>5.3515525440808318</v>
      </c>
      <c r="W270">
        <f t="shared" si="117"/>
        <v>67.287274944444647</v>
      </c>
      <c r="X270">
        <f t="shared" si="118"/>
        <v>3.5084171818702341</v>
      </c>
      <c r="Y270">
        <f t="shared" si="119"/>
        <v>5.2140871877586639</v>
      </c>
      <c r="Z270">
        <f t="shared" si="120"/>
        <v>1.8431353622105977</v>
      </c>
      <c r="AA270">
        <f t="shared" si="121"/>
        <v>-86.115169542993044</v>
      </c>
      <c r="AB270">
        <f t="shared" si="122"/>
        <v>-92.177511495899893</v>
      </c>
      <c r="AC270">
        <f t="shared" si="123"/>
        <v>-5.7965682016483955</v>
      </c>
      <c r="AD270">
        <f t="shared" si="124"/>
        <v>42.029879809088129</v>
      </c>
      <c r="AE270">
        <f t="shared" si="125"/>
        <v>57.887063077209916</v>
      </c>
      <c r="AF270">
        <f t="shared" si="126"/>
        <v>1.9625228303283042</v>
      </c>
      <c r="AG270">
        <f t="shared" si="127"/>
        <v>34.269523808230822</v>
      </c>
      <c r="AH270">
        <v>1746.5513372619489</v>
      </c>
      <c r="AI270">
        <v>1724.992787878788</v>
      </c>
      <c r="AJ270">
        <v>1.74145960159235</v>
      </c>
      <c r="AK270">
        <v>64.34915154629374</v>
      </c>
      <c r="AL270">
        <f t="shared" si="128"/>
        <v>1.9527249329476879</v>
      </c>
      <c r="AM270">
        <v>33.938692756342682</v>
      </c>
      <c r="AN270">
        <v>34.721629117647041</v>
      </c>
      <c r="AO270">
        <v>1.6200167227603239E-6</v>
      </c>
      <c r="AP270">
        <v>92.967221928645301</v>
      </c>
      <c r="AQ270">
        <v>32</v>
      </c>
      <c r="AR270">
        <v>5</v>
      </c>
      <c r="AS270">
        <f t="shared" si="129"/>
        <v>1</v>
      </c>
      <c r="AT270">
        <f t="shared" si="130"/>
        <v>0</v>
      </c>
      <c r="AU270">
        <f t="shared" si="131"/>
        <v>47069.825594811533</v>
      </c>
      <c r="AV270">
        <f t="shared" si="132"/>
        <v>1200.017142857143</v>
      </c>
      <c r="AW270">
        <f t="shared" si="133"/>
        <v>1025.9399922536943</v>
      </c>
      <c r="AX270">
        <f t="shared" si="134"/>
        <v>0.85493778014788591</v>
      </c>
      <c r="AY270">
        <f t="shared" si="135"/>
        <v>0.1884299156854195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1670265965</v>
      </c>
      <c r="BF270">
        <v>1662.5771428571429</v>
      </c>
      <c r="BG270">
        <v>1687.977142857143</v>
      </c>
      <c r="BH270">
        <v>34.724785714285709</v>
      </c>
      <c r="BI270">
        <v>33.937914285714292</v>
      </c>
      <c r="BJ270">
        <v>1668.1371428571431</v>
      </c>
      <c r="BK270">
        <v>34.594657142857137</v>
      </c>
      <c r="BL270">
        <v>650.01871428571428</v>
      </c>
      <c r="BM270">
        <v>100.935</v>
      </c>
      <c r="BN270">
        <v>9.9955571428571435E-2</v>
      </c>
      <c r="BO270">
        <v>33.562814285714289</v>
      </c>
      <c r="BP270">
        <v>34.028642857142863</v>
      </c>
      <c r="BQ270">
        <v>999.89999999999986</v>
      </c>
      <c r="BR270">
        <v>0</v>
      </c>
      <c r="BS270">
        <v>0</v>
      </c>
      <c r="BT270">
        <v>8985.3571428571431</v>
      </c>
      <c r="BU270">
        <v>0</v>
      </c>
      <c r="BV270">
        <v>281.13099999999997</v>
      </c>
      <c r="BW270">
        <v>-25.399257142857142</v>
      </c>
      <c r="BX270">
        <v>1722.3857142857139</v>
      </c>
      <c r="BY270">
        <v>1747.277142857143</v>
      </c>
      <c r="BZ270">
        <v>0.78685642857142857</v>
      </c>
      <c r="CA270">
        <v>1687.977142857143</v>
      </c>
      <c r="CB270">
        <v>33.937914285714292</v>
      </c>
      <c r="CC270">
        <v>3.5049399999999999</v>
      </c>
      <c r="CD270">
        <v>3.425518571428571</v>
      </c>
      <c r="CE270">
        <v>26.643699999999999</v>
      </c>
      <c r="CF270">
        <v>26.255028571428571</v>
      </c>
      <c r="CG270">
        <v>1200.017142857143</v>
      </c>
      <c r="CH270">
        <v>0.49999042857142861</v>
      </c>
      <c r="CI270">
        <v>0.5000095714285715</v>
      </c>
      <c r="CJ270">
        <v>0</v>
      </c>
      <c r="CK270">
        <v>959.04385714285706</v>
      </c>
      <c r="CL270">
        <v>4.9990899999999998</v>
      </c>
      <c r="CM270">
        <v>9698.8014285714289</v>
      </c>
      <c r="CN270">
        <v>9557.9671428571419</v>
      </c>
      <c r="CO270">
        <v>44.338999999999999</v>
      </c>
      <c r="CP270">
        <v>46.561999999999998</v>
      </c>
      <c r="CQ270">
        <v>45.25</v>
      </c>
      <c r="CR270">
        <v>45.5</v>
      </c>
      <c r="CS270">
        <v>45.686999999999998</v>
      </c>
      <c r="CT270">
        <v>597.49857142857149</v>
      </c>
      <c r="CU270">
        <v>597.5200000000001</v>
      </c>
      <c r="CV270">
        <v>0</v>
      </c>
      <c r="CW270">
        <v>1670265986</v>
      </c>
      <c r="CX270">
        <v>0</v>
      </c>
      <c r="CY270">
        <v>1670262879</v>
      </c>
      <c r="CZ270" t="s">
        <v>356</v>
      </c>
      <c r="DA270">
        <v>1670262873</v>
      </c>
      <c r="DB270">
        <v>1670262879</v>
      </c>
      <c r="DC270">
        <v>3</v>
      </c>
      <c r="DD270">
        <v>-7.0000000000000001E-3</v>
      </c>
      <c r="DE270">
        <v>-1.0999999999999999E-2</v>
      </c>
      <c r="DF270">
        <v>-3.9849999999999999</v>
      </c>
      <c r="DG270">
        <v>0.13</v>
      </c>
      <c r="DH270">
        <v>415</v>
      </c>
      <c r="DI270">
        <v>34</v>
      </c>
      <c r="DJ270">
        <v>0.34</v>
      </c>
      <c r="DK270">
        <v>0.13</v>
      </c>
      <c r="DL270">
        <v>-25.392846341463411</v>
      </c>
      <c r="DM270">
        <v>-0.34235540069689668</v>
      </c>
      <c r="DN270">
        <v>7.2157524488258934E-2</v>
      </c>
      <c r="DO270">
        <v>0</v>
      </c>
      <c r="DP270">
        <v>0.78637073170731708</v>
      </c>
      <c r="DQ270">
        <v>1.011848780487694E-2</v>
      </c>
      <c r="DR270">
        <v>2.445981183985123E-3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3.2950400000000002</v>
      </c>
      <c r="EB270">
        <v>2.6249500000000001</v>
      </c>
      <c r="EC270">
        <v>0.25428200000000001</v>
      </c>
      <c r="ED270">
        <v>0.25445499999999999</v>
      </c>
      <c r="EE270">
        <v>0.140684</v>
      </c>
      <c r="EF270">
        <v>0.13697699999999999</v>
      </c>
      <c r="EG270">
        <v>22498.7</v>
      </c>
      <c r="EH270">
        <v>22888.9</v>
      </c>
      <c r="EI270">
        <v>28092.5</v>
      </c>
      <c r="EJ270">
        <v>29576.799999999999</v>
      </c>
      <c r="EK270">
        <v>33220.300000000003</v>
      </c>
      <c r="EL270">
        <v>35440.1</v>
      </c>
      <c r="EM270">
        <v>39648.199999999997</v>
      </c>
      <c r="EN270">
        <v>42271.199999999997</v>
      </c>
      <c r="EO270">
        <v>2.1487799999999999</v>
      </c>
      <c r="EP270">
        <v>2.1324000000000001</v>
      </c>
      <c r="EQ270">
        <v>0.11332299999999999</v>
      </c>
      <c r="ER270">
        <v>0</v>
      </c>
      <c r="ES270">
        <v>32.186199999999999</v>
      </c>
      <c r="ET270">
        <v>999.9</v>
      </c>
      <c r="EU270">
        <v>51.3</v>
      </c>
      <c r="EV270">
        <v>38.799999999999997</v>
      </c>
      <c r="EW270">
        <v>35.332500000000003</v>
      </c>
      <c r="EX270">
        <v>57.420400000000001</v>
      </c>
      <c r="EY270">
        <v>-2.1033599999999999</v>
      </c>
      <c r="EZ270">
        <v>2</v>
      </c>
      <c r="FA270">
        <v>0.60209400000000002</v>
      </c>
      <c r="FB270">
        <v>0.91038699999999995</v>
      </c>
      <c r="FC270">
        <v>20.270199999999999</v>
      </c>
      <c r="FD270">
        <v>5.2166899999999998</v>
      </c>
      <c r="FE270">
        <v>12.0099</v>
      </c>
      <c r="FF270">
        <v>4.9851999999999999</v>
      </c>
      <c r="FG270">
        <v>3.28443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1.8622700000000001</v>
      </c>
      <c r="FN270">
        <v>1.86432</v>
      </c>
      <c r="FO270">
        <v>1.86039</v>
      </c>
      <c r="FP270">
        <v>1.86111</v>
      </c>
      <c r="FQ270">
        <v>1.8602000000000001</v>
      </c>
      <c r="FR270">
        <v>1.86188</v>
      </c>
      <c r="FS270">
        <v>1.85846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-5.56</v>
      </c>
      <c r="GH270">
        <v>0.13009999999999999</v>
      </c>
      <c r="GI270">
        <v>-3.0386377359327348</v>
      </c>
      <c r="GJ270">
        <v>-2.737337881603403E-3</v>
      </c>
      <c r="GK270">
        <v>1.2769921614711079E-6</v>
      </c>
      <c r="GL270">
        <v>-3.2469241445839119E-10</v>
      </c>
      <c r="GM270">
        <v>0.13012000000000509</v>
      </c>
      <c r="GN270">
        <v>0</v>
      </c>
      <c r="GO270">
        <v>0</v>
      </c>
      <c r="GP270">
        <v>0</v>
      </c>
      <c r="GQ270">
        <v>4</v>
      </c>
      <c r="GR270">
        <v>2074</v>
      </c>
      <c r="GS270">
        <v>4</v>
      </c>
      <c r="GT270">
        <v>30</v>
      </c>
      <c r="GU270">
        <v>51.6</v>
      </c>
      <c r="GV270">
        <v>51.5</v>
      </c>
      <c r="GW270">
        <v>4.2321799999999996</v>
      </c>
      <c r="GX270">
        <v>2.51831</v>
      </c>
      <c r="GY270">
        <v>2.04834</v>
      </c>
      <c r="GZ270">
        <v>2.6061999999999999</v>
      </c>
      <c r="HA270">
        <v>2.1972700000000001</v>
      </c>
      <c r="HB270">
        <v>2.2888199999999999</v>
      </c>
      <c r="HC270">
        <v>42.483699999999999</v>
      </c>
      <c r="HD270">
        <v>12.792400000000001</v>
      </c>
      <c r="HE270">
        <v>18</v>
      </c>
      <c r="HF270">
        <v>659.03599999999994</v>
      </c>
      <c r="HG270">
        <v>716.279</v>
      </c>
      <c r="HH270">
        <v>30.9984</v>
      </c>
      <c r="HI270">
        <v>34.791899999999998</v>
      </c>
      <c r="HJ270">
        <v>30.000800000000002</v>
      </c>
      <c r="HK270">
        <v>34.590299999999999</v>
      </c>
      <c r="HL270">
        <v>34.578600000000002</v>
      </c>
      <c r="HM270">
        <v>84.620999999999995</v>
      </c>
      <c r="HN270">
        <v>-30</v>
      </c>
      <c r="HO270">
        <v>-30</v>
      </c>
      <c r="HP270">
        <v>31</v>
      </c>
      <c r="HQ270">
        <v>1702</v>
      </c>
      <c r="HR270">
        <v>33.834600000000002</v>
      </c>
      <c r="HS270">
        <v>98.981999999999999</v>
      </c>
      <c r="HT270">
        <v>98.027299999999997</v>
      </c>
    </row>
    <row r="271" spans="1:228" x14ac:dyDescent="0.2">
      <c r="A271">
        <v>256</v>
      </c>
      <c r="B271">
        <v>1670265971</v>
      </c>
      <c r="C271">
        <v>1018</v>
      </c>
      <c r="D271" t="s">
        <v>871</v>
      </c>
      <c r="E271" t="s">
        <v>872</v>
      </c>
      <c r="F271">
        <v>4</v>
      </c>
      <c r="G271">
        <v>1670265968.6875</v>
      </c>
      <c r="H271">
        <f t="shared" si="102"/>
        <v>1.9428857213034678E-3</v>
      </c>
      <c r="I271">
        <f t="shared" si="103"/>
        <v>1.9428857213034678</v>
      </c>
      <c r="J271">
        <f t="shared" si="104"/>
        <v>34.3706425928995</v>
      </c>
      <c r="K271">
        <f t="shared" si="105"/>
        <v>1668.7012500000001</v>
      </c>
      <c r="L271">
        <f t="shared" si="106"/>
        <v>1088.8229403988141</v>
      </c>
      <c r="M271">
        <f t="shared" si="107"/>
        <v>110.0087021001907</v>
      </c>
      <c r="N271">
        <f t="shared" si="108"/>
        <v>168.59642821102506</v>
      </c>
      <c r="O271">
        <f t="shared" si="109"/>
        <v>0.10359714876164605</v>
      </c>
      <c r="P271">
        <f t="shared" si="110"/>
        <v>3.6722317940880957</v>
      </c>
      <c r="Q271">
        <f t="shared" si="111"/>
        <v>0.10200049997858149</v>
      </c>
      <c r="R271">
        <f t="shared" si="112"/>
        <v>6.3891715153508319E-2</v>
      </c>
      <c r="S271">
        <f t="shared" si="113"/>
        <v>226.1183726112061</v>
      </c>
      <c r="T271">
        <f t="shared" si="114"/>
        <v>34.222665698177131</v>
      </c>
      <c r="U271">
        <f t="shared" si="115"/>
        <v>34.016475</v>
      </c>
      <c r="V271">
        <f t="shared" si="116"/>
        <v>5.3479221370637902</v>
      </c>
      <c r="W271">
        <f t="shared" si="117"/>
        <v>67.303810710203905</v>
      </c>
      <c r="X271">
        <f t="shared" si="118"/>
        <v>3.5077770526553471</v>
      </c>
      <c r="Y271">
        <f t="shared" si="119"/>
        <v>5.2118550430362696</v>
      </c>
      <c r="Z271">
        <f t="shared" si="120"/>
        <v>1.840145084408443</v>
      </c>
      <c r="AA271">
        <f t="shared" si="121"/>
        <v>-85.681260309482923</v>
      </c>
      <c r="AB271">
        <f t="shared" si="122"/>
        <v>-91.329431107757046</v>
      </c>
      <c r="AC271">
        <f t="shared" si="123"/>
        <v>-5.7398158667213766</v>
      </c>
      <c r="AD271">
        <f t="shared" si="124"/>
        <v>43.367865327244743</v>
      </c>
      <c r="AE271">
        <f t="shared" si="125"/>
        <v>57.895787157576031</v>
      </c>
      <c r="AF271">
        <f t="shared" si="126"/>
        <v>1.9499095283970509</v>
      </c>
      <c r="AG271">
        <f t="shared" si="127"/>
        <v>34.3706425928995</v>
      </c>
      <c r="AH271">
        <v>1753.4523146985241</v>
      </c>
      <c r="AI271">
        <v>1731.865212121211</v>
      </c>
      <c r="AJ271">
        <v>1.737049093907244</v>
      </c>
      <c r="AK271">
        <v>64.34915154629374</v>
      </c>
      <c r="AL271">
        <f t="shared" si="128"/>
        <v>1.9428857213034678</v>
      </c>
      <c r="AM271">
        <v>33.937744078747322</v>
      </c>
      <c r="AN271">
        <v>34.716868235294122</v>
      </c>
      <c r="AO271">
        <v>-6.9334380345120908E-6</v>
      </c>
      <c r="AP271">
        <v>92.967221928645301</v>
      </c>
      <c r="AQ271">
        <v>33</v>
      </c>
      <c r="AR271">
        <v>5</v>
      </c>
      <c r="AS271">
        <f t="shared" si="129"/>
        <v>1</v>
      </c>
      <c r="AT271">
        <f t="shared" si="130"/>
        <v>0</v>
      </c>
      <c r="AU271">
        <f t="shared" si="131"/>
        <v>47103.656487587541</v>
      </c>
      <c r="AV271">
        <f t="shared" si="132"/>
        <v>1200.0062499999999</v>
      </c>
      <c r="AW271">
        <f t="shared" si="133"/>
        <v>1025.9313510938891</v>
      </c>
      <c r="AX271">
        <f t="shared" si="134"/>
        <v>0.85493833977438793</v>
      </c>
      <c r="AY271">
        <f t="shared" si="135"/>
        <v>0.18843099576456881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1670265968.6875</v>
      </c>
      <c r="BF271">
        <v>1668.7012500000001</v>
      </c>
      <c r="BG271">
        <v>1694.10375</v>
      </c>
      <c r="BH271">
        <v>34.718600000000002</v>
      </c>
      <c r="BI271">
        <v>33.936700000000002</v>
      </c>
      <c r="BJ271">
        <v>1674.2674999999999</v>
      </c>
      <c r="BK271">
        <v>34.588462499999999</v>
      </c>
      <c r="BL271">
        <v>649.95150000000001</v>
      </c>
      <c r="BM271">
        <v>100.934625</v>
      </c>
      <c r="BN271">
        <v>9.9894037499999991E-2</v>
      </c>
      <c r="BO271">
        <v>33.555162500000002</v>
      </c>
      <c r="BP271">
        <v>34.016475</v>
      </c>
      <c r="BQ271">
        <v>999.9</v>
      </c>
      <c r="BR271">
        <v>0</v>
      </c>
      <c r="BS271">
        <v>0</v>
      </c>
      <c r="BT271">
        <v>8991.71875</v>
      </c>
      <c r="BU271">
        <v>0</v>
      </c>
      <c r="BV271">
        <v>286.50937499999998</v>
      </c>
      <c r="BW271">
        <v>-25.404287499999999</v>
      </c>
      <c r="BX271">
        <v>1728.71875</v>
      </c>
      <c r="BY271">
        <v>1753.61625</v>
      </c>
      <c r="BZ271">
        <v>0.78188274999999996</v>
      </c>
      <c r="CA271">
        <v>1694.10375</v>
      </c>
      <c r="CB271">
        <v>33.936700000000002</v>
      </c>
      <c r="CC271">
        <v>3.504305</v>
      </c>
      <c r="CD271">
        <v>3.4253862499999999</v>
      </c>
      <c r="CE271">
        <v>26.640625</v>
      </c>
      <c r="CF271">
        <v>26.2543875</v>
      </c>
      <c r="CG271">
        <v>1200.0062499999999</v>
      </c>
      <c r="CH271">
        <v>0.49997112500000002</v>
      </c>
      <c r="CI271">
        <v>0.50002887499999993</v>
      </c>
      <c r="CJ271">
        <v>0</v>
      </c>
      <c r="CK271">
        <v>959.61324999999999</v>
      </c>
      <c r="CL271">
        <v>4.9990899999999998</v>
      </c>
      <c r="CM271">
        <v>9702.192500000001</v>
      </c>
      <c r="CN271">
        <v>9557.8062500000015</v>
      </c>
      <c r="CO271">
        <v>44.359250000000003</v>
      </c>
      <c r="CP271">
        <v>46.561999999999998</v>
      </c>
      <c r="CQ271">
        <v>45.25</v>
      </c>
      <c r="CR271">
        <v>45.5</v>
      </c>
      <c r="CS271">
        <v>45.686999999999998</v>
      </c>
      <c r="CT271">
        <v>597.47</v>
      </c>
      <c r="CU271">
        <v>597.53625</v>
      </c>
      <c r="CV271">
        <v>0</v>
      </c>
      <c r="CW271">
        <v>1670265990.2</v>
      </c>
      <c r="CX271">
        <v>0</v>
      </c>
      <c r="CY271">
        <v>1670262879</v>
      </c>
      <c r="CZ271" t="s">
        <v>356</v>
      </c>
      <c r="DA271">
        <v>1670262873</v>
      </c>
      <c r="DB271">
        <v>1670262879</v>
      </c>
      <c r="DC271">
        <v>3</v>
      </c>
      <c r="DD271">
        <v>-7.0000000000000001E-3</v>
      </c>
      <c r="DE271">
        <v>-1.0999999999999999E-2</v>
      </c>
      <c r="DF271">
        <v>-3.9849999999999999</v>
      </c>
      <c r="DG271">
        <v>0.13</v>
      </c>
      <c r="DH271">
        <v>415</v>
      </c>
      <c r="DI271">
        <v>34</v>
      </c>
      <c r="DJ271">
        <v>0.34</v>
      </c>
      <c r="DK271">
        <v>0.13</v>
      </c>
      <c r="DL271">
        <v>-25.417502500000001</v>
      </c>
      <c r="DM271">
        <v>-0.1172476547841599</v>
      </c>
      <c r="DN271">
        <v>6.3618356185538211E-2</v>
      </c>
      <c r="DO271">
        <v>0</v>
      </c>
      <c r="DP271">
        <v>0.78621130000000006</v>
      </c>
      <c r="DQ271">
        <v>-1.2658874296435019E-2</v>
      </c>
      <c r="DR271">
        <v>2.6610437068939688E-3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3.2950599999999999</v>
      </c>
      <c r="EB271">
        <v>2.62514</v>
      </c>
      <c r="EC271">
        <v>0.25487300000000002</v>
      </c>
      <c r="ED271">
        <v>0.255023</v>
      </c>
      <c r="EE271">
        <v>0.14066999999999999</v>
      </c>
      <c r="EF271">
        <v>0.13697000000000001</v>
      </c>
      <c r="EG271">
        <v>22480.5</v>
      </c>
      <c r="EH271">
        <v>22870.5</v>
      </c>
      <c r="EI271">
        <v>28092.2</v>
      </c>
      <c r="EJ271">
        <v>29575.7</v>
      </c>
      <c r="EK271">
        <v>33220.6</v>
      </c>
      <c r="EL271">
        <v>35439.199999999997</v>
      </c>
      <c r="EM271">
        <v>39647.800000000003</v>
      </c>
      <c r="EN271">
        <v>42269.7</v>
      </c>
      <c r="EO271">
        <v>2.14852</v>
      </c>
      <c r="EP271">
        <v>2.1324000000000001</v>
      </c>
      <c r="EQ271">
        <v>0.11369600000000001</v>
      </c>
      <c r="ER271">
        <v>0</v>
      </c>
      <c r="ES271">
        <v>32.171999999999997</v>
      </c>
      <c r="ET271">
        <v>999.9</v>
      </c>
      <c r="EU271">
        <v>51.3</v>
      </c>
      <c r="EV271">
        <v>38.799999999999997</v>
      </c>
      <c r="EW271">
        <v>35.333799999999997</v>
      </c>
      <c r="EX271">
        <v>57.540399999999998</v>
      </c>
      <c r="EY271">
        <v>-2.0112199999999998</v>
      </c>
      <c r="EZ271">
        <v>2</v>
      </c>
      <c r="FA271">
        <v>0.60257400000000005</v>
      </c>
      <c r="FB271">
        <v>0.90584200000000004</v>
      </c>
      <c r="FC271">
        <v>20.270099999999999</v>
      </c>
      <c r="FD271">
        <v>5.21699</v>
      </c>
      <c r="FE271">
        <v>12.0098</v>
      </c>
      <c r="FF271">
        <v>4.9854500000000002</v>
      </c>
      <c r="FG271">
        <v>3.2844799999999998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1.8622799999999999</v>
      </c>
      <c r="FN271">
        <v>1.8643099999999999</v>
      </c>
      <c r="FO271">
        <v>1.8604099999999999</v>
      </c>
      <c r="FP271">
        <v>1.86111</v>
      </c>
      <c r="FQ271">
        <v>1.8602000000000001</v>
      </c>
      <c r="FR271">
        <v>1.86188</v>
      </c>
      <c r="FS271">
        <v>1.85846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-5.58</v>
      </c>
      <c r="GH271">
        <v>0.13009999999999999</v>
      </c>
      <c r="GI271">
        <v>-3.0386377359327348</v>
      </c>
      <c r="GJ271">
        <v>-2.737337881603403E-3</v>
      </c>
      <c r="GK271">
        <v>1.2769921614711079E-6</v>
      </c>
      <c r="GL271">
        <v>-3.2469241445839119E-10</v>
      </c>
      <c r="GM271">
        <v>0.13012000000000509</v>
      </c>
      <c r="GN271">
        <v>0</v>
      </c>
      <c r="GO271">
        <v>0</v>
      </c>
      <c r="GP271">
        <v>0</v>
      </c>
      <c r="GQ271">
        <v>4</v>
      </c>
      <c r="GR271">
        <v>2074</v>
      </c>
      <c r="GS271">
        <v>4</v>
      </c>
      <c r="GT271">
        <v>30</v>
      </c>
      <c r="GU271">
        <v>51.6</v>
      </c>
      <c r="GV271">
        <v>51.5</v>
      </c>
      <c r="GW271">
        <v>4.2456100000000001</v>
      </c>
      <c r="GX271">
        <v>2.5109900000000001</v>
      </c>
      <c r="GY271">
        <v>2.04834</v>
      </c>
      <c r="GZ271">
        <v>2.6061999999999999</v>
      </c>
      <c r="HA271">
        <v>2.1972700000000001</v>
      </c>
      <c r="HB271">
        <v>2.3132299999999999</v>
      </c>
      <c r="HC271">
        <v>42.483699999999999</v>
      </c>
      <c r="HD271">
        <v>12.8011</v>
      </c>
      <c r="HE271">
        <v>18</v>
      </c>
      <c r="HF271">
        <v>658.89200000000005</v>
      </c>
      <c r="HG271">
        <v>716.33699999999999</v>
      </c>
      <c r="HH271">
        <v>30.9986</v>
      </c>
      <c r="HI271">
        <v>34.797499999999999</v>
      </c>
      <c r="HJ271">
        <v>30.000699999999998</v>
      </c>
      <c r="HK271">
        <v>34.595799999999997</v>
      </c>
      <c r="HL271">
        <v>34.583399999999997</v>
      </c>
      <c r="HM271">
        <v>84.878900000000002</v>
      </c>
      <c r="HN271">
        <v>-30</v>
      </c>
      <c r="HO271">
        <v>-30</v>
      </c>
      <c r="HP271">
        <v>31</v>
      </c>
      <c r="HQ271">
        <v>1708.69</v>
      </c>
      <c r="HR271">
        <v>33.834600000000002</v>
      </c>
      <c r="HS271">
        <v>98.980999999999995</v>
      </c>
      <c r="HT271">
        <v>98.023899999999998</v>
      </c>
    </row>
    <row r="272" spans="1:228" x14ac:dyDescent="0.2">
      <c r="A272">
        <v>257</v>
      </c>
      <c r="B272">
        <v>1670265975</v>
      </c>
      <c r="C272">
        <v>1022</v>
      </c>
      <c r="D272" t="s">
        <v>873</v>
      </c>
      <c r="E272" t="s">
        <v>874</v>
      </c>
      <c r="F272">
        <v>4</v>
      </c>
      <c r="G272">
        <v>1670265973</v>
      </c>
      <c r="H272">
        <f t="shared" ref="H272:H335" si="136">(I272)/1000</f>
        <v>1.9364559641409167E-3</v>
      </c>
      <c r="I272">
        <f t="shared" ref="I272:I335" si="137">IF(BD272, AL272, AF272)</f>
        <v>1.9364559641409167</v>
      </c>
      <c r="J272">
        <f t="shared" ref="J272:J335" si="138">IF(BD272, AG272, AE272)</f>
        <v>34.702896624909442</v>
      </c>
      <c r="K272">
        <f t="shared" ref="K272:K335" si="139">BF272 - IF(AS272&gt;1, J272*AZ272*100/(AU272*BT272), 0)</f>
        <v>1675.978571428572</v>
      </c>
      <c r="L272">
        <f t="shared" ref="L272:L335" si="140">((R272-H272/2)*K272-J272)/(R272+H272/2)</f>
        <v>1089.7974313573206</v>
      </c>
      <c r="M272">
        <f t="shared" ref="M272:M335" si="141">L272*(BM272+BN272)/1000</f>
        <v>110.10483912145959</v>
      </c>
      <c r="N272">
        <f t="shared" ref="N272:N335" si="142">(BF272 - IF(AS272&gt;1, J272*AZ272*100/(AU272*BT272), 0))*(BM272+BN272)/1000</f>
        <v>169.32812068415691</v>
      </c>
      <c r="O272">
        <f t="shared" ref="O272:O335" si="143">2/((1/Q272-1/P272)+SIGN(Q272)*SQRT((1/Q272-1/P272)*(1/Q272-1/P272) + 4*BA272/((BA272+1)*(BA272+1))*(2*1/Q272*1/P272-1/P272*1/P272)))</f>
        <v>0.10339539875704032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3.6771095937098854</v>
      </c>
      <c r="Q272">
        <f t="shared" ref="Q272:Q335" si="145">H272*(1000-(1000*0.61365*EXP(17.502*U272/(240.97+U272))/(BM272+BN272)+BH272)/2)/(1000*0.61365*EXP(17.502*U272/(240.97+U272))/(BM272+BN272)-BH272)</f>
        <v>0.10180698610929272</v>
      </c>
      <c r="R272">
        <f t="shared" ref="R272:R335" si="146">1/((BA272+1)/(O272/1.6)+1/(P272/1.37)) + BA272/((BA272+1)/(O272/1.6) + BA272/(P272/1.37))</f>
        <v>6.3770046130112654E-2</v>
      </c>
      <c r="S272">
        <f t="shared" ref="S272:S335" si="147">(AV272*AY272)</f>
        <v>226.11183395010087</v>
      </c>
      <c r="T272">
        <f t="shared" ref="T272:T335" si="148">(BO272+(S272+2*0.95*0.0000000567*(((BO272+$B$6)+273)^4-(BO272+273)^4)-44100*H272)/(1.84*29.3*P272+8*0.95*0.0000000567*(BO272+273)^3))</f>
        <v>34.217172946642378</v>
      </c>
      <c r="U272">
        <f t="shared" ref="U272:U335" si="149">($C$6*BP272+$D$6*BQ272+$E$6*T272)</f>
        <v>34.005985714285721</v>
      </c>
      <c r="V272">
        <f t="shared" ref="V272:V335" si="150">0.61365*EXP(17.502*U272/(240.97+U272))</f>
        <v>5.3447942683842236</v>
      </c>
      <c r="W272">
        <f t="shared" ref="W272:W335" si="151">(X272/Y272*100)</f>
        <v>67.316374889629245</v>
      </c>
      <c r="X272">
        <f t="shared" ref="X272:X335" si="152">BH272*(BM272+BN272)/1000</f>
        <v>3.5072585934339173</v>
      </c>
      <c r="Y272">
        <f t="shared" ref="Y272:Y335" si="153">0.61365*EXP(17.502*BO272/(240.97+BO272))</f>
        <v>5.2101121000415693</v>
      </c>
      <c r="Z272">
        <f t="shared" ref="Z272:Z335" si="154">(V272-BH272*(BM272+BN272)/1000)</f>
        <v>1.8375356749503062</v>
      </c>
      <c r="AA272">
        <f t="shared" ref="AA272:AA335" si="155">(-H272*44100)</f>
        <v>-85.397708018614424</v>
      </c>
      <c r="AB272">
        <f t="shared" ref="AB272:AB335" si="156">2*29.3*P272*0.92*(BO272-U272)</f>
        <v>-90.556183847670354</v>
      </c>
      <c r="AC272">
        <f t="shared" ref="AC272:AC335" si="157">2*0.95*0.0000000567*(((BO272+$B$6)+273)^4-(U272+273)^4)</f>
        <v>-5.6832120821732284</v>
      </c>
      <c r="AD272">
        <f t="shared" ref="AD272:AD335" si="158">S272+AC272+AA272+AB272</f>
        <v>44.474730001642854</v>
      </c>
      <c r="AE272">
        <f t="shared" ref="AE272:AE335" si="159">BL272*AS272*(BG272-BF272*(1000-AS272*BI272)/(1000-AS272*BH272))/(100*AZ272)</f>
        <v>57.846584874552128</v>
      </c>
      <c r="AF272">
        <f t="shared" ref="AF272:AF335" si="160">1000*BL272*AS272*(BH272-BI272)/(100*AZ272*(1000-AS272*BH272))</f>
        <v>1.9413963462430532</v>
      </c>
      <c r="AG272">
        <f t="shared" ref="AG272:AG335" si="161">(AH272 - AI272 - BM272*1000/(8.314*(BO272+273.15)) * AK272/BL272 * AJ272) * BL272/(100*AZ272) * (1000 - BI272)/1000</f>
        <v>34.702896624909442</v>
      </c>
      <c r="AH272">
        <v>1760.4413377993069</v>
      </c>
      <c r="AI272">
        <v>1738.810181818181</v>
      </c>
      <c r="AJ272">
        <v>1.711966848107191</v>
      </c>
      <c r="AK272">
        <v>64.34915154629374</v>
      </c>
      <c r="AL272">
        <f t="shared" ref="AL272:AL335" si="162">(AN272 - AM272 + BM272*1000/(8.314*(BO272+273.15)) * AP272/BL272 * AO272) * BL272/(100*AZ272) * 1000/(1000 - AN272)</f>
        <v>1.9364559641409167</v>
      </c>
      <c r="AM272">
        <v>33.935864778964913</v>
      </c>
      <c r="AN272">
        <v>34.712368823529417</v>
      </c>
      <c r="AO272">
        <v>-2.1484038141201009E-6</v>
      </c>
      <c r="AP272">
        <v>92.967221928645301</v>
      </c>
      <c r="AQ272">
        <v>33</v>
      </c>
      <c r="AR272">
        <v>5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47191.547381531695</v>
      </c>
      <c r="AV272">
        <f t="shared" ref="AV272:AV335" si="166">$B$10*BU272+$C$10*BV272+$F$10*CG272*(1-CJ272)</f>
        <v>1199.974285714286</v>
      </c>
      <c r="AW272">
        <f t="shared" ref="AW272:AW335" si="167">AV272*AX272</f>
        <v>1025.9037564508296</v>
      </c>
      <c r="AX272">
        <f t="shared" ref="AX272:AX335" si="168">($B$10*$D$8+$C$10*$D$8+$F$10*((CT272+CL272)/MAX(CT272+CL272+CU272, 0.1)*$I$8+CU272/MAX(CT272+CL272+CU272, 0.1)*$J$8))/($B$10+$C$10+$F$10)</f>
        <v>0.85493811714486811</v>
      </c>
      <c r="AY272">
        <f t="shared" ref="AY272:AY335" si="169">($B$10*$K$8+$C$10*$K$8+$F$10*((CT272+CL272)/MAX(CT272+CL272+CU272, 0.1)*$P$8+CU272/MAX(CT272+CL272+CU272, 0.1)*$Q$8))/($B$10+$C$10+$F$10)</f>
        <v>0.18843056608959546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1670265973</v>
      </c>
      <c r="BF272">
        <v>1675.978571428572</v>
      </c>
      <c r="BG272">
        <v>1701.359999999999</v>
      </c>
      <c r="BH272">
        <v>34.714199999999998</v>
      </c>
      <c r="BI272">
        <v>33.935728571428569</v>
      </c>
      <c r="BJ272">
        <v>1681.552857142857</v>
      </c>
      <c r="BK272">
        <v>34.584071428571427</v>
      </c>
      <c r="BL272">
        <v>649.96685714285718</v>
      </c>
      <c r="BM272">
        <v>100.9327142857143</v>
      </c>
      <c r="BN272">
        <v>9.9675728571428562E-2</v>
      </c>
      <c r="BO272">
        <v>33.549185714285713</v>
      </c>
      <c r="BP272">
        <v>34.005985714285721</v>
      </c>
      <c r="BQ272">
        <v>999.89999999999986</v>
      </c>
      <c r="BR272">
        <v>0</v>
      </c>
      <c r="BS272">
        <v>0</v>
      </c>
      <c r="BT272">
        <v>9008.75</v>
      </c>
      <c r="BU272">
        <v>0</v>
      </c>
      <c r="BV272">
        <v>299.11428571428581</v>
      </c>
      <c r="BW272">
        <v>-25.383500000000002</v>
      </c>
      <c r="BX272">
        <v>1736.25</v>
      </c>
      <c r="BY272">
        <v>1761.1271428571431</v>
      </c>
      <c r="BZ272">
        <v>0.77847571428571438</v>
      </c>
      <c r="CA272">
        <v>1701.359999999999</v>
      </c>
      <c r="CB272">
        <v>33.935728571428569</v>
      </c>
      <c r="CC272">
        <v>3.5037985714285722</v>
      </c>
      <c r="CD272">
        <v>3.4252257142857152</v>
      </c>
      <c r="CE272">
        <v>26.63815714285715</v>
      </c>
      <c r="CF272">
        <v>26.253585714285709</v>
      </c>
      <c r="CG272">
        <v>1199.974285714286</v>
      </c>
      <c r="CH272">
        <v>0.49998071428571428</v>
      </c>
      <c r="CI272">
        <v>0.50001928571428578</v>
      </c>
      <c r="CJ272">
        <v>0</v>
      </c>
      <c r="CK272">
        <v>959.8471428571429</v>
      </c>
      <c r="CL272">
        <v>4.9990899999999998</v>
      </c>
      <c r="CM272">
        <v>9706.914285714287</v>
      </c>
      <c r="CN272">
        <v>9557.5857142857149</v>
      </c>
      <c r="CO272">
        <v>44.357000000000014</v>
      </c>
      <c r="CP272">
        <v>46.561999999999998</v>
      </c>
      <c r="CQ272">
        <v>45.25</v>
      </c>
      <c r="CR272">
        <v>45.5</v>
      </c>
      <c r="CS272">
        <v>45.686999999999998</v>
      </c>
      <c r="CT272">
        <v>597.46285714285716</v>
      </c>
      <c r="CU272">
        <v>597.51142857142861</v>
      </c>
      <c r="CV272">
        <v>0</v>
      </c>
      <c r="CW272">
        <v>1670265993.8</v>
      </c>
      <c r="CX272">
        <v>0</v>
      </c>
      <c r="CY272">
        <v>1670262879</v>
      </c>
      <c r="CZ272" t="s">
        <v>356</v>
      </c>
      <c r="DA272">
        <v>1670262873</v>
      </c>
      <c r="DB272">
        <v>1670262879</v>
      </c>
      <c r="DC272">
        <v>3</v>
      </c>
      <c r="DD272">
        <v>-7.0000000000000001E-3</v>
      </c>
      <c r="DE272">
        <v>-1.0999999999999999E-2</v>
      </c>
      <c r="DF272">
        <v>-3.9849999999999999</v>
      </c>
      <c r="DG272">
        <v>0.13</v>
      </c>
      <c r="DH272">
        <v>415</v>
      </c>
      <c r="DI272">
        <v>34</v>
      </c>
      <c r="DJ272">
        <v>0.34</v>
      </c>
      <c r="DK272">
        <v>0.13</v>
      </c>
      <c r="DL272">
        <v>-25.412244999999999</v>
      </c>
      <c r="DM272">
        <v>0.24028367729837971</v>
      </c>
      <c r="DN272">
        <v>5.7710388796125757E-2</v>
      </c>
      <c r="DO272">
        <v>0</v>
      </c>
      <c r="DP272">
        <v>0.78446735000000001</v>
      </c>
      <c r="DQ272">
        <v>-2.1862536585367791E-2</v>
      </c>
      <c r="DR272">
        <v>3.3945493187608829E-3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3.2948599999999999</v>
      </c>
      <c r="EB272">
        <v>2.62493</v>
      </c>
      <c r="EC272">
        <v>0.25545299999999999</v>
      </c>
      <c r="ED272">
        <v>0.25560899999999998</v>
      </c>
      <c r="EE272">
        <v>0.140653</v>
      </c>
      <c r="EF272">
        <v>0.136961</v>
      </c>
      <c r="EG272">
        <v>22463.200000000001</v>
      </c>
      <c r="EH272">
        <v>22852.2</v>
      </c>
      <c r="EI272">
        <v>28092.5</v>
      </c>
      <c r="EJ272">
        <v>29575.5</v>
      </c>
      <c r="EK272">
        <v>33221.9</v>
      </c>
      <c r="EL272">
        <v>35439.300000000003</v>
      </c>
      <c r="EM272">
        <v>39648.699999999997</v>
      </c>
      <c r="EN272">
        <v>42269.3</v>
      </c>
      <c r="EO272">
        <v>2.14777</v>
      </c>
      <c r="EP272">
        <v>2.13245</v>
      </c>
      <c r="EQ272">
        <v>0.114217</v>
      </c>
      <c r="ER272">
        <v>0</v>
      </c>
      <c r="ES272">
        <v>32.155799999999999</v>
      </c>
      <c r="ET272">
        <v>999.9</v>
      </c>
      <c r="EU272">
        <v>51.3</v>
      </c>
      <c r="EV272">
        <v>38.799999999999997</v>
      </c>
      <c r="EW272">
        <v>35.330300000000001</v>
      </c>
      <c r="EX272">
        <v>57.3904</v>
      </c>
      <c r="EY272">
        <v>-1.93109</v>
      </c>
      <c r="EZ272">
        <v>2</v>
      </c>
      <c r="FA272">
        <v>0.60297299999999998</v>
      </c>
      <c r="FB272">
        <v>0.90074100000000001</v>
      </c>
      <c r="FC272">
        <v>20.270199999999999</v>
      </c>
      <c r="FD272">
        <v>5.2172900000000002</v>
      </c>
      <c r="FE272">
        <v>12.0099</v>
      </c>
      <c r="FF272">
        <v>4.9855499999999999</v>
      </c>
      <c r="FG272">
        <v>3.2844799999999998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1.86226</v>
      </c>
      <c r="FN272">
        <v>1.8643099999999999</v>
      </c>
      <c r="FO272">
        <v>1.8604099999999999</v>
      </c>
      <c r="FP272">
        <v>1.86111</v>
      </c>
      <c r="FQ272">
        <v>1.8602000000000001</v>
      </c>
      <c r="FR272">
        <v>1.86188</v>
      </c>
      <c r="FS272">
        <v>1.85846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-5.57</v>
      </c>
      <c r="GH272">
        <v>0.13009999999999999</v>
      </c>
      <c r="GI272">
        <v>-3.0386377359327348</v>
      </c>
      <c r="GJ272">
        <v>-2.737337881603403E-3</v>
      </c>
      <c r="GK272">
        <v>1.2769921614711079E-6</v>
      </c>
      <c r="GL272">
        <v>-3.2469241445839119E-10</v>
      </c>
      <c r="GM272">
        <v>0.13012000000000509</v>
      </c>
      <c r="GN272">
        <v>0</v>
      </c>
      <c r="GO272">
        <v>0</v>
      </c>
      <c r="GP272">
        <v>0</v>
      </c>
      <c r="GQ272">
        <v>4</v>
      </c>
      <c r="GR272">
        <v>2074</v>
      </c>
      <c r="GS272">
        <v>4</v>
      </c>
      <c r="GT272">
        <v>30</v>
      </c>
      <c r="GU272">
        <v>51.7</v>
      </c>
      <c r="GV272">
        <v>51.6</v>
      </c>
      <c r="GW272">
        <v>4.2578100000000001</v>
      </c>
      <c r="GX272">
        <v>2.50488</v>
      </c>
      <c r="GY272">
        <v>2.04834</v>
      </c>
      <c r="GZ272">
        <v>2.6061999999999999</v>
      </c>
      <c r="HA272">
        <v>2.1972700000000001</v>
      </c>
      <c r="HB272">
        <v>2.34741</v>
      </c>
      <c r="HC272">
        <v>42.483699999999999</v>
      </c>
      <c r="HD272">
        <v>12.809900000000001</v>
      </c>
      <c r="HE272">
        <v>18</v>
      </c>
      <c r="HF272">
        <v>658.34100000000001</v>
      </c>
      <c r="HG272">
        <v>716.43600000000004</v>
      </c>
      <c r="HH272">
        <v>30.9986</v>
      </c>
      <c r="HI272">
        <v>34.801499999999997</v>
      </c>
      <c r="HJ272">
        <v>30.000599999999999</v>
      </c>
      <c r="HK272">
        <v>34.600499999999997</v>
      </c>
      <c r="HL272">
        <v>34.588000000000001</v>
      </c>
      <c r="HM272">
        <v>85.134799999999998</v>
      </c>
      <c r="HN272">
        <v>-30</v>
      </c>
      <c r="HO272">
        <v>-30</v>
      </c>
      <c r="HP272">
        <v>31</v>
      </c>
      <c r="HQ272">
        <v>1715.38</v>
      </c>
      <c r="HR272">
        <v>33.834600000000002</v>
      </c>
      <c r="HS272">
        <v>98.982699999999994</v>
      </c>
      <c r="HT272">
        <v>98.023099999999999</v>
      </c>
    </row>
    <row r="273" spans="1:228" x14ac:dyDescent="0.2">
      <c r="A273">
        <v>258</v>
      </c>
      <c r="B273">
        <v>1670265979</v>
      </c>
      <c r="C273">
        <v>1026</v>
      </c>
      <c r="D273" t="s">
        <v>875</v>
      </c>
      <c r="E273" t="s">
        <v>876</v>
      </c>
      <c r="F273">
        <v>4</v>
      </c>
      <c r="G273">
        <v>1670265976.6875</v>
      </c>
      <c r="H273">
        <f t="shared" si="136"/>
        <v>1.922847439424449E-3</v>
      </c>
      <c r="I273">
        <f t="shared" si="137"/>
        <v>1.922847439424449</v>
      </c>
      <c r="J273">
        <f t="shared" si="138"/>
        <v>34.963725939248363</v>
      </c>
      <c r="K273">
        <f t="shared" si="139"/>
        <v>1682.0337500000001</v>
      </c>
      <c r="L273">
        <f t="shared" si="140"/>
        <v>1088.2448598939009</v>
      </c>
      <c r="M273">
        <f t="shared" si="141"/>
        <v>109.94724887439189</v>
      </c>
      <c r="N273">
        <f t="shared" si="142"/>
        <v>169.93876115749083</v>
      </c>
      <c r="O273">
        <f t="shared" si="143"/>
        <v>0.10273452903872965</v>
      </c>
      <c r="P273">
        <f t="shared" si="144"/>
        <v>3.6774945918319228</v>
      </c>
      <c r="Q273">
        <f t="shared" si="145"/>
        <v>0.1011663521723163</v>
      </c>
      <c r="R273">
        <f t="shared" si="146"/>
        <v>6.3367870520932942E-2</v>
      </c>
      <c r="S273">
        <f t="shared" si="147"/>
        <v>226.10905461092742</v>
      </c>
      <c r="T273">
        <f t="shared" si="148"/>
        <v>34.212084907242343</v>
      </c>
      <c r="U273">
        <f t="shared" si="149"/>
        <v>33.999724999999998</v>
      </c>
      <c r="V273">
        <f t="shared" si="150"/>
        <v>5.3429281033030769</v>
      </c>
      <c r="W273">
        <f t="shared" si="151"/>
        <v>67.336066591041117</v>
      </c>
      <c r="X273">
        <f t="shared" si="152"/>
        <v>3.5067415067493211</v>
      </c>
      <c r="Y273">
        <f t="shared" si="153"/>
        <v>5.2078205399896111</v>
      </c>
      <c r="Z273">
        <f t="shared" si="154"/>
        <v>1.8361865965537558</v>
      </c>
      <c r="AA273">
        <f t="shared" si="155"/>
        <v>-84.797572078618202</v>
      </c>
      <c r="AB273">
        <f t="shared" si="156"/>
        <v>-90.882882938531367</v>
      </c>
      <c r="AC273">
        <f t="shared" si="157"/>
        <v>-5.7027245009580829</v>
      </c>
      <c r="AD273">
        <f t="shared" si="158"/>
        <v>44.725875092819763</v>
      </c>
      <c r="AE273">
        <f t="shared" si="159"/>
        <v>58.016358382543174</v>
      </c>
      <c r="AF273">
        <f t="shared" si="160"/>
        <v>1.9356530302051698</v>
      </c>
      <c r="AG273">
        <f t="shared" si="161"/>
        <v>34.963725939248363</v>
      </c>
      <c r="AH273">
        <v>1767.319354132723</v>
      </c>
      <c r="AI273">
        <v>1745.6024242424239</v>
      </c>
      <c r="AJ273">
        <v>1.7052859600955581</v>
      </c>
      <c r="AK273">
        <v>64.34915154629374</v>
      </c>
      <c r="AL273">
        <f t="shared" si="162"/>
        <v>1.922847439424449</v>
      </c>
      <c r="AM273">
        <v>33.935536665083873</v>
      </c>
      <c r="AN273">
        <v>34.706583235294097</v>
      </c>
      <c r="AO273">
        <v>-2.9504639685649351E-6</v>
      </c>
      <c r="AP273">
        <v>92.967221928645301</v>
      </c>
      <c r="AQ273">
        <v>33</v>
      </c>
      <c r="AR273">
        <v>5</v>
      </c>
      <c r="AS273">
        <f t="shared" si="163"/>
        <v>1</v>
      </c>
      <c r="AT273">
        <f t="shared" si="164"/>
        <v>0</v>
      </c>
      <c r="AU273">
        <f t="shared" si="165"/>
        <v>47199.6180921587</v>
      </c>
      <c r="AV273">
        <f t="shared" si="166"/>
        <v>1199.95875</v>
      </c>
      <c r="AW273">
        <f t="shared" si="167"/>
        <v>1025.8905510937448</v>
      </c>
      <c r="AX273">
        <f t="shared" si="168"/>
        <v>0.85493818107809516</v>
      </c>
      <c r="AY273">
        <f t="shared" si="169"/>
        <v>0.18843068948072375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1670265976.6875</v>
      </c>
      <c r="BF273">
        <v>1682.0337500000001</v>
      </c>
      <c r="BG273">
        <v>1707.4862499999999</v>
      </c>
      <c r="BH273">
        <v>34.709312500000003</v>
      </c>
      <c r="BI273">
        <v>33.933149999999998</v>
      </c>
      <c r="BJ273">
        <v>1687.61625</v>
      </c>
      <c r="BK273">
        <v>34.5792</v>
      </c>
      <c r="BL273">
        <v>649.97512499999993</v>
      </c>
      <c r="BM273">
        <v>100.93187500000001</v>
      </c>
      <c r="BN273">
        <v>9.9843987499999995E-2</v>
      </c>
      <c r="BO273">
        <v>33.541325000000001</v>
      </c>
      <c r="BP273">
        <v>33.999724999999998</v>
      </c>
      <c r="BQ273">
        <v>999.9</v>
      </c>
      <c r="BR273">
        <v>0</v>
      </c>
      <c r="BS273">
        <v>0</v>
      </c>
      <c r="BT273">
        <v>9010.15625</v>
      </c>
      <c r="BU273">
        <v>0</v>
      </c>
      <c r="BV273">
        <v>314.89299999999997</v>
      </c>
      <c r="BW273">
        <v>-25.4520625</v>
      </c>
      <c r="BX273">
        <v>1742.5137500000001</v>
      </c>
      <c r="BY273">
        <v>1767.46</v>
      </c>
      <c r="BZ273">
        <v>0.77616612500000004</v>
      </c>
      <c r="CA273">
        <v>1707.4862499999999</v>
      </c>
      <c r="CB273">
        <v>33.933149999999998</v>
      </c>
      <c r="CC273">
        <v>3.5032825000000001</v>
      </c>
      <c r="CD273">
        <v>3.4249399999999999</v>
      </c>
      <c r="CE273">
        <v>26.635649999999998</v>
      </c>
      <c r="CF273">
        <v>26.252175000000001</v>
      </c>
      <c r="CG273">
        <v>1199.95875</v>
      </c>
      <c r="CH273">
        <v>0.49997812500000011</v>
      </c>
      <c r="CI273">
        <v>0.50002187499999995</v>
      </c>
      <c r="CJ273">
        <v>0</v>
      </c>
      <c r="CK273">
        <v>960.3119999999999</v>
      </c>
      <c r="CL273">
        <v>4.9990899999999998</v>
      </c>
      <c r="CM273">
        <v>9711.5462499999994</v>
      </c>
      <c r="CN273">
        <v>9557.4549999999999</v>
      </c>
      <c r="CO273">
        <v>44.343499999999999</v>
      </c>
      <c r="CP273">
        <v>46.561999999999998</v>
      </c>
      <c r="CQ273">
        <v>45.234250000000003</v>
      </c>
      <c r="CR273">
        <v>45.5</v>
      </c>
      <c r="CS273">
        <v>45.686999999999998</v>
      </c>
      <c r="CT273">
        <v>597.45249999999999</v>
      </c>
      <c r="CU273">
        <v>597.50625000000002</v>
      </c>
      <c r="CV273">
        <v>0</v>
      </c>
      <c r="CW273">
        <v>1670265998</v>
      </c>
      <c r="CX273">
        <v>0</v>
      </c>
      <c r="CY273">
        <v>1670262879</v>
      </c>
      <c r="CZ273" t="s">
        <v>356</v>
      </c>
      <c r="DA273">
        <v>1670262873</v>
      </c>
      <c r="DB273">
        <v>1670262879</v>
      </c>
      <c r="DC273">
        <v>3</v>
      </c>
      <c r="DD273">
        <v>-7.0000000000000001E-3</v>
      </c>
      <c r="DE273">
        <v>-1.0999999999999999E-2</v>
      </c>
      <c r="DF273">
        <v>-3.9849999999999999</v>
      </c>
      <c r="DG273">
        <v>0.13</v>
      </c>
      <c r="DH273">
        <v>415</v>
      </c>
      <c r="DI273">
        <v>34</v>
      </c>
      <c r="DJ273">
        <v>0.34</v>
      </c>
      <c r="DK273">
        <v>0.13</v>
      </c>
      <c r="DL273">
        <v>-25.418912195121951</v>
      </c>
      <c r="DM273">
        <v>4.1450174216061217E-2</v>
      </c>
      <c r="DN273">
        <v>6.0065944229297258E-2</v>
      </c>
      <c r="DO273">
        <v>1</v>
      </c>
      <c r="DP273">
        <v>0.78263768292682923</v>
      </c>
      <c r="DQ273">
        <v>-4.2767602787458732E-2</v>
      </c>
      <c r="DR273">
        <v>4.6660444126090574E-3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2</v>
      </c>
      <c r="DY273">
        <v>2</v>
      </c>
      <c r="DZ273" t="s">
        <v>658</v>
      </c>
      <c r="EA273">
        <v>3.2953000000000001</v>
      </c>
      <c r="EB273">
        <v>2.6255999999999999</v>
      </c>
      <c r="EC273">
        <v>0.25604100000000002</v>
      </c>
      <c r="ED273">
        <v>0.25617800000000002</v>
      </c>
      <c r="EE273">
        <v>0.14063700000000001</v>
      </c>
      <c r="EF273">
        <v>0.13695299999999999</v>
      </c>
      <c r="EG273">
        <v>22445.5</v>
      </c>
      <c r="EH273">
        <v>22834.5</v>
      </c>
      <c r="EI273">
        <v>28092.7</v>
      </c>
      <c r="EJ273">
        <v>29575.3</v>
      </c>
      <c r="EK273">
        <v>33222.9</v>
      </c>
      <c r="EL273">
        <v>35439.199999999997</v>
      </c>
      <c r="EM273">
        <v>39649</v>
      </c>
      <c r="EN273">
        <v>42268.9</v>
      </c>
      <c r="EO273">
        <v>2.1480999999999999</v>
      </c>
      <c r="EP273">
        <v>2.1322299999999998</v>
      </c>
      <c r="EQ273">
        <v>0.114217</v>
      </c>
      <c r="ER273">
        <v>0</v>
      </c>
      <c r="ES273">
        <v>32.1374</v>
      </c>
      <c r="ET273">
        <v>999.9</v>
      </c>
      <c r="EU273">
        <v>51.3</v>
      </c>
      <c r="EV273">
        <v>38.799999999999997</v>
      </c>
      <c r="EW273">
        <v>35.334400000000002</v>
      </c>
      <c r="EX273">
        <v>57.6004</v>
      </c>
      <c r="EY273">
        <v>-2.0432700000000001</v>
      </c>
      <c r="EZ273">
        <v>2</v>
      </c>
      <c r="FA273">
        <v>0.60338700000000001</v>
      </c>
      <c r="FB273">
        <v>0.89798500000000003</v>
      </c>
      <c r="FC273">
        <v>20.270399999999999</v>
      </c>
      <c r="FD273">
        <v>5.2184900000000001</v>
      </c>
      <c r="FE273">
        <v>12.0099</v>
      </c>
      <c r="FF273">
        <v>4.9861000000000004</v>
      </c>
      <c r="FG273">
        <v>3.2846500000000001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1.8622799999999999</v>
      </c>
      <c r="FN273">
        <v>1.86432</v>
      </c>
      <c r="FO273">
        <v>1.8604099999999999</v>
      </c>
      <c r="FP273">
        <v>1.86111</v>
      </c>
      <c r="FQ273">
        <v>1.8602000000000001</v>
      </c>
      <c r="FR273">
        <v>1.86188</v>
      </c>
      <c r="FS273">
        <v>1.8584400000000001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-5.59</v>
      </c>
      <c r="GH273">
        <v>0.13009999999999999</v>
      </c>
      <c r="GI273">
        <v>-3.0386377359327348</v>
      </c>
      <c r="GJ273">
        <v>-2.737337881603403E-3</v>
      </c>
      <c r="GK273">
        <v>1.2769921614711079E-6</v>
      </c>
      <c r="GL273">
        <v>-3.2469241445839119E-10</v>
      </c>
      <c r="GM273">
        <v>0.13012000000000509</v>
      </c>
      <c r="GN273">
        <v>0</v>
      </c>
      <c r="GO273">
        <v>0</v>
      </c>
      <c r="GP273">
        <v>0</v>
      </c>
      <c r="GQ273">
        <v>4</v>
      </c>
      <c r="GR273">
        <v>2074</v>
      </c>
      <c r="GS273">
        <v>4</v>
      </c>
      <c r="GT273">
        <v>30</v>
      </c>
      <c r="GU273">
        <v>51.8</v>
      </c>
      <c r="GV273">
        <v>51.7</v>
      </c>
      <c r="GW273">
        <v>4.2700199999999997</v>
      </c>
      <c r="GX273">
        <v>2.50732</v>
      </c>
      <c r="GY273">
        <v>2.04834</v>
      </c>
      <c r="GZ273">
        <v>2.6049799999999999</v>
      </c>
      <c r="HA273">
        <v>2.1972700000000001</v>
      </c>
      <c r="HB273">
        <v>2.3803700000000001</v>
      </c>
      <c r="HC273">
        <v>42.483699999999999</v>
      </c>
      <c r="HD273">
        <v>12.8186</v>
      </c>
      <c r="HE273">
        <v>18</v>
      </c>
      <c r="HF273">
        <v>658.64099999999996</v>
      </c>
      <c r="HG273">
        <v>716.27300000000002</v>
      </c>
      <c r="HH273">
        <v>30.998999999999999</v>
      </c>
      <c r="HI273">
        <v>34.806199999999997</v>
      </c>
      <c r="HJ273">
        <v>30.000599999999999</v>
      </c>
      <c r="HK273">
        <v>34.604399999999998</v>
      </c>
      <c r="HL273">
        <v>34.591999999999999</v>
      </c>
      <c r="HM273">
        <v>85.372799999999998</v>
      </c>
      <c r="HN273">
        <v>-30</v>
      </c>
      <c r="HO273">
        <v>-30</v>
      </c>
      <c r="HP273">
        <v>31</v>
      </c>
      <c r="HQ273">
        <v>1722.07</v>
      </c>
      <c r="HR273">
        <v>33.834600000000002</v>
      </c>
      <c r="HS273">
        <v>98.983500000000006</v>
      </c>
      <c r="HT273">
        <v>98.022099999999995</v>
      </c>
    </row>
    <row r="274" spans="1:228" x14ac:dyDescent="0.2">
      <c r="A274">
        <v>259</v>
      </c>
      <c r="B274">
        <v>1670265983</v>
      </c>
      <c r="C274">
        <v>1030</v>
      </c>
      <c r="D274" t="s">
        <v>877</v>
      </c>
      <c r="E274" t="s">
        <v>878</v>
      </c>
      <c r="F274">
        <v>4</v>
      </c>
      <c r="G274">
        <v>1670265981</v>
      </c>
      <c r="H274">
        <f t="shared" si="136"/>
        <v>1.933261742242732E-3</v>
      </c>
      <c r="I274">
        <f t="shared" si="137"/>
        <v>1.9332617422427321</v>
      </c>
      <c r="J274">
        <f t="shared" si="138"/>
        <v>33.845515978997966</v>
      </c>
      <c r="K274">
        <f t="shared" si="139"/>
        <v>1689.2942857142859</v>
      </c>
      <c r="L274">
        <f t="shared" si="140"/>
        <v>1116.6545929509443</v>
      </c>
      <c r="M274">
        <f t="shared" si="141"/>
        <v>112.81484510795187</v>
      </c>
      <c r="N274">
        <f t="shared" si="142"/>
        <v>170.668239209918</v>
      </c>
      <c r="O274">
        <f t="shared" si="143"/>
        <v>0.1035132497190558</v>
      </c>
      <c r="P274">
        <f t="shared" si="144"/>
        <v>3.6732946213125168</v>
      </c>
      <c r="Q274">
        <f t="shared" si="145"/>
        <v>0.10191961812973649</v>
      </c>
      <c r="R274">
        <f t="shared" si="146"/>
        <v>6.3840898997919532E-2</v>
      </c>
      <c r="S274">
        <f t="shared" si="147"/>
        <v>226.11237266438681</v>
      </c>
      <c r="T274">
        <f t="shared" si="148"/>
        <v>34.19957643534255</v>
      </c>
      <c r="U274">
        <f t="shared" si="149"/>
        <v>33.986028571428569</v>
      </c>
      <c r="V274">
        <f t="shared" si="150"/>
        <v>5.3388475100944062</v>
      </c>
      <c r="W274">
        <f t="shared" si="151"/>
        <v>67.370532386843948</v>
      </c>
      <c r="X274">
        <f t="shared" si="152"/>
        <v>3.5063637090387432</v>
      </c>
      <c r="Y274">
        <f t="shared" si="153"/>
        <v>5.2045955179707954</v>
      </c>
      <c r="Z274">
        <f t="shared" si="154"/>
        <v>1.832483801055663</v>
      </c>
      <c r="AA274">
        <f t="shared" si="155"/>
        <v>-85.256842832904482</v>
      </c>
      <c r="AB274">
        <f t="shared" si="156"/>
        <v>-90.258539723578949</v>
      </c>
      <c r="AC274">
        <f t="shared" si="157"/>
        <v>-5.6693371783638371</v>
      </c>
      <c r="AD274">
        <f t="shared" si="158"/>
        <v>44.927652929539548</v>
      </c>
      <c r="AE274">
        <f t="shared" si="159"/>
        <v>57.146548623017686</v>
      </c>
      <c r="AF274">
        <f t="shared" si="160"/>
        <v>1.9307052024346099</v>
      </c>
      <c r="AG274">
        <f t="shared" si="161"/>
        <v>33.845515978997966</v>
      </c>
      <c r="AH274">
        <v>1773.9575058981579</v>
      </c>
      <c r="AI274">
        <v>1752.6223636363641</v>
      </c>
      <c r="AJ274">
        <v>1.731316214017514</v>
      </c>
      <c r="AK274">
        <v>64.34915154629374</v>
      </c>
      <c r="AL274">
        <f t="shared" si="162"/>
        <v>1.9332617422427321</v>
      </c>
      <c r="AM274">
        <v>33.932057902967621</v>
      </c>
      <c r="AN274">
        <v>34.707185882352938</v>
      </c>
      <c r="AO274">
        <v>-5.6874510606654944E-6</v>
      </c>
      <c r="AP274">
        <v>92.967221928645301</v>
      </c>
      <c r="AQ274">
        <v>33</v>
      </c>
      <c r="AR274">
        <v>5</v>
      </c>
      <c r="AS274">
        <f t="shared" si="163"/>
        <v>1</v>
      </c>
      <c r="AT274">
        <f t="shared" si="164"/>
        <v>0</v>
      </c>
      <c r="AU274">
        <f t="shared" si="165"/>
        <v>47126.397221486986</v>
      </c>
      <c r="AV274">
        <f t="shared" si="166"/>
        <v>1199.977142857143</v>
      </c>
      <c r="AW274">
        <f t="shared" si="167"/>
        <v>1025.9061993079724</v>
      </c>
      <c r="AX274">
        <f t="shared" si="168"/>
        <v>0.85493811729221103</v>
      </c>
      <c r="AY274">
        <f t="shared" si="169"/>
        <v>0.18843056637396755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1670265981</v>
      </c>
      <c r="BF274">
        <v>1689.2942857142859</v>
      </c>
      <c r="BG274">
        <v>1714.3842857142861</v>
      </c>
      <c r="BH274">
        <v>34.706400000000002</v>
      </c>
      <c r="BI274">
        <v>33.93232857142857</v>
      </c>
      <c r="BJ274">
        <v>1694.8871428571431</v>
      </c>
      <c r="BK274">
        <v>34.576285714285717</v>
      </c>
      <c r="BL274">
        <v>650.06700000000001</v>
      </c>
      <c r="BM274">
        <v>100.929</v>
      </c>
      <c r="BN274">
        <v>0.1003118571428572</v>
      </c>
      <c r="BO274">
        <v>33.530257142857138</v>
      </c>
      <c r="BP274">
        <v>33.986028571428569</v>
      </c>
      <c r="BQ274">
        <v>999.89999999999986</v>
      </c>
      <c r="BR274">
        <v>0</v>
      </c>
      <c r="BS274">
        <v>0</v>
      </c>
      <c r="BT274">
        <v>8995.8928571428569</v>
      </c>
      <c r="BU274">
        <v>0</v>
      </c>
      <c r="BV274">
        <v>347.20914285714292</v>
      </c>
      <c r="BW274">
        <v>-25.090642857142861</v>
      </c>
      <c r="BX274">
        <v>1750.032857142857</v>
      </c>
      <c r="BY274">
        <v>1774.6014285714291</v>
      </c>
      <c r="BZ274">
        <v>0.77406085714285722</v>
      </c>
      <c r="CA274">
        <v>1714.3842857142861</v>
      </c>
      <c r="CB274">
        <v>33.93232857142857</v>
      </c>
      <c r="CC274">
        <v>3.502884285714285</v>
      </c>
      <c r="CD274">
        <v>3.4247585714285722</v>
      </c>
      <c r="CE274">
        <v>26.63372857142857</v>
      </c>
      <c r="CF274">
        <v>26.251285714285721</v>
      </c>
      <c r="CG274">
        <v>1199.977142857143</v>
      </c>
      <c r="CH274">
        <v>0.49998057142857139</v>
      </c>
      <c r="CI274">
        <v>0.50001942857142867</v>
      </c>
      <c r="CJ274">
        <v>0</v>
      </c>
      <c r="CK274">
        <v>960.83399999999995</v>
      </c>
      <c r="CL274">
        <v>4.9990899999999998</v>
      </c>
      <c r="CM274">
        <v>9718.5557142857142</v>
      </c>
      <c r="CN274">
        <v>9557.6</v>
      </c>
      <c r="CO274">
        <v>44.366</v>
      </c>
      <c r="CP274">
        <v>46.544285714285706</v>
      </c>
      <c r="CQ274">
        <v>45.232000000000014</v>
      </c>
      <c r="CR274">
        <v>45.5</v>
      </c>
      <c r="CS274">
        <v>45.686999999999998</v>
      </c>
      <c r="CT274">
        <v>597.46428571428567</v>
      </c>
      <c r="CU274">
        <v>597.51285714285711</v>
      </c>
      <c r="CV274">
        <v>0</v>
      </c>
      <c r="CW274">
        <v>1670266002.2</v>
      </c>
      <c r="CX274">
        <v>0</v>
      </c>
      <c r="CY274">
        <v>1670262879</v>
      </c>
      <c r="CZ274" t="s">
        <v>356</v>
      </c>
      <c r="DA274">
        <v>1670262873</v>
      </c>
      <c r="DB274">
        <v>1670262879</v>
      </c>
      <c r="DC274">
        <v>3</v>
      </c>
      <c r="DD274">
        <v>-7.0000000000000001E-3</v>
      </c>
      <c r="DE274">
        <v>-1.0999999999999999E-2</v>
      </c>
      <c r="DF274">
        <v>-3.9849999999999999</v>
      </c>
      <c r="DG274">
        <v>0.13</v>
      </c>
      <c r="DH274">
        <v>415</v>
      </c>
      <c r="DI274">
        <v>34</v>
      </c>
      <c r="DJ274">
        <v>0.34</v>
      </c>
      <c r="DK274">
        <v>0.13</v>
      </c>
      <c r="DL274">
        <v>-25.36314390243902</v>
      </c>
      <c r="DM274">
        <v>0.57463693379787828</v>
      </c>
      <c r="DN274">
        <v>0.12390897337292379</v>
      </c>
      <c r="DO274">
        <v>0</v>
      </c>
      <c r="DP274">
        <v>0.78020899999999993</v>
      </c>
      <c r="DQ274">
        <v>-4.8574034843206548E-2</v>
      </c>
      <c r="DR274">
        <v>4.941406682312236E-3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3.2953700000000001</v>
      </c>
      <c r="EB274">
        <v>2.6256200000000001</v>
      </c>
      <c r="EC274">
        <v>0.25662400000000002</v>
      </c>
      <c r="ED274">
        <v>0.25672200000000001</v>
      </c>
      <c r="EE274">
        <v>0.140627</v>
      </c>
      <c r="EF274">
        <v>0.13695099999999999</v>
      </c>
      <c r="EG274">
        <v>22427.599999999999</v>
      </c>
      <c r="EH274">
        <v>22817.1</v>
      </c>
      <c r="EI274">
        <v>28092.5</v>
      </c>
      <c r="EJ274">
        <v>29574.6</v>
      </c>
      <c r="EK274">
        <v>33222.5</v>
      </c>
      <c r="EL274">
        <v>35438.9</v>
      </c>
      <c r="EM274">
        <v>39648</v>
      </c>
      <c r="EN274">
        <v>42268.4</v>
      </c>
      <c r="EO274">
        <v>2.1486200000000002</v>
      </c>
      <c r="EP274">
        <v>2.1321500000000002</v>
      </c>
      <c r="EQ274">
        <v>0.11533499999999999</v>
      </c>
      <c r="ER274">
        <v>0</v>
      </c>
      <c r="ES274">
        <v>32.116300000000003</v>
      </c>
      <c r="ET274">
        <v>999.9</v>
      </c>
      <c r="EU274">
        <v>51.3</v>
      </c>
      <c r="EV274">
        <v>38.799999999999997</v>
      </c>
      <c r="EW274">
        <v>35.330300000000001</v>
      </c>
      <c r="EX274">
        <v>57.570399999999999</v>
      </c>
      <c r="EY274">
        <v>-2.1875</v>
      </c>
      <c r="EZ274">
        <v>2</v>
      </c>
      <c r="FA274">
        <v>0.60378100000000001</v>
      </c>
      <c r="FB274">
        <v>0.89535699999999996</v>
      </c>
      <c r="FC274">
        <v>20.270299999999999</v>
      </c>
      <c r="FD274">
        <v>5.2181899999999999</v>
      </c>
      <c r="FE274">
        <v>12.0099</v>
      </c>
      <c r="FF274">
        <v>4.9857500000000003</v>
      </c>
      <c r="FG274">
        <v>3.2846299999999999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1.86229</v>
      </c>
      <c r="FN274">
        <v>1.86432</v>
      </c>
      <c r="FO274">
        <v>1.8604499999999999</v>
      </c>
      <c r="FP274">
        <v>1.86111</v>
      </c>
      <c r="FQ274">
        <v>1.8602000000000001</v>
      </c>
      <c r="FR274">
        <v>1.86188</v>
      </c>
      <c r="FS274">
        <v>1.8584799999999999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-5.59</v>
      </c>
      <c r="GH274">
        <v>0.13009999999999999</v>
      </c>
      <c r="GI274">
        <v>-3.0386377359327348</v>
      </c>
      <c r="GJ274">
        <v>-2.737337881603403E-3</v>
      </c>
      <c r="GK274">
        <v>1.2769921614711079E-6</v>
      </c>
      <c r="GL274">
        <v>-3.2469241445839119E-10</v>
      </c>
      <c r="GM274">
        <v>0.13012000000000509</v>
      </c>
      <c r="GN274">
        <v>0</v>
      </c>
      <c r="GO274">
        <v>0</v>
      </c>
      <c r="GP274">
        <v>0</v>
      </c>
      <c r="GQ274">
        <v>4</v>
      </c>
      <c r="GR274">
        <v>2074</v>
      </c>
      <c r="GS274">
        <v>4</v>
      </c>
      <c r="GT274">
        <v>30</v>
      </c>
      <c r="GU274">
        <v>51.8</v>
      </c>
      <c r="GV274">
        <v>51.7</v>
      </c>
      <c r="GW274">
        <v>4.2822300000000002</v>
      </c>
      <c r="GX274">
        <v>2.50488</v>
      </c>
      <c r="GY274">
        <v>2.04834</v>
      </c>
      <c r="GZ274">
        <v>2.6061999999999999</v>
      </c>
      <c r="HA274">
        <v>2.1972700000000001</v>
      </c>
      <c r="HB274">
        <v>2.36084</v>
      </c>
      <c r="HC274">
        <v>42.483699999999999</v>
      </c>
      <c r="HD274">
        <v>12.8186</v>
      </c>
      <c r="HE274">
        <v>18</v>
      </c>
      <c r="HF274">
        <v>659.11500000000001</v>
      </c>
      <c r="HG274">
        <v>716.24800000000005</v>
      </c>
      <c r="HH274">
        <v>30.999199999999998</v>
      </c>
      <c r="HI274">
        <v>34.809399999999997</v>
      </c>
      <c r="HJ274">
        <v>30.000599999999999</v>
      </c>
      <c r="HK274">
        <v>34.609900000000003</v>
      </c>
      <c r="HL274">
        <v>34.5959</v>
      </c>
      <c r="HM274">
        <v>85.620199999999997</v>
      </c>
      <c r="HN274">
        <v>-30</v>
      </c>
      <c r="HO274">
        <v>-30</v>
      </c>
      <c r="HP274">
        <v>31</v>
      </c>
      <c r="HQ274">
        <v>1728.76</v>
      </c>
      <c r="HR274">
        <v>33.834600000000002</v>
      </c>
      <c r="HS274">
        <v>98.981700000000004</v>
      </c>
      <c r="HT274">
        <v>98.020499999999998</v>
      </c>
    </row>
    <row r="275" spans="1:228" x14ac:dyDescent="0.2">
      <c r="A275">
        <v>260</v>
      </c>
      <c r="B275">
        <v>1670265987</v>
      </c>
      <c r="C275">
        <v>1034</v>
      </c>
      <c r="D275" t="s">
        <v>879</v>
      </c>
      <c r="E275" t="s">
        <v>880</v>
      </c>
      <c r="F275">
        <v>4</v>
      </c>
      <c r="G275">
        <v>1670265984.6875</v>
      </c>
      <c r="H275">
        <f t="shared" si="136"/>
        <v>1.9293004145205476E-3</v>
      </c>
      <c r="I275">
        <f t="shared" si="137"/>
        <v>1.9293004145205475</v>
      </c>
      <c r="J275">
        <f t="shared" si="138"/>
        <v>34.322568220175732</v>
      </c>
      <c r="K275">
        <f t="shared" si="139"/>
        <v>1695.25875</v>
      </c>
      <c r="L275">
        <f t="shared" si="140"/>
        <v>1114.4674026939088</v>
      </c>
      <c r="M275">
        <f t="shared" si="141"/>
        <v>112.5929751474733</v>
      </c>
      <c r="N275">
        <f t="shared" si="142"/>
        <v>171.2694564649467</v>
      </c>
      <c r="O275">
        <f t="shared" si="143"/>
        <v>0.10338275264006877</v>
      </c>
      <c r="P275">
        <f t="shared" si="144"/>
        <v>3.6797533196522325</v>
      </c>
      <c r="Q275">
        <f t="shared" si="145"/>
        <v>0.1017958473417923</v>
      </c>
      <c r="R275">
        <f t="shared" si="146"/>
        <v>6.3762952577527399E-2</v>
      </c>
      <c r="S275">
        <f t="shared" si="147"/>
        <v>226.12450423478302</v>
      </c>
      <c r="T275">
        <f t="shared" si="148"/>
        <v>34.19865024331682</v>
      </c>
      <c r="U275">
        <f t="shared" si="149"/>
        <v>33.980575000000002</v>
      </c>
      <c r="V275">
        <f t="shared" si="150"/>
        <v>5.3372234756422445</v>
      </c>
      <c r="W275">
        <f t="shared" si="151"/>
        <v>67.37139884242265</v>
      </c>
      <c r="X275">
        <f t="shared" si="152"/>
        <v>3.5062700243890941</v>
      </c>
      <c r="Y275">
        <f t="shared" si="153"/>
        <v>5.2043895252791668</v>
      </c>
      <c r="Z275">
        <f t="shared" si="154"/>
        <v>1.8309534512531505</v>
      </c>
      <c r="AA275">
        <f t="shared" si="155"/>
        <v>-85.082148280356151</v>
      </c>
      <c r="AB275">
        <f t="shared" si="156"/>
        <v>-89.475629868584619</v>
      </c>
      <c r="AC275">
        <f t="shared" si="157"/>
        <v>-5.6101273188314975</v>
      </c>
      <c r="AD275">
        <f t="shared" si="158"/>
        <v>45.95659876701076</v>
      </c>
      <c r="AE275">
        <f t="shared" si="159"/>
        <v>57.10180009566966</v>
      </c>
      <c r="AF275">
        <f t="shared" si="160"/>
        <v>1.9276818555297883</v>
      </c>
      <c r="AG275">
        <f t="shared" si="161"/>
        <v>34.322568220175732</v>
      </c>
      <c r="AH275">
        <v>1780.5772737333159</v>
      </c>
      <c r="AI275">
        <v>1759.249272727272</v>
      </c>
      <c r="AJ275">
        <v>1.677224003266198</v>
      </c>
      <c r="AK275">
        <v>64.34915154629374</v>
      </c>
      <c r="AL275">
        <f t="shared" si="162"/>
        <v>1.9293004145205475</v>
      </c>
      <c r="AM275">
        <v>33.932479440446308</v>
      </c>
      <c r="AN275">
        <v>34.70598205882353</v>
      </c>
      <c r="AO275">
        <v>-6.8690175335109192E-7</v>
      </c>
      <c r="AP275">
        <v>92.967221928645301</v>
      </c>
      <c r="AQ275">
        <v>32</v>
      </c>
      <c r="AR275">
        <v>5</v>
      </c>
      <c r="AS275">
        <f t="shared" si="163"/>
        <v>1</v>
      </c>
      <c r="AT275">
        <f t="shared" si="164"/>
        <v>0</v>
      </c>
      <c r="AU275">
        <f t="shared" si="165"/>
        <v>47241.694812657573</v>
      </c>
      <c r="AV275">
        <f t="shared" si="166"/>
        <v>1200.0487499999999</v>
      </c>
      <c r="AW275">
        <f t="shared" si="167"/>
        <v>1025.9667135931518</v>
      </c>
      <c r="AX275">
        <f t="shared" si="168"/>
        <v>0.85493752949049096</v>
      </c>
      <c r="AY275">
        <f t="shared" si="169"/>
        <v>0.18842943191664757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1670265984.6875</v>
      </c>
      <c r="BF275">
        <v>1695.25875</v>
      </c>
      <c r="BG275">
        <v>1720.3325</v>
      </c>
      <c r="BH275">
        <v>34.705750000000002</v>
      </c>
      <c r="BI275">
        <v>33.932899999999997</v>
      </c>
      <c r="BJ275">
        <v>1700.8575000000001</v>
      </c>
      <c r="BK275">
        <v>34.575612499999998</v>
      </c>
      <c r="BL275">
        <v>650.0752500000001</v>
      </c>
      <c r="BM275">
        <v>100.928375</v>
      </c>
      <c r="BN275">
        <v>0.100129625</v>
      </c>
      <c r="BO275">
        <v>33.52955</v>
      </c>
      <c r="BP275">
        <v>33.980575000000002</v>
      </c>
      <c r="BQ275">
        <v>999.9</v>
      </c>
      <c r="BR275">
        <v>0</v>
      </c>
      <c r="BS275">
        <v>0</v>
      </c>
      <c r="BT275">
        <v>9018.28125</v>
      </c>
      <c r="BU275">
        <v>0</v>
      </c>
      <c r="BV275">
        <v>391.938625</v>
      </c>
      <c r="BW275">
        <v>-25.072150000000001</v>
      </c>
      <c r="BX275">
        <v>1756.2112500000001</v>
      </c>
      <c r="BY275">
        <v>1780.75875</v>
      </c>
      <c r="BZ275">
        <v>0.77283012500000003</v>
      </c>
      <c r="CA275">
        <v>1720.3325</v>
      </c>
      <c r="CB275">
        <v>33.932899999999997</v>
      </c>
      <c r="CC275">
        <v>3.5027962499999998</v>
      </c>
      <c r="CD275">
        <v>3.424795</v>
      </c>
      <c r="CE275">
        <v>26.633299999999998</v>
      </c>
      <c r="CF275">
        <v>26.251474999999999</v>
      </c>
      <c r="CG275">
        <v>1200.0487499999999</v>
      </c>
      <c r="CH275">
        <v>0.49999900000000008</v>
      </c>
      <c r="CI275">
        <v>0.50000099999999992</v>
      </c>
      <c r="CJ275">
        <v>0</v>
      </c>
      <c r="CK275">
        <v>961.03199999999993</v>
      </c>
      <c r="CL275">
        <v>4.9990899999999998</v>
      </c>
      <c r="CM275">
        <v>9725.9987499999988</v>
      </c>
      <c r="CN275">
        <v>9558.2362499999999</v>
      </c>
      <c r="CO275">
        <v>44.359250000000003</v>
      </c>
      <c r="CP275">
        <v>46.5</v>
      </c>
      <c r="CQ275">
        <v>45.234250000000003</v>
      </c>
      <c r="CR275">
        <v>45.5</v>
      </c>
      <c r="CS275">
        <v>45.679250000000003</v>
      </c>
      <c r="CT275">
        <v>597.52374999999995</v>
      </c>
      <c r="CU275">
        <v>597.52499999999998</v>
      </c>
      <c r="CV275">
        <v>0</v>
      </c>
      <c r="CW275">
        <v>1670266005.8</v>
      </c>
      <c r="CX275">
        <v>0</v>
      </c>
      <c r="CY275">
        <v>1670262879</v>
      </c>
      <c r="CZ275" t="s">
        <v>356</v>
      </c>
      <c r="DA275">
        <v>1670262873</v>
      </c>
      <c r="DB275">
        <v>1670262879</v>
      </c>
      <c r="DC275">
        <v>3</v>
      </c>
      <c r="DD275">
        <v>-7.0000000000000001E-3</v>
      </c>
      <c r="DE275">
        <v>-1.0999999999999999E-2</v>
      </c>
      <c r="DF275">
        <v>-3.9849999999999999</v>
      </c>
      <c r="DG275">
        <v>0.13</v>
      </c>
      <c r="DH275">
        <v>415</v>
      </c>
      <c r="DI275">
        <v>34</v>
      </c>
      <c r="DJ275">
        <v>0.34</v>
      </c>
      <c r="DK275">
        <v>0.13</v>
      </c>
      <c r="DL275">
        <v>-25.29611219512195</v>
      </c>
      <c r="DM275">
        <v>1.3791324041812281</v>
      </c>
      <c r="DN275">
        <v>0.18060559939881671</v>
      </c>
      <c r="DO275">
        <v>0</v>
      </c>
      <c r="DP275">
        <v>0.77717621951219507</v>
      </c>
      <c r="DQ275">
        <v>-3.6007254355399733E-2</v>
      </c>
      <c r="DR275">
        <v>3.661914556636611E-3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3.2950499999999998</v>
      </c>
      <c r="EB275">
        <v>2.6251699999999998</v>
      </c>
      <c r="EC275">
        <v>0.25717899999999999</v>
      </c>
      <c r="ED275">
        <v>0.25729600000000002</v>
      </c>
      <c r="EE275">
        <v>0.14063100000000001</v>
      </c>
      <c r="EF275">
        <v>0.13694700000000001</v>
      </c>
      <c r="EG275">
        <v>22410.7</v>
      </c>
      <c r="EH275">
        <v>22799.5</v>
      </c>
      <c r="EI275">
        <v>28092.5</v>
      </c>
      <c r="EJ275">
        <v>29574.799999999999</v>
      </c>
      <c r="EK275">
        <v>33222.699999999997</v>
      </c>
      <c r="EL275">
        <v>35439.300000000003</v>
      </c>
      <c r="EM275">
        <v>39648.5</v>
      </c>
      <c r="EN275">
        <v>42268.6</v>
      </c>
      <c r="EO275">
        <v>2.1486200000000002</v>
      </c>
      <c r="EP275">
        <v>2.1321500000000002</v>
      </c>
      <c r="EQ275">
        <v>0.116192</v>
      </c>
      <c r="ER275">
        <v>0</v>
      </c>
      <c r="ES275">
        <v>32.094900000000003</v>
      </c>
      <c r="ET275">
        <v>999.9</v>
      </c>
      <c r="EU275">
        <v>51.3</v>
      </c>
      <c r="EV275">
        <v>38.799999999999997</v>
      </c>
      <c r="EW275">
        <v>35.328499999999998</v>
      </c>
      <c r="EX275">
        <v>57.150399999999998</v>
      </c>
      <c r="EY275">
        <v>-2.1834899999999999</v>
      </c>
      <c r="EZ275">
        <v>2</v>
      </c>
      <c r="FA275">
        <v>0.60408499999999998</v>
      </c>
      <c r="FB275">
        <v>0.89254599999999995</v>
      </c>
      <c r="FC275">
        <v>20.270399999999999</v>
      </c>
      <c r="FD275">
        <v>5.2172900000000002</v>
      </c>
      <c r="FE275">
        <v>12.0099</v>
      </c>
      <c r="FF275">
        <v>4.9856499999999997</v>
      </c>
      <c r="FG275">
        <v>3.2845800000000001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1.86226</v>
      </c>
      <c r="FN275">
        <v>1.86432</v>
      </c>
      <c r="FO275">
        <v>1.8604499999999999</v>
      </c>
      <c r="FP275">
        <v>1.86111</v>
      </c>
      <c r="FQ275">
        <v>1.8602000000000001</v>
      </c>
      <c r="FR275">
        <v>1.86188</v>
      </c>
      <c r="FS275">
        <v>1.8584700000000001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-5.6</v>
      </c>
      <c r="GH275">
        <v>0.13009999999999999</v>
      </c>
      <c r="GI275">
        <v>-3.0386377359327348</v>
      </c>
      <c r="GJ275">
        <v>-2.737337881603403E-3</v>
      </c>
      <c r="GK275">
        <v>1.2769921614711079E-6</v>
      </c>
      <c r="GL275">
        <v>-3.2469241445839119E-10</v>
      </c>
      <c r="GM275">
        <v>0.13012000000000509</v>
      </c>
      <c r="GN275">
        <v>0</v>
      </c>
      <c r="GO275">
        <v>0</v>
      </c>
      <c r="GP275">
        <v>0</v>
      </c>
      <c r="GQ275">
        <v>4</v>
      </c>
      <c r="GR275">
        <v>2074</v>
      </c>
      <c r="GS275">
        <v>4</v>
      </c>
      <c r="GT275">
        <v>30</v>
      </c>
      <c r="GU275">
        <v>51.9</v>
      </c>
      <c r="GV275">
        <v>51.8</v>
      </c>
      <c r="GW275">
        <v>4.2944300000000002</v>
      </c>
      <c r="GX275">
        <v>2.50854</v>
      </c>
      <c r="GY275">
        <v>2.04834</v>
      </c>
      <c r="GZ275">
        <v>2.6061999999999999</v>
      </c>
      <c r="HA275">
        <v>2.1972700000000001</v>
      </c>
      <c r="HB275">
        <v>2.3571800000000001</v>
      </c>
      <c r="HC275">
        <v>42.483699999999999</v>
      </c>
      <c r="HD275">
        <v>12.809900000000001</v>
      </c>
      <c r="HE275">
        <v>18</v>
      </c>
      <c r="HF275">
        <v>659.149</v>
      </c>
      <c r="HG275">
        <v>716.27499999999998</v>
      </c>
      <c r="HH275">
        <v>30.999199999999998</v>
      </c>
      <c r="HI275">
        <v>34.812600000000003</v>
      </c>
      <c r="HJ275">
        <v>30.000499999999999</v>
      </c>
      <c r="HK275">
        <v>34.613</v>
      </c>
      <c r="HL275">
        <v>34.598300000000002</v>
      </c>
      <c r="HM275">
        <v>85.868799999999993</v>
      </c>
      <c r="HN275">
        <v>-30</v>
      </c>
      <c r="HO275">
        <v>-30</v>
      </c>
      <c r="HP275">
        <v>31</v>
      </c>
      <c r="HQ275">
        <v>1735.44</v>
      </c>
      <c r="HR275">
        <v>33.834600000000002</v>
      </c>
      <c r="HS275">
        <v>98.982399999999998</v>
      </c>
      <c r="HT275">
        <v>98.021100000000004</v>
      </c>
    </row>
    <row r="276" spans="1:228" x14ac:dyDescent="0.2">
      <c r="A276">
        <v>261</v>
      </c>
      <c r="B276">
        <v>1670265991</v>
      </c>
      <c r="C276">
        <v>1038</v>
      </c>
      <c r="D276" t="s">
        <v>881</v>
      </c>
      <c r="E276" t="s">
        <v>882</v>
      </c>
      <c r="F276">
        <v>4</v>
      </c>
      <c r="G276">
        <v>1670265989</v>
      </c>
      <c r="H276">
        <f t="shared" si="136"/>
        <v>1.9238779337002654E-3</v>
      </c>
      <c r="I276">
        <f t="shared" si="137"/>
        <v>1.9238779337002654</v>
      </c>
      <c r="J276">
        <f t="shared" si="138"/>
        <v>34.966786573950891</v>
      </c>
      <c r="K276">
        <f t="shared" si="139"/>
        <v>1702.231428571429</v>
      </c>
      <c r="L276">
        <f t="shared" si="140"/>
        <v>1111.4435688517829</v>
      </c>
      <c r="M276">
        <f t="shared" si="141"/>
        <v>112.2864445409998</v>
      </c>
      <c r="N276">
        <f t="shared" si="142"/>
        <v>171.97230723795917</v>
      </c>
      <c r="O276">
        <f t="shared" si="143"/>
        <v>0.10339384213376131</v>
      </c>
      <c r="P276">
        <f t="shared" si="144"/>
        <v>3.6723793728949339</v>
      </c>
      <c r="Q276">
        <f t="shared" si="145"/>
        <v>0.10180346494889989</v>
      </c>
      <c r="R276">
        <f t="shared" si="146"/>
        <v>6.3768016851094136E-2</v>
      </c>
      <c r="S276">
        <f t="shared" si="147"/>
        <v>226.12468252065798</v>
      </c>
      <c r="T276">
        <f t="shared" si="148"/>
        <v>34.193233534112167</v>
      </c>
      <c r="U276">
        <f t="shared" si="149"/>
        <v>33.962885714285711</v>
      </c>
      <c r="V276">
        <f t="shared" si="150"/>
        <v>5.3319586895507634</v>
      </c>
      <c r="W276">
        <f t="shared" si="151"/>
        <v>67.400624039561194</v>
      </c>
      <c r="X276">
        <f t="shared" si="152"/>
        <v>3.5062556777448965</v>
      </c>
      <c r="Y276">
        <f t="shared" si="153"/>
        <v>5.2021115942292742</v>
      </c>
      <c r="Z276">
        <f t="shared" si="154"/>
        <v>1.8257030118058668</v>
      </c>
      <c r="AA276">
        <f t="shared" si="155"/>
        <v>-84.843016876181707</v>
      </c>
      <c r="AB276">
        <f t="shared" si="156"/>
        <v>-87.342636665763436</v>
      </c>
      <c r="AC276">
        <f t="shared" si="157"/>
        <v>-5.4867001994642921</v>
      </c>
      <c r="AD276">
        <f t="shared" si="158"/>
        <v>48.45232877924856</v>
      </c>
      <c r="AE276">
        <f t="shared" si="159"/>
        <v>57.411401542142727</v>
      </c>
      <c r="AF276">
        <f t="shared" si="160"/>
        <v>1.9314425741873693</v>
      </c>
      <c r="AG276">
        <f t="shared" si="161"/>
        <v>34.966786573950891</v>
      </c>
      <c r="AH276">
        <v>1787.461560004675</v>
      </c>
      <c r="AI276">
        <v>1765.9169090909079</v>
      </c>
      <c r="AJ276">
        <v>1.660999184945374</v>
      </c>
      <c r="AK276">
        <v>64.34915154629374</v>
      </c>
      <c r="AL276">
        <f t="shared" si="162"/>
        <v>1.9238779337002654</v>
      </c>
      <c r="AM276">
        <v>33.933072817421021</v>
      </c>
      <c r="AN276">
        <v>34.704494117647052</v>
      </c>
      <c r="AO276">
        <v>3.1790079296828799E-6</v>
      </c>
      <c r="AP276">
        <v>92.967221928645301</v>
      </c>
      <c r="AQ276">
        <v>32</v>
      </c>
      <c r="AR276">
        <v>5</v>
      </c>
      <c r="AS276">
        <f t="shared" si="163"/>
        <v>1</v>
      </c>
      <c r="AT276">
        <f t="shared" si="164"/>
        <v>0</v>
      </c>
      <c r="AU276">
        <f t="shared" si="165"/>
        <v>47111.376823981926</v>
      </c>
      <c r="AV276">
        <f t="shared" si="166"/>
        <v>1200.048571428571</v>
      </c>
      <c r="AW276">
        <f t="shared" si="167"/>
        <v>1025.9666707360921</v>
      </c>
      <c r="AX276">
        <f t="shared" si="168"/>
        <v>0.85493762099541759</v>
      </c>
      <c r="AY276">
        <f t="shared" si="169"/>
        <v>0.18842960852115587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1670265989</v>
      </c>
      <c r="BF276">
        <v>1702.231428571429</v>
      </c>
      <c r="BG276">
        <v>1727.4457142857141</v>
      </c>
      <c r="BH276">
        <v>34.705928571428572</v>
      </c>
      <c r="BI276">
        <v>33.931457142857141</v>
      </c>
      <c r="BJ276">
        <v>1707.8385714285721</v>
      </c>
      <c r="BK276">
        <v>34.575800000000001</v>
      </c>
      <c r="BL276">
        <v>649.97971428571429</v>
      </c>
      <c r="BM276">
        <v>100.9275714285714</v>
      </c>
      <c r="BN276">
        <v>0.1</v>
      </c>
      <c r="BO276">
        <v>33.521728571428568</v>
      </c>
      <c r="BP276">
        <v>33.962885714285711</v>
      </c>
      <c r="BQ276">
        <v>999.89999999999986</v>
      </c>
      <c r="BR276">
        <v>0</v>
      </c>
      <c r="BS276">
        <v>0</v>
      </c>
      <c r="BT276">
        <v>8992.8571428571431</v>
      </c>
      <c r="BU276">
        <v>0</v>
      </c>
      <c r="BV276">
        <v>459.7581428571429</v>
      </c>
      <c r="BW276">
        <v>-25.21377142857143</v>
      </c>
      <c r="BX276">
        <v>1763.4328571428571</v>
      </c>
      <c r="BY276">
        <v>1788.12</v>
      </c>
      <c r="BZ276">
        <v>0.77446971428571421</v>
      </c>
      <c r="CA276">
        <v>1727.4457142857141</v>
      </c>
      <c r="CB276">
        <v>33.931457142857141</v>
      </c>
      <c r="CC276">
        <v>3.5027814285714292</v>
      </c>
      <c r="CD276">
        <v>3.4246142857142852</v>
      </c>
      <c r="CE276">
        <v>26.633200000000009</v>
      </c>
      <c r="CF276">
        <v>26.25055714285714</v>
      </c>
      <c r="CG276">
        <v>1200.048571428571</v>
      </c>
      <c r="CH276">
        <v>0.49999671428571429</v>
      </c>
      <c r="CI276">
        <v>0.50000328571428576</v>
      </c>
      <c r="CJ276">
        <v>0</v>
      </c>
      <c r="CK276">
        <v>961.29142857142858</v>
      </c>
      <c r="CL276">
        <v>4.9990899999999998</v>
      </c>
      <c r="CM276">
        <v>9736.585714285713</v>
      </c>
      <c r="CN276">
        <v>9558.2199999999993</v>
      </c>
      <c r="CO276">
        <v>44.375</v>
      </c>
      <c r="CP276">
        <v>46.5</v>
      </c>
      <c r="CQ276">
        <v>45.241</v>
      </c>
      <c r="CR276">
        <v>45.5</v>
      </c>
      <c r="CS276">
        <v>45.686999999999998</v>
      </c>
      <c r="CT276">
        <v>597.5200000000001</v>
      </c>
      <c r="CU276">
        <v>597.52857142857135</v>
      </c>
      <c r="CV276">
        <v>0</v>
      </c>
      <c r="CW276">
        <v>1670266010</v>
      </c>
      <c r="CX276">
        <v>0</v>
      </c>
      <c r="CY276">
        <v>1670262879</v>
      </c>
      <c r="CZ276" t="s">
        <v>356</v>
      </c>
      <c r="DA276">
        <v>1670262873</v>
      </c>
      <c r="DB276">
        <v>1670262879</v>
      </c>
      <c r="DC276">
        <v>3</v>
      </c>
      <c r="DD276">
        <v>-7.0000000000000001E-3</v>
      </c>
      <c r="DE276">
        <v>-1.0999999999999999E-2</v>
      </c>
      <c r="DF276">
        <v>-3.9849999999999999</v>
      </c>
      <c r="DG276">
        <v>0.13</v>
      </c>
      <c r="DH276">
        <v>415</v>
      </c>
      <c r="DI276">
        <v>34</v>
      </c>
      <c r="DJ276">
        <v>0.34</v>
      </c>
      <c r="DK276">
        <v>0.13</v>
      </c>
      <c r="DL276">
        <v>-25.252717073170729</v>
      </c>
      <c r="DM276">
        <v>0.99837282229961866</v>
      </c>
      <c r="DN276">
        <v>0.16509936978568041</v>
      </c>
      <c r="DO276">
        <v>0</v>
      </c>
      <c r="DP276">
        <v>0.77558987804878055</v>
      </c>
      <c r="DQ276">
        <v>-2.1028306620210449E-2</v>
      </c>
      <c r="DR276">
        <v>2.5465263494695231E-3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3.29514</v>
      </c>
      <c r="EB276">
        <v>2.6253799999999998</v>
      </c>
      <c r="EC276">
        <v>0.257745</v>
      </c>
      <c r="ED276">
        <v>0.25786100000000001</v>
      </c>
      <c r="EE276">
        <v>0.14061599999999999</v>
      </c>
      <c r="EF276">
        <v>0.136936</v>
      </c>
      <c r="EG276">
        <v>22393.5</v>
      </c>
      <c r="EH276">
        <v>22782</v>
      </c>
      <c r="EI276">
        <v>28092.400000000001</v>
      </c>
      <c r="EJ276">
        <v>29574.7</v>
      </c>
      <c r="EK276">
        <v>33223.300000000003</v>
      </c>
      <c r="EL276">
        <v>35439.599999999999</v>
      </c>
      <c r="EM276">
        <v>39648.400000000001</v>
      </c>
      <c r="EN276">
        <v>42268.3</v>
      </c>
      <c r="EO276">
        <v>2.1485799999999999</v>
      </c>
      <c r="EP276">
        <v>2.1320299999999999</v>
      </c>
      <c r="EQ276">
        <v>0.11593100000000001</v>
      </c>
      <c r="ER276">
        <v>0</v>
      </c>
      <c r="ES276">
        <v>32.075699999999998</v>
      </c>
      <c r="ET276">
        <v>999.9</v>
      </c>
      <c r="EU276">
        <v>51.3</v>
      </c>
      <c r="EV276">
        <v>38.799999999999997</v>
      </c>
      <c r="EW276">
        <v>35.333599999999997</v>
      </c>
      <c r="EX276">
        <v>57.300400000000003</v>
      </c>
      <c r="EY276">
        <v>-2.2115399999999998</v>
      </c>
      <c r="EZ276">
        <v>2</v>
      </c>
      <c r="FA276">
        <v>0.60417699999999996</v>
      </c>
      <c r="FB276">
        <v>0.88756000000000002</v>
      </c>
      <c r="FC276">
        <v>20.270299999999999</v>
      </c>
      <c r="FD276">
        <v>5.2178899999999997</v>
      </c>
      <c r="FE276">
        <v>12.0099</v>
      </c>
      <c r="FF276">
        <v>4.9856499999999997</v>
      </c>
      <c r="FG276">
        <v>3.2845800000000001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1.8622399999999999</v>
      </c>
      <c r="FN276">
        <v>1.86432</v>
      </c>
      <c r="FO276">
        <v>1.8604400000000001</v>
      </c>
      <c r="FP276">
        <v>1.86111</v>
      </c>
      <c r="FQ276">
        <v>1.8602000000000001</v>
      </c>
      <c r="FR276">
        <v>1.86188</v>
      </c>
      <c r="FS276">
        <v>1.8584700000000001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-5.61</v>
      </c>
      <c r="GH276">
        <v>0.13009999999999999</v>
      </c>
      <c r="GI276">
        <v>-3.0386377359327348</v>
      </c>
      <c r="GJ276">
        <v>-2.737337881603403E-3</v>
      </c>
      <c r="GK276">
        <v>1.2769921614711079E-6</v>
      </c>
      <c r="GL276">
        <v>-3.2469241445839119E-10</v>
      </c>
      <c r="GM276">
        <v>0.13012000000000509</v>
      </c>
      <c r="GN276">
        <v>0</v>
      </c>
      <c r="GO276">
        <v>0</v>
      </c>
      <c r="GP276">
        <v>0</v>
      </c>
      <c r="GQ276">
        <v>4</v>
      </c>
      <c r="GR276">
        <v>2074</v>
      </c>
      <c r="GS276">
        <v>4</v>
      </c>
      <c r="GT276">
        <v>30</v>
      </c>
      <c r="GU276">
        <v>52</v>
      </c>
      <c r="GV276">
        <v>51.9</v>
      </c>
      <c r="GW276">
        <v>4.3078599999999998</v>
      </c>
      <c r="GX276">
        <v>2.5109900000000001</v>
      </c>
      <c r="GY276">
        <v>2.04834</v>
      </c>
      <c r="GZ276">
        <v>2.6061999999999999</v>
      </c>
      <c r="HA276">
        <v>2.1972700000000001</v>
      </c>
      <c r="HB276">
        <v>2.33521</v>
      </c>
      <c r="HC276">
        <v>42.483699999999999</v>
      </c>
      <c r="HD276">
        <v>12.8011</v>
      </c>
      <c r="HE276">
        <v>18</v>
      </c>
      <c r="HF276">
        <v>659.14099999999996</v>
      </c>
      <c r="HG276">
        <v>716.20399999999995</v>
      </c>
      <c r="HH276">
        <v>30.998799999999999</v>
      </c>
      <c r="HI276">
        <v>34.815800000000003</v>
      </c>
      <c r="HJ276">
        <v>30.000299999999999</v>
      </c>
      <c r="HK276">
        <v>34.616199999999999</v>
      </c>
      <c r="HL276">
        <v>34.602200000000003</v>
      </c>
      <c r="HM276">
        <v>86.122900000000001</v>
      </c>
      <c r="HN276">
        <v>-30</v>
      </c>
      <c r="HO276">
        <v>-30</v>
      </c>
      <c r="HP276">
        <v>31</v>
      </c>
      <c r="HQ276">
        <v>1742.12</v>
      </c>
      <c r="HR276">
        <v>33.834600000000002</v>
      </c>
      <c r="HS276">
        <v>98.982200000000006</v>
      </c>
      <c r="HT276">
        <v>98.020700000000005</v>
      </c>
    </row>
    <row r="277" spans="1:228" x14ac:dyDescent="0.2">
      <c r="A277">
        <v>262</v>
      </c>
      <c r="B277">
        <v>1670265995</v>
      </c>
      <c r="C277">
        <v>1042</v>
      </c>
      <c r="D277" t="s">
        <v>883</v>
      </c>
      <c r="E277" t="s">
        <v>884</v>
      </c>
      <c r="F277">
        <v>4</v>
      </c>
      <c r="G277">
        <v>1670265992.6875</v>
      </c>
      <c r="H277">
        <f t="shared" si="136"/>
        <v>1.9027718245501735E-3</v>
      </c>
      <c r="I277">
        <f t="shared" si="137"/>
        <v>1.9027718245501735</v>
      </c>
      <c r="J277">
        <f t="shared" si="138"/>
        <v>34.225450537144582</v>
      </c>
      <c r="K277">
        <f t="shared" si="139"/>
        <v>1708.2175</v>
      </c>
      <c r="L277">
        <f t="shared" si="140"/>
        <v>1123.3103282232901</v>
      </c>
      <c r="M277">
        <f t="shared" si="141"/>
        <v>113.48586229758985</v>
      </c>
      <c r="N277">
        <f t="shared" si="142"/>
        <v>172.57789865241784</v>
      </c>
      <c r="O277">
        <f t="shared" si="143"/>
        <v>0.10232962182371927</v>
      </c>
      <c r="P277">
        <f t="shared" si="144"/>
        <v>3.6712502540809253</v>
      </c>
      <c r="Q277">
        <f t="shared" si="145"/>
        <v>0.10077107796518826</v>
      </c>
      <c r="R277">
        <f t="shared" si="146"/>
        <v>6.3119975279128826E-2</v>
      </c>
      <c r="S277">
        <f t="shared" si="147"/>
        <v>226.11052348579099</v>
      </c>
      <c r="T277">
        <f t="shared" si="148"/>
        <v>34.189660390012762</v>
      </c>
      <c r="U277">
        <f t="shared" si="149"/>
        <v>33.955350000000003</v>
      </c>
      <c r="V277">
        <f t="shared" si="150"/>
        <v>5.3297172394264987</v>
      </c>
      <c r="W277">
        <f t="shared" si="151"/>
        <v>67.416899665561274</v>
      </c>
      <c r="X277">
        <f t="shared" si="152"/>
        <v>3.5055069566411317</v>
      </c>
      <c r="Y277">
        <f t="shared" si="153"/>
        <v>5.1997451292347954</v>
      </c>
      <c r="Z277">
        <f t="shared" si="154"/>
        <v>1.824210282785367</v>
      </c>
      <c r="AA277">
        <f t="shared" si="155"/>
        <v>-83.912237462662645</v>
      </c>
      <c r="AB277">
        <f t="shared" si="156"/>
        <v>-87.433123003597501</v>
      </c>
      <c r="AC277">
        <f t="shared" si="157"/>
        <v>-5.4936527755411912</v>
      </c>
      <c r="AD277">
        <f t="shared" si="158"/>
        <v>49.271510243989638</v>
      </c>
      <c r="AE277">
        <f t="shared" si="159"/>
        <v>57.565733849765664</v>
      </c>
      <c r="AF277">
        <f t="shared" si="160"/>
        <v>1.9217481520039761</v>
      </c>
      <c r="AG277">
        <f t="shared" si="161"/>
        <v>34.225450537144582</v>
      </c>
      <c r="AH277">
        <v>1794.1945832535771</v>
      </c>
      <c r="AI277">
        <v>1772.733393939393</v>
      </c>
      <c r="AJ277">
        <v>1.7212866845880039</v>
      </c>
      <c r="AK277">
        <v>64.34915154629374</v>
      </c>
      <c r="AL277">
        <f t="shared" si="162"/>
        <v>1.9027718245501735</v>
      </c>
      <c r="AM277">
        <v>33.930285296225676</v>
      </c>
      <c r="AN277">
        <v>34.693244411764702</v>
      </c>
      <c r="AO277">
        <v>-2.4526859654943882E-6</v>
      </c>
      <c r="AP277">
        <v>92.967221928645301</v>
      </c>
      <c r="AQ277">
        <v>32</v>
      </c>
      <c r="AR277">
        <v>5</v>
      </c>
      <c r="AS277">
        <f t="shared" si="163"/>
        <v>1</v>
      </c>
      <c r="AT277">
        <f t="shared" si="164"/>
        <v>0</v>
      </c>
      <c r="AU277">
        <f t="shared" si="165"/>
        <v>47092.494853630851</v>
      </c>
      <c r="AV277">
        <f t="shared" si="166"/>
        <v>1199.9675</v>
      </c>
      <c r="AW277">
        <f t="shared" si="167"/>
        <v>1025.8979385936741</v>
      </c>
      <c r="AX277">
        <f t="shared" si="168"/>
        <v>0.85493810340169563</v>
      </c>
      <c r="AY277">
        <f t="shared" si="169"/>
        <v>0.18843053956527239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1670265992.6875</v>
      </c>
      <c r="BF277">
        <v>1708.2175</v>
      </c>
      <c r="BG277">
        <v>1733.4925000000001</v>
      </c>
      <c r="BH277">
        <v>34.698349999999998</v>
      </c>
      <c r="BI277">
        <v>33.927799999999998</v>
      </c>
      <c r="BJ277">
        <v>1713.83</v>
      </c>
      <c r="BK277">
        <v>34.568249999999999</v>
      </c>
      <c r="BL277">
        <v>650.01362500000005</v>
      </c>
      <c r="BM277">
        <v>100.92812499999999</v>
      </c>
      <c r="BN277">
        <v>9.9934162499999993E-2</v>
      </c>
      <c r="BO277">
        <v>33.513599999999997</v>
      </c>
      <c r="BP277">
        <v>33.955350000000003</v>
      </c>
      <c r="BQ277">
        <v>999.9</v>
      </c>
      <c r="BR277">
        <v>0</v>
      </c>
      <c r="BS277">
        <v>0</v>
      </c>
      <c r="BT277">
        <v>8988.90625</v>
      </c>
      <c r="BU277">
        <v>0</v>
      </c>
      <c r="BV277">
        <v>581.41049999999996</v>
      </c>
      <c r="BW277">
        <v>-25.27655</v>
      </c>
      <c r="BX277">
        <v>1769.62</v>
      </c>
      <c r="BY277">
        <v>1794.3712499999999</v>
      </c>
      <c r="BZ277">
        <v>0.77055850000000004</v>
      </c>
      <c r="CA277">
        <v>1733.4925000000001</v>
      </c>
      <c r="CB277">
        <v>33.927799999999998</v>
      </c>
      <c r="CC277">
        <v>3.50204</v>
      </c>
      <c r="CD277">
        <v>3.4242675</v>
      </c>
      <c r="CE277">
        <v>26.629637500000001</v>
      </c>
      <c r="CF277">
        <v>26.248862500000001</v>
      </c>
      <c r="CG277">
        <v>1199.9675</v>
      </c>
      <c r="CH277">
        <v>0.49998137500000012</v>
      </c>
      <c r="CI277">
        <v>0.50001862499999994</v>
      </c>
      <c r="CJ277">
        <v>0</v>
      </c>
      <c r="CK277">
        <v>961.46887500000003</v>
      </c>
      <c r="CL277">
        <v>4.9990899999999998</v>
      </c>
      <c r="CM277">
        <v>9749.4174999999996</v>
      </c>
      <c r="CN277">
        <v>9557.5174999999999</v>
      </c>
      <c r="CO277">
        <v>44.359250000000003</v>
      </c>
      <c r="CP277">
        <v>46.5</v>
      </c>
      <c r="CQ277">
        <v>45.234250000000003</v>
      </c>
      <c r="CR277">
        <v>45.468499999999999</v>
      </c>
      <c r="CS277">
        <v>45.686999999999998</v>
      </c>
      <c r="CT277">
        <v>597.46</v>
      </c>
      <c r="CU277">
        <v>597.50749999999994</v>
      </c>
      <c r="CV277">
        <v>0</v>
      </c>
      <c r="CW277">
        <v>1670266014.2</v>
      </c>
      <c r="CX277">
        <v>0</v>
      </c>
      <c r="CY277">
        <v>1670262879</v>
      </c>
      <c r="CZ277" t="s">
        <v>356</v>
      </c>
      <c r="DA277">
        <v>1670262873</v>
      </c>
      <c r="DB277">
        <v>1670262879</v>
      </c>
      <c r="DC277">
        <v>3</v>
      </c>
      <c r="DD277">
        <v>-7.0000000000000001E-3</v>
      </c>
      <c r="DE277">
        <v>-1.0999999999999999E-2</v>
      </c>
      <c r="DF277">
        <v>-3.9849999999999999</v>
      </c>
      <c r="DG277">
        <v>0.13</v>
      </c>
      <c r="DH277">
        <v>415</v>
      </c>
      <c r="DI277">
        <v>34</v>
      </c>
      <c r="DJ277">
        <v>0.34</v>
      </c>
      <c r="DK277">
        <v>0.13</v>
      </c>
      <c r="DL277">
        <v>-25.23376</v>
      </c>
      <c r="DM277">
        <v>0.61353996247660592</v>
      </c>
      <c r="DN277">
        <v>0.15966743844629069</v>
      </c>
      <c r="DO277">
        <v>0</v>
      </c>
      <c r="DP277">
        <v>0.77411544999999993</v>
      </c>
      <c r="DQ277">
        <v>-1.431100187617371E-2</v>
      </c>
      <c r="DR277">
        <v>1.9257831906785349E-3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3.2949999999999999</v>
      </c>
      <c r="EB277">
        <v>2.6250100000000001</v>
      </c>
      <c r="EC277">
        <v>0.25832899999999998</v>
      </c>
      <c r="ED277">
        <v>0.25844899999999998</v>
      </c>
      <c r="EE277">
        <v>0.14058899999999999</v>
      </c>
      <c r="EF277">
        <v>0.136933</v>
      </c>
      <c r="EG277">
        <v>22375.4</v>
      </c>
      <c r="EH277">
        <v>22763.9</v>
      </c>
      <c r="EI277">
        <v>28092</v>
      </c>
      <c r="EJ277">
        <v>29574.799999999999</v>
      </c>
      <c r="EK277">
        <v>33223.5</v>
      </c>
      <c r="EL277">
        <v>35439.699999999997</v>
      </c>
      <c r="EM277">
        <v>39647.4</v>
      </c>
      <c r="EN277">
        <v>42268.2</v>
      </c>
      <c r="EO277">
        <v>2.14832</v>
      </c>
      <c r="EP277">
        <v>2.13225</v>
      </c>
      <c r="EQ277">
        <v>0.11697399999999999</v>
      </c>
      <c r="ER277">
        <v>0</v>
      </c>
      <c r="ES277">
        <v>32.057899999999997</v>
      </c>
      <c r="ET277">
        <v>999.9</v>
      </c>
      <c r="EU277">
        <v>51.3</v>
      </c>
      <c r="EV277">
        <v>38.799999999999997</v>
      </c>
      <c r="EW277">
        <v>35.329599999999999</v>
      </c>
      <c r="EX277">
        <v>57.570399999999999</v>
      </c>
      <c r="EY277">
        <v>-2.1394199999999999</v>
      </c>
      <c r="EZ277">
        <v>2</v>
      </c>
      <c r="FA277">
        <v>0.60451200000000005</v>
      </c>
      <c r="FB277">
        <v>0.88056400000000001</v>
      </c>
      <c r="FC277">
        <v>20.270299999999999</v>
      </c>
      <c r="FD277">
        <v>5.2178899999999997</v>
      </c>
      <c r="FE277">
        <v>12.0099</v>
      </c>
      <c r="FF277">
        <v>4.9859</v>
      </c>
      <c r="FG277">
        <v>3.2845800000000001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1.8622399999999999</v>
      </c>
      <c r="FN277">
        <v>1.86432</v>
      </c>
      <c r="FO277">
        <v>1.86046</v>
      </c>
      <c r="FP277">
        <v>1.86111</v>
      </c>
      <c r="FQ277">
        <v>1.8602000000000001</v>
      </c>
      <c r="FR277">
        <v>1.86188</v>
      </c>
      <c r="FS277">
        <v>1.8584099999999999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-5.62</v>
      </c>
      <c r="GH277">
        <v>0.13009999999999999</v>
      </c>
      <c r="GI277">
        <v>-3.0386377359327348</v>
      </c>
      <c r="GJ277">
        <v>-2.737337881603403E-3</v>
      </c>
      <c r="GK277">
        <v>1.2769921614711079E-6</v>
      </c>
      <c r="GL277">
        <v>-3.2469241445839119E-10</v>
      </c>
      <c r="GM277">
        <v>0.13012000000000509</v>
      </c>
      <c r="GN277">
        <v>0</v>
      </c>
      <c r="GO277">
        <v>0</v>
      </c>
      <c r="GP277">
        <v>0</v>
      </c>
      <c r="GQ277">
        <v>4</v>
      </c>
      <c r="GR277">
        <v>2074</v>
      </c>
      <c r="GS277">
        <v>4</v>
      </c>
      <c r="GT277">
        <v>30</v>
      </c>
      <c r="GU277">
        <v>52</v>
      </c>
      <c r="GV277">
        <v>51.9</v>
      </c>
      <c r="GW277">
        <v>4.3200700000000003</v>
      </c>
      <c r="GX277">
        <v>2.51709</v>
      </c>
      <c r="GY277">
        <v>2.04834</v>
      </c>
      <c r="GZ277">
        <v>2.6061999999999999</v>
      </c>
      <c r="HA277">
        <v>2.1972700000000001</v>
      </c>
      <c r="HB277">
        <v>2.3120099999999999</v>
      </c>
      <c r="HC277">
        <v>42.483699999999999</v>
      </c>
      <c r="HD277">
        <v>12.7836</v>
      </c>
      <c r="HE277">
        <v>18</v>
      </c>
      <c r="HF277">
        <v>658.98</v>
      </c>
      <c r="HG277">
        <v>716.44200000000001</v>
      </c>
      <c r="HH277">
        <v>30.9984</v>
      </c>
      <c r="HI277">
        <v>34.818100000000001</v>
      </c>
      <c r="HJ277">
        <v>30.000499999999999</v>
      </c>
      <c r="HK277">
        <v>34.620100000000001</v>
      </c>
      <c r="HL277">
        <v>34.604599999999998</v>
      </c>
      <c r="HM277">
        <v>86.370500000000007</v>
      </c>
      <c r="HN277">
        <v>-30</v>
      </c>
      <c r="HO277">
        <v>-30</v>
      </c>
      <c r="HP277">
        <v>31</v>
      </c>
      <c r="HQ277">
        <v>1748.81</v>
      </c>
      <c r="HR277">
        <v>33.834600000000002</v>
      </c>
      <c r="HS277">
        <v>98.98</v>
      </c>
      <c r="HT277">
        <v>98.020700000000005</v>
      </c>
    </row>
    <row r="278" spans="1:228" x14ac:dyDescent="0.2">
      <c r="A278">
        <v>263</v>
      </c>
      <c r="B278">
        <v>1670265999</v>
      </c>
      <c r="C278">
        <v>1046</v>
      </c>
      <c r="D278" t="s">
        <v>885</v>
      </c>
      <c r="E278" t="s">
        <v>886</v>
      </c>
      <c r="F278">
        <v>4</v>
      </c>
      <c r="G278">
        <v>1670265997</v>
      </c>
      <c r="H278">
        <f t="shared" si="136"/>
        <v>1.9104521566168451E-3</v>
      </c>
      <c r="I278">
        <f t="shared" si="137"/>
        <v>1.9104521566168451</v>
      </c>
      <c r="J278">
        <f t="shared" si="138"/>
        <v>34.363074845979469</v>
      </c>
      <c r="K278">
        <f t="shared" si="139"/>
        <v>1715.4171428571431</v>
      </c>
      <c r="L278">
        <f t="shared" si="140"/>
        <v>1131.0916941476196</v>
      </c>
      <c r="M278">
        <f t="shared" si="141"/>
        <v>114.27348944814376</v>
      </c>
      <c r="N278">
        <f t="shared" si="142"/>
        <v>173.30752563007246</v>
      </c>
      <c r="O278">
        <f t="shared" si="143"/>
        <v>0.10289088038178094</v>
      </c>
      <c r="P278">
        <f t="shared" si="144"/>
        <v>3.6704079609895985</v>
      </c>
      <c r="Q278">
        <f t="shared" si="145"/>
        <v>0.10131497932837137</v>
      </c>
      <c r="R278">
        <f t="shared" si="146"/>
        <v>6.3461439855336227E-2</v>
      </c>
      <c r="S278">
        <f t="shared" si="147"/>
        <v>226.10393880758471</v>
      </c>
      <c r="T278">
        <f t="shared" si="148"/>
        <v>34.179010832194066</v>
      </c>
      <c r="U278">
        <f t="shared" si="149"/>
        <v>33.945128571428583</v>
      </c>
      <c r="V278">
        <f t="shared" si="150"/>
        <v>5.3266782502625585</v>
      </c>
      <c r="W278">
        <f t="shared" si="151"/>
        <v>67.439364624919392</v>
      </c>
      <c r="X278">
        <f t="shared" si="152"/>
        <v>3.5048779594467958</v>
      </c>
      <c r="Y278">
        <f t="shared" si="153"/>
        <v>5.1970803386716886</v>
      </c>
      <c r="Z278">
        <f t="shared" si="154"/>
        <v>1.8218002908157627</v>
      </c>
      <c r="AA278">
        <f t="shared" si="155"/>
        <v>-84.250940106802872</v>
      </c>
      <c r="AB278">
        <f t="shared" si="156"/>
        <v>-87.202463437316837</v>
      </c>
      <c r="AC278">
        <f t="shared" si="157"/>
        <v>-5.4798978467090613</v>
      </c>
      <c r="AD278">
        <f t="shared" si="158"/>
        <v>49.170637416755952</v>
      </c>
      <c r="AE278">
        <f t="shared" si="159"/>
        <v>57.773429570641859</v>
      </c>
      <c r="AF278">
        <f t="shared" si="160"/>
        <v>1.9070271456110621</v>
      </c>
      <c r="AG278">
        <f t="shared" si="161"/>
        <v>34.363074845979469</v>
      </c>
      <c r="AH278">
        <v>1801.245730658359</v>
      </c>
      <c r="AI278">
        <v>1779.6701818181821</v>
      </c>
      <c r="AJ278">
        <v>1.7348570652325179</v>
      </c>
      <c r="AK278">
        <v>64.34915154629374</v>
      </c>
      <c r="AL278">
        <f t="shared" si="162"/>
        <v>1.9104521566168451</v>
      </c>
      <c r="AM278">
        <v>33.927117447567973</v>
      </c>
      <c r="AN278">
        <v>34.693265294117637</v>
      </c>
      <c r="AO278">
        <v>-1.0843961444017541E-5</v>
      </c>
      <c r="AP278">
        <v>92.967221928645301</v>
      </c>
      <c r="AQ278">
        <v>33</v>
      </c>
      <c r="AR278">
        <v>5</v>
      </c>
      <c r="AS278">
        <f t="shared" si="163"/>
        <v>1</v>
      </c>
      <c r="AT278">
        <f t="shared" si="164"/>
        <v>0</v>
      </c>
      <c r="AU278">
        <f t="shared" si="165"/>
        <v>47078.889643300361</v>
      </c>
      <c r="AV278">
        <f t="shared" si="166"/>
        <v>1199.93</v>
      </c>
      <c r="AW278">
        <f t="shared" si="167"/>
        <v>1025.8661278795776</v>
      </c>
      <c r="AX278">
        <f t="shared" si="168"/>
        <v>0.85493831130114051</v>
      </c>
      <c r="AY278">
        <f t="shared" si="169"/>
        <v>0.18843094081120124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1670265997</v>
      </c>
      <c r="BF278">
        <v>1715.4171428571431</v>
      </c>
      <c r="BG278">
        <v>1740.775714285714</v>
      </c>
      <c r="BH278">
        <v>34.691671428571432</v>
      </c>
      <c r="BI278">
        <v>33.926957142857141</v>
      </c>
      <c r="BJ278">
        <v>1721.038571428571</v>
      </c>
      <c r="BK278">
        <v>34.561571428571433</v>
      </c>
      <c r="BL278">
        <v>649.96128571428585</v>
      </c>
      <c r="BM278">
        <v>100.9292857142857</v>
      </c>
      <c r="BN278">
        <v>0.10009151428571431</v>
      </c>
      <c r="BO278">
        <v>33.504442857142863</v>
      </c>
      <c r="BP278">
        <v>33.945128571428583</v>
      </c>
      <c r="BQ278">
        <v>999.89999999999986</v>
      </c>
      <c r="BR278">
        <v>0</v>
      </c>
      <c r="BS278">
        <v>0</v>
      </c>
      <c r="BT278">
        <v>8985.8928571428569</v>
      </c>
      <c r="BU278">
        <v>0</v>
      </c>
      <c r="BV278">
        <v>769.66557142857152</v>
      </c>
      <c r="BW278">
        <v>-25.361357142857141</v>
      </c>
      <c r="BX278">
        <v>1777.0671428571429</v>
      </c>
      <c r="BY278">
        <v>1801.911428571429</v>
      </c>
      <c r="BZ278">
        <v>0.76473899999999995</v>
      </c>
      <c r="CA278">
        <v>1740.775714285714</v>
      </c>
      <c r="CB278">
        <v>33.926957142857141</v>
      </c>
      <c r="CC278">
        <v>3.501414285714286</v>
      </c>
      <c r="CD278">
        <v>3.4242300000000001</v>
      </c>
      <c r="CE278">
        <v>26.626585714285721</v>
      </c>
      <c r="CF278">
        <v>26.248657142857152</v>
      </c>
      <c r="CG278">
        <v>1199.93</v>
      </c>
      <c r="CH278">
        <v>0.49997300000000011</v>
      </c>
      <c r="CI278">
        <v>0.500027</v>
      </c>
      <c r="CJ278">
        <v>0</v>
      </c>
      <c r="CK278">
        <v>961.95128571428575</v>
      </c>
      <c r="CL278">
        <v>4.9990899999999998</v>
      </c>
      <c r="CM278">
        <v>9760.767142857143</v>
      </c>
      <c r="CN278">
        <v>9557.2042857142842</v>
      </c>
      <c r="CO278">
        <v>44.321000000000012</v>
      </c>
      <c r="CP278">
        <v>46.5</v>
      </c>
      <c r="CQ278">
        <v>45.204999999999998</v>
      </c>
      <c r="CR278">
        <v>45.436999999999998</v>
      </c>
      <c r="CS278">
        <v>45.651571428571422</v>
      </c>
      <c r="CT278">
        <v>597.43285714285707</v>
      </c>
      <c r="CU278">
        <v>597.49714285714276</v>
      </c>
      <c r="CV278">
        <v>0</v>
      </c>
      <c r="CW278">
        <v>1670266017.8</v>
      </c>
      <c r="CX278">
        <v>0</v>
      </c>
      <c r="CY278">
        <v>1670262879</v>
      </c>
      <c r="CZ278" t="s">
        <v>356</v>
      </c>
      <c r="DA278">
        <v>1670262873</v>
      </c>
      <c r="DB278">
        <v>1670262879</v>
      </c>
      <c r="DC278">
        <v>3</v>
      </c>
      <c r="DD278">
        <v>-7.0000000000000001E-3</v>
      </c>
      <c r="DE278">
        <v>-1.0999999999999999E-2</v>
      </c>
      <c r="DF278">
        <v>-3.9849999999999999</v>
      </c>
      <c r="DG278">
        <v>0.13</v>
      </c>
      <c r="DH278">
        <v>415</v>
      </c>
      <c r="DI278">
        <v>34</v>
      </c>
      <c r="DJ278">
        <v>0.34</v>
      </c>
      <c r="DK278">
        <v>0.13</v>
      </c>
      <c r="DL278">
        <v>-25.22072682926829</v>
      </c>
      <c r="DM278">
        <v>-0.68112125435544424</v>
      </c>
      <c r="DN278">
        <v>0.1399888428034845</v>
      </c>
      <c r="DO278">
        <v>0</v>
      </c>
      <c r="DP278">
        <v>0.7716348780487805</v>
      </c>
      <c r="DQ278">
        <v>-3.0588167247387579E-2</v>
      </c>
      <c r="DR278">
        <v>3.8484058542822908E-3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357</v>
      </c>
      <c r="EA278">
        <v>3.29515</v>
      </c>
      <c r="EB278">
        <v>2.6254</v>
      </c>
      <c r="EC278">
        <v>0.258913</v>
      </c>
      <c r="ED278">
        <v>0.25901800000000003</v>
      </c>
      <c r="EE278">
        <v>0.140598</v>
      </c>
      <c r="EF278">
        <v>0.136929</v>
      </c>
      <c r="EG278">
        <v>22357.599999999999</v>
      </c>
      <c r="EH278">
        <v>22746.1</v>
      </c>
      <c r="EI278">
        <v>28091.9</v>
      </c>
      <c r="EJ278">
        <v>29574.5</v>
      </c>
      <c r="EK278">
        <v>33223.1</v>
      </c>
      <c r="EL278">
        <v>35439.699999999997</v>
      </c>
      <c r="EM278">
        <v>39647.199999999997</v>
      </c>
      <c r="EN278">
        <v>42268</v>
      </c>
      <c r="EO278">
        <v>2.1482999999999999</v>
      </c>
      <c r="EP278">
        <v>2.1321500000000002</v>
      </c>
      <c r="EQ278">
        <v>0.117384</v>
      </c>
      <c r="ER278">
        <v>0</v>
      </c>
      <c r="ES278">
        <v>32.041499999999999</v>
      </c>
      <c r="ET278">
        <v>999.9</v>
      </c>
      <c r="EU278">
        <v>51.3</v>
      </c>
      <c r="EV278">
        <v>38.799999999999997</v>
      </c>
      <c r="EW278">
        <v>35.333100000000002</v>
      </c>
      <c r="EX278">
        <v>57.3904</v>
      </c>
      <c r="EY278">
        <v>-2.06731</v>
      </c>
      <c r="EZ278">
        <v>2</v>
      </c>
      <c r="FA278">
        <v>0.60453299999999999</v>
      </c>
      <c r="FB278">
        <v>0.87392700000000001</v>
      </c>
      <c r="FC278">
        <v>20.270299999999999</v>
      </c>
      <c r="FD278">
        <v>5.2180400000000002</v>
      </c>
      <c r="FE278">
        <v>12.0098</v>
      </c>
      <c r="FF278">
        <v>4.9859499999999999</v>
      </c>
      <c r="FG278">
        <v>3.2846500000000001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1.8622399999999999</v>
      </c>
      <c r="FN278">
        <v>1.86432</v>
      </c>
      <c r="FO278">
        <v>1.8604700000000001</v>
      </c>
      <c r="FP278">
        <v>1.86111</v>
      </c>
      <c r="FQ278">
        <v>1.8602000000000001</v>
      </c>
      <c r="FR278">
        <v>1.86188</v>
      </c>
      <c r="FS278">
        <v>1.8584400000000001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-5.63</v>
      </c>
      <c r="GH278">
        <v>0.13009999999999999</v>
      </c>
      <c r="GI278">
        <v>-3.0386377359327348</v>
      </c>
      <c r="GJ278">
        <v>-2.737337881603403E-3</v>
      </c>
      <c r="GK278">
        <v>1.2769921614711079E-6</v>
      </c>
      <c r="GL278">
        <v>-3.2469241445839119E-10</v>
      </c>
      <c r="GM278">
        <v>0.13012000000000509</v>
      </c>
      <c r="GN278">
        <v>0</v>
      </c>
      <c r="GO278">
        <v>0</v>
      </c>
      <c r="GP278">
        <v>0</v>
      </c>
      <c r="GQ278">
        <v>4</v>
      </c>
      <c r="GR278">
        <v>2074</v>
      </c>
      <c r="GS278">
        <v>4</v>
      </c>
      <c r="GT278">
        <v>30</v>
      </c>
      <c r="GU278">
        <v>52.1</v>
      </c>
      <c r="GV278">
        <v>52</v>
      </c>
      <c r="GW278">
        <v>4.3334999999999999</v>
      </c>
      <c r="GX278">
        <v>2.5097700000000001</v>
      </c>
      <c r="GY278">
        <v>2.04834</v>
      </c>
      <c r="GZ278">
        <v>2.6061999999999999</v>
      </c>
      <c r="HA278">
        <v>2.1972700000000001</v>
      </c>
      <c r="HB278">
        <v>2.3339799999999999</v>
      </c>
      <c r="HC278">
        <v>42.483699999999999</v>
      </c>
      <c r="HD278">
        <v>12.792400000000001</v>
      </c>
      <c r="HE278">
        <v>18</v>
      </c>
      <c r="HF278">
        <v>658.99199999999996</v>
      </c>
      <c r="HG278">
        <v>716.38499999999999</v>
      </c>
      <c r="HH278">
        <v>30.9983</v>
      </c>
      <c r="HI278">
        <v>34.821300000000001</v>
      </c>
      <c r="HJ278">
        <v>30.0002</v>
      </c>
      <c r="HK278">
        <v>34.623199999999997</v>
      </c>
      <c r="HL278">
        <v>34.607700000000001</v>
      </c>
      <c r="HM278">
        <v>86.628200000000007</v>
      </c>
      <c r="HN278">
        <v>-30</v>
      </c>
      <c r="HO278">
        <v>-30</v>
      </c>
      <c r="HP278">
        <v>31</v>
      </c>
      <c r="HQ278">
        <v>1755.49</v>
      </c>
      <c r="HR278">
        <v>33.834600000000002</v>
      </c>
      <c r="HS278">
        <v>98.979600000000005</v>
      </c>
      <c r="HT278">
        <v>98.019900000000007</v>
      </c>
    </row>
    <row r="279" spans="1:228" x14ac:dyDescent="0.2">
      <c r="A279">
        <v>264</v>
      </c>
      <c r="B279">
        <v>1670266003</v>
      </c>
      <c r="C279">
        <v>1050</v>
      </c>
      <c r="D279" t="s">
        <v>887</v>
      </c>
      <c r="E279" t="s">
        <v>888</v>
      </c>
      <c r="F279">
        <v>4</v>
      </c>
      <c r="G279">
        <v>1670266000.6875</v>
      </c>
      <c r="H279">
        <f t="shared" si="136"/>
        <v>1.9274500163586296E-3</v>
      </c>
      <c r="I279">
        <f t="shared" si="137"/>
        <v>1.9274500163586294</v>
      </c>
      <c r="J279">
        <f t="shared" si="138"/>
        <v>34.310274788828117</v>
      </c>
      <c r="K279">
        <f t="shared" si="139"/>
        <v>1721.5262499999999</v>
      </c>
      <c r="L279">
        <f t="shared" si="140"/>
        <v>1143.7390405631263</v>
      </c>
      <c r="M279">
        <f t="shared" si="141"/>
        <v>115.55283594715388</v>
      </c>
      <c r="N279">
        <f t="shared" si="142"/>
        <v>173.92712261271251</v>
      </c>
      <c r="O279">
        <f t="shared" si="143"/>
        <v>0.10403958889433039</v>
      </c>
      <c r="P279">
        <f t="shared" si="144"/>
        <v>3.6738731075352415</v>
      </c>
      <c r="Q279">
        <f t="shared" si="145"/>
        <v>0.10243009477264514</v>
      </c>
      <c r="R279">
        <f t="shared" si="146"/>
        <v>6.4161341751650947E-2</v>
      </c>
      <c r="S279">
        <f t="shared" si="147"/>
        <v>226.10783998589943</v>
      </c>
      <c r="T279">
        <f t="shared" si="148"/>
        <v>34.170952779524981</v>
      </c>
      <c r="U279">
        <f t="shared" si="149"/>
        <v>33.934662500000002</v>
      </c>
      <c r="V279">
        <f t="shared" si="150"/>
        <v>5.3235680865422319</v>
      </c>
      <c r="W279">
        <f t="shared" si="151"/>
        <v>67.466493846277388</v>
      </c>
      <c r="X279">
        <f t="shared" si="152"/>
        <v>3.5055189307288757</v>
      </c>
      <c r="Y279">
        <f t="shared" si="153"/>
        <v>5.1959405786170114</v>
      </c>
      <c r="Z279">
        <f t="shared" si="154"/>
        <v>1.8180491558133562</v>
      </c>
      <c r="AA279">
        <f t="shared" si="155"/>
        <v>-85.000545721415563</v>
      </c>
      <c r="AB279">
        <f t="shared" si="156"/>
        <v>-85.987811640431502</v>
      </c>
      <c r="AC279">
        <f t="shared" si="157"/>
        <v>-5.398091416190991</v>
      </c>
      <c r="AD279">
        <f t="shared" si="158"/>
        <v>49.721391207861373</v>
      </c>
      <c r="AE279">
        <f t="shared" si="159"/>
        <v>57.710995180270636</v>
      </c>
      <c r="AF279">
        <f t="shared" si="160"/>
        <v>1.9249868345632994</v>
      </c>
      <c r="AG279">
        <f t="shared" si="161"/>
        <v>34.310274788828117</v>
      </c>
      <c r="AH279">
        <v>1808.0574600048531</v>
      </c>
      <c r="AI279">
        <v>1786.537575757576</v>
      </c>
      <c r="AJ279">
        <v>1.727286322341983</v>
      </c>
      <c r="AK279">
        <v>64.34915154629374</v>
      </c>
      <c r="AL279">
        <f t="shared" si="162"/>
        <v>1.9274500163586294</v>
      </c>
      <c r="AM279">
        <v>33.926665132359489</v>
      </c>
      <c r="AN279">
        <v>34.699410294117641</v>
      </c>
      <c r="AO279">
        <v>5.0172165266837877E-6</v>
      </c>
      <c r="AP279">
        <v>92.967221928645301</v>
      </c>
      <c r="AQ279">
        <v>33</v>
      </c>
      <c r="AR279">
        <v>5</v>
      </c>
      <c r="AS279">
        <f t="shared" si="163"/>
        <v>1</v>
      </c>
      <c r="AT279">
        <f t="shared" si="164"/>
        <v>0</v>
      </c>
      <c r="AU279">
        <f t="shared" si="165"/>
        <v>47141.298278446695</v>
      </c>
      <c r="AV279">
        <f t="shared" si="166"/>
        <v>1199.9525000000001</v>
      </c>
      <c r="AW279">
        <f t="shared" si="167"/>
        <v>1025.8851885937304</v>
      </c>
      <c r="AX279">
        <f t="shared" si="168"/>
        <v>0.85493816513047827</v>
      </c>
      <c r="AY279">
        <f t="shared" si="169"/>
        <v>0.18843065870182313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1670266000.6875</v>
      </c>
      <c r="BF279">
        <v>1721.5262499999999</v>
      </c>
      <c r="BG279">
        <v>1746.8724999999999</v>
      </c>
      <c r="BH279">
        <v>34.697537500000003</v>
      </c>
      <c r="BI279">
        <v>33.925750000000001</v>
      </c>
      <c r="BJ279">
        <v>1727.15625</v>
      </c>
      <c r="BK279">
        <v>34.567425</v>
      </c>
      <c r="BL279">
        <v>650.06562500000007</v>
      </c>
      <c r="BM279">
        <v>100.93075</v>
      </c>
      <c r="BN279">
        <v>0.10002</v>
      </c>
      <c r="BO279">
        <v>33.500525000000003</v>
      </c>
      <c r="BP279">
        <v>33.934662500000002</v>
      </c>
      <c r="BQ279">
        <v>999.9</v>
      </c>
      <c r="BR279">
        <v>0</v>
      </c>
      <c r="BS279">
        <v>0</v>
      </c>
      <c r="BT279">
        <v>8997.7362499999999</v>
      </c>
      <c r="BU279">
        <v>0</v>
      </c>
      <c r="BV279">
        <v>903.52875000000006</v>
      </c>
      <c r="BW279">
        <v>-25.344962500000001</v>
      </c>
      <c r="BX279">
        <v>1783.4075</v>
      </c>
      <c r="BY279">
        <v>1808.21875</v>
      </c>
      <c r="BZ279">
        <v>0.77179137500000006</v>
      </c>
      <c r="CA279">
        <v>1746.8724999999999</v>
      </c>
      <c r="CB279">
        <v>33.925750000000001</v>
      </c>
      <c r="CC279">
        <v>3.5020475000000002</v>
      </c>
      <c r="CD279">
        <v>3.42415125</v>
      </c>
      <c r="CE279">
        <v>26.629650000000002</v>
      </c>
      <c r="CF279">
        <v>26.2482875</v>
      </c>
      <c r="CG279">
        <v>1199.9525000000001</v>
      </c>
      <c r="CH279">
        <v>0.49997799999999998</v>
      </c>
      <c r="CI279">
        <v>0.50002199999999997</v>
      </c>
      <c r="CJ279">
        <v>0</v>
      </c>
      <c r="CK279">
        <v>962.17562499999997</v>
      </c>
      <c r="CL279">
        <v>4.9990899999999998</v>
      </c>
      <c r="CM279">
        <v>9761.3350000000009</v>
      </c>
      <c r="CN279">
        <v>9557.4025000000001</v>
      </c>
      <c r="CO279">
        <v>44.335624999999993</v>
      </c>
      <c r="CP279">
        <v>46.5</v>
      </c>
      <c r="CQ279">
        <v>45.234250000000003</v>
      </c>
      <c r="CR279">
        <v>45.436999999999998</v>
      </c>
      <c r="CS279">
        <v>45.625</v>
      </c>
      <c r="CT279">
        <v>597.45000000000005</v>
      </c>
      <c r="CU279">
        <v>597.50250000000005</v>
      </c>
      <c r="CV279">
        <v>0</v>
      </c>
      <c r="CW279">
        <v>1670266022</v>
      </c>
      <c r="CX279">
        <v>0</v>
      </c>
      <c r="CY279">
        <v>1670262879</v>
      </c>
      <c r="CZ279" t="s">
        <v>356</v>
      </c>
      <c r="DA279">
        <v>1670262873</v>
      </c>
      <c r="DB279">
        <v>1670262879</v>
      </c>
      <c r="DC279">
        <v>3</v>
      </c>
      <c r="DD279">
        <v>-7.0000000000000001E-3</v>
      </c>
      <c r="DE279">
        <v>-1.0999999999999999E-2</v>
      </c>
      <c r="DF279">
        <v>-3.9849999999999999</v>
      </c>
      <c r="DG279">
        <v>0.13</v>
      </c>
      <c r="DH279">
        <v>415</v>
      </c>
      <c r="DI279">
        <v>34</v>
      </c>
      <c r="DJ279">
        <v>0.34</v>
      </c>
      <c r="DK279">
        <v>0.13</v>
      </c>
      <c r="DL279">
        <v>-25.23817804878049</v>
      </c>
      <c r="DM279">
        <v>-1.173328222996566</v>
      </c>
      <c r="DN279">
        <v>0.13261266818085821</v>
      </c>
      <c r="DO279">
        <v>0</v>
      </c>
      <c r="DP279">
        <v>0.77099026829268291</v>
      </c>
      <c r="DQ279">
        <v>-1.872836236933751E-2</v>
      </c>
      <c r="DR279">
        <v>3.633499932198607E-3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3.29514</v>
      </c>
      <c r="EB279">
        <v>2.6250399999999998</v>
      </c>
      <c r="EC279">
        <v>0.25949899999999998</v>
      </c>
      <c r="ED279">
        <v>0.259604</v>
      </c>
      <c r="EE279">
        <v>0.14060700000000001</v>
      </c>
      <c r="EF279">
        <v>0.13692699999999999</v>
      </c>
      <c r="EG279">
        <v>22339.7</v>
      </c>
      <c r="EH279">
        <v>22728.2</v>
      </c>
      <c r="EI279">
        <v>28091.8</v>
      </c>
      <c r="EJ279">
        <v>29574.799999999999</v>
      </c>
      <c r="EK279">
        <v>33223</v>
      </c>
      <c r="EL279">
        <v>35440</v>
      </c>
      <c r="EM279">
        <v>39647.5</v>
      </c>
      <c r="EN279">
        <v>42268.3</v>
      </c>
      <c r="EO279">
        <v>2.14818</v>
      </c>
      <c r="EP279">
        <v>2.1322299999999998</v>
      </c>
      <c r="EQ279">
        <v>0.11697399999999999</v>
      </c>
      <c r="ER279">
        <v>0</v>
      </c>
      <c r="ES279">
        <v>32.026600000000002</v>
      </c>
      <c r="ET279">
        <v>999.9</v>
      </c>
      <c r="EU279">
        <v>51.3</v>
      </c>
      <c r="EV279">
        <v>38.799999999999997</v>
      </c>
      <c r="EW279">
        <v>35.331000000000003</v>
      </c>
      <c r="EX279">
        <v>57.3904</v>
      </c>
      <c r="EY279">
        <v>-2.0552899999999998</v>
      </c>
      <c r="EZ279">
        <v>2</v>
      </c>
      <c r="FA279">
        <v>0.60473600000000005</v>
      </c>
      <c r="FB279">
        <v>0.87077599999999999</v>
      </c>
      <c r="FC279">
        <v>20.270399999999999</v>
      </c>
      <c r="FD279">
        <v>5.2171399999999997</v>
      </c>
      <c r="FE279">
        <v>12.0098</v>
      </c>
      <c r="FF279">
        <v>4.9856499999999997</v>
      </c>
      <c r="FG279">
        <v>3.2845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1.86226</v>
      </c>
      <c r="FN279">
        <v>1.86432</v>
      </c>
      <c r="FO279">
        <v>1.8604499999999999</v>
      </c>
      <c r="FP279">
        <v>1.86111</v>
      </c>
      <c r="FQ279">
        <v>1.8602000000000001</v>
      </c>
      <c r="FR279">
        <v>1.86189</v>
      </c>
      <c r="FS279">
        <v>1.85843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-5.64</v>
      </c>
      <c r="GH279">
        <v>0.13020000000000001</v>
      </c>
      <c r="GI279">
        <v>-3.0386377359327348</v>
      </c>
      <c r="GJ279">
        <v>-2.737337881603403E-3</v>
      </c>
      <c r="GK279">
        <v>1.2769921614711079E-6</v>
      </c>
      <c r="GL279">
        <v>-3.2469241445839119E-10</v>
      </c>
      <c r="GM279">
        <v>0.13012000000000509</v>
      </c>
      <c r="GN279">
        <v>0</v>
      </c>
      <c r="GO279">
        <v>0</v>
      </c>
      <c r="GP279">
        <v>0</v>
      </c>
      <c r="GQ279">
        <v>4</v>
      </c>
      <c r="GR279">
        <v>2074</v>
      </c>
      <c r="GS279">
        <v>4</v>
      </c>
      <c r="GT279">
        <v>30</v>
      </c>
      <c r="GU279">
        <v>52.2</v>
      </c>
      <c r="GV279">
        <v>52.1</v>
      </c>
      <c r="GW279">
        <v>4.3456999999999999</v>
      </c>
      <c r="GX279">
        <v>2.50488</v>
      </c>
      <c r="GY279">
        <v>2.04834</v>
      </c>
      <c r="GZ279">
        <v>2.6049799999999999</v>
      </c>
      <c r="HA279">
        <v>2.1972700000000001</v>
      </c>
      <c r="HB279">
        <v>2.34619</v>
      </c>
      <c r="HC279">
        <v>42.483699999999999</v>
      </c>
      <c r="HD279">
        <v>12.8011</v>
      </c>
      <c r="HE279">
        <v>18</v>
      </c>
      <c r="HF279">
        <v>658.92399999999998</v>
      </c>
      <c r="HG279">
        <v>716.48500000000001</v>
      </c>
      <c r="HH279">
        <v>30.998799999999999</v>
      </c>
      <c r="HI279">
        <v>34.823599999999999</v>
      </c>
      <c r="HJ279">
        <v>30.000299999999999</v>
      </c>
      <c r="HK279">
        <v>34.626399999999997</v>
      </c>
      <c r="HL279">
        <v>34.610199999999999</v>
      </c>
      <c r="HM279">
        <v>86.8797</v>
      </c>
      <c r="HN279">
        <v>-30</v>
      </c>
      <c r="HO279">
        <v>-30</v>
      </c>
      <c r="HP279">
        <v>31</v>
      </c>
      <c r="HQ279">
        <v>1762.17</v>
      </c>
      <c r="HR279">
        <v>33.834600000000002</v>
      </c>
      <c r="HS279">
        <v>98.979900000000001</v>
      </c>
      <c r="HT279">
        <v>98.020799999999994</v>
      </c>
    </row>
    <row r="280" spans="1:228" x14ac:dyDescent="0.2">
      <c r="A280">
        <v>265</v>
      </c>
      <c r="B280">
        <v>1670266007</v>
      </c>
      <c r="C280">
        <v>1054</v>
      </c>
      <c r="D280" t="s">
        <v>889</v>
      </c>
      <c r="E280" t="s">
        <v>890</v>
      </c>
      <c r="F280">
        <v>4</v>
      </c>
      <c r="G280">
        <v>1670266005</v>
      </c>
      <c r="H280">
        <f t="shared" si="136"/>
        <v>1.9303872009897012E-3</v>
      </c>
      <c r="I280">
        <f t="shared" si="137"/>
        <v>1.9303872009897012</v>
      </c>
      <c r="J280">
        <f t="shared" si="138"/>
        <v>35.264769545564953</v>
      </c>
      <c r="K280">
        <f t="shared" si="139"/>
        <v>1728.674285714286</v>
      </c>
      <c r="L280">
        <f t="shared" si="140"/>
        <v>1138.1937289873963</v>
      </c>
      <c r="M280">
        <f t="shared" si="141"/>
        <v>114.99374453816051</v>
      </c>
      <c r="N280">
        <f t="shared" si="142"/>
        <v>174.65104941139327</v>
      </c>
      <c r="O280">
        <f t="shared" si="143"/>
        <v>0.10444626131501666</v>
      </c>
      <c r="P280">
        <f t="shared" si="144"/>
        <v>3.6717663779496887</v>
      </c>
      <c r="Q280">
        <f t="shared" si="145"/>
        <v>0.10282335084489733</v>
      </c>
      <c r="R280">
        <f t="shared" si="146"/>
        <v>6.4408305698724216E-2</v>
      </c>
      <c r="S280">
        <f t="shared" si="147"/>
        <v>226.12128266420302</v>
      </c>
      <c r="T280">
        <f t="shared" si="148"/>
        <v>34.167153591071646</v>
      </c>
      <c r="U280">
        <f t="shared" si="149"/>
        <v>33.921457142857143</v>
      </c>
      <c r="V280">
        <f t="shared" si="150"/>
        <v>5.3196461528367482</v>
      </c>
      <c r="W280">
        <f t="shared" si="151"/>
        <v>67.484322380374735</v>
      </c>
      <c r="X280">
        <f t="shared" si="152"/>
        <v>3.505736560072469</v>
      </c>
      <c r="Y280">
        <f t="shared" si="153"/>
        <v>5.1948903632941859</v>
      </c>
      <c r="Z280">
        <f t="shared" si="154"/>
        <v>1.8139095927642792</v>
      </c>
      <c r="AA280">
        <f t="shared" si="155"/>
        <v>-85.130075563645818</v>
      </c>
      <c r="AB280">
        <f t="shared" si="156"/>
        <v>-84.039221845596742</v>
      </c>
      <c r="AC280">
        <f t="shared" si="157"/>
        <v>-5.2783568326965247</v>
      </c>
      <c r="AD280">
        <f t="shared" si="158"/>
        <v>51.673628422263945</v>
      </c>
      <c r="AE280">
        <f t="shared" si="159"/>
        <v>57.765323885769803</v>
      </c>
      <c r="AF280">
        <f t="shared" si="160"/>
        <v>1.9372745877829607</v>
      </c>
      <c r="AG280">
        <f t="shared" si="161"/>
        <v>35.264769545564953</v>
      </c>
      <c r="AH280">
        <v>1814.965056835711</v>
      </c>
      <c r="AI280">
        <v>1793.2946060606059</v>
      </c>
      <c r="AJ280">
        <v>1.660141032973711</v>
      </c>
      <c r="AK280">
        <v>64.34915154629374</v>
      </c>
      <c r="AL280">
        <f t="shared" si="162"/>
        <v>1.9303872009897012</v>
      </c>
      <c r="AM280">
        <v>33.924937925130862</v>
      </c>
      <c r="AN280">
        <v>34.698992647058823</v>
      </c>
      <c r="AO280">
        <v>2.181700728357549E-6</v>
      </c>
      <c r="AP280">
        <v>92.967221928645301</v>
      </c>
      <c r="AQ280">
        <v>33</v>
      </c>
      <c r="AR280">
        <v>5</v>
      </c>
      <c r="AS280">
        <f t="shared" si="163"/>
        <v>1</v>
      </c>
      <c r="AT280">
        <f t="shared" si="164"/>
        <v>0</v>
      </c>
      <c r="AU280">
        <f t="shared" si="165"/>
        <v>47104.288784785269</v>
      </c>
      <c r="AV280">
        <f t="shared" si="166"/>
        <v>1200.025714285714</v>
      </c>
      <c r="AW280">
        <f t="shared" si="167"/>
        <v>1025.947599307877</v>
      </c>
      <c r="AX280">
        <f t="shared" si="168"/>
        <v>0.8549380126562931</v>
      </c>
      <c r="AY280">
        <f t="shared" si="169"/>
        <v>0.18843036442664579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1670266005</v>
      </c>
      <c r="BF280">
        <v>1728.674285714286</v>
      </c>
      <c r="BG280">
        <v>1754.0614285714289</v>
      </c>
      <c r="BH280">
        <v>34.699342857142859</v>
      </c>
      <c r="BI280">
        <v>33.922514285714293</v>
      </c>
      <c r="BJ280">
        <v>1734.312857142857</v>
      </c>
      <c r="BK280">
        <v>34.569214285714288</v>
      </c>
      <c r="BL280">
        <v>649.96857142857141</v>
      </c>
      <c r="BM280">
        <v>100.9318571428571</v>
      </c>
      <c r="BN280">
        <v>9.9928228571428565E-2</v>
      </c>
      <c r="BO280">
        <v>33.496914285714283</v>
      </c>
      <c r="BP280">
        <v>33.921457142857143</v>
      </c>
      <c r="BQ280">
        <v>999.89999999999986</v>
      </c>
      <c r="BR280">
        <v>0</v>
      </c>
      <c r="BS280">
        <v>0</v>
      </c>
      <c r="BT280">
        <v>8990.3571428571431</v>
      </c>
      <c r="BU280">
        <v>0</v>
      </c>
      <c r="BV280">
        <v>729.45542857142857</v>
      </c>
      <c r="BW280">
        <v>-25.38661428571428</v>
      </c>
      <c r="BX280">
        <v>1790.8142857142859</v>
      </c>
      <c r="BY280">
        <v>1815.6542857142861</v>
      </c>
      <c r="BZ280">
        <v>0.77684014285714276</v>
      </c>
      <c r="CA280">
        <v>1754.0614285714289</v>
      </c>
      <c r="CB280">
        <v>33.922514285714293</v>
      </c>
      <c r="CC280">
        <v>3.5022671428571428</v>
      </c>
      <c r="CD280">
        <v>3.4238599999999999</v>
      </c>
      <c r="CE280">
        <v>26.630742857142859</v>
      </c>
      <c r="CF280">
        <v>26.246842857142859</v>
      </c>
      <c r="CG280">
        <v>1200.025714285714</v>
      </c>
      <c r="CH280">
        <v>0.49998257142857139</v>
      </c>
      <c r="CI280">
        <v>0.50001742857142861</v>
      </c>
      <c r="CJ280">
        <v>0</v>
      </c>
      <c r="CK280">
        <v>962.51171428571433</v>
      </c>
      <c r="CL280">
        <v>4.9990899999999998</v>
      </c>
      <c r="CM280">
        <v>9760.2085714285731</v>
      </c>
      <c r="CN280">
        <v>9557.988571428572</v>
      </c>
      <c r="CO280">
        <v>44.357000000000014</v>
      </c>
      <c r="CP280">
        <v>46.5</v>
      </c>
      <c r="CQ280">
        <v>45.25</v>
      </c>
      <c r="CR280">
        <v>45.436999999999998</v>
      </c>
      <c r="CS280">
        <v>45.625</v>
      </c>
      <c r="CT280">
        <v>597.49285714285713</v>
      </c>
      <c r="CU280">
        <v>597.53285714285721</v>
      </c>
      <c r="CV280">
        <v>0</v>
      </c>
      <c r="CW280">
        <v>1670266026.2</v>
      </c>
      <c r="CX280">
        <v>0</v>
      </c>
      <c r="CY280">
        <v>1670262879</v>
      </c>
      <c r="CZ280" t="s">
        <v>356</v>
      </c>
      <c r="DA280">
        <v>1670262873</v>
      </c>
      <c r="DB280">
        <v>1670262879</v>
      </c>
      <c r="DC280">
        <v>3</v>
      </c>
      <c r="DD280">
        <v>-7.0000000000000001E-3</v>
      </c>
      <c r="DE280">
        <v>-1.0999999999999999E-2</v>
      </c>
      <c r="DF280">
        <v>-3.9849999999999999</v>
      </c>
      <c r="DG280">
        <v>0.13</v>
      </c>
      <c r="DH280">
        <v>415</v>
      </c>
      <c r="DI280">
        <v>34</v>
      </c>
      <c r="DJ280">
        <v>0.34</v>
      </c>
      <c r="DK280">
        <v>0.13</v>
      </c>
      <c r="DL280">
        <v>-25.307704878048781</v>
      </c>
      <c r="DM280">
        <v>-0.58166132404184845</v>
      </c>
      <c r="DN280">
        <v>7.1030460491735808E-2</v>
      </c>
      <c r="DO280">
        <v>0</v>
      </c>
      <c r="DP280">
        <v>0.77157426829268294</v>
      </c>
      <c r="DQ280">
        <v>3.9667108013935271E-3</v>
      </c>
      <c r="DR280">
        <v>4.1569065950793418E-3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3.2950400000000002</v>
      </c>
      <c r="EB280">
        <v>2.6253000000000002</v>
      </c>
      <c r="EC280">
        <v>0.26006699999999999</v>
      </c>
      <c r="ED280">
        <v>0.26018000000000002</v>
      </c>
      <c r="EE280">
        <v>0.14060500000000001</v>
      </c>
      <c r="EF280">
        <v>0.13691800000000001</v>
      </c>
      <c r="EG280">
        <v>22322.400000000001</v>
      </c>
      <c r="EH280">
        <v>22710.2</v>
      </c>
      <c r="EI280">
        <v>28091.7</v>
      </c>
      <c r="EJ280">
        <v>29574.6</v>
      </c>
      <c r="EK280">
        <v>33223.199999999997</v>
      </c>
      <c r="EL280">
        <v>35440.300000000003</v>
      </c>
      <c r="EM280">
        <v>39647.599999999999</v>
      </c>
      <c r="EN280">
        <v>42268.2</v>
      </c>
      <c r="EO280">
        <v>2.14805</v>
      </c>
      <c r="EP280">
        <v>2.1321699999999999</v>
      </c>
      <c r="EQ280">
        <v>0.11783100000000001</v>
      </c>
      <c r="ER280">
        <v>0</v>
      </c>
      <c r="ES280">
        <v>32.015799999999999</v>
      </c>
      <c r="ET280">
        <v>999.9</v>
      </c>
      <c r="EU280">
        <v>51.3</v>
      </c>
      <c r="EV280">
        <v>38.799999999999997</v>
      </c>
      <c r="EW280">
        <v>35.330300000000001</v>
      </c>
      <c r="EX280">
        <v>57.7804</v>
      </c>
      <c r="EY280">
        <v>-2.0913499999999998</v>
      </c>
      <c r="EZ280">
        <v>2</v>
      </c>
      <c r="FA280">
        <v>0.60495399999999999</v>
      </c>
      <c r="FB280">
        <v>0.86955099999999996</v>
      </c>
      <c r="FC280">
        <v>20.270299999999999</v>
      </c>
      <c r="FD280">
        <v>5.2172900000000002</v>
      </c>
      <c r="FE280">
        <v>12.0098</v>
      </c>
      <c r="FF280">
        <v>4.9855</v>
      </c>
      <c r="FG280">
        <v>3.2845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1.86222</v>
      </c>
      <c r="FN280">
        <v>1.86432</v>
      </c>
      <c r="FO280">
        <v>1.86043</v>
      </c>
      <c r="FP280">
        <v>1.86111</v>
      </c>
      <c r="FQ280">
        <v>1.8602000000000001</v>
      </c>
      <c r="FR280">
        <v>1.86188</v>
      </c>
      <c r="FS280">
        <v>1.85843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-5.64</v>
      </c>
      <c r="GH280">
        <v>0.13020000000000001</v>
      </c>
      <c r="GI280">
        <v>-3.0386377359327348</v>
      </c>
      <c r="GJ280">
        <v>-2.737337881603403E-3</v>
      </c>
      <c r="GK280">
        <v>1.2769921614711079E-6</v>
      </c>
      <c r="GL280">
        <v>-3.2469241445839119E-10</v>
      </c>
      <c r="GM280">
        <v>0.13012000000000509</v>
      </c>
      <c r="GN280">
        <v>0</v>
      </c>
      <c r="GO280">
        <v>0</v>
      </c>
      <c r="GP280">
        <v>0</v>
      </c>
      <c r="GQ280">
        <v>4</v>
      </c>
      <c r="GR280">
        <v>2074</v>
      </c>
      <c r="GS280">
        <v>4</v>
      </c>
      <c r="GT280">
        <v>30</v>
      </c>
      <c r="GU280">
        <v>52.2</v>
      </c>
      <c r="GV280">
        <v>52.1</v>
      </c>
      <c r="GW280">
        <v>4.3579100000000004</v>
      </c>
      <c r="GX280">
        <v>2.50366</v>
      </c>
      <c r="GY280">
        <v>2.04834</v>
      </c>
      <c r="GZ280">
        <v>2.6061999999999999</v>
      </c>
      <c r="HA280">
        <v>2.1972700000000001</v>
      </c>
      <c r="HB280">
        <v>2.4011200000000001</v>
      </c>
      <c r="HC280">
        <v>42.483699999999999</v>
      </c>
      <c r="HD280">
        <v>12.809900000000001</v>
      </c>
      <c r="HE280">
        <v>18</v>
      </c>
      <c r="HF280">
        <v>658.85599999999999</v>
      </c>
      <c r="HG280">
        <v>716.47199999999998</v>
      </c>
      <c r="HH280">
        <v>30.999300000000002</v>
      </c>
      <c r="HI280">
        <v>34.825200000000002</v>
      </c>
      <c r="HJ280">
        <v>30.000299999999999</v>
      </c>
      <c r="HK280">
        <v>34.6295</v>
      </c>
      <c r="HL280">
        <v>34.613100000000003</v>
      </c>
      <c r="HM280">
        <v>87.133700000000005</v>
      </c>
      <c r="HN280">
        <v>-30</v>
      </c>
      <c r="HO280">
        <v>-30</v>
      </c>
      <c r="HP280">
        <v>31</v>
      </c>
      <c r="HQ280">
        <v>1768.85</v>
      </c>
      <c r="HR280">
        <v>33.834600000000002</v>
      </c>
      <c r="HS280">
        <v>98.979900000000001</v>
      </c>
      <c r="HT280">
        <v>98.020200000000003</v>
      </c>
    </row>
    <row r="281" spans="1:228" x14ac:dyDescent="0.2">
      <c r="A281">
        <v>266</v>
      </c>
      <c r="B281">
        <v>1670266011</v>
      </c>
      <c r="C281">
        <v>1058</v>
      </c>
      <c r="D281" t="s">
        <v>891</v>
      </c>
      <c r="E281" t="s">
        <v>892</v>
      </c>
      <c r="F281">
        <v>4</v>
      </c>
      <c r="G281">
        <v>1670266008.6875</v>
      </c>
      <c r="H281">
        <f t="shared" si="136"/>
        <v>1.9284331029463283E-3</v>
      </c>
      <c r="I281">
        <f t="shared" si="137"/>
        <v>1.9284331029463284</v>
      </c>
      <c r="J281">
        <f t="shared" si="138"/>
        <v>33.298551105908686</v>
      </c>
      <c r="K281">
        <f t="shared" si="139"/>
        <v>1734.7850000000001</v>
      </c>
      <c r="L281">
        <f t="shared" si="140"/>
        <v>1172.9763668017033</v>
      </c>
      <c r="M281">
        <f t="shared" si="141"/>
        <v>118.51079061058456</v>
      </c>
      <c r="N281">
        <f t="shared" si="142"/>
        <v>175.27270600511505</v>
      </c>
      <c r="O281">
        <f t="shared" si="143"/>
        <v>0.10420376878162312</v>
      </c>
      <c r="P281">
        <f t="shared" si="144"/>
        <v>3.6718795718714681</v>
      </c>
      <c r="Q281">
        <f t="shared" si="145"/>
        <v>0.10258837150716016</v>
      </c>
      <c r="R281">
        <f t="shared" si="146"/>
        <v>6.426078313889208E-2</v>
      </c>
      <c r="S281">
        <f t="shared" si="147"/>
        <v>226.10638982258649</v>
      </c>
      <c r="T281">
        <f t="shared" si="148"/>
        <v>34.164947192831576</v>
      </c>
      <c r="U281">
        <f t="shared" si="149"/>
        <v>33.928600000000003</v>
      </c>
      <c r="V281">
        <f t="shared" si="150"/>
        <v>5.3217672382792793</v>
      </c>
      <c r="W281">
        <f t="shared" si="151"/>
        <v>67.48959903696128</v>
      </c>
      <c r="X281">
        <f t="shared" si="152"/>
        <v>3.5055147406538985</v>
      </c>
      <c r="Y281">
        <f t="shared" si="153"/>
        <v>5.1941555301492786</v>
      </c>
      <c r="Z281">
        <f t="shared" si="154"/>
        <v>1.8162524976253809</v>
      </c>
      <c r="AA281">
        <f t="shared" si="155"/>
        <v>-85.043899839933076</v>
      </c>
      <c r="AB281">
        <f t="shared" si="156"/>
        <v>-85.955999375710235</v>
      </c>
      <c r="AC281">
        <f t="shared" si="157"/>
        <v>-5.3987018506936604</v>
      </c>
      <c r="AD281">
        <f t="shared" si="158"/>
        <v>49.707788756249499</v>
      </c>
      <c r="AE281">
        <f t="shared" si="159"/>
        <v>57.949650496167919</v>
      </c>
      <c r="AF281">
        <f t="shared" si="160"/>
        <v>1.9368895859488591</v>
      </c>
      <c r="AG281">
        <f t="shared" si="161"/>
        <v>33.298551105908686</v>
      </c>
      <c r="AH281">
        <v>1821.9183141252761</v>
      </c>
      <c r="AI281">
        <v>1800.4435151515149</v>
      </c>
      <c r="AJ281">
        <v>1.8263359596191571</v>
      </c>
      <c r="AK281">
        <v>64.34915154629374</v>
      </c>
      <c r="AL281">
        <f t="shared" si="162"/>
        <v>1.9284331029463284</v>
      </c>
      <c r="AM281">
        <v>33.921600527724991</v>
      </c>
      <c r="AN281">
        <v>34.694832058823522</v>
      </c>
      <c r="AO281">
        <v>-1.510807984722035E-6</v>
      </c>
      <c r="AP281">
        <v>92.967221928645301</v>
      </c>
      <c r="AQ281">
        <v>32</v>
      </c>
      <c r="AR281">
        <v>5</v>
      </c>
      <c r="AS281">
        <f t="shared" si="163"/>
        <v>1</v>
      </c>
      <c r="AT281">
        <f t="shared" si="164"/>
        <v>0</v>
      </c>
      <c r="AU281">
        <f t="shared" si="165"/>
        <v>47106.711598175905</v>
      </c>
      <c r="AV281">
        <f t="shared" si="166"/>
        <v>1199.9449999999999</v>
      </c>
      <c r="AW281">
        <f t="shared" si="167"/>
        <v>1025.8787574210291</v>
      </c>
      <c r="AX281">
        <f t="shared" si="168"/>
        <v>0.85493814918269528</v>
      </c>
      <c r="AY281">
        <f t="shared" si="169"/>
        <v>0.18843062792260187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1670266008.6875</v>
      </c>
      <c r="BF281">
        <v>1734.7850000000001</v>
      </c>
      <c r="BG281">
        <v>1760.25125</v>
      </c>
      <c r="BH281">
        <v>34.696300000000001</v>
      </c>
      <c r="BI281">
        <v>33.919687499999988</v>
      </c>
      <c r="BJ281">
        <v>1740.4312500000001</v>
      </c>
      <c r="BK281">
        <v>34.566187499999998</v>
      </c>
      <c r="BL281">
        <v>650.02224999999999</v>
      </c>
      <c r="BM281">
        <v>100.93412499999999</v>
      </c>
      <c r="BN281">
        <v>0.10012766250000001</v>
      </c>
      <c r="BO281">
        <v>33.494387500000002</v>
      </c>
      <c r="BP281">
        <v>33.928600000000003</v>
      </c>
      <c r="BQ281">
        <v>999.9</v>
      </c>
      <c r="BR281">
        <v>0</v>
      </c>
      <c r="BS281">
        <v>0</v>
      </c>
      <c r="BT281">
        <v>8990.5462499999994</v>
      </c>
      <c r="BU281">
        <v>0</v>
      </c>
      <c r="BV281">
        <v>804.43050000000005</v>
      </c>
      <c r="BW281">
        <v>-25.4650125</v>
      </c>
      <c r="BX281">
        <v>1797.1387500000001</v>
      </c>
      <c r="BY281">
        <v>1822.0525</v>
      </c>
      <c r="BZ281">
        <v>0.77661325000000003</v>
      </c>
      <c r="CA281">
        <v>1760.25125</v>
      </c>
      <c r="CB281">
        <v>33.919687499999988</v>
      </c>
      <c r="CC281">
        <v>3.5020349999999998</v>
      </c>
      <c r="CD281">
        <v>3.4236475</v>
      </c>
      <c r="CE281">
        <v>26.6296125</v>
      </c>
      <c r="CF281">
        <v>26.2458125</v>
      </c>
      <c r="CG281">
        <v>1199.9449999999999</v>
      </c>
      <c r="CH281">
        <v>0.49997812500000011</v>
      </c>
      <c r="CI281">
        <v>0.50002187499999995</v>
      </c>
      <c r="CJ281">
        <v>0</v>
      </c>
      <c r="CK281">
        <v>962.78324999999995</v>
      </c>
      <c r="CL281">
        <v>4.9990899999999998</v>
      </c>
      <c r="CM281">
        <v>9774.3112499999988</v>
      </c>
      <c r="CN281">
        <v>9557.3474999999999</v>
      </c>
      <c r="CO281">
        <v>44.343499999999999</v>
      </c>
      <c r="CP281">
        <v>46.5</v>
      </c>
      <c r="CQ281">
        <v>45.25</v>
      </c>
      <c r="CR281">
        <v>45.436999999999998</v>
      </c>
      <c r="CS281">
        <v>45.625</v>
      </c>
      <c r="CT281">
        <v>597.44749999999999</v>
      </c>
      <c r="CU281">
        <v>597.49874999999997</v>
      </c>
      <c r="CV281">
        <v>0</v>
      </c>
      <c r="CW281">
        <v>1670266029.8</v>
      </c>
      <c r="CX281">
        <v>0</v>
      </c>
      <c r="CY281">
        <v>1670262879</v>
      </c>
      <c r="CZ281" t="s">
        <v>356</v>
      </c>
      <c r="DA281">
        <v>1670262873</v>
      </c>
      <c r="DB281">
        <v>1670262879</v>
      </c>
      <c r="DC281">
        <v>3</v>
      </c>
      <c r="DD281">
        <v>-7.0000000000000001E-3</v>
      </c>
      <c r="DE281">
        <v>-1.0999999999999999E-2</v>
      </c>
      <c r="DF281">
        <v>-3.9849999999999999</v>
      </c>
      <c r="DG281">
        <v>0.13</v>
      </c>
      <c r="DH281">
        <v>415</v>
      </c>
      <c r="DI281">
        <v>34</v>
      </c>
      <c r="DJ281">
        <v>0.34</v>
      </c>
      <c r="DK281">
        <v>0.13</v>
      </c>
      <c r="DL281">
        <v>-25.3630125</v>
      </c>
      <c r="DM281">
        <v>-0.72754784240149672</v>
      </c>
      <c r="DN281">
        <v>8.7771257218693707E-2</v>
      </c>
      <c r="DO281">
        <v>0</v>
      </c>
      <c r="DP281">
        <v>0.77192314999999989</v>
      </c>
      <c r="DQ281">
        <v>2.8025808630391121E-2</v>
      </c>
      <c r="DR281">
        <v>4.5274244308988734E-3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3.2953199999999998</v>
      </c>
      <c r="EB281">
        <v>2.6253799999999998</v>
      </c>
      <c r="EC281">
        <v>0.26066600000000001</v>
      </c>
      <c r="ED281">
        <v>0.26074999999999998</v>
      </c>
      <c r="EE281">
        <v>0.140601</v>
      </c>
      <c r="EF281">
        <v>0.13691500000000001</v>
      </c>
      <c r="EG281">
        <v>22304.400000000001</v>
      </c>
      <c r="EH281">
        <v>22692.7</v>
      </c>
      <c r="EI281">
        <v>28092</v>
      </c>
      <c r="EJ281">
        <v>29574.7</v>
      </c>
      <c r="EK281">
        <v>33223</v>
      </c>
      <c r="EL281">
        <v>35440.6</v>
      </c>
      <c r="EM281">
        <v>39647.199999999997</v>
      </c>
      <c r="EN281">
        <v>42268.4</v>
      </c>
      <c r="EO281">
        <v>2.1484800000000002</v>
      </c>
      <c r="EP281">
        <v>2.1321699999999999</v>
      </c>
      <c r="EQ281">
        <v>0.11876200000000001</v>
      </c>
      <c r="ER281">
        <v>0</v>
      </c>
      <c r="ES281">
        <v>32.006700000000002</v>
      </c>
      <c r="ET281">
        <v>999.9</v>
      </c>
      <c r="EU281">
        <v>51.3</v>
      </c>
      <c r="EV281">
        <v>38.799999999999997</v>
      </c>
      <c r="EW281">
        <v>35.331699999999998</v>
      </c>
      <c r="EX281">
        <v>57.540399999999998</v>
      </c>
      <c r="EY281">
        <v>-2.3197100000000002</v>
      </c>
      <c r="EZ281">
        <v>2</v>
      </c>
      <c r="FA281">
        <v>0.60506599999999999</v>
      </c>
      <c r="FB281">
        <v>0.86885599999999996</v>
      </c>
      <c r="FC281">
        <v>20.270499999999998</v>
      </c>
      <c r="FD281">
        <v>5.2175900000000004</v>
      </c>
      <c r="FE281">
        <v>12.0098</v>
      </c>
      <c r="FF281">
        <v>4.9859</v>
      </c>
      <c r="FG281">
        <v>3.2845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1.86225</v>
      </c>
      <c r="FN281">
        <v>1.86432</v>
      </c>
      <c r="FO281">
        <v>1.8604499999999999</v>
      </c>
      <c r="FP281">
        <v>1.86111</v>
      </c>
      <c r="FQ281">
        <v>1.8602000000000001</v>
      </c>
      <c r="FR281">
        <v>1.86188</v>
      </c>
      <c r="FS281">
        <v>1.85843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-5.66</v>
      </c>
      <c r="GH281">
        <v>0.13009999999999999</v>
      </c>
      <c r="GI281">
        <v>-3.0386377359327348</v>
      </c>
      <c r="GJ281">
        <v>-2.737337881603403E-3</v>
      </c>
      <c r="GK281">
        <v>1.2769921614711079E-6</v>
      </c>
      <c r="GL281">
        <v>-3.2469241445839119E-10</v>
      </c>
      <c r="GM281">
        <v>0.13012000000000509</v>
      </c>
      <c r="GN281">
        <v>0</v>
      </c>
      <c r="GO281">
        <v>0</v>
      </c>
      <c r="GP281">
        <v>0</v>
      </c>
      <c r="GQ281">
        <v>4</v>
      </c>
      <c r="GR281">
        <v>2074</v>
      </c>
      <c r="GS281">
        <v>4</v>
      </c>
      <c r="GT281">
        <v>30</v>
      </c>
      <c r="GU281">
        <v>52.3</v>
      </c>
      <c r="GV281">
        <v>52.2</v>
      </c>
      <c r="GW281">
        <v>4.37134</v>
      </c>
      <c r="GX281">
        <v>2.50366</v>
      </c>
      <c r="GY281">
        <v>2.04834</v>
      </c>
      <c r="GZ281">
        <v>2.6061999999999999</v>
      </c>
      <c r="HA281">
        <v>2.1972700000000001</v>
      </c>
      <c r="HB281">
        <v>2.34863</v>
      </c>
      <c r="HC281">
        <v>42.483699999999999</v>
      </c>
      <c r="HD281">
        <v>12.8011</v>
      </c>
      <c r="HE281">
        <v>18</v>
      </c>
      <c r="HF281">
        <v>659.22</v>
      </c>
      <c r="HG281">
        <v>716.50800000000004</v>
      </c>
      <c r="HH281">
        <v>30.999600000000001</v>
      </c>
      <c r="HI281">
        <v>34.8277</v>
      </c>
      <c r="HJ281">
        <v>30.0001</v>
      </c>
      <c r="HK281">
        <v>34.631900000000002</v>
      </c>
      <c r="HL281">
        <v>34.616300000000003</v>
      </c>
      <c r="HM281">
        <v>87.389899999999997</v>
      </c>
      <c r="HN281">
        <v>-30</v>
      </c>
      <c r="HO281">
        <v>-30</v>
      </c>
      <c r="HP281">
        <v>31</v>
      </c>
      <c r="HQ281">
        <v>1775.53</v>
      </c>
      <c r="HR281">
        <v>33.834600000000002</v>
      </c>
      <c r="HS281">
        <v>98.979799999999997</v>
      </c>
      <c r="HT281">
        <v>98.020600000000002</v>
      </c>
    </row>
    <row r="282" spans="1:228" x14ac:dyDescent="0.2">
      <c r="A282">
        <v>267</v>
      </c>
      <c r="B282">
        <v>1670266015</v>
      </c>
      <c r="C282">
        <v>1062</v>
      </c>
      <c r="D282" t="s">
        <v>893</v>
      </c>
      <c r="E282" t="s">
        <v>894</v>
      </c>
      <c r="F282">
        <v>4</v>
      </c>
      <c r="G282">
        <v>1670266013</v>
      </c>
      <c r="H282">
        <f t="shared" si="136"/>
        <v>1.936469996504362E-3</v>
      </c>
      <c r="I282">
        <f t="shared" si="137"/>
        <v>1.9364699965043619</v>
      </c>
      <c r="J282">
        <f t="shared" si="138"/>
        <v>34.884089425748563</v>
      </c>
      <c r="K282">
        <f t="shared" si="139"/>
        <v>1742.044285714285</v>
      </c>
      <c r="L282">
        <f t="shared" si="140"/>
        <v>1159.0937192197375</v>
      </c>
      <c r="M282">
        <f t="shared" si="141"/>
        <v>117.1067928964524</v>
      </c>
      <c r="N282">
        <f t="shared" si="142"/>
        <v>176.00407628894797</v>
      </c>
      <c r="O282">
        <f t="shared" si="143"/>
        <v>0.10485691701788796</v>
      </c>
      <c r="P282">
        <f t="shared" si="144"/>
        <v>3.6758811480535951</v>
      </c>
      <c r="Q282">
        <f t="shared" si="145"/>
        <v>0.10322312758331238</v>
      </c>
      <c r="R282">
        <f t="shared" si="146"/>
        <v>6.4659123677578201E-2</v>
      </c>
      <c r="S282">
        <f t="shared" si="147"/>
        <v>226.11050747773879</v>
      </c>
      <c r="T282">
        <f t="shared" si="148"/>
        <v>34.163280355600776</v>
      </c>
      <c r="U282">
        <f t="shared" si="149"/>
        <v>33.915985714285718</v>
      </c>
      <c r="V282">
        <f t="shared" si="150"/>
        <v>5.3180218986922982</v>
      </c>
      <c r="W282">
        <f t="shared" si="151"/>
        <v>67.484833303444987</v>
      </c>
      <c r="X282">
        <f t="shared" si="152"/>
        <v>3.5054014212061326</v>
      </c>
      <c r="Y282">
        <f t="shared" si="153"/>
        <v>5.1943544195243465</v>
      </c>
      <c r="Z282">
        <f t="shared" si="154"/>
        <v>1.8126204774861656</v>
      </c>
      <c r="AA282">
        <f t="shared" si="155"/>
        <v>-85.398326845842362</v>
      </c>
      <c r="AB282">
        <f t="shared" si="156"/>
        <v>-83.41431162326775</v>
      </c>
      <c r="AC282">
        <f t="shared" si="157"/>
        <v>-5.2330554307450301</v>
      </c>
      <c r="AD282">
        <f t="shared" si="158"/>
        <v>52.064813577883669</v>
      </c>
      <c r="AE282">
        <f t="shared" si="159"/>
        <v>57.487769120487883</v>
      </c>
      <c r="AF282">
        <f t="shared" si="160"/>
        <v>1.9363086075278584</v>
      </c>
      <c r="AG282">
        <f t="shared" si="161"/>
        <v>34.884089425748563</v>
      </c>
      <c r="AH282">
        <v>1828.6628433141841</v>
      </c>
      <c r="AI282">
        <v>1807.146121212121</v>
      </c>
      <c r="AJ282">
        <v>1.6630780799671201</v>
      </c>
      <c r="AK282">
        <v>64.34915154629374</v>
      </c>
      <c r="AL282">
        <f t="shared" si="162"/>
        <v>1.9364699965043619</v>
      </c>
      <c r="AM282">
        <v>33.919295823499617</v>
      </c>
      <c r="AN282">
        <v>34.695753529411753</v>
      </c>
      <c r="AO282">
        <v>-1.309681026504619E-6</v>
      </c>
      <c r="AP282">
        <v>92.967221928645301</v>
      </c>
      <c r="AQ282">
        <v>32</v>
      </c>
      <c r="AR282">
        <v>5</v>
      </c>
      <c r="AS282">
        <f t="shared" si="163"/>
        <v>1</v>
      </c>
      <c r="AT282">
        <f t="shared" si="164"/>
        <v>0</v>
      </c>
      <c r="AU282">
        <f t="shared" si="165"/>
        <v>47177.970040498636</v>
      </c>
      <c r="AV282">
        <f t="shared" si="166"/>
        <v>1199.9657142857141</v>
      </c>
      <c r="AW282">
        <f t="shared" si="167"/>
        <v>1025.8965779677401</v>
      </c>
      <c r="AX282">
        <f t="shared" si="168"/>
        <v>0.85493824178002498</v>
      </c>
      <c r="AY282">
        <f t="shared" si="169"/>
        <v>0.18843080663544814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1670266013</v>
      </c>
      <c r="BF282">
        <v>1742.044285714285</v>
      </c>
      <c r="BG282">
        <v>1767.3242857142859</v>
      </c>
      <c r="BH282">
        <v>34.695585714285713</v>
      </c>
      <c r="BI282">
        <v>33.919199999999996</v>
      </c>
      <c r="BJ282">
        <v>1747.7</v>
      </c>
      <c r="BK282">
        <v>34.565471428571421</v>
      </c>
      <c r="BL282">
        <v>650.01757142857139</v>
      </c>
      <c r="BM282">
        <v>100.9331428571428</v>
      </c>
      <c r="BN282">
        <v>9.9923714285714296E-2</v>
      </c>
      <c r="BO282">
        <v>33.495071428571428</v>
      </c>
      <c r="BP282">
        <v>33.915985714285718</v>
      </c>
      <c r="BQ282">
        <v>999.89999999999986</v>
      </c>
      <c r="BR282">
        <v>0</v>
      </c>
      <c r="BS282">
        <v>0</v>
      </c>
      <c r="BT282">
        <v>9004.4642857142862</v>
      </c>
      <c r="BU282">
        <v>0</v>
      </c>
      <c r="BV282">
        <v>1000.898857142857</v>
      </c>
      <c r="BW282">
        <v>-25.278657142857149</v>
      </c>
      <c r="BX282">
        <v>1804.6571428571431</v>
      </c>
      <c r="BY282">
        <v>1829.3742857142861</v>
      </c>
      <c r="BZ282">
        <v>0.77641742857142848</v>
      </c>
      <c r="CA282">
        <v>1767.3242857142859</v>
      </c>
      <c r="CB282">
        <v>33.919199999999996</v>
      </c>
      <c r="CC282">
        <v>3.5019385714285711</v>
      </c>
      <c r="CD282">
        <v>3.423571428571428</v>
      </c>
      <c r="CE282">
        <v>26.62914285714286</v>
      </c>
      <c r="CF282">
        <v>26.245442857142859</v>
      </c>
      <c r="CG282">
        <v>1199.9657142857141</v>
      </c>
      <c r="CH282">
        <v>0.49997657142857138</v>
      </c>
      <c r="CI282">
        <v>0.50002342857142856</v>
      </c>
      <c r="CJ282">
        <v>0</v>
      </c>
      <c r="CK282">
        <v>962.97871428571432</v>
      </c>
      <c r="CL282">
        <v>4.9990899999999998</v>
      </c>
      <c r="CM282">
        <v>9792.9285714285706</v>
      </c>
      <c r="CN282">
        <v>9557.5014285714278</v>
      </c>
      <c r="CO282">
        <v>44.375</v>
      </c>
      <c r="CP282">
        <v>46.5</v>
      </c>
      <c r="CQ282">
        <v>45.25</v>
      </c>
      <c r="CR282">
        <v>45.436999999999998</v>
      </c>
      <c r="CS282">
        <v>45.625</v>
      </c>
      <c r="CT282">
        <v>597.45428571428567</v>
      </c>
      <c r="CU282">
        <v>597.51285714285711</v>
      </c>
      <c r="CV282">
        <v>0</v>
      </c>
      <c r="CW282">
        <v>1670266034</v>
      </c>
      <c r="CX282">
        <v>0</v>
      </c>
      <c r="CY282">
        <v>1670262879</v>
      </c>
      <c r="CZ282" t="s">
        <v>356</v>
      </c>
      <c r="DA282">
        <v>1670262873</v>
      </c>
      <c r="DB282">
        <v>1670262879</v>
      </c>
      <c r="DC282">
        <v>3</v>
      </c>
      <c r="DD282">
        <v>-7.0000000000000001E-3</v>
      </c>
      <c r="DE282">
        <v>-1.0999999999999999E-2</v>
      </c>
      <c r="DF282">
        <v>-3.9849999999999999</v>
      </c>
      <c r="DG282">
        <v>0.13</v>
      </c>
      <c r="DH282">
        <v>415</v>
      </c>
      <c r="DI282">
        <v>34</v>
      </c>
      <c r="DJ282">
        <v>0.34</v>
      </c>
      <c r="DK282">
        <v>0.13</v>
      </c>
      <c r="DL282">
        <v>-25.365365000000001</v>
      </c>
      <c r="DM282">
        <v>3.8379737335952999E-2</v>
      </c>
      <c r="DN282">
        <v>8.6593191273910478E-2</v>
      </c>
      <c r="DO282">
        <v>1</v>
      </c>
      <c r="DP282">
        <v>0.77275592500000001</v>
      </c>
      <c r="DQ282">
        <v>4.298554221388097E-2</v>
      </c>
      <c r="DR282">
        <v>4.8015689070734953E-3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2</v>
      </c>
      <c r="DY282">
        <v>2</v>
      </c>
      <c r="DZ282" t="s">
        <v>658</v>
      </c>
      <c r="EA282">
        <v>3.2948900000000001</v>
      </c>
      <c r="EB282">
        <v>2.6251600000000002</v>
      </c>
      <c r="EC282">
        <v>0.26122899999999999</v>
      </c>
      <c r="ED282">
        <v>0.26131500000000002</v>
      </c>
      <c r="EE282">
        <v>0.14060600000000001</v>
      </c>
      <c r="EF282">
        <v>0.136909</v>
      </c>
      <c r="EG282">
        <v>22287</v>
      </c>
      <c r="EH282">
        <v>22675.4</v>
      </c>
      <c r="EI282">
        <v>28091.5</v>
      </c>
      <c r="EJ282">
        <v>29574.799999999999</v>
      </c>
      <c r="EK282">
        <v>33222.9</v>
      </c>
      <c r="EL282">
        <v>35441.1</v>
      </c>
      <c r="EM282">
        <v>39647.300000000003</v>
      </c>
      <c r="EN282">
        <v>42268.5</v>
      </c>
      <c r="EO282">
        <v>2.1482700000000001</v>
      </c>
      <c r="EP282">
        <v>2.1324700000000001</v>
      </c>
      <c r="EQ282">
        <v>0.117719</v>
      </c>
      <c r="ER282">
        <v>0</v>
      </c>
      <c r="ES282">
        <v>31.998699999999999</v>
      </c>
      <c r="ET282">
        <v>999.9</v>
      </c>
      <c r="EU282">
        <v>51.3</v>
      </c>
      <c r="EV282">
        <v>38.799999999999997</v>
      </c>
      <c r="EW282">
        <v>35.326900000000002</v>
      </c>
      <c r="EX282">
        <v>57.270400000000002</v>
      </c>
      <c r="EY282">
        <v>-2.1834899999999999</v>
      </c>
      <c r="EZ282">
        <v>2</v>
      </c>
      <c r="FA282">
        <v>0.60511199999999998</v>
      </c>
      <c r="FB282">
        <v>0.87225799999999998</v>
      </c>
      <c r="FC282">
        <v>20.270399999999999</v>
      </c>
      <c r="FD282">
        <v>5.2187900000000003</v>
      </c>
      <c r="FE282">
        <v>12.0099</v>
      </c>
      <c r="FF282">
        <v>4.9863499999999998</v>
      </c>
      <c r="FG282">
        <v>3.2845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1.86226</v>
      </c>
      <c r="FN282">
        <v>1.86432</v>
      </c>
      <c r="FO282">
        <v>1.8604000000000001</v>
      </c>
      <c r="FP282">
        <v>1.86111</v>
      </c>
      <c r="FQ282">
        <v>1.8602000000000001</v>
      </c>
      <c r="FR282">
        <v>1.86188</v>
      </c>
      <c r="FS282">
        <v>1.85842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-5.66</v>
      </c>
      <c r="GH282">
        <v>0.13009999999999999</v>
      </c>
      <c r="GI282">
        <v>-3.0386377359327348</v>
      </c>
      <c r="GJ282">
        <v>-2.737337881603403E-3</v>
      </c>
      <c r="GK282">
        <v>1.2769921614711079E-6</v>
      </c>
      <c r="GL282">
        <v>-3.2469241445839119E-10</v>
      </c>
      <c r="GM282">
        <v>0.13012000000000509</v>
      </c>
      <c r="GN282">
        <v>0</v>
      </c>
      <c r="GO282">
        <v>0</v>
      </c>
      <c r="GP282">
        <v>0</v>
      </c>
      <c r="GQ282">
        <v>4</v>
      </c>
      <c r="GR282">
        <v>2074</v>
      </c>
      <c r="GS282">
        <v>4</v>
      </c>
      <c r="GT282">
        <v>30</v>
      </c>
      <c r="GU282">
        <v>52.4</v>
      </c>
      <c r="GV282">
        <v>52.3</v>
      </c>
      <c r="GW282">
        <v>4.38354</v>
      </c>
      <c r="GX282">
        <v>2.5097700000000001</v>
      </c>
      <c r="GY282">
        <v>2.04834</v>
      </c>
      <c r="GZ282">
        <v>2.6061999999999999</v>
      </c>
      <c r="HA282">
        <v>2.1972700000000001</v>
      </c>
      <c r="HB282">
        <v>2.34253</v>
      </c>
      <c r="HC282">
        <v>42.483699999999999</v>
      </c>
      <c r="HD282">
        <v>12.792400000000001</v>
      </c>
      <c r="HE282">
        <v>18</v>
      </c>
      <c r="HF282">
        <v>659.1</v>
      </c>
      <c r="HG282">
        <v>716.81700000000001</v>
      </c>
      <c r="HH282">
        <v>31.000399999999999</v>
      </c>
      <c r="HI282">
        <v>34.83</v>
      </c>
      <c r="HJ282">
        <v>30.0002</v>
      </c>
      <c r="HK282">
        <v>34.635800000000003</v>
      </c>
      <c r="HL282">
        <v>34.618600000000001</v>
      </c>
      <c r="HM282">
        <v>87.644199999999998</v>
      </c>
      <c r="HN282">
        <v>-30</v>
      </c>
      <c r="HO282">
        <v>-30</v>
      </c>
      <c r="HP282">
        <v>31</v>
      </c>
      <c r="HQ282">
        <v>1782.21</v>
      </c>
      <c r="HR282">
        <v>33.834600000000002</v>
      </c>
      <c r="HS282">
        <v>98.979200000000006</v>
      </c>
      <c r="HT282">
        <v>98.021000000000001</v>
      </c>
    </row>
    <row r="283" spans="1:228" x14ac:dyDescent="0.2">
      <c r="A283">
        <v>268</v>
      </c>
      <c r="B283">
        <v>1670266019</v>
      </c>
      <c r="C283">
        <v>1066</v>
      </c>
      <c r="D283" t="s">
        <v>895</v>
      </c>
      <c r="E283" t="s">
        <v>896</v>
      </c>
      <c r="F283">
        <v>4</v>
      </c>
      <c r="G283">
        <v>1670266016.6875</v>
      </c>
      <c r="H283">
        <f t="shared" si="136"/>
        <v>1.9479414584320776E-3</v>
      </c>
      <c r="I283">
        <f t="shared" si="137"/>
        <v>1.9479414584320776</v>
      </c>
      <c r="J283">
        <f t="shared" si="138"/>
        <v>33.64663501507885</v>
      </c>
      <c r="K283">
        <f t="shared" si="139"/>
        <v>1748.2</v>
      </c>
      <c r="L283">
        <f t="shared" si="140"/>
        <v>1188.2123769502023</v>
      </c>
      <c r="M283">
        <f t="shared" si="141"/>
        <v>120.04909351545172</v>
      </c>
      <c r="N283">
        <f t="shared" si="142"/>
        <v>176.6265268355375</v>
      </c>
      <c r="O283">
        <f t="shared" si="143"/>
        <v>0.10573213957810303</v>
      </c>
      <c r="P283">
        <f t="shared" si="144"/>
        <v>3.6770178111601228</v>
      </c>
      <c r="Q283">
        <f t="shared" si="145"/>
        <v>0.104071700052583</v>
      </c>
      <c r="R283">
        <f t="shared" si="146"/>
        <v>6.519182427696199E-2</v>
      </c>
      <c r="S283">
        <f t="shared" si="147"/>
        <v>226.11650661068418</v>
      </c>
      <c r="T283">
        <f t="shared" si="148"/>
        <v>34.159929153394373</v>
      </c>
      <c r="U283">
        <f t="shared" si="149"/>
        <v>33.903212500000002</v>
      </c>
      <c r="V283">
        <f t="shared" si="150"/>
        <v>5.3142317072132359</v>
      </c>
      <c r="W283">
        <f t="shared" si="151"/>
        <v>67.49358960349474</v>
      </c>
      <c r="X283">
        <f t="shared" si="152"/>
        <v>3.5057023898341972</v>
      </c>
      <c r="Y283">
        <f t="shared" si="153"/>
        <v>5.1941264502735471</v>
      </c>
      <c r="Z283">
        <f t="shared" si="154"/>
        <v>1.8085293173790387</v>
      </c>
      <c r="AA283">
        <f t="shared" si="155"/>
        <v>-85.904218316854625</v>
      </c>
      <c r="AB283">
        <f t="shared" si="156"/>
        <v>-81.063404498406257</v>
      </c>
      <c r="AC283">
        <f t="shared" si="157"/>
        <v>-5.0836603226095205</v>
      </c>
      <c r="AD283">
        <f t="shared" si="158"/>
        <v>54.065223472813798</v>
      </c>
      <c r="AE283">
        <f t="shared" si="159"/>
        <v>57.718928487768373</v>
      </c>
      <c r="AF283">
        <f t="shared" si="160"/>
        <v>1.9473032987158125</v>
      </c>
      <c r="AG283">
        <f t="shared" si="161"/>
        <v>33.64663501507885</v>
      </c>
      <c r="AH283">
        <v>1835.70156441419</v>
      </c>
      <c r="AI283">
        <v>1814.2606666666661</v>
      </c>
      <c r="AJ283">
        <v>1.7789846013539561</v>
      </c>
      <c r="AK283">
        <v>64.34915154629374</v>
      </c>
      <c r="AL283">
        <f t="shared" si="162"/>
        <v>1.9479414584320776</v>
      </c>
      <c r="AM283">
        <v>33.918779668055791</v>
      </c>
      <c r="AN283">
        <v>34.699889117647032</v>
      </c>
      <c r="AO283">
        <v>1.376699883109433E-6</v>
      </c>
      <c r="AP283">
        <v>92.967221928645301</v>
      </c>
      <c r="AQ283">
        <v>32</v>
      </c>
      <c r="AR283">
        <v>5</v>
      </c>
      <c r="AS283">
        <f t="shared" si="163"/>
        <v>1</v>
      </c>
      <c r="AT283">
        <f t="shared" si="164"/>
        <v>0</v>
      </c>
      <c r="AU283">
        <f t="shared" si="165"/>
        <v>47198.368607877106</v>
      </c>
      <c r="AV283">
        <f t="shared" si="166"/>
        <v>1200</v>
      </c>
      <c r="AW283">
        <f t="shared" si="167"/>
        <v>1025.9256510936189</v>
      </c>
      <c r="AX283">
        <f t="shared" si="168"/>
        <v>0.85493804257801564</v>
      </c>
      <c r="AY283">
        <f t="shared" si="169"/>
        <v>0.18843042217557016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1670266016.6875</v>
      </c>
      <c r="BF283">
        <v>1748.2</v>
      </c>
      <c r="BG283">
        <v>1773.5912499999999</v>
      </c>
      <c r="BH283">
        <v>34.698462500000012</v>
      </c>
      <c r="BI283">
        <v>33.9176</v>
      </c>
      <c r="BJ283">
        <v>1753.86</v>
      </c>
      <c r="BK283">
        <v>34.568325000000002</v>
      </c>
      <c r="BL283">
        <v>649.95875000000001</v>
      </c>
      <c r="BM283">
        <v>100.9335</v>
      </c>
      <c r="BN283">
        <v>9.98639375E-2</v>
      </c>
      <c r="BO283">
        <v>33.494287499999999</v>
      </c>
      <c r="BP283">
        <v>33.903212500000002</v>
      </c>
      <c r="BQ283">
        <v>999.9</v>
      </c>
      <c r="BR283">
        <v>0</v>
      </c>
      <c r="BS283">
        <v>0</v>
      </c>
      <c r="BT283">
        <v>9008.3624999999993</v>
      </c>
      <c r="BU283">
        <v>0</v>
      </c>
      <c r="BV283">
        <v>1235.8912499999999</v>
      </c>
      <c r="BW283">
        <v>-25.393049999999999</v>
      </c>
      <c r="BX283">
        <v>1811.0387499999999</v>
      </c>
      <c r="BY283">
        <v>1835.86</v>
      </c>
      <c r="BZ283">
        <v>0.78084949999999997</v>
      </c>
      <c r="CA283">
        <v>1773.5912499999999</v>
      </c>
      <c r="CB283">
        <v>33.9176</v>
      </c>
      <c r="CC283">
        <v>3.5022350000000002</v>
      </c>
      <c r="CD283">
        <v>3.42342375</v>
      </c>
      <c r="CE283">
        <v>26.630587500000001</v>
      </c>
      <c r="CF283">
        <v>26.244675000000001</v>
      </c>
      <c r="CG283">
        <v>1200</v>
      </c>
      <c r="CH283">
        <v>0.49998137500000012</v>
      </c>
      <c r="CI283">
        <v>0.50001862500000005</v>
      </c>
      <c r="CJ283">
        <v>0</v>
      </c>
      <c r="CK283">
        <v>963.33637500000009</v>
      </c>
      <c r="CL283">
        <v>4.9990899999999998</v>
      </c>
      <c r="CM283">
        <v>9805.1850000000013</v>
      </c>
      <c r="CN283">
        <v>9557.7825000000012</v>
      </c>
      <c r="CO283">
        <v>44.375</v>
      </c>
      <c r="CP283">
        <v>46.5</v>
      </c>
      <c r="CQ283">
        <v>45.25</v>
      </c>
      <c r="CR283">
        <v>45.460624999999993</v>
      </c>
      <c r="CS283">
        <v>45.625</v>
      </c>
      <c r="CT283">
        <v>597.47874999999999</v>
      </c>
      <c r="CU283">
        <v>597.52125000000001</v>
      </c>
      <c r="CV283">
        <v>0</v>
      </c>
      <c r="CW283">
        <v>1670266038.2</v>
      </c>
      <c r="CX283">
        <v>0</v>
      </c>
      <c r="CY283">
        <v>1670262879</v>
      </c>
      <c r="CZ283" t="s">
        <v>356</v>
      </c>
      <c r="DA283">
        <v>1670262873</v>
      </c>
      <c r="DB283">
        <v>1670262879</v>
      </c>
      <c r="DC283">
        <v>3</v>
      </c>
      <c r="DD283">
        <v>-7.0000000000000001E-3</v>
      </c>
      <c r="DE283">
        <v>-1.0999999999999999E-2</v>
      </c>
      <c r="DF283">
        <v>-3.9849999999999999</v>
      </c>
      <c r="DG283">
        <v>0.13</v>
      </c>
      <c r="DH283">
        <v>415</v>
      </c>
      <c r="DI283">
        <v>34</v>
      </c>
      <c r="DJ283">
        <v>0.34</v>
      </c>
      <c r="DK283">
        <v>0.13</v>
      </c>
      <c r="DL283">
        <v>-25.372434999999999</v>
      </c>
      <c r="DM283">
        <v>-7.6795497185293514E-3</v>
      </c>
      <c r="DN283">
        <v>8.6687053675851958E-2</v>
      </c>
      <c r="DO283">
        <v>1</v>
      </c>
      <c r="DP283">
        <v>0.77650412499999999</v>
      </c>
      <c r="DQ283">
        <v>2.768894183864826E-2</v>
      </c>
      <c r="DR283">
        <v>3.0871371299919601E-3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2</v>
      </c>
      <c r="DY283">
        <v>2</v>
      </c>
      <c r="DZ283" t="s">
        <v>658</v>
      </c>
      <c r="EA283">
        <v>3.29508</v>
      </c>
      <c r="EB283">
        <v>2.6252900000000001</v>
      </c>
      <c r="EC283">
        <v>0.261824</v>
      </c>
      <c r="ED283">
        <v>0.261903</v>
      </c>
      <c r="EE283">
        <v>0.140602</v>
      </c>
      <c r="EF283">
        <v>0.136904</v>
      </c>
      <c r="EG283">
        <v>22269.599999999999</v>
      </c>
      <c r="EH283">
        <v>22657.1</v>
      </c>
      <c r="EI283">
        <v>28092.400000000001</v>
      </c>
      <c r="EJ283">
        <v>29574.7</v>
      </c>
      <c r="EK283">
        <v>33223.5</v>
      </c>
      <c r="EL283">
        <v>35441.199999999997</v>
      </c>
      <c r="EM283">
        <v>39647.800000000003</v>
      </c>
      <c r="EN283">
        <v>42268.5</v>
      </c>
      <c r="EO283">
        <v>2.14825</v>
      </c>
      <c r="EP283">
        <v>2.1322999999999999</v>
      </c>
      <c r="EQ283">
        <v>0.117794</v>
      </c>
      <c r="ER283">
        <v>0</v>
      </c>
      <c r="ES283">
        <v>31.991</v>
      </c>
      <c r="ET283">
        <v>999.9</v>
      </c>
      <c r="EU283">
        <v>51.3</v>
      </c>
      <c r="EV283">
        <v>38.799999999999997</v>
      </c>
      <c r="EW283">
        <v>35.328699999999998</v>
      </c>
      <c r="EX283">
        <v>57.480400000000003</v>
      </c>
      <c r="EY283">
        <v>-2.1234000000000002</v>
      </c>
      <c r="EZ283">
        <v>2</v>
      </c>
      <c r="FA283">
        <v>0.60521599999999998</v>
      </c>
      <c r="FB283">
        <v>0.87544699999999998</v>
      </c>
      <c r="FC283">
        <v>20.270399999999999</v>
      </c>
      <c r="FD283">
        <v>5.2189399999999999</v>
      </c>
      <c r="FE283">
        <v>12.0099</v>
      </c>
      <c r="FF283">
        <v>4.9866999999999999</v>
      </c>
      <c r="FG283">
        <v>3.2845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1.86225</v>
      </c>
      <c r="FN283">
        <v>1.86432</v>
      </c>
      <c r="FO283">
        <v>1.8604099999999999</v>
      </c>
      <c r="FP283">
        <v>1.86111</v>
      </c>
      <c r="FQ283">
        <v>1.8602000000000001</v>
      </c>
      <c r="FR283">
        <v>1.86188</v>
      </c>
      <c r="FS283">
        <v>1.85842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-5.66</v>
      </c>
      <c r="GH283">
        <v>0.13020000000000001</v>
      </c>
      <c r="GI283">
        <v>-3.0386377359327348</v>
      </c>
      <c r="GJ283">
        <v>-2.737337881603403E-3</v>
      </c>
      <c r="GK283">
        <v>1.2769921614711079E-6</v>
      </c>
      <c r="GL283">
        <v>-3.2469241445839119E-10</v>
      </c>
      <c r="GM283">
        <v>0.13012000000000509</v>
      </c>
      <c r="GN283">
        <v>0</v>
      </c>
      <c r="GO283">
        <v>0</v>
      </c>
      <c r="GP283">
        <v>0</v>
      </c>
      <c r="GQ283">
        <v>4</v>
      </c>
      <c r="GR283">
        <v>2074</v>
      </c>
      <c r="GS283">
        <v>4</v>
      </c>
      <c r="GT283">
        <v>30</v>
      </c>
      <c r="GU283">
        <v>52.4</v>
      </c>
      <c r="GV283">
        <v>52.3</v>
      </c>
      <c r="GW283">
        <v>4.3969699999999996</v>
      </c>
      <c r="GX283">
        <v>2.50854</v>
      </c>
      <c r="GY283">
        <v>2.04834</v>
      </c>
      <c r="GZ283">
        <v>2.6061999999999999</v>
      </c>
      <c r="HA283">
        <v>2.1972700000000001</v>
      </c>
      <c r="HB283">
        <v>2.3315399999999999</v>
      </c>
      <c r="HC283">
        <v>42.483699999999999</v>
      </c>
      <c r="HD283">
        <v>12.774900000000001</v>
      </c>
      <c r="HE283">
        <v>18</v>
      </c>
      <c r="HF283">
        <v>659.11199999999997</v>
      </c>
      <c r="HG283">
        <v>716.69899999999996</v>
      </c>
      <c r="HH283">
        <v>31.000699999999998</v>
      </c>
      <c r="HI283">
        <v>34.831600000000002</v>
      </c>
      <c r="HJ283">
        <v>30.000299999999999</v>
      </c>
      <c r="HK283">
        <v>34.6389</v>
      </c>
      <c r="HL283">
        <v>34.622599999999998</v>
      </c>
      <c r="HM283">
        <v>87.896299999999997</v>
      </c>
      <c r="HN283">
        <v>-30</v>
      </c>
      <c r="HO283">
        <v>-30</v>
      </c>
      <c r="HP283">
        <v>31</v>
      </c>
      <c r="HQ283">
        <v>1788.89</v>
      </c>
      <c r="HR283">
        <v>33.834600000000002</v>
      </c>
      <c r="HS283">
        <v>98.981099999999998</v>
      </c>
      <c r="HT283">
        <v>98.020799999999994</v>
      </c>
    </row>
    <row r="284" spans="1:228" x14ac:dyDescent="0.2">
      <c r="A284">
        <v>269</v>
      </c>
      <c r="B284">
        <v>1670266023</v>
      </c>
      <c r="C284">
        <v>1070</v>
      </c>
      <c r="D284" t="s">
        <v>897</v>
      </c>
      <c r="E284" t="s">
        <v>898</v>
      </c>
      <c r="F284">
        <v>4</v>
      </c>
      <c r="G284">
        <v>1670266021</v>
      </c>
      <c r="H284">
        <f t="shared" si="136"/>
        <v>1.9441375785494812E-3</v>
      </c>
      <c r="I284">
        <f t="shared" si="137"/>
        <v>1.9441375785494812</v>
      </c>
      <c r="J284">
        <f t="shared" si="138"/>
        <v>34.659071520364861</v>
      </c>
      <c r="K284">
        <f t="shared" si="139"/>
        <v>1755.4385714285711</v>
      </c>
      <c r="L284">
        <f t="shared" si="140"/>
        <v>1178.6162270193734</v>
      </c>
      <c r="M284">
        <f t="shared" si="141"/>
        <v>119.08219290166151</v>
      </c>
      <c r="N284">
        <f t="shared" si="142"/>
        <v>177.36178223044112</v>
      </c>
      <c r="O284">
        <f t="shared" si="143"/>
        <v>0.10546929551440348</v>
      </c>
      <c r="P284">
        <f t="shared" si="144"/>
        <v>3.6719142238304951</v>
      </c>
      <c r="Q284">
        <f t="shared" si="145"/>
        <v>0.10381477405921476</v>
      </c>
      <c r="R284">
        <f t="shared" si="146"/>
        <v>6.5030723895375758E-2</v>
      </c>
      <c r="S284">
        <f t="shared" si="147"/>
        <v>226.11826037742171</v>
      </c>
      <c r="T284">
        <f t="shared" si="148"/>
        <v>34.159633066338088</v>
      </c>
      <c r="U284">
        <f t="shared" si="149"/>
        <v>33.906000000000013</v>
      </c>
      <c r="V284">
        <f t="shared" si="150"/>
        <v>5.3150586406760461</v>
      </c>
      <c r="W284">
        <f t="shared" si="151"/>
        <v>67.498274945130362</v>
      </c>
      <c r="X284">
        <f t="shared" si="152"/>
        <v>3.5055584612765016</v>
      </c>
      <c r="Y284">
        <f t="shared" si="153"/>
        <v>5.1935526709774216</v>
      </c>
      <c r="Z284">
        <f t="shared" si="154"/>
        <v>1.8095001793995444</v>
      </c>
      <c r="AA284">
        <f t="shared" si="155"/>
        <v>-85.736467214032118</v>
      </c>
      <c r="AB284">
        <f t="shared" si="156"/>
        <v>-81.8933231336391</v>
      </c>
      <c r="AC284">
        <f t="shared" si="157"/>
        <v>-5.1428649483285378</v>
      </c>
      <c r="AD284">
        <f t="shared" si="158"/>
        <v>53.345605081421937</v>
      </c>
      <c r="AE284">
        <f t="shared" si="159"/>
        <v>57.737435244819764</v>
      </c>
      <c r="AF284">
        <f t="shared" si="160"/>
        <v>1.954528271526502</v>
      </c>
      <c r="AG284">
        <f t="shared" si="161"/>
        <v>34.659071520364861</v>
      </c>
      <c r="AH284">
        <v>1842.6572454425111</v>
      </c>
      <c r="AI284">
        <v>1821.088181818182</v>
      </c>
      <c r="AJ284">
        <v>1.7012221920346999</v>
      </c>
      <c r="AK284">
        <v>64.34915154629374</v>
      </c>
      <c r="AL284">
        <f t="shared" si="162"/>
        <v>1.9441375785494812</v>
      </c>
      <c r="AM284">
        <v>33.916841617074702</v>
      </c>
      <c r="AN284">
        <v>34.696357352941178</v>
      </c>
      <c r="AO284">
        <v>-1.861891215301063E-6</v>
      </c>
      <c r="AP284">
        <v>92.967221928645301</v>
      </c>
      <c r="AQ284">
        <v>32</v>
      </c>
      <c r="AR284">
        <v>5</v>
      </c>
      <c r="AS284">
        <f t="shared" si="163"/>
        <v>1</v>
      </c>
      <c r="AT284">
        <f t="shared" si="164"/>
        <v>0</v>
      </c>
      <c r="AU284">
        <f t="shared" si="165"/>
        <v>47107.658299699724</v>
      </c>
      <c r="AV284">
        <f t="shared" si="166"/>
        <v>1200.017142857143</v>
      </c>
      <c r="AW284">
        <f t="shared" si="167"/>
        <v>1025.9395421644674</v>
      </c>
      <c r="AX284">
        <f t="shared" si="168"/>
        <v>0.85493740507888827</v>
      </c>
      <c r="AY284">
        <f t="shared" si="169"/>
        <v>0.18842919180225423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1670266021</v>
      </c>
      <c r="BF284">
        <v>1755.4385714285711</v>
      </c>
      <c r="BG284">
        <v>1780.8457142857151</v>
      </c>
      <c r="BH284">
        <v>34.696271428571428</v>
      </c>
      <c r="BI284">
        <v>33.912599999999998</v>
      </c>
      <c r="BJ284">
        <v>1761.1114285714291</v>
      </c>
      <c r="BK284">
        <v>34.566114285714278</v>
      </c>
      <c r="BL284">
        <v>650.03342857142854</v>
      </c>
      <c r="BM284">
        <v>100.93557142857139</v>
      </c>
      <c r="BN284">
        <v>0.1000245285714286</v>
      </c>
      <c r="BO284">
        <v>33.492314285714293</v>
      </c>
      <c r="BP284">
        <v>33.906000000000013</v>
      </c>
      <c r="BQ284">
        <v>999.89999999999986</v>
      </c>
      <c r="BR284">
        <v>0</v>
      </c>
      <c r="BS284">
        <v>0</v>
      </c>
      <c r="BT284">
        <v>8990.5371428571416</v>
      </c>
      <c r="BU284">
        <v>0</v>
      </c>
      <c r="BV284">
        <v>1209.6228571428569</v>
      </c>
      <c r="BW284">
        <v>-25.40758571428572</v>
      </c>
      <c r="BX284">
        <v>1818.535714285714</v>
      </c>
      <c r="BY284">
        <v>1843.36</v>
      </c>
      <c r="BZ284">
        <v>0.78363928571428576</v>
      </c>
      <c r="CA284">
        <v>1780.8457142857151</v>
      </c>
      <c r="CB284">
        <v>33.912599999999998</v>
      </c>
      <c r="CC284">
        <v>3.502081428571429</v>
      </c>
      <c r="CD284">
        <v>3.4229828571428582</v>
      </c>
      <c r="CE284">
        <v>26.629828571428568</v>
      </c>
      <c r="CF284">
        <v>26.2425</v>
      </c>
      <c r="CG284">
        <v>1200.017142857143</v>
      </c>
      <c r="CH284">
        <v>0.50000228571428573</v>
      </c>
      <c r="CI284">
        <v>0.49999771428571432</v>
      </c>
      <c r="CJ284">
        <v>0</v>
      </c>
      <c r="CK284">
        <v>963.61314285714286</v>
      </c>
      <c r="CL284">
        <v>4.9990899999999998</v>
      </c>
      <c r="CM284">
        <v>9785.5442857142862</v>
      </c>
      <c r="CN284">
        <v>9558.0099999999984</v>
      </c>
      <c r="CO284">
        <v>44.375</v>
      </c>
      <c r="CP284">
        <v>46.5</v>
      </c>
      <c r="CQ284">
        <v>45.25</v>
      </c>
      <c r="CR284">
        <v>45.454999999999998</v>
      </c>
      <c r="CS284">
        <v>45.625</v>
      </c>
      <c r="CT284">
        <v>597.51285714285711</v>
      </c>
      <c r="CU284">
        <v>597.50428571428586</v>
      </c>
      <c r="CV284">
        <v>0</v>
      </c>
      <c r="CW284">
        <v>1670266041.8</v>
      </c>
      <c r="CX284">
        <v>0</v>
      </c>
      <c r="CY284">
        <v>1670262879</v>
      </c>
      <c r="CZ284" t="s">
        <v>356</v>
      </c>
      <c r="DA284">
        <v>1670262873</v>
      </c>
      <c r="DB284">
        <v>1670262879</v>
      </c>
      <c r="DC284">
        <v>3</v>
      </c>
      <c r="DD284">
        <v>-7.0000000000000001E-3</v>
      </c>
      <c r="DE284">
        <v>-1.0999999999999999E-2</v>
      </c>
      <c r="DF284">
        <v>-3.9849999999999999</v>
      </c>
      <c r="DG284">
        <v>0.13</v>
      </c>
      <c r="DH284">
        <v>415</v>
      </c>
      <c r="DI284">
        <v>34</v>
      </c>
      <c r="DJ284">
        <v>0.34</v>
      </c>
      <c r="DK284">
        <v>0.13</v>
      </c>
      <c r="DL284">
        <v>-25.384319999999999</v>
      </c>
      <c r="DM284">
        <v>4.6221388367784152E-2</v>
      </c>
      <c r="DN284">
        <v>8.5307588173620538E-2</v>
      </c>
      <c r="DO284">
        <v>1</v>
      </c>
      <c r="DP284">
        <v>0.77874532500000004</v>
      </c>
      <c r="DQ284">
        <v>2.8139831144465419E-2</v>
      </c>
      <c r="DR284">
        <v>3.2350149720480441E-3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2</v>
      </c>
      <c r="DY284">
        <v>2</v>
      </c>
      <c r="DZ284" t="s">
        <v>658</v>
      </c>
      <c r="EA284">
        <v>3.2950900000000001</v>
      </c>
      <c r="EB284">
        <v>2.6251899999999999</v>
      </c>
      <c r="EC284">
        <v>0.26238800000000001</v>
      </c>
      <c r="ED284">
        <v>0.26247300000000001</v>
      </c>
      <c r="EE284">
        <v>0.14060900000000001</v>
      </c>
      <c r="EF284">
        <v>0.13688600000000001</v>
      </c>
      <c r="EG284">
        <v>22252.1</v>
      </c>
      <c r="EH284">
        <v>22639.3</v>
      </c>
      <c r="EI284">
        <v>28091.8</v>
      </c>
      <c r="EJ284">
        <v>29574.5</v>
      </c>
      <c r="EK284">
        <v>33223</v>
      </c>
      <c r="EL284">
        <v>35441.699999999997</v>
      </c>
      <c r="EM284">
        <v>39647.4</v>
      </c>
      <c r="EN284">
        <v>42268.1</v>
      </c>
      <c r="EO284">
        <v>2.1484999999999999</v>
      </c>
      <c r="EP284">
        <v>2.1321500000000002</v>
      </c>
      <c r="EQ284">
        <v>0.119098</v>
      </c>
      <c r="ER284">
        <v>0</v>
      </c>
      <c r="ES284">
        <v>31.985800000000001</v>
      </c>
      <c r="ET284">
        <v>999.9</v>
      </c>
      <c r="EU284">
        <v>51.3</v>
      </c>
      <c r="EV284">
        <v>38.799999999999997</v>
      </c>
      <c r="EW284">
        <v>35.331000000000003</v>
      </c>
      <c r="EX284">
        <v>57.480400000000003</v>
      </c>
      <c r="EY284">
        <v>-2.0512800000000002</v>
      </c>
      <c r="EZ284">
        <v>2</v>
      </c>
      <c r="FA284">
        <v>0.60540400000000005</v>
      </c>
      <c r="FB284">
        <v>0.878467</v>
      </c>
      <c r="FC284">
        <v>20.270499999999998</v>
      </c>
      <c r="FD284">
        <v>5.2187900000000003</v>
      </c>
      <c r="FE284">
        <v>12.0099</v>
      </c>
      <c r="FF284">
        <v>4.9860499999999996</v>
      </c>
      <c r="FG284">
        <v>3.2844799999999998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1.8622700000000001</v>
      </c>
      <c r="FN284">
        <v>1.86432</v>
      </c>
      <c r="FO284">
        <v>1.86046</v>
      </c>
      <c r="FP284">
        <v>1.86111</v>
      </c>
      <c r="FQ284">
        <v>1.8602000000000001</v>
      </c>
      <c r="FR284">
        <v>1.86188</v>
      </c>
      <c r="FS284">
        <v>1.85846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-5.68</v>
      </c>
      <c r="GH284">
        <v>0.13009999999999999</v>
      </c>
      <c r="GI284">
        <v>-3.0386377359327348</v>
      </c>
      <c r="GJ284">
        <v>-2.737337881603403E-3</v>
      </c>
      <c r="GK284">
        <v>1.2769921614711079E-6</v>
      </c>
      <c r="GL284">
        <v>-3.2469241445839119E-10</v>
      </c>
      <c r="GM284">
        <v>0.13012000000000509</v>
      </c>
      <c r="GN284">
        <v>0</v>
      </c>
      <c r="GO284">
        <v>0</v>
      </c>
      <c r="GP284">
        <v>0</v>
      </c>
      <c r="GQ284">
        <v>4</v>
      </c>
      <c r="GR284">
        <v>2074</v>
      </c>
      <c r="GS284">
        <v>4</v>
      </c>
      <c r="GT284">
        <v>30</v>
      </c>
      <c r="GU284">
        <v>52.5</v>
      </c>
      <c r="GV284">
        <v>52.4</v>
      </c>
      <c r="GW284">
        <v>4.4091800000000001</v>
      </c>
      <c r="GX284">
        <v>2.5061</v>
      </c>
      <c r="GY284">
        <v>2.04834</v>
      </c>
      <c r="GZ284">
        <v>2.6061999999999999</v>
      </c>
      <c r="HA284">
        <v>2.1972700000000001</v>
      </c>
      <c r="HB284">
        <v>2.3120099999999999</v>
      </c>
      <c r="HC284">
        <v>42.483699999999999</v>
      </c>
      <c r="HD284">
        <v>12.7836</v>
      </c>
      <c r="HE284">
        <v>18</v>
      </c>
      <c r="HF284">
        <v>659.33600000000001</v>
      </c>
      <c r="HG284">
        <v>716.59400000000005</v>
      </c>
      <c r="HH284">
        <v>31.000800000000002</v>
      </c>
      <c r="HI284">
        <v>34.834000000000003</v>
      </c>
      <c r="HJ284">
        <v>30.000299999999999</v>
      </c>
      <c r="HK284">
        <v>34.641300000000001</v>
      </c>
      <c r="HL284">
        <v>34.625700000000002</v>
      </c>
      <c r="HM284">
        <v>88.146799999999999</v>
      </c>
      <c r="HN284">
        <v>-30</v>
      </c>
      <c r="HO284">
        <v>-30</v>
      </c>
      <c r="HP284">
        <v>31</v>
      </c>
      <c r="HQ284">
        <v>1795.58</v>
      </c>
      <c r="HR284">
        <v>33.834600000000002</v>
      </c>
      <c r="HS284">
        <v>98.979799999999997</v>
      </c>
      <c r="HT284">
        <v>98.02</v>
      </c>
    </row>
    <row r="285" spans="1:228" x14ac:dyDescent="0.2">
      <c r="A285">
        <v>270</v>
      </c>
      <c r="B285">
        <v>1670266027</v>
      </c>
      <c r="C285">
        <v>1074</v>
      </c>
      <c r="D285" t="s">
        <v>899</v>
      </c>
      <c r="E285" t="s">
        <v>900</v>
      </c>
      <c r="F285">
        <v>4</v>
      </c>
      <c r="G285">
        <v>1670266024.6875</v>
      </c>
      <c r="H285">
        <f t="shared" si="136"/>
        <v>1.9660813751572518E-3</v>
      </c>
      <c r="I285">
        <f t="shared" si="137"/>
        <v>1.9660813751572519</v>
      </c>
      <c r="J285">
        <f t="shared" si="138"/>
        <v>34.216035964209645</v>
      </c>
      <c r="K285">
        <f t="shared" si="139"/>
        <v>1761.6712500000001</v>
      </c>
      <c r="L285">
        <f t="shared" si="140"/>
        <v>1197.1451060888596</v>
      </c>
      <c r="M285">
        <f t="shared" si="141"/>
        <v>120.94963604132431</v>
      </c>
      <c r="N285">
        <f t="shared" si="142"/>
        <v>177.98468659165968</v>
      </c>
      <c r="O285">
        <f t="shared" si="143"/>
        <v>0.10667372879373083</v>
      </c>
      <c r="P285">
        <f t="shared" si="144"/>
        <v>3.6689692239103997</v>
      </c>
      <c r="Q285">
        <f t="shared" si="145"/>
        <v>0.10498019492733249</v>
      </c>
      <c r="R285">
        <f t="shared" si="146"/>
        <v>6.5762539485083149E-2</v>
      </c>
      <c r="S285">
        <f t="shared" si="147"/>
        <v>226.12283585994675</v>
      </c>
      <c r="T285">
        <f t="shared" si="148"/>
        <v>34.160551525445015</v>
      </c>
      <c r="U285">
        <f t="shared" si="149"/>
        <v>33.906700000000001</v>
      </c>
      <c r="V285">
        <f t="shared" si="150"/>
        <v>5.3152663186754525</v>
      </c>
      <c r="W285">
        <f t="shared" si="151"/>
        <v>67.482743353946745</v>
      </c>
      <c r="X285">
        <f t="shared" si="152"/>
        <v>3.5057326871101187</v>
      </c>
      <c r="Y285">
        <f t="shared" si="153"/>
        <v>5.195006179168745</v>
      </c>
      <c r="Z285">
        <f t="shared" si="154"/>
        <v>1.8095336315653339</v>
      </c>
      <c r="AA285">
        <f t="shared" si="155"/>
        <v>-86.704188644434808</v>
      </c>
      <c r="AB285">
        <f t="shared" si="156"/>
        <v>-80.977448808138121</v>
      </c>
      <c r="AC285">
        <f t="shared" si="157"/>
        <v>-5.0895721259020776</v>
      </c>
      <c r="AD285">
        <f t="shared" si="158"/>
        <v>53.351626281471766</v>
      </c>
      <c r="AE285">
        <f t="shared" si="159"/>
        <v>57.863807133664316</v>
      </c>
      <c r="AF285">
        <f t="shared" si="160"/>
        <v>1.9721289271151179</v>
      </c>
      <c r="AG285">
        <f t="shared" si="161"/>
        <v>34.216035964209645</v>
      </c>
      <c r="AH285">
        <v>1849.7750449831749</v>
      </c>
      <c r="AI285">
        <v>1828.1835151515149</v>
      </c>
      <c r="AJ285">
        <v>1.755410960492636</v>
      </c>
      <c r="AK285">
        <v>64.34915154629374</v>
      </c>
      <c r="AL285">
        <f t="shared" si="162"/>
        <v>1.9660813751572519</v>
      </c>
      <c r="AM285">
        <v>33.910977209311298</v>
      </c>
      <c r="AN285">
        <v>34.699294411764697</v>
      </c>
      <c r="AO285">
        <v>3.6101694492697531E-6</v>
      </c>
      <c r="AP285">
        <v>92.967221928645301</v>
      </c>
      <c r="AQ285">
        <v>32</v>
      </c>
      <c r="AR285">
        <v>5</v>
      </c>
      <c r="AS285">
        <f t="shared" si="163"/>
        <v>1</v>
      </c>
      <c r="AT285">
        <f t="shared" si="164"/>
        <v>0</v>
      </c>
      <c r="AU285">
        <f t="shared" si="165"/>
        <v>47054.346075154346</v>
      </c>
      <c r="AV285">
        <f t="shared" si="166"/>
        <v>1200.0387499999999</v>
      </c>
      <c r="AW285">
        <f t="shared" si="167"/>
        <v>1025.9582760932365</v>
      </c>
      <c r="AX285">
        <f t="shared" si="168"/>
        <v>0.85493762271696361</v>
      </c>
      <c r="AY285">
        <f t="shared" si="169"/>
        <v>0.18842961184373985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1670266024.6875</v>
      </c>
      <c r="BF285">
        <v>1761.6712500000001</v>
      </c>
      <c r="BG285">
        <v>1787.15</v>
      </c>
      <c r="BH285">
        <v>34.699325000000002</v>
      </c>
      <c r="BI285">
        <v>33.908562500000002</v>
      </c>
      <c r="BJ285">
        <v>1767.3525</v>
      </c>
      <c r="BK285">
        <v>34.569225000000003</v>
      </c>
      <c r="BL285">
        <v>650.00337500000001</v>
      </c>
      <c r="BM285">
        <v>100.93174999999999</v>
      </c>
      <c r="BN285">
        <v>9.9975750000000002E-2</v>
      </c>
      <c r="BO285">
        <v>33.4973125</v>
      </c>
      <c r="BP285">
        <v>33.906700000000001</v>
      </c>
      <c r="BQ285">
        <v>999.9</v>
      </c>
      <c r="BR285">
        <v>0</v>
      </c>
      <c r="BS285">
        <v>0</v>
      </c>
      <c r="BT285">
        <v>8980.7037500000006</v>
      </c>
      <c r="BU285">
        <v>0</v>
      </c>
      <c r="BV285">
        <v>856.75437499999998</v>
      </c>
      <c r="BW285">
        <v>-25.4763625</v>
      </c>
      <c r="BX285">
        <v>1824.99875</v>
      </c>
      <c r="BY285">
        <v>1849.87625</v>
      </c>
      <c r="BZ285">
        <v>0.79078962500000005</v>
      </c>
      <c r="CA285">
        <v>1787.15</v>
      </c>
      <c r="CB285">
        <v>33.908562500000002</v>
      </c>
      <c r="CC285">
        <v>3.5022625000000001</v>
      </c>
      <c r="CD285">
        <v>3.4224450000000002</v>
      </c>
      <c r="CE285">
        <v>26.630700000000001</v>
      </c>
      <c r="CF285">
        <v>26.239825</v>
      </c>
      <c r="CG285">
        <v>1200.0387499999999</v>
      </c>
      <c r="CH285">
        <v>0.49999712499999999</v>
      </c>
      <c r="CI285">
        <v>0.50000287500000007</v>
      </c>
      <c r="CJ285">
        <v>0</v>
      </c>
      <c r="CK285">
        <v>963.82162499999993</v>
      </c>
      <c r="CL285">
        <v>4.9990899999999998</v>
      </c>
      <c r="CM285">
        <v>9764.3837500000009</v>
      </c>
      <c r="CN285">
        <v>9558.1424999999999</v>
      </c>
      <c r="CO285">
        <v>44.375</v>
      </c>
      <c r="CP285">
        <v>46.484250000000003</v>
      </c>
      <c r="CQ285">
        <v>45.25</v>
      </c>
      <c r="CR285">
        <v>45.436999999999998</v>
      </c>
      <c r="CS285">
        <v>45.625</v>
      </c>
      <c r="CT285">
        <v>597.51499999999999</v>
      </c>
      <c r="CU285">
        <v>597.52374999999995</v>
      </c>
      <c r="CV285">
        <v>0</v>
      </c>
      <c r="CW285">
        <v>1670266046</v>
      </c>
      <c r="CX285">
        <v>0</v>
      </c>
      <c r="CY285">
        <v>1670262879</v>
      </c>
      <c r="CZ285" t="s">
        <v>356</v>
      </c>
      <c r="DA285">
        <v>1670262873</v>
      </c>
      <c r="DB285">
        <v>1670262879</v>
      </c>
      <c r="DC285">
        <v>3</v>
      </c>
      <c r="DD285">
        <v>-7.0000000000000001E-3</v>
      </c>
      <c r="DE285">
        <v>-1.0999999999999999E-2</v>
      </c>
      <c r="DF285">
        <v>-3.9849999999999999</v>
      </c>
      <c r="DG285">
        <v>0.13</v>
      </c>
      <c r="DH285">
        <v>415</v>
      </c>
      <c r="DI285">
        <v>34</v>
      </c>
      <c r="DJ285">
        <v>0.34</v>
      </c>
      <c r="DK285">
        <v>0.13</v>
      </c>
      <c r="DL285">
        <v>-25.403759999999998</v>
      </c>
      <c r="DM285">
        <v>-0.19863939962468771</v>
      </c>
      <c r="DN285">
        <v>9.3617428398776542E-2</v>
      </c>
      <c r="DO285">
        <v>0</v>
      </c>
      <c r="DP285">
        <v>0.78162897500000006</v>
      </c>
      <c r="DQ285">
        <v>5.312759099436886E-2</v>
      </c>
      <c r="DR285">
        <v>5.5143261940490042E-3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3.2950400000000002</v>
      </c>
      <c r="EB285">
        <v>2.6249699999999998</v>
      </c>
      <c r="EC285">
        <v>0.26296599999999998</v>
      </c>
      <c r="ED285">
        <v>0.26303700000000002</v>
      </c>
      <c r="EE285">
        <v>0.140602</v>
      </c>
      <c r="EF285">
        <v>0.13686300000000001</v>
      </c>
      <c r="EG285">
        <v>22234.6</v>
      </c>
      <c r="EH285">
        <v>22621.8</v>
      </c>
      <c r="EI285">
        <v>28092</v>
      </c>
      <c r="EJ285">
        <v>29574.400000000001</v>
      </c>
      <c r="EK285">
        <v>33223.800000000003</v>
      </c>
      <c r="EL285">
        <v>35442.400000000001</v>
      </c>
      <c r="EM285">
        <v>39648</v>
      </c>
      <c r="EN285">
        <v>42267.7</v>
      </c>
      <c r="EO285">
        <v>2.14838</v>
      </c>
      <c r="EP285">
        <v>2.1321500000000002</v>
      </c>
      <c r="EQ285">
        <v>0.118688</v>
      </c>
      <c r="ER285">
        <v>0</v>
      </c>
      <c r="ES285">
        <v>31.9817</v>
      </c>
      <c r="ET285">
        <v>999.9</v>
      </c>
      <c r="EU285">
        <v>51.3</v>
      </c>
      <c r="EV285">
        <v>38.799999999999997</v>
      </c>
      <c r="EW285">
        <v>35.3309</v>
      </c>
      <c r="EX285">
        <v>57.540399999999998</v>
      </c>
      <c r="EY285">
        <v>-2.0112199999999998</v>
      </c>
      <c r="EZ285">
        <v>2</v>
      </c>
      <c r="FA285">
        <v>0.605711</v>
      </c>
      <c r="FB285">
        <v>0.87994799999999995</v>
      </c>
      <c r="FC285">
        <v>20.270399999999999</v>
      </c>
      <c r="FD285">
        <v>5.2190899999999996</v>
      </c>
      <c r="FE285">
        <v>12.0098</v>
      </c>
      <c r="FF285">
        <v>4.9863999999999997</v>
      </c>
      <c r="FG285">
        <v>3.2845499999999999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1.8622799999999999</v>
      </c>
      <c r="FN285">
        <v>1.8643099999999999</v>
      </c>
      <c r="FO285">
        <v>1.86042</v>
      </c>
      <c r="FP285">
        <v>1.86111</v>
      </c>
      <c r="FQ285">
        <v>1.86019</v>
      </c>
      <c r="FR285">
        <v>1.86188</v>
      </c>
      <c r="FS285">
        <v>1.8584499999999999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-5.68</v>
      </c>
      <c r="GH285">
        <v>0.13009999999999999</v>
      </c>
      <c r="GI285">
        <v>-3.0386377359327348</v>
      </c>
      <c r="GJ285">
        <v>-2.737337881603403E-3</v>
      </c>
      <c r="GK285">
        <v>1.2769921614711079E-6</v>
      </c>
      <c r="GL285">
        <v>-3.2469241445839119E-10</v>
      </c>
      <c r="GM285">
        <v>0.13012000000000509</v>
      </c>
      <c r="GN285">
        <v>0</v>
      </c>
      <c r="GO285">
        <v>0</v>
      </c>
      <c r="GP285">
        <v>0</v>
      </c>
      <c r="GQ285">
        <v>4</v>
      </c>
      <c r="GR285">
        <v>2074</v>
      </c>
      <c r="GS285">
        <v>4</v>
      </c>
      <c r="GT285">
        <v>30</v>
      </c>
      <c r="GU285">
        <v>52.6</v>
      </c>
      <c r="GV285">
        <v>52.5</v>
      </c>
      <c r="GW285">
        <v>4.4226099999999997</v>
      </c>
      <c r="GX285">
        <v>2.50122</v>
      </c>
      <c r="GY285">
        <v>2.04834</v>
      </c>
      <c r="GZ285">
        <v>2.6061999999999999</v>
      </c>
      <c r="HA285">
        <v>2.1972700000000001</v>
      </c>
      <c r="HB285">
        <v>2.36572</v>
      </c>
      <c r="HC285">
        <v>42.483699999999999</v>
      </c>
      <c r="HD285">
        <v>12.792400000000001</v>
      </c>
      <c r="HE285">
        <v>18</v>
      </c>
      <c r="HF285">
        <v>659.26800000000003</v>
      </c>
      <c r="HG285">
        <v>716.63099999999997</v>
      </c>
      <c r="HH285">
        <v>31.000599999999999</v>
      </c>
      <c r="HI285">
        <v>34.837200000000003</v>
      </c>
      <c r="HJ285">
        <v>30.000299999999999</v>
      </c>
      <c r="HK285">
        <v>34.644399999999997</v>
      </c>
      <c r="HL285">
        <v>34.628799999999998</v>
      </c>
      <c r="HM285">
        <v>88.399799999999999</v>
      </c>
      <c r="HN285">
        <v>-30</v>
      </c>
      <c r="HO285">
        <v>-30</v>
      </c>
      <c r="HP285">
        <v>31</v>
      </c>
      <c r="HQ285">
        <v>1802.27</v>
      </c>
      <c r="HR285">
        <v>33.834600000000002</v>
      </c>
      <c r="HS285">
        <v>98.980999999999995</v>
      </c>
      <c r="HT285">
        <v>98.019300000000001</v>
      </c>
    </row>
    <row r="286" spans="1:228" x14ac:dyDescent="0.2">
      <c r="A286">
        <v>271</v>
      </c>
      <c r="B286">
        <v>1670266031</v>
      </c>
      <c r="C286">
        <v>1078</v>
      </c>
      <c r="D286" t="s">
        <v>901</v>
      </c>
      <c r="E286" t="s">
        <v>902</v>
      </c>
      <c r="F286">
        <v>4</v>
      </c>
      <c r="G286">
        <v>1670266029</v>
      </c>
      <c r="H286">
        <f t="shared" si="136"/>
        <v>1.9696364577521802E-3</v>
      </c>
      <c r="I286">
        <f t="shared" si="137"/>
        <v>1.9696364577521801</v>
      </c>
      <c r="J286">
        <f t="shared" si="138"/>
        <v>34.232703410040017</v>
      </c>
      <c r="K286">
        <f t="shared" si="139"/>
        <v>1768.8271428571429</v>
      </c>
      <c r="L286">
        <f t="shared" si="140"/>
        <v>1204.1480745781091</v>
      </c>
      <c r="M286">
        <f t="shared" si="141"/>
        <v>121.6573350515341</v>
      </c>
      <c r="N286">
        <f t="shared" si="142"/>
        <v>178.70791882652341</v>
      </c>
      <c r="O286">
        <f t="shared" si="143"/>
        <v>0.10674652943743572</v>
      </c>
      <c r="P286">
        <f t="shared" si="144"/>
        <v>3.6748954378475003</v>
      </c>
      <c r="Q286">
        <f t="shared" si="145"/>
        <v>0.10505339100941639</v>
      </c>
      <c r="R286">
        <f t="shared" si="146"/>
        <v>6.5808254078588174E-2</v>
      </c>
      <c r="S286">
        <f t="shared" si="147"/>
        <v>226.12753971976122</v>
      </c>
      <c r="T286">
        <f t="shared" si="148"/>
        <v>34.160523790655056</v>
      </c>
      <c r="U286">
        <f t="shared" si="149"/>
        <v>33.912928571428573</v>
      </c>
      <c r="V286">
        <f t="shared" si="150"/>
        <v>5.3171145398174557</v>
      </c>
      <c r="W286">
        <f t="shared" si="151"/>
        <v>67.47347479353175</v>
      </c>
      <c r="X286">
        <f t="shared" si="152"/>
        <v>3.5055851578652595</v>
      </c>
      <c r="Y286">
        <f t="shared" si="153"/>
        <v>5.1955011485510711</v>
      </c>
      <c r="Z286">
        <f t="shared" si="154"/>
        <v>1.8115293819521963</v>
      </c>
      <c r="AA286">
        <f t="shared" si="155"/>
        <v>-86.860967786871143</v>
      </c>
      <c r="AB286">
        <f t="shared" si="156"/>
        <v>-82.005096821111493</v>
      </c>
      <c r="AC286">
        <f t="shared" si="157"/>
        <v>-5.1460495006503884</v>
      </c>
      <c r="AD286">
        <f t="shared" si="158"/>
        <v>52.115425611128188</v>
      </c>
      <c r="AE286">
        <f t="shared" si="159"/>
        <v>57.557111147385825</v>
      </c>
      <c r="AF286">
        <f t="shared" si="160"/>
        <v>1.9952970912503656</v>
      </c>
      <c r="AG286">
        <f t="shared" si="161"/>
        <v>34.232703410040017</v>
      </c>
      <c r="AH286">
        <v>1856.446480942031</v>
      </c>
      <c r="AI286">
        <v>1834.9883030303031</v>
      </c>
      <c r="AJ286">
        <v>1.719286865711452</v>
      </c>
      <c r="AK286">
        <v>64.34915154629374</v>
      </c>
      <c r="AL286">
        <f t="shared" si="162"/>
        <v>1.9696364577521801</v>
      </c>
      <c r="AM286">
        <v>33.906675785358331</v>
      </c>
      <c r="AN286">
        <v>34.696487941176493</v>
      </c>
      <c r="AO286">
        <v>-1.4178438702620971E-7</v>
      </c>
      <c r="AP286">
        <v>92.967221928645301</v>
      </c>
      <c r="AQ286">
        <v>33</v>
      </c>
      <c r="AR286">
        <v>5</v>
      </c>
      <c r="AS286">
        <f t="shared" si="163"/>
        <v>1</v>
      </c>
      <c r="AT286">
        <f t="shared" si="164"/>
        <v>0</v>
      </c>
      <c r="AU286">
        <f t="shared" si="165"/>
        <v>47159.77340191925</v>
      </c>
      <c r="AV286">
        <f t="shared" si="166"/>
        <v>1200.0571428571429</v>
      </c>
      <c r="AW286">
        <f t="shared" si="167"/>
        <v>1025.9746423418451</v>
      </c>
      <c r="AX286">
        <f t="shared" si="168"/>
        <v>0.85493815727738154</v>
      </c>
      <c r="AY286">
        <f t="shared" si="169"/>
        <v>0.18843064354534647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1670266029</v>
      </c>
      <c r="BF286">
        <v>1768.8271428571429</v>
      </c>
      <c r="BG286">
        <v>1794.2028571428571</v>
      </c>
      <c r="BH286">
        <v>34.697814285714287</v>
      </c>
      <c r="BI286">
        <v>33.897714285714287</v>
      </c>
      <c r="BJ286">
        <v>1774.517142857143</v>
      </c>
      <c r="BK286">
        <v>34.567685714285709</v>
      </c>
      <c r="BL286">
        <v>649.96557142857148</v>
      </c>
      <c r="BM286">
        <v>100.932</v>
      </c>
      <c r="BN286">
        <v>9.9872757142857135E-2</v>
      </c>
      <c r="BO286">
        <v>33.499014285714289</v>
      </c>
      <c r="BP286">
        <v>33.912928571428573</v>
      </c>
      <c r="BQ286">
        <v>999.89999999999986</v>
      </c>
      <c r="BR286">
        <v>0</v>
      </c>
      <c r="BS286">
        <v>0</v>
      </c>
      <c r="BT286">
        <v>9001.158571428572</v>
      </c>
      <c r="BU286">
        <v>0</v>
      </c>
      <c r="BV286">
        <v>495.60600000000011</v>
      </c>
      <c r="BW286">
        <v>-25.378942857142849</v>
      </c>
      <c r="BX286">
        <v>1832.4057142857141</v>
      </c>
      <c r="BY286">
        <v>1857.1571428571431</v>
      </c>
      <c r="BZ286">
        <v>0.80010114285714296</v>
      </c>
      <c r="CA286">
        <v>1794.2028571428571</v>
      </c>
      <c r="CB286">
        <v>33.897714285714287</v>
      </c>
      <c r="CC286">
        <v>3.502115714285714</v>
      </c>
      <c r="CD286">
        <v>3.421357142857143</v>
      </c>
      <c r="CE286">
        <v>26.62998571428572</v>
      </c>
      <c r="CF286">
        <v>26.234457142857138</v>
      </c>
      <c r="CG286">
        <v>1200.0571428571429</v>
      </c>
      <c r="CH286">
        <v>0.49997871428571428</v>
      </c>
      <c r="CI286">
        <v>0.50002128571428572</v>
      </c>
      <c r="CJ286">
        <v>0</v>
      </c>
      <c r="CK286">
        <v>964.24514285714281</v>
      </c>
      <c r="CL286">
        <v>4.9990899999999998</v>
      </c>
      <c r="CM286">
        <v>9754.5314285714285</v>
      </c>
      <c r="CN286">
        <v>9558.23</v>
      </c>
      <c r="CO286">
        <v>44.375</v>
      </c>
      <c r="CP286">
        <v>46.473000000000013</v>
      </c>
      <c r="CQ286">
        <v>45.25</v>
      </c>
      <c r="CR286">
        <v>45.436999999999998</v>
      </c>
      <c r="CS286">
        <v>45.651571428571437</v>
      </c>
      <c r="CT286">
        <v>597.50428571428563</v>
      </c>
      <c r="CU286">
        <v>597.55571428571432</v>
      </c>
      <c r="CV286">
        <v>0</v>
      </c>
      <c r="CW286">
        <v>1670266050.2</v>
      </c>
      <c r="CX286">
        <v>0</v>
      </c>
      <c r="CY286">
        <v>1670262879</v>
      </c>
      <c r="CZ286" t="s">
        <v>356</v>
      </c>
      <c r="DA286">
        <v>1670262873</v>
      </c>
      <c r="DB286">
        <v>1670262879</v>
      </c>
      <c r="DC286">
        <v>3</v>
      </c>
      <c r="DD286">
        <v>-7.0000000000000001E-3</v>
      </c>
      <c r="DE286">
        <v>-1.0999999999999999E-2</v>
      </c>
      <c r="DF286">
        <v>-3.9849999999999999</v>
      </c>
      <c r="DG286">
        <v>0.13</v>
      </c>
      <c r="DH286">
        <v>415</v>
      </c>
      <c r="DI286">
        <v>34</v>
      </c>
      <c r="DJ286">
        <v>0.34</v>
      </c>
      <c r="DK286">
        <v>0.13</v>
      </c>
      <c r="DL286">
        <v>-25.38653</v>
      </c>
      <c r="DM286">
        <v>-0.46159699812376209</v>
      </c>
      <c r="DN286">
        <v>7.874184783201385E-2</v>
      </c>
      <c r="DO286">
        <v>0</v>
      </c>
      <c r="DP286">
        <v>0.78623370000000004</v>
      </c>
      <c r="DQ286">
        <v>8.3292720450279495E-2</v>
      </c>
      <c r="DR286">
        <v>8.289661106462674E-3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3.2950900000000001</v>
      </c>
      <c r="EB286">
        <v>2.62527</v>
      </c>
      <c r="EC286">
        <v>0.26353799999999999</v>
      </c>
      <c r="ED286">
        <v>0.26359700000000003</v>
      </c>
      <c r="EE286">
        <v>0.14058999999999999</v>
      </c>
      <c r="EF286">
        <v>0.13684099999999999</v>
      </c>
      <c r="EG286">
        <v>22217.3</v>
      </c>
      <c r="EH286">
        <v>22604.3</v>
      </c>
      <c r="EI286">
        <v>28092.1</v>
      </c>
      <c r="EJ286">
        <v>29574.1</v>
      </c>
      <c r="EK286">
        <v>33224</v>
      </c>
      <c r="EL286">
        <v>35443.1</v>
      </c>
      <c r="EM286">
        <v>39647.699999999997</v>
      </c>
      <c r="EN286">
        <v>42267.5</v>
      </c>
      <c r="EO286">
        <v>2.1479200000000001</v>
      </c>
      <c r="EP286">
        <v>2.1322000000000001</v>
      </c>
      <c r="EQ286">
        <v>0.119433</v>
      </c>
      <c r="ER286">
        <v>0</v>
      </c>
      <c r="ES286">
        <v>31.9787</v>
      </c>
      <c r="ET286">
        <v>999.9</v>
      </c>
      <c r="EU286">
        <v>51.3</v>
      </c>
      <c r="EV286">
        <v>38.799999999999997</v>
      </c>
      <c r="EW286">
        <v>35.333500000000001</v>
      </c>
      <c r="EX286">
        <v>57.240400000000001</v>
      </c>
      <c r="EY286">
        <v>-2.0793300000000001</v>
      </c>
      <c r="EZ286">
        <v>2</v>
      </c>
      <c r="FA286">
        <v>0.60571600000000003</v>
      </c>
      <c r="FB286">
        <v>0.879687</v>
      </c>
      <c r="FC286">
        <v>20.270499999999998</v>
      </c>
      <c r="FD286">
        <v>5.2181899999999999</v>
      </c>
      <c r="FE286">
        <v>12.0099</v>
      </c>
      <c r="FF286">
        <v>4.9861000000000004</v>
      </c>
      <c r="FG286">
        <v>3.2845800000000001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1.86229</v>
      </c>
      <c r="FN286">
        <v>1.86432</v>
      </c>
      <c r="FO286">
        <v>1.8604400000000001</v>
      </c>
      <c r="FP286">
        <v>1.86111</v>
      </c>
      <c r="FQ286">
        <v>1.8602000000000001</v>
      </c>
      <c r="FR286">
        <v>1.86188</v>
      </c>
      <c r="FS286">
        <v>1.8584400000000001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-5.69</v>
      </c>
      <c r="GH286">
        <v>0.13009999999999999</v>
      </c>
      <c r="GI286">
        <v>-3.0386377359327348</v>
      </c>
      <c r="GJ286">
        <v>-2.737337881603403E-3</v>
      </c>
      <c r="GK286">
        <v>1.2769921614711079E-6</v>
      </c>
      <c r="GL286">
        <v>-3.2469241445839119E-10</v>
      </c>
      <c r="GM286">
        <v>0.13012000000000509</v>
      </c>
      <c r="GN286">
        <v>0</v>
      </c>
      <c r="GO286">
        <v>0</v>
      </c>
      <c r="GP286">
        <v>0</v>
      </c>
      <c r="GQ286">
        <v>4</v>
      </c>
      <c r="GR286">
        <v>2074</v>
      </c>
      <c r="GS286">
        <v>4</v>
      </c>
      <c r="GT286">
        <v>30</v>
      </c>
      <c r="GU286">
        <v>52.6</v>
      </c>
      <c r="GV286">
        <v>52.5</v>
      </c>
      <c r="GW286">
        <v>4.4348099999999997</v>
      </c>
      <c r="GX286">
        <v>2.50122</v>
      </c>
      <c r="GY286">
        <v>2.04834</v>
      </c>
      <c r="GZ286">
        <v>2.6061999999999999</v>
      </c>
      <c r="HA286">
        <v>2.1972700000000001</v>
      </c>
      <c r="HB286">
        <v>2.3828100000000001</v>
      </c>
      <c r="HC286">
        <v>42.483699999999999</v>
      </c>
      <c r="HD286">
        <v>12.792400000000001</v>
      </c>
      <c r="HE286">
        <v>18</v>
      </c>
      <c r="HF286">
        <v>658.94</v>
      </c>
      <c r="HG286">
        <v>716.71400000000006</v>
      </c>
      <c r="HH286">
        <v>31.0002</v>
      </c>
      <c r="HI286">
        <v>34.840400000000002</v>
      </c>
      <c r="HJ286">
        <v>30.0002</v>
      </c>
      <c r="HK286">
        <v>34.647500000000001</v>
      </c>
      <c r="HL286">
        <v>34.631900000000002</v>
      </c>
      <c r="HM286">
        <v>88.650800000000004</v>
      </c>
      <c r="HN286">
        <v>-30</v>
      </c>
      <c r="HO286">
        <v>-30</v>
      </c>
      <c r="HP286">
        <v>31</v>
      </c>
      <c r="HQ286">
        <v>1808.96</v>
      </c>
      <c r="HR286">
        <v>33.834600000000002</v>
      </c>
      <c r="HS286">
        <v>98.980599999999995</v>
      </c>
      <c r="HT286">
        <v>98.018699999999995</v>
      </c>
    </row>
    <row r="287" spans="1:228" x14ac:dyDescent="0.2">
      <c r="A287">
        <v>272</v>
      </c>
      <c r="B287">
        <v>1670266035</v>
      </c>
      <c r="C287">
        <v>1082</v>
      </c>
      <c r="D287" t="s">
        <v>903</v>
      </c>
      <c r="E287" t="s">
        <v>904</v>
      </c>
      <c r="F287">
        <v>4</v>
      </c>
      <c r="G287">
        <v>1670266032.6875</v>
      </c>
      <c r="H287">
        <f t="shared" si="136"/>
        <v>1.9851685404424389E-3</v>
      </c>
      <c r="I287">
        <f t="shared" si="137"/>
        <v>1.9851685404424391</v>
      </c>
      <c r="J287">
        <f t="shared" si="138"/>
        <v>33.481647434105987</v>
      </c>
      <c r="K287">
        <f t="shared" si="139"/>
        <v>1775.0487499999999</v>
      </c>
      <c r="L287">
        <f t="shared" si="140"/>
        <v>1225.3387863442942</v>
      </c>
      <c r="M287">
        <f t="shared" si="141"/>
        <v>123.79700219734045</v>
      </c>
      <c r="N287">
        <f t="shared" si="142"/>
        <v>179.33465948607662</v>
      </c>
      <c r="O287">
        <f t="shared" si="143"/>
        <v>0.10759630571062703</v>
      </c>
      <c r="P287">
        <f t="shared" si="144"/>
        <v>3.6770848918129677</v>
      </c>
      <c r="Q287">
        <f t="shared" si="145"/>
        <v>0.10587734351085346</v>
      </c>
      <c r="R287">
        <f t="shared" si="146"/>
        <v>6.6325494020124109E-2</v>
      </c>
      <c r="S287">
        <f t="shared" si="147"/>
        <v>226.10695011147493</v>
      </c>
      <c r="T287">
        <f t="shared" si="148"/>
        <v>34.157564061366195</v>
      </c>
      <c r="U287">
        <f t="shared" si="149"/>
        <v>33.911362500000003</v>
      </c>
      <c r="V287">
        <f t="shared" si="150"/>
        <v>5.3166497825448458</v>
      </c>
      <c r="W287">
        <f t="shared" si="151"/>
        <v>67.460377552942788</v>
      </c>
      <c r="X287">
        <f t="shared" si="152"/>
        <v>3.5050539596547723</v>
      </c>
      <c r="Y287">
        <f t="shared" si="153"/>
        <v>5.1957224178059365</v>
      </c>
      <c r="Z287">
        <f t="shared" si="154"/>
        <v>1.8115958228900735</v>
      </c>
      <c r="AA287">
        <f t="shared" si="155"/>
        <v>-87.545932633511555</v>
      </c>
      <c r="AB287">
        <f t="shared" si="156"/>
        <v>-81.592694695434389</v>
      </c>
      <c r="AC287">
        <f t="shared" si="157"/>
        <v>-5.11710121805584</v>
      </c>
      <c r="AD287">
        <f t="shared" si="158"/>
        <v>51.851221564473164</v>
      </c>
      <c r="AE287">
        <f t="shared" si="159"/>
        <v>57.492616427610102</v>
      </c>
      <c r="AF287">
        <f t="shared" si="160"/>
        <v>1.9939392682729005</v>
      </c>
      <c r="AG287">
        <f t="shared" si="161"/>
        <v>33.481647434105987</v>
      </c>
      <c r="AH287">
        <v>1863.38952409372</v>
      </c>
      <c r="AI287">
        <v>1842.05509090909</v>
      </c>
      <c r="AJ287">
        <v>1.7708100542413501</v>
      </c>
      <c r="AK287">
        <v>64.34915154629374</v>
      </c>
      <c r="AL287">
        <f t="shared" si="162"/>
        <v>1.9851685404424391</v>
      </c>
      <c r="AM287">
        <v>33.895276594791937</v>
      </c>
      <c r="AN287">
        <v>34.691246176470592</v>
      </c>
      <c r="AO287">
        <v>-3.9383372691654082E-6</v>
      </c>
      <c r="AP287">
        <v>92.967221928645301</v>
      </c>
      <c r="AQ287">
        <v>32</v>
      </c>
      <c r="AR287">
        <v>5</v>
      </c>
      <c r="AS287">
        <f t="shared" si="163"/>
        <v>1</v>
      </c>
      <c r="AT287">
        <f t="shared" si="164"/>
        <v>0</v>
      </c>
      <c r="AU287">
        <f t="shared" si="165"/>
        <v>47198.701234626627</v>
      </c>
      <c r="AV287">
        <f t="shared" si="166"/>
        <v>1199.9437499999999</v>
      </c>
      <c r="AW287">
        <f t="shared" si="167"/>
        <v>1025.8781010940284</v>
      </c>
      <c r="AX287">
        <f t="shared" si="168"/>
        <v>0.85493849282020795</v>
      </c>
      <c r="AY287">
        <f t="shared" si="169"/>
        <v>0.18843129114300144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1670266032.6875</v>
      </c>
      <c r="BF287">
        <v>1775.0487499999999</v>
      </c>
      <c r="BG287">
        <v>1800.3987500000001</v>
      </c>
      <c r="BH287">
        <v>34.692912500000013</v>
      </c>
      <c r="BI287">
        <v>33.893449999999987</v>
      </c>
      <c r="BJ287">
        <v>1780.7474999999999</v>
      </c>
      <c r="BK287">
        <v>34.562812500000007</v>
      </c>
      <c r="BL287">
        <v>650.04449999999997</v>
      </c>
      <c r="BM287">
        <v>100.930875</v>
      </c>
      <c r="BN287">
        <v>9.9961187500000007E-2</v>
      </c>
      <c r="BO287">
        <v>33.499775</v>
      </c>
      <c r="BP287">
        <v>33.911362500000003</v>
      </c>
      <c r="BQ287">
        <v>999.9</v>
      </c>
      <c r="BR287">
        <v>0</v>
      </c>
      <c r="BS287">
        <v>0</v>
      </c>
      <c r="BT287">
        <v>9008.8287500000006</v>
      </c>
      <c r="BU287">
        <v>0</v>
      </c>
      <c r="BV287">
        <v>398.40325000000001</v>
      </c>
      <c r="BW287">
        <v>-25.350862500000002</v>
      </c>
      <c r="BX287">
        <v>1838.84375</v>
      </c>
      <c r="BY287">
        <v>1863.5625</v>
      </c>
      <c r="BZ287">
        <v>0.79947049999999997</v>
      </c>
      <c r="CA287">
        <v>1800.3987500000001</v>
      </c>
      <c r="CB287">
        <v>33.893449999999987</v>
      </c>
      <c r="CC287">
        <v>3.5015849999999999</v>
      </c>
      <c r="CD287">
        <v>3.4208949999999998</v>
      </c>
      <c r="CE287">
        <v>26.627424999999999</v>
      </c>
      <c r="CF287">
        <v>26.232162500000001</v>
      </c>
      <c r="CG287">
        <v>1199.9437499999999</v>
      </c>
      <c r="CH287">
        <v>0.49996600000000002</v>
      </c>
      <c r="CI287">
        <v>0.50003399999999998</v>
      </c>
      <c r="CJ287">
        <v>0</v>
      </c>
      <c r="CK287">
        <v>964.50450000000001</v>
      </c>
      <c r="CL287">
        <v>4.9990899999999998</v>
      </c>
      <c r="CM287">
        <v>9752.8187500000004</v>
      </c>
      <c r="CN287">
        <v>9557.28125</v>
      </c>
      <c r="CO287">
        <v>44.375</v>
      </c>
      <c r="CP287">
        <v>46.436999999999998</v>
      </c>
      <c r="CQ287">
        <v>45.25</v>
      </c>
      <c r="CR287">
        <v>45.436999999999998</v>
      </c>
      <c r="CS287">
        <v>45.663749999999993</v>
      </c>
      <c r="CT287">
        <v>597.4325</v>
      </c>
      <c r="CU287">
        <v>597.51125000000002</v>
      </c>
      <c r="CV287">
        <v>0</v>
      </c>
      <c r="CW287">
        <v>1670266053.8</v>
      </c>
      <c r="CX287">
        <v>0</v>
      </c>
      <c r="CY287">
        <v>1670262879</v>
      </c>
      <c r="CZ287" t="s">
        <v>356</v>
      </c>
      <c r="DA287">
        <v>1670262873</v>
      </c>
      <c r="DB287">
        <v>1670262879</v>
      </c>
      <c r="DC287">
        <v>3</v>
      </c>
      <c r="DD287">
        <v>-7.0000000000000001E-3</v>
      </c>
      <c r="DE287">
        <v>-1.0999999999999999E-2</v>
      </c>
      <c r="DF287">
        <v>-3.9849999999999999</v>
      </c>
      <c r="DG287">
        <v>0.13</v>
      </c>
      <c r="DH287">
        <v>415</v>
      </c>
      <c r="DI287">
        <v>34</v>
      </c>
      <c r="DJ287">
        <v>0.34</v>
      </c>
      <c r="DK287">
        <v>0.13</v>
      </c>
      <c r="DL287">
        <v>-25.400427499999999</v>
      </c>
      <c r="DM287">
        <v>0.1475651031894967</v>
      </c>
      <c r="DN287">
        <v>5.5978942413643692E-2</v>
      </c>
      <c r="DO287">
        <v>0</v>
      </c>
      <c r="DP287">
        <v>0.79080075000000005</v>
      </c>
      <c r="DQ287">
        <v>7.7841275797371476E-2</v>
      </c>
      <c r="DR287">
        <v>7.8685494080865913E-3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3.2951100000000002</v>
      </c>
      <c r="EB287">
        <v>2.6252900000000001</v>
      </c>
      <c r="EC287">
        <v>0.26410400000000001</v>
      </c>
      <c r="ED287">
        <v>0.26415699999999998</v>
      </c>
      <c r="EE287">
        <v>0.14057900000000001</v>
      </c>
      <c r="EF287">
        <v>0.136826</v>
      </c>
      <c r="EG287">
        <v>22199.9</v>
      </c>
      <c r="EH287">
        <v>22587.200000000001</v>
      </c>
      <c r="EI287">
        <v>28091.8</v>
      </c>
      <c r="EJ287">
        <v>29574.400000000001</v>
      </c>
      <c r="EK287">
        <v>33224.400000000001</v>
      </c>
      <c r="EL287">
        <v>35444</v>
      </c>
      <c r="EM287">
        <v>39647.599999999999</v>
      </c>
      <c r="EN287">
        <v>42267.8</v>
      </c>
      <c r="EO287">
        <v>2.1481499999999998</v>
      </c>
      <c r="EP287">
        <v>2.1322000000000001</v>
      </c>
      <c r="EQ287">
        <v>0.119768</v>
      </c>
      <c r="ER287">
        <v>0</v>
      </c>
      <c r="ES287">
        <v>31.975200000000001</v>
      </c>
      <c r="ET287">
        <v>999.9</v>
      </c>
      <c r="EU287">
        <v>51.3</v>
      </c>
      <c r="EV287">
        <v>38.799999999999997</v>
      </c>
      <c r="EW287">
        <v>35.332799999999999</v>
      </c>
      <c r="EX287">
        <v>57.660400000000003</v>
      </c>
      <c r="EY287">
        <v>-2.1234000000000002</v>
      </c>
      <c r="EZ287">
        <v>2</v>
      </c>
      <c r="FA287">
        <v>0.60581300000000005</v>
      </c>
      <c r="FB287">
        <v>0.87690900000000005</v>
      </c>
      <c r="FC287">
        <v>20.270499999999998</v>
      </c>
      <c r="FD287">
        <v>5.2192400000000001</v>
      </c>
      <c r="FE287">
        <v>12.0092</v>
      </c>
      <c r="FF287">
        <v>4.9859999999999998</v>
      </c>
      <c r="FG287">
        <v>3.2846500000000001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1.8622799999999999</v>
      </c>
      <c r="FN287">
        <v>1.86432</v>
      </c>
      <c r="FO287">
        <v>1.8604400000000001</v>
      </c>
      <c r="FP287">
        <v>1.86111</v>
      </c>
      <c r="FQ287">
        <v>1.8602000000000001</v>
      </c>
      <c r="FR287">
        <v>1.86188</v>
      </c>
      <c r="FS287">
        <v>1.85842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-5.7</v>
      </c>
      <c r="GH287">
        <v>0.13009999999999999</v>
      </c>
      <c r="GI287">
        <v>-3.0386377359327348</v>
      </c>
      <c r="GJ287">
        <v>-2.737337881603403E-3</v>
      </c>
      <c r="GK287">
        <v>1.2769921614711079E-6</v>
      </c>
      <c r="GL287">
        <v>-3.2469241445839119E-10</v>
      </c>
      <c r="GM287">
        <v>0.13012000000000509</v>
      </c>
      <c r="GN287">
        <v>0</v>
      </c>
      <c r="GO287">
        <v>0</v>
      </c>
      <c r="GP287">
        <v>0</v>
      </c>
      <c r="GQ287">
        <v>4</v>
      </c>
      <c r="GR287">
        <v>2074</v>
      </c>
      <c r="GS287">
        <v>4</v>
      </c>
      <c r="GT287">
        <v>30</v>
      </c>
      <c r="GU287">
        <v>52.7</v>
      </c>
      <c r="GV287">
        <v>52.6</v>
      </c>
      <c r="GW287">
        <v>4.4470200000000002</v>
      </c>
      <c r="GX287">
        <v>2.49634</v>
      </c>
      <c r="GY287">
        <v>2.04834</v>
      </c>
      <c r="GZ287">
        <v>2.6061999999999999</v>
      </c>
      <c r="HA287">
        <v>2.1972700000000001</v>
      </c>
      <c r="HB287">
        <v>2.3730500000000001</v>
      </c>
      <c r="HC287">
        <v>42.483699999999999</v>
      </c>
      <c r="HD287">
        <v>12.792400000000001</v>
      </c>
      <c r="HE287">
        <v>18</v>
      </c>
      <c r="HF287">
        <v>659.15200000000004</v>
      </c>
      <c r="HG287">
        <v>716.74199999999996</v>
      </c>
      <c r="HH287">
        <v>30.999700000000001</v>
      </c>
      <c r="HI287">
        <v>34.842700000000001</v>
      </c>
      <c r="HJ287">
        <v>30.000299999999999</v>
      </c>
      <c r="HK287">
        <v>34.650700000000001</v>
      </c>
      <c r="HL287">
        <v>34.634300000000003</v>
      </c>
      <c r="HM287">
        <v>88.896799999999999</v>
      </c>
      <c r="HN287">
        <v>-30</v>
      </c>
      <c r="HO287">
        <v>-30</v>
      </c>
      <c r="HP287">
        <v>31</v>
      </c>
      <c r="HQ287">
        <v>1815.64</v>
      </c>
      <c r="HR287">
        <v>33.834600000000002</v>
      </c>
      <c r="HS287">
        <v>98.98</v>
      </c>
      <c r="HT287">
        <v>98.019499999999994</v>
      </c>
    </row>
    <row r="288" spans="1:228" x14ac:dyDescent="0.2">
      <c r="A288">
        <v>273</v>
      </c>
      <c r="B288">
        <v>1670266039</v>
      </c>
      <c r="C288">
        <v>1086</v>
      </c>
      <c r="D288" t="s">
        <v>905</v>
      </c>
      <c r="E288" t="s">
        <v>906</v>
      </c>
      <c r="F288">
        <v>4</v>
      </c>
      <c r="G288">
        <v>1670266037</v>
      </c>
      <c r="H288">
        <f t="shared" si="136"/>
        <v>1.9666125401189036E-3</v>
      </c>
      <c r="I288">
        <f t="shared" si="137"/>
        <v>1.9666125401189034</v>
      </c>
      <c r="J288">
        <f t="shared" si="138"/>
        <v>34.175371813738948</v>
      </c>
      <c r="K288">
        <f t="shared" si="139"/>
        <v>1782.3914285714291</v>
      </c>
      <c r="L288">
        <f t="shared" si="140"/>
        <v>1216.0182499834423</v>
      </c>
      <c r="M288">
        <f t="shared" si="141"/>
        <v>122.85133642116409</v>
      </c>
      <c r="N288">
        <f t="shared" si="142"/>
        <v>180.07062725301157</v>
      </c>
      <c r="O288">
        <f t="shared" si="143"/>
        <v>0.10631923514553608</v>
      </c>
      <c r="P288">
        <f t="shared" si="144"/>
        <v>3.6666672039664001</v>
      </c>
      <c r="Q288">
        <f t="shared" si="145"/>
        <v>0.10463580442580304</v>
      </c>
      <c r="R288">
        <f t="shared" si="146"/>
        <v>6.5546406952782063E-2</v>
      </c>
      <c r="S288">
        <f t="shared" si="147"/>
        <v>226.12020309358888</v>
      </c>
      <c r="T288">
        <f t="shared" si="148"/>
        <v>34.158664768636825</v>
      </c>
      <c r="U288">
        <f t="shared" si="149"/>
        <v>33.923400000000001</v>
      </c>
      <c r="V288">
        <f t="shared" si="150"/>
        <v>5.3202230152745091</v>
      </c>
      <c r="W288">
        <f t="shared" si="151"/>
        <v>67.464371597083158</v>
      </c>
      <c r="X288">
        <f t="shared" si="152"/>
        <v>3.5043553841981967</v>
      </c>
      <c r="Y288">
        <f t="shared" si="153"/>
        <v>5.1943793460750305</v>
      </c>
      <c r="Z288">
        <f t="shared" si="154"/>
        <v>1.8158676310763124</v>
      </c>
      <c r="AA288">
        <f t="shared" si="155"/>
        <v>-86.727613019243648</v>
      </c>
      <c r="AB288">
        <f t="shared" si="156"/>
        <v>-84.653918423918086</v>
      </c>
      <c r="AC288">
        <f t="shared" si="157"/>
        <v>-5.3243639482398288</v>
      </c>
      <c r="AD288">
        <f t="shared" si="158"/>
        <v>49.414307702187315</v>
      </c>
      <c r="AE288">
        <f t="shared" si="159"/>
        <v>57.332200231356744</v>
      </c>
      <c r="AF288">
        <f t="shared" si="160"/>
        <v>1.9882353756519868</v>
      </c>
      <c r="AG288">
        <f t="shared" si="161"/>
        <v>34.175371813738948</v>
      </c>
      <c r="AH288">
        <v>1870.4363946499241</v>
      </c>
      <c r="AI288">
        <v>1849.0049696969691</v>
      </c>
      <c r="AJ288">
        <v>1.7187761778560291</v>
      </c>
      <c r="AK288">
        <v>64.34915154629374</v>
      </c>
      <c r="AL288">
        <f t="shared" si="162"/>
        <v>1.9666125401189034</v>
      </c>
      <c r="AM288">
        <v>33.892899356347812</v>
      </c>
      <c r="AN288">
        <v>34.681504117647037</v>
      </c>
      <c r="AO288">
        <v>2.6056797446151989E-6</v>
      </c>
      <c r="AP288">
        <v>92.967221928645301</v>
      </c>
      <c r="AQ288">
        <v>33</v>
      </c>
      <c r="AR288">
        <v>5</v>
      </c>
      <c r="AS288">
        <f t="shared" si="163"/>
        <v>1</v>
      </c>
      <c r="AT288">
        <f t="shared" si="164"/>
        <v>0</v>
      </c>
      <c r="AU288">
        <f t="shared" si="165"/>
        <v>47013.601904202646</v>
      </c>
      <c r="AV288">
        <f t="shared" si="166"/>
        <v>1200.014285714286</v>
      </c>
      <c r="AW288">
        <f t="shared" si="167"/>
        <v>1025.938385022585</v>
      </c>
      <c r="AX288">
        <f t="shared" si="168"/>
        <v>0.85493847634648323</v>
      </c>
      <c r="AY288">
        <f t="shared" si="169"/>
        <v>0.18843125934871274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1670266037</v>
      </c>
      <c r="BF288">
        <v>1782.3914285714291</v>
      </c>
      <c r="BG288">
        <v>1807.68</v>
      </c>
      <c r="BH288">
        <v>34.687128571428573</v>
      </c>
      <c r="BI288">
        <v>33.88984285714286</v>
      </c>
      <c r="BJ288">
        <v>1788.0985714285709</v>
      </c>
      <c r="BK288">
        <v>34.556985714285723</v>
      </c>
      <c r="BL288">
        <v>649.95857142857142</v>
      </c>
      <c r="BM288">
        <v>100.9275714285714</v>
      </c>
      <c r="BN288">
        <v>9.9971885714285724E-2</v>
      </c>
      <c r="BO288">
        <v>33.495157142857138</v>
      </c>
      <c r="BP288">
        <v>33.923400000000001</v>
      </c>
      <c r="BQ288">
        <v>999.89999999999986</v>
      </c>
      <c r="BR288">
        <v>0</v>
      </c>
      <c r="BS288">
        <v>0</v>
      </c>
      <c r="BT288">
        <v>8973.1257142857139</v>
      </c>
      <c r="BU288">
        <v>0</v>
      </c>
      <c r="BV288">
        <v>348.84528571428569</v>
      </c>
      <c r="BW288">
        <v>-25.289371428571432</v>
      </c>
      <c r="BX288">
        <v>1846.437142857143</v>
      </c>
      <c r="BY288">
        <v>1871.0928571428569</v>
      </c>
      <c r="BZ288">
        <v>0.79727100000000006</v>
      </c>
      <c r="CA288">
        <v>1807.68</v>
      </c>
      <c r="CB288">
        <v>33.88984285714286</v>
      </c>
      <c r="CC288">
        <v>3.500882857142857</v>
      </c>
      <c r="CD288">
        <v>3.420417142857143</v>
      </c>
      <c r="CE288">
        <v>26.624028571428571</v>
      </c>
      <c r="CF288">
        <v>26.229785714285711</v>
      </c>
      <c r="CG288">
        <v>1200.014285714286</v>
      </c>
      <c r="CH288">
        <v>0.4999668571428571</v>
      </c>
      <c r="CI288">
        <v>0.50003314285714284</v>
      </c>
      <c r="CJ288">
        <v>0</v>
      </c>
      <c r="CK288">
        <v>964.76300000000003</v>
      </c>
      <c r="CL288">
        <v>4.9990899999999998</v>
      </c>
      <c r="CM288">
        <v>9753.1957142857136</v>
      </c>
      <c r="CN288">
        <v>9557.8571428571431</v>
      </c>
      <c r="CO288">
        <v>44.357000000000014</v>
      </c>
      <c r="CP288">
        <v>46.436999999999998</v>
      </c>
      <c r="CQ288">
        <v>45.25</v>
      </c>
      <c r="CR288">
        <v>45.436999999999998</v>
      </c>
      <c r="CS288">
        <v>45.686999999999998</v>
      </c>
      <c r="CT288">
        <v>597.46857142857141</v>
      </c>
      <c r="CU288">
        <v>597.54571428571421</v>
      </c>
      <c r="CV288">
        <v>0</v>
      </c>
      <c r="CW288">
        <v>1670266058</v>
      </c>
      <c r="CX288">
        <v>0</v>
      </c>
      <c r="CY288">
        <v>1670262879</v>
      </c>
      <c r="CZ288" t="s">
        <v>356</v>
      </c>
      <c r="DA288">
        <v>1670262873</v>
      </c>
      <c r="DB288">
        <v>1670262879</v>
      </c>
      <c r="DC288">
        <v>3</v>
      </c>
      <c r="DD288">
        <v>-7.0000000000000001E-3</v>
      </c>
      <c r="DE288">
        <v>-1.0999999999999999E-2</v>
      </c>
      <c r="DF288">
        <v>-3.9849999999999999</v>
      </c>
      <c r="DG288">
        <v>0.13</v>
      </c>
      <c r="DH288">
        <v>415</v>
      </c>
      <c r="DI288">
        <v>34</v>
      </c>
      <c r="DJ288">
        <v>0.34</v>
      </c>
      <c r="DK288">
        <v>0.13</v>
      </c>
      <c r="DL288">
        <v>-25.390174999999999</v>
      </c>
      <c r="DM288">
        <v>0.38150093808633062</v>
      </c>
      <c r="DN288">
        <v>6.1746614279651543E-2</v>
      </c>
      <c r="DO288">
        <v>0</v>
      </c>
      <c r="DP288">
        <v>0.79345337500000002</v>
      </c>
      <c r="DQ288">
        <v>6.4279643527203223E-2</v>
      </c>
      <c r="DR288">
        <v>7.0269779944422024E-3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3.2951199999999998</v>
      </c>
      <c r="EB288">
        <v>2.6252200000000001</v>
      </c>
      <c r="EC288">
        <v>0.264683</v>
      </c>
      <c r="ED288">
        <v>0.26472000000000001</v>
      </c>
      <c r="EE288">
        <v>0.140545</v>
      </c>
      <c r="EF288">
        <v>0.13680800000000001</v>
      </c>
      <c r="EG288">
        <v>22182.1</v>
      </c>
      <c r="EH288">
        <v>22570</v>
      </c>
      <c r="EI288">
        <v>28091.599999999999</v>
      </c>
      <c r="EJ288">
        <v>29574.6</v>
      </c>
      <c r="EK288">
        <v>33225.199999999997</v>
      </c>
      <c r="EL288">
        <v>35445.300000000003</v>
      </c>
      <c r="EM288">
        <v>39647</v>
      </c>
      <c r="EN288">
        <v>42268.4</v>
      </c>
      <c r="EO288">
        <v>2.1479699999999999</v>
      </c>
      <c r="EP288">
        <v>2.13232</v>
      </c>
      <c r="EQ288">
        <v>0.120625</v>
      </c>
      <c r="ER288">
        <v>0</v>
      </c>
      <c r="ES288">
        <v>31.970400000000001</v>
      </c>
      <c r="ET288">
        <v>999.9</v>
      </c>
      <c r="EU288">
        <v>51.3</v>
      </c>
      <c r="EV288">
        <v>38.799999999999997</v>
      </c>
      <c r="EW288">
        <v>35.3292</v>
      </c>
      <c r="EX288">
        <v>57.420400000000001</v>
      </c>
      <c r="EY288">
        <v>-2.1033599999999999</v>
      </c>
      <c r="EZ288">
        <v>2</v>
      </c>
      <c r="FA288">
        <v>0.60614100000000004</v>
      </c>
      <c r="FB288">
        <v>0.87315399999999999</v>
      </c>
      <c r="FC288">
        <v>20.270499999999998</v>
      </c>
      <c r="FD288">
        <v>5.21774</v>
      </c>
      <c r="FE288">
        <v>12.0099</v>
      </c>
      <c r="FF288">
        <v>4.9853500000000004</v>
      </c>
      <c r="FG288">
        <v>3.2846500000000001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1.86229</v>
      </c>
      <c r="FN288">
        <v>1.86432</v>
      </c>
      <c r="FO288">
        <v>1.86042</v>
      </c>
      <c r="FP288">
        <v>1.86111</v>
      </c>
      <c r="FQ288">
        <v>1.8602000000000001</v>
      </c>
      <c r="FR288">
        <v>1.86188</v>
      </c>
      <c r="FS288">
        <v>1.8584499999999999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-5.71</v>
      </c>
      <c r="GH288">
        <v>0.13009999999999999</v>
      </c>
      <c r="GI288">
        <v>-3.0386377359327348</v>
      </c>
      <c r="GJ288">
        <v>-2.737337881603403E-3</v>
      </c>
      <c r="GK288">
        <v>1.2769921614711079E-6</v>
      </c>
      <c r="GL288">
        <v>-3.2469241445839119E-10</v>
      </c>
      <c r="GM288">
        <v>0.13012000000000509</v>
      </c>
      <c r="GN288">
        <v>0</v>
      </c>
      <c r="GO288">
        <v>0</v>
      </c>
      <c r="GP288">
        <v>0</v>
      </c>
      <c r="GQ288">
        <v>4</v>
      </c>
      <c r="GR288">
        <v>2074</v>
      </c>
      <c r="GS288">
        <v>4</v>
      </c>
      <c r="GT288">
        <v>30</v>
      </c>
      <c r="GU288">
        <v>52.8</v>
      </c>
      <c r="GV288">
        <v>52.7</v>
      </c>
      <c r="GW288">
        <v>4.4592299999999998</v>
      </c>
      <c r="GX288">
        <v>2.5</v>
      </c>
      <c r="GY288">
        <v>2.04834</v>
      </c>
      <c r="GZ288">
        <v>2.6061999999999999</v>
      </c>
      <c r="HA288">
        <v>2.1972700000000001</v>
      </c>
      <c r="HB288">
        <v>2.36816</v>
      </c>
      <c r="HC288">
        <v>42.457099999999997</v>
      </c>
      <c r="HD288">
        <v>12.792400000000001</v>
      </c>
      <c r="HE288">
        <v>18</v>
      </c>
      <c r="HF288">
        <v>659.03599999999994</v>
      </c>
      <c r="HG288">
        <v>716.88599999999997</v>
      </c>
      <c r="HH288">
        <v>30.999300000000002</v>
      </c>
      <c r="HI288">
        <v>34.845100000000002</v>
      </c>
      <c r="HJ288">
        <v>30.000399999999999</v>
      </c>
      <c r="HK288">
        <v>34.653100000000002</v>
      </c>
      <c r="HL288">
        <v>34.636699999999998</v>
      </c>
      <c r="HM288">
        <v>89.151600000000002</v>
      </c>
      <c r="HN288">
        <v>-30</v>
      </c>
      <c r="HO288">
        <v>-30</v>
      </c>
      <c r="HP288">
        <v>31</v>
      </c>
      <c r="HQ288">
        <v>1822.32</v>
      </c>
      <c r="HR288">
        <v>33.834600000000002</v>
      </c>
      <c r="HS288">
        <v>98.978800000000007</v>
      </c>
      <c r="HT288">
        <v>98.020700000000005</v>
      </c>
    </row>
    <row r="289" spans="1:228" x14ac:dyDescent="0.2">
      <c r="A289">
        <v>274</v>
      </c>
      <c r="B289">
        <v>1670266043</v>
      </c>
      <c r="C289">
        <v>1090</v>
      </c>
      <c r="D289" t="s">
        <v>907</v>
      </c>
      <c r="E289" t="s">
        <v>908</v>
      </c>
      <c r="F289">
        <v>4</v>
      </c>
      <c r="G289">
        <v>1670266040.6875</v>
      </c>
      <c r="H289">
        <f t="shared" si="136"/>
        <v>1.9572418404575523E-3</v>
      </c>
      <c r="I289">
        <f t="shared" si="137"/>
        <v>1.9572418404575525</v>
      </c>
      <c r="J289">
        <f t="shared" si="138"/>
        <v>33.892810145670275</v>
      </c>
      <c r="K289">
        <f t="shared" si="139"/>
        <v>1788.5137500000001</v>
      </c>
      <c r="L289">
        <f t="shared" si="140"/>
        <v>1224.2817496875366</v>
      </c>
      <c r="M289">
        <f t="shared" si="141"/>
        <v>123.68994546520189</v>
      </c>
      <c r="N289">
        <f t="shared" si="142"/>
        <v>180.69465485189517</v>
      </c>
      <c r="O289">
        <f t="shared" si="143"/>
        <v>0.10590244403303258</v>
      </c>
      <c r="P289">
        <f t="shared" si="144"/>
        <v>3.6728264690985304</v>
      </c>
      <c r="Q289">
        <f t="shared" si="145"/>
        <v>0.10423482799834183</v>
      </c>
      <c r="R289">
        <f t="shared" si="146"/>
        <v>6.5294408735473181E-2</v>
      </c>
      <c r="S289">
        <f t="shared" si="147"/>
        <v>226.12132798612532</v>
      </c>
      <c r="T289">
        <f t="shared" si="148"/>
        <v>34.151532931994964</v>
      </c>
      <c r="U289">
        <f t="shared" si="149"/>
        <v>33.914362500000003</v>
      </c>
      <c r="V289">
        <f t="shared" si="150"/>
        <v>5.3175401125237558</v>
      </c>
      <c r="W289">
        <f t="shared" si="151"/>
        <v>67.474093898689702</v>
      </c>
      <c r="X289">
        <f t="shared" si="152"/>
        <v>3.5032797216223672</v>
      </c>
      <c r="Y289">
        <f t="shared" si="153"/>
        <v>5.192036705053698</v>
      </c>
      <c r="Z289">
        <f t="shared" si="154"/>
        <v>1.8142603909013886</v>
      </c>
      <c r="AA289">
        <f t="shared" si="155"/>
        <v>-86.314365164178056</v>
      </c>
      <c r="AB289">
        <f t="shared" si="156"/>
        <v>-84.602000069980051</v>
      </c>
      <c r="AC289">
        <f t="shared" si="157"/>
        <v>-5.3117310052728524</v>
      </c>
      <c r="AD289">
        <f t="shared" si="158"/>
        <v>49.89323174669434</v>
      </c>
      <c r="AE289">
        <f t="shared" si="159"/>
        <v>57.257564211405636</v>
      </c>
      <c r="AF289">
        <f t="shared" si="160"/>
        <v>1.9792927890293948</v>
      </c>
      <c r="AG289">
        <f t="shared" si="161"/>
        <v>33.892810145670275</v>
      </c>
      <c r="AH289">
        <v>1877.1993693685481</v>
      </c>
      <c r="AI289">
        <v>1855.8804242424251</v>
      </c>
      <c r="AJ289">
        <v>1.721761865949802</v>
      </c>
      <c r="AK289">
        <v>64.34915154629374</v>
      </c>
      <c r="AL289">
        <f t="shared" si="162"/>
        <v>1.9572418404575525</v>
      </c>
      <c r="AM289">
        <v>33.887348684145302</v>
      </c>
      <c r="AN289">
        <v>34.672176764705881</v>
      </c>
      <c r="AO289">
        <v>-1.1797224812912959E-5</v>
      </c>
      <c r="AP289">
        <v>92.967221928645301</v>
      </c>
      <c r="AQ289">
        <v>32</v>
      </c>
      <c r="AR289">
        <v>5</v>
      </c>
      <c r="AS289">
        <f t="shared" si="163"/>
        <v>1</v>
      </c>
      <c r="AT289">
        <f t="shared" si="164"/>
        <v>0</v>
      </c>
      <c r="AU289">
        <f t="shared" si="165"/>
        <v>47124.694114226899</v>
      </c>
      <c r="AV289">
        <f t="shared" si="166"/>
        <v>1200.0225</v>
      </c>
      <c r="AW289">
        <f t="shared" si="167"/>
        <v>1025.9451885938474</v>
      </c>
      <c r="AX289">
        <f t="shared" si="168"/>
        <v>0.85493829373519858</v>
      </c>
      <c r="AY289">
        <f t="shared" si="169"/>
        <v>0.18843090690893322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1670266040.6875</v>
      </c>
      <c r="BF289">
        <v>1788.5137500000001</v>
      </c>
      <c r="BG289">
        <v>1813.7662499999999</v>
      </c>
      <c r="BH289">
        <v>34.675424999999997</v>
      </c>
      <c r="BI289">
        <v>33.881824999999999</v>
      </c>
      <c r="BJ289">
        <v>1794.22875</v>
      </c>
      <c r="BK289">
        <v>34.545325000000012</v>
      </c>
      <c r="BL289">
        <v>650.04812500000003</v>
      </c>
      <c r="BM289">
        <v>100.93049999999999</v>
      </c>
      <c r="BN289">
        <v>0.1001210125</v>
      </c>
      <c r="BO289">
        <v>33.487099999999998</v>
      </c>
      <c r="BP289">
        <v>33.914362500000003</v>
      </c>
      <c r="BQ289">
        <v>999.9</v>
      </c>
      <c r="BR289">
        <v>0</v>
      </c>
      <c r="BS289">
        <v>0</v>
      </c>
      <c r="BT289">
        <v>8994.1412500000006</v>
      </c>
      <c r="BU289">
        <v>0</v>
      </c>
      <c r="BV289">
        <v>307.92512499999998</v>
      </c>
      <c r="BW289">
        <v>-25.254087500000001</v>
      </c>
      <c r="BX289">
        <v>1852.76</v>
      </c>
      <c r="BY289">
        <v>1877.37625</v>
      </c>
      <c r="BZ289">
        <v>0.79361624999999991</v>
      </c>
      <c r="CA289">
        <v>1813.7662499999999</v>
      </c>
      <c r="CB289">
        <v>33.881824999999999</v>
      </c>
      <c r="CC289">
        <v>3.4998062499999998</v>
      </c>
      <c r="CD289">
        <v>3.4197074999999999</v>
      </c>
      <c r="CE289">
        <v>26.6187875</v>
      </c>
      <c r="CF289">
        <v>26.226287500000002</v>
      </c>
      <c r="CG289">
        <v>1200.0225</v>
      </c>
      <c r="CH289">
        <v>0.49997462500000001</v>
      </c>
      <c r="CI289">
        <v>0.50002537499999999</v>
      </c>
      <c r="CJ289">
        <v>0</v>
      </c>
      <c r="CK289">
        <v>965.26675</v>
      </c>
      <c r="CL289">
        <v>4.9990899999999998</v>
      </c>
      <c r="CM289">
        <v>9755.5462499999994</v>
      </c>
      <c r="CN289">
        <v>9557.9350000000013</v>
      </c>
      <c r="CO289">
        <v>44.351374999999997</v>
      </c>
      <c r="CP289">
        <v>46.436999999999998</v>
      </c>
      <c r="CQ289">
        <v>45.25</v>
      </c>
      <c r="CR289">
        <v>45.390500000000003</v>
      </c>
      <c r="CS289">
        <v>45.655999999999999</v>
      </c>
      <c r="CT289">
        <v>597.48</v>
      </c>
      <c r="CU289">
        <v>597.54250000000002</v>
      </c>
      <c r="CV289">
        <v>0</v>
      </c>
      <c r="CW289">
        <v>1670266062.2</v>
      </c>
      <c r="CX289">
        <v>0</v>
      </c>
      <c r="CY289">
        <v>1670262879</v>
      </c>
      <c r="CZ289" t="s">
        <v>356</v>
      </c>
      <c r="DA289">
        <v>1670262873</v>
      </c>
      <c r="DB289">
        <v>1670262879</v>
      </c>
      <c r="DC289">
        <v>3</v>
      </c>
      <c r="DD289">
        <v>-7.0000000000000001E-3</v>
      </c>
      <c r="DE289">
        <v>-1.0999999999999999E-2</v>
      </c>
      <c r="DF289">
        <v>-3.9849999999999999</v>
      </c>
      <c r="DG289">
        <v>0.13</v>
      </c>
      <c r="DH289">
        <v>415</v>
      </c>
      <c r="DI289">
        <v>34</v>
      </c>
      <c r="DJ289">
        <v>0.34</v>
      </c>
      <c r="DK289">
        <v>0.13</v>
      </c>
      <c r="DL289">
        <v>-25.358131707317071</v>
      </c>
      <c r="DM289">
        <v>0.81009407665501565</v>
      </c>
      <c r="DN289">
        <v>8.6566848380592684E-2</v>
      </c>
      <c r="DO289">
        <v>0</v>
      </c>
      <c r="DP289">
        <v>0.7957778536585367</v>
      </c>
      <c r="DQ289">
        <v>1.334180487804806E-2</v>
      </c>
      <c r="DR289">
        <v>4.1518627882831689E-3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3.2951000000000001</v>
      </c>
      <c r="EB289">
        <v>2.6252800000000001</v>
      </c>
      <c r="EC289">
        <v>0.26524799999999998</v>
      </c>
      <c r="ED289">
        <v>0.265287</v>
      </c>
      <c r="EE289">
        <v>0.14052200000000001</v>
      </c>
      <c r="EF289">
        <v>0.13678999999999999</v>
      </c>
      <c r="EG289">
        <v>22164.9</v>
      </c>
      <c r="EH289">
        <v>22552.5</v>
      </c>
      <c r="EI289">
        <v>28091.5</v>
      </c>
      <c r="EJ289">
        <v>29574.7</v>
      </c>
      <c r="EK289">
        <v>33226</v>
      </c>
      <c r="EL289">
        <v>35446.1</v>
      </c>
      <c r="EM289">
        <v>39646.800000000003</v>
      </c>
      <c r="EN289">
        <v>42268.4</v>
      </c>
      <c r="EO289">
        <v>2.1481499999999998</v>
      </c>
      <c r="EP289">
        <v>2.1322000000000001</v>
      </c>
      <c r="EQ289">
        <v>0.119768</v>
      </c>
      <c r="ER289">
        <v>0</v>
      </c>
      <c r="ES289">
        <v>31.962800000000001</v>
      </c>
      <c r="ET289">
        <v>999.9</v>
      </c>
      <c r="EU289">
        <v>51.3</v>
      </c>
      <c r="EV289">
        <v>38.799999999999997</v>
      </c>
      <c r="EW289">
        <v>35.333100000000002</v>
      </c>
      <c r="EX289">
        <v>57.060400000000001</v>
      </c>
      <c r="EY289">
        <v>-2.1754799999999999</v>
      </c>
      <c r="EZ289">
        <v>2</v>
      </c>
      <c r="FA289">
        <v>0.606321</v>
      </c>
      <c r="FB289">
        <v>0.86685699999999999</v>
      </c>
      <c r="FC289">
        <v>20.270600000000002</v>
      </c>
      <c r="FD289">
        <v>5.2190899999999996</v>
      </c>
      <c r="FE289">
        <v>12.0099</v>
      </c>
      <c r="FF289">
        <v>4.9866000000000001</v>
      </c>
      <c r="FG289">
        <v>3.2846500000000001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1.8622399999999999</v>
      </c>
      <c r="FN289">
        <v>1.86432</v>
      </c>
      <c r="FO289">
        <v>1.8604400000000001</v>
      </c>
      <c r="FP289">
        <v>1.86111</v>
      </c>
      <c r="FQ289">
        <v>1.8602000000000001</v>
      </c>
      <c r="FR289">
        <v>1.86188</v>
      </c>
      <c r="FS289">
        <v>1.85843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-5.72</v>
      </c>
      <c r="GH289">
        <v>0.13009999999999999</v>
      </c>
      <c r="GI289">
        <v>-3.0386377359327348</v>
      </c>
      <c r="GJ289">
        <v>-2.737337881603403E-3</v>
      </c>
      <c r="GK289">
        <v>1.2769921614711079E-6</v>
      </c>
      <c r="GL289">
        <v>-3.2469241445839119E-10</v>
      </c>
      <c r="GM289">
        <v>0.13012000000000509</v>
      </c>
      <c r="GN289">
        <v>0</v>
      </c>
      <c r="GO289">
        <v>0</v>
      </c>
      <c r="GP289">
        <v>0</v>
      </c>
      <c r="GQ289">
        <v>4</v>
      </c>
      <c r="GR289">
        <v>2074</v>
      </c>
      <c r="GS289">
        <v>4</v>
      </c>
      <c r="GT289">
        <v>30</v>
      </c>
      <c r="GU289">
        <v>52.8</v>
      </c>
      <c r="GV289">
        <v>52.7</v>
      </c>
      <c r="GW289">
        <v>4.4714400000000003</v>
      </c>
      <c r="GX289">
        <v>2.50122</v>
      </c>
      <c r="GY289">
        <v>2.04834</v>
      </c>
      <c r="GZ289">
        <v>2.6061999999999999</v>
      </c>
      <c r="HA289">
        <v>2.1972700000000001</v>
      </c>
      <c r="HB289">
        <v>2.34985</v>
      </c>
      <c r="HC289">
        <v>42.457099999999997</v>
      </c>
      <c r="HD289">
        <v>12.792400000000001</v>
      </c>
      <c r="HE289">
        <v>18</v>
      </c>
      <c r="HF289">
        <v>659.2</v>
      </c>
      <c r="HG289">
        <v>716.79600000000005</v>
      </c>
      <c r="HH289">
        <v>30.998699999999999</v>
      </c>
      <c r="HI289">
        <v>34.846699999999998</v>
      </c>
      <c r="HJ289">
        <v>30.0002</v>
      </c>
      <c r="HK289">
        <v>34.6554</v>
      </c>
      <c r="HL289">
        <v>34.639000000000003</v>
      </c>
      <c r="HM289">
        <v>89.399500000000003</v>
      </c>
      <c r="HN289">
        <v>-30</v>
      </c>
      <c r="HO289">
        <v>-30</v>
      </c>
      <c r="HP289">
        <v>31</v>
      </c>
      <c r="HQ289">
        <v>1829.02</v>
      </c>
      <c r="HR289">
        <v>33.834600000000002</v>
      </c>
      <c r="HS289">
        <v>98.978499999999997</v>
      </c>
      <c r="HT289">
        <v>98.020799999999994</v>
      </c>
    </row>
    <row r="290" spans="1:228" x14ac:dyDescent="0.2">
      <c r="A290">
        <v>275</v>
      </c>
      <c r="B290">
        <v>1670266047</v>
      </c>
      <c r="C290">
        <v>1094</v>
      </c>
      <c r="D290" t="s">
        <v>909</v>
      </c>
      <c r="E290" t="s">
        <v>910</v>
      </c>
      <c r="F290">
        <v>4</v>
      </c>
      <c r="G290">
        <v>1670266045</v>
      </c>
      <c r="H290">
        <f t="shared" si="136"/>
        <v>1.9568175429399716E-3</v>
      </c>
      <c r="I290">
        <f t="shared" si="137"/>
        <v>1.9568175429399715</v>
      </c>
      <c r="J290">
        <f t="shared" si="138"/>
        <v>34.046695170540353</v>
      </c>
      <c r="K290">
        <f t="shared" si="139"/>
        <v>1795.674285714286</v>
      </c>
      <c r="L290">
        <f t="shared" si="140"/>
        <v>1230.0630503977684</v>
      </c>
      <c r="M290">
        <f t="shared" si="141"/>
        <v>124.27313509648691</v>
      </c>
      <c r="N290">
        <f t="shared" si="142"/>
        <v>181.41677617720265</v>
      </c>
      <c r="O290">
        <f t="shared" si="143"/>
        <v>0.10612216844378503</v>
      </c>
      <c r="P290">
        <f t="shared" si="144"/>
        <v>3.6747665616234215</v>
      </c>
      <c r="Q290">
        <f t="shared" si="145"/>
        <v>0.10444855334934328</v>
      </c>
      <c r="R290">
        <f t="shared" si="146"/>
        <v>6.542851486966543E-2</v>
      </c>
      <c r="S290">
        <f t="shared" si="147"/>
        <v>226.12105466423432</v>
      </c>
      <c r="T290">
        <f t="shared" si="148"/>
        <v>34.145149897121286</v>
      </c>
      <c r="U290">
        <f t="shared" si="149"/>
        <v>33.897728571428573</v>
      </c>
      <c r="V290">
        <f t="shared" si="150"/>
        <v>5.3126051839072161</v>
      </c>
      <c r="W290">
        <f t="shared" si="151"/>
        <v>67.480528434151438</v>
      </c>
      <c r="X290">
        <f t="shared" si="152"/>
        <v>3.5024089816524193</v>
      </c>
      <c r="Y290">
        <f t="shared" si="153"/>
        <v>5.1902512664377323</v>
      </c>
      <c r="Z290">
        <f t="shared" si="154"/>
        <v>1.8101962022547968</v>
      </c>
      <c r="AA290">
        <f t="shared" si="155"/>
        <v>-86.295653643652756</v>
      </c>
      <c r="AB290">
        <f t="shared" si="156"/>
        <v>-82.568260997492175</v>
      </c>
      <c r="AC290">
        <f t="shared" si="157"/>
        <v>-5.1807286406289155</v>
      </c>
      <c r="AD290">
        <f t="shared" si="158"/>
        <v>52.076411382460449</v>
      </c>
      <c r="AE290">
        <f t="shared" si="159"/>
        <v>57.595438487422882</v>
      </c>
      <c r="AF290">
        <f t="shared" si="160"/>
        <v>1.9733201648509997</v>
      </c>
      <c r="AG290">
        <f t="shared" si="161"/>
        <v>34.046695170540353</v>
      </c>
      <c r="AH290">
        <v>1884.249408548987</v>
      </c>
      <c r="AI290">
        <v>1862.7863030303031</v>
      </c>
      <c r="AJ290">
        <v>1.741350452649012</v>
      </c>
      <c r="AK290">
        <v>64.34915154629374</v>
      </c>
      <c r="AL290">
        <f t="shared" si="162"/>
        <v>1.9568175429399715</v>
      </c>
      <c r="AM290">
        <v>33.879305858181162</v>
      </c>
      <c r="AN290">
        <v>34.663972058823518</v>
      </c>
      <c r="AO290">
        <v>-4.1910512097573372E-6</v>
      </c>
      <c r="AP290">
        <v>92.967221928645301</v>
      </c>
      <c r="AQ290">
        <v>32</v>
      </c>
      <c r="AR290">
        <v>5</v>
      </c>
      <c r="AS290">
        <f t="shared" si="163"/>
        <v>1</v>
      </c>
      <c r="AT290">
        <f t="shared" si="164"/>
        <v>0</v>
      </c>
      <c r="AU290">
        <f t="shared" si="165"/>
        <v>47160.238977245237</v>
      </c>
      <c r="AV290">
        <f t="shared" si="166"/>
        <v>1200.024285714286</v>
      </c>
      <c r="AW290">
        <f t="shared" si="167"/>
        <v>1025.9463993078937</v>
      </c>
      <c r="AX290">
        <f t="shared" si="168"/>
        <v>0.85493803043929517</v>
      </c>
      <c r="AY290">
        <f t="shared" si="169"/>
        <v>0.18843039874783962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1670266045</v>
      </c>
      <c r="BF290">
        <v>1795.674285714286</v>
      </c>
      <c r="BG290">
        <v>1821.07</v>
      </c>
      <c r="BH290">
        <v>34.667057142857139</v>
      </c>
      <c r="BI290">
        <v>33.875800000000012</v>
      </c>
      <c r="BJ290">
        <v>1801.4014285714291</v>
      </c>
      <c r="BK290">
        <v>34.53695714285714</v>
      </c>
      <c r="BL290">
        <v>650.01114285714289</v>
      </c>
      <c r="BM290">
        <v>100.93</v>
      </c>
      <c r="BN290">
        <v>9.989034285714285E-2</v>
      </c>
      <c r="BO290">
        <v>33.480957142857143</v>
      </c>
      <c r="BP290">
        <v>33.897728571428573</v>
      </c>
      <c r="BQ290">
        <v>999.89999999999986</v>
      </c>
      <c r="BR290">
        <v>0</v>
      </c>
      <c r="BS290">
        <v>0</v>
      </c>
      <c r="BT290">
        <v>9000.8914285714291</v>
      </c>
      <c r="BU290">
        <v>0</v>
      </c>
      <c r="BV290">
        <v>301.774</v>
      </c>
      <c r="BW290">
        <v>-25.393128571428569</v>
      </c>
      <c r="BX290">
        <v>1860.1642857142861</v>
      </c>
      <c r="BY290">
        <v>1884.9228571428571</v>
      </c>
      <c r="BZ290">
        <v>0.79125699999999999</v>
      </c>
      <c r="CA290">
        <v>1821.07</v>
      </c>
      <c r="CB290">
        <v>33.875800000000012</v>
      </c>
      <c r="CC290">
        <v>3.4989500000000011</v>
      </c>
      <c r="CD290">
        <v>3.4190900000000002</v>
      </c>
      <c r="CE290">
        <v>26.614657142857141</v>
      </c>
      <c r="CF290">
        <v>26.223228571428571</v>
      </c>
      <c r="CG290">
        <v>1200.024285714286</v>
      </c>
      <c r="CH290">
        <v>0.49998285714285717</v>
      </c>
      <c r="CI290">
        <v>0.50001714285714283</v>
      </c>
      <c r="CJ290">
        <v>0</v>
      </c>
      <c r="CK290">
        <v>965.79085714285713</v>
      </c>
      <c r="CL290">
        <v>4.9990899999999998</v>
      </c>
      <c r="CM290">
        <v>9758.7428571428591</v>
      </c>
      <c r="CN290">
        <v>9557.9928571428572</v>
      </c>
      <c r="CO290">
        <v>44.33</v>
      </c>
      <c r="CP290">
        <v>46.436999999999998</v>
      </c>
      <c r="CQ290">
        <v>45.25</v>
      </c>
      <c r="CR290">
        <v>45.375</v>
      </c>
      <c r="CS290">
        <v>45.642714285714291</v>
      </c>
      <c r="CT290">
        <v>597.49142857142851</v>
      </c>
      <c r="CU290">
        <v>597.53285714285721</v>
      </c>
      <c r="CV290">
        <v>0</v>
      </c>
      <c r="CW290">
        <v>1670266065.8</v>
      </c>
      <c r="CX290">
        <v>0</v>
      </c>
      <c r="CY290">
        <v>1670262879</v>
      </c>
      <c r="CZ290" t="s">
        <v>356</v>
      </c>
      <c r="DA290">
        <v>1670262873</v>
      </c>
      <c r="DB290">
        <v>1670262879</v>
      </c>
      <c r="DC290">
        <v>3</v>
      </c>
      <c r="DD290">
        <v>-7.0000000000000001E-3</v>
      </c>
      <c r="DE290">
        <v>-1.0999999999999999E-2</v>
      </c>
      <c r="DF290">
        <v>-3.9849999999999999</v>
      </c>
      <c r="DG290">
        <v>0.13</v>
      </c>
      <c r="DH290">
        <v>415</v>
      </c>
      <c r="DI290">
        <v>34</v>
      </c>
      <c r="DJ290">
        <v>0.34</v>
      </c>
      <c r="DK290">
        <v>0.13</v>
      </c>
      <c r="DL290">
        <v>-25.338582926829272</v>
      </c>
      <c r="DM290">
        <v>0.19513379790941021</v>
      </c>
      <c r="DN290">
        <v>6.3064612250159163E-2</v>
      </c>
      <c r="DO290">
        <v>0</v>
      </c>
      <c r="DP290">
        <v>0.79627234146341463</v>
      </c>
      <c r="DQ290">
        <v>-2.2254397212544179E-2</v>
      </c>
      <c r="DR290">
        <v>3.451187237287677E-3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3.2951000000000001</v>
      </c>
      <c r="EB290">
        <v>2.6251699999999998</v>
      </c>
      <c r="EC290">
        <v>0.26581700000000003</v>
      </c>
      <c r="ED290">
        <v>0.265847</v>
      </c>
      <c r="EE290">
        <v>0.14049500000000001</v>
      </c>
      <c r="EF290">
        <v>0.13677800000000001</v>
      </c>
      <c r="EG290">
        <v>22147.5</v>
      </c>
      <c r="EH290">
        <v>22534.7</v>
      </c>
      <c r="EI290">
        <v>28091.3</v>
      </c>
      <c r="EJ290">
        <v>29574</v>
      </c>
      <c r="EK290">
        <v>33226.800000000003</v>
      </c>
      <c r="EL290">
        <v>35445.9</v>
      </c>
      <c r="EM290">
        <v>39646.400000000001</v>
      </c>
      <c r="EN290">
        <v>42267.5</v>
      </c>
      <c r="EO290">
        <v>2.1479499999999998</v>
      </c>
      <c r="EP290">
        <v>2.13225</v>
      </c>
      <c r="EQ290">
        <v>0.11906</v>
      </c>
      <c r="ER290">
        <v>0</v>
      </c>
      <c r="ES290">
        <v>31.957599999999999</v>
      </c>
      <c r="ET290">
        <v>999.9</v>
      </c>
      <c r="EU290">
        <v>51.3</v>
      </c>
      <c r="EV290">
        <v>38.799999999999997</v>
      </c>
      <c r="EW290">
        <v>35.3324</v>
      </c>
      <c r="EX290">
        <v>57.300400000000003</v>
      </c>
      <c r="EY290">
        <v>-2.1915100000000001</v>
      </c>
      <c r="EZ290">
        <v>2</v>
      </c>
      <c r="FA290">
        <v>0.60633599999999999</v>
      </c>
      <c r="FB290">
        <v>0.86126400000000003</v>
      </c>
      <c r="FC290">
        <v>20.270700000000001</v>
      </c>
      <c r="FD290">
        <v>5.2186399999999997</v>
      </c>
      <c r="FE290">
        <v>12.0099</v>
      </c>
      <c r="FF290">
        <v>4.9863</v>
      </c>
      <c r="FG290">
        <v>3.2845800000000001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1.8622700000000001</v>
      </c>
      <c r="FN290">
        <v>1.8643099999999999</v>
      </c>
      <c r="FO290">
        <v>1.86043</v>
      </c>
      <c r="FP290">
        <v>1.86111</v>
      </c>
      <c r="FQ290">
        <v>1.8602000000000001</v>
      </c>
      <c r="FR290">
        <v>1.86189</v>
      </c>
      <c r="FS290">
        <v>1.8584700000000001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-5.73</v>
      </c>
      <c r="GH290">
        <v>0.13009999999999999</v>
      </c>
      <c r="GI290">
        <v>-3.0386377359327348</v>
      </c>
      <c r="GJ290">
        <v>-2.737337881603403E-3</v>
      </c>
      <c r="GK290">
        <v>1.2769921614711079E-6</v>
      </c>
      <c r="GL290">
        <v>-3.2469241445839119E-10</v>
      </c>
      <c r="GM290">
        <v>0.13012000000000509</v>
      </c>
      <c r="GN290">
        <v>0</v>
      </c>
      <c r="GO290">
        <v>0</v>
      </c>
      <c r="GP290">
        <v>0</v>
      </c>
      <c r="GQ290">
        <v>4</v>
      </c>
      <c r="GR290">
        <v>2074</v>
      </c>
      <c r="GS290">
        <v>4</v>
      </c>
      <c r="GT290">
        <v>30</v>
      </c>
      <c r="GU290">
        <v>52.9</v>
      </c>
      <c r="GV290">
        <v>52.8</v>
      </c>
      <c r="GW290">
        <v>4.4848600000000003</v>
      </c>
      <c r="GX290">
        <v>2.50122</v>
      </c>
      <c r="GY290">
        <v>2.04834</v>
      </c>
      <c r="GZ290">
        <v>2.6061999999999999</v>
      </c>
      <c r="HA290">
        <v>2.1972700000000001</v>
      </c>
      <c r="HB290">
        <v>2.35107</v>
      </c>
      <c r="HC290">
        <v>42.457099999999997</v>
      </c>
      <c r="HD290">
        <v>12.7836</v>
      </c>
      <c r="HE290">
        <v>18</v>
      </c>
      <c r="HF290">
        <v>659.072</v>
      </c>
      <c r="HG290">
        <v>716.87400000000002</v>
      </c>
      <c r="HH290">
        <v>30.9986</v>
      </c>
      <c r="HI290">
        <v>34.8491</v>
      </c>
      <c r="HJ290">
        <v>30.0002</v>
      </c>
      <c r="HK290">
        <v>34.6586</v>
      </c>
      <c r="HL290">
        <v>34.641500000000001</v>
      </c>
      <c r="HM290">
        <v>89.655199999999994</v>
      </c>
      <c r="HN290">
        <v>-30</v>
      </c>
      <c r="HO290">
        <v>-30</v>
      </c>
      <c r="HP290">
        <v>31</v>
      </c>
      <c r="HQ290">
        <v>1835.7</v>
      </c>
      <c r="HR290">
        <v>33.834600000000002</v>
      </c>
      <c r="HS290">
        <v>98.977599999999995</v>
      </c>
      <c r="HT290">
        <v>98.018500000000003</v>
      </c>
    </row>
    <row r="291" spans="1:228" x14ac:dyDescent="0.2">
      <c r="A291">
        <v>276</v>
      </c>
      <c r="B291">
        <v>1670266051</v>
      </c>
      <c r="C291">
        <v>1098</v>
      </c>
      <c r="D291" t="s">
        <v>911</v>
      </c>
      <c r="E291" t="s">
        <v>912</v>
      </c>
      <c r="F291">
        <v>4</v>
      </c>
      <c r="G291">
        <v>1670266048.6875</v>
      </c>
      <c r="H291">
        <f t="shared" si="136"/>
        <v>1.9441153661741704E-3</v>
      </c>
      <c r="I291">
        <f t="shared" si="137"/>
        <v>1.9441153661741704</v>
      </c>
      <c r="J291">
        <f t="shared" si="138"/>
        <v>33.827388166766802</v>
      </c>
      <c r="K291">
        <f t="shared" si="139"/>
        <v>1801.89625</v>
      </c>
      <c r="L291">
        <f t="shared" si="140"/>
        <v>1236.9923591790425</v>
      </c>
      <c r="M291">
        <f t="shared" si="141"/>
        <v>124.97281388780887</v>
      </c>
      <c r="N291">
        <f t="shared" si="142"/>
        <v>182.04481460648779</v>
      </c>
      <c r="O291">
        <f t="shared" si="143"/>
        <v>0.10560194247130217</v>
      </c>
      <c r="P291">
        <f t="shared" si="144"/>
        <v>3.6694996983643544</v>
      </c>
      <c r="Q291">
        <f t="shared" si="145"/>
        <v>0.1039422190594632</v>
      </c>
      <c r="R291">
        <f t="shared" si="146"/>
        <v>6.5110833515258482E-2</v>
      </c>
      <c r="S291">
        <f t="shared" si="147"/>
        <v>226.12919661101938</v>
      </c>
      <c r="T291">
        <f t="shared" si="148"/>
        <v>34.142920271349162</v>
      </c>
      <c r="U291">
        <f t="shared" si="149"/>
        <v>33.88505</v>
      </c>
      <c r="V291">
        <f t="shared" si="150"/>
        <v>5.3088463999508289</v>
      </c>
      <c r="W291">
        <f t="shared" si="151"/>
        <v>67.487034931759098</v>
      </c>
      <c r="X291">
        <f t="shared" si="152"/>
        <v>3.5016030267275369</v>
      </c>
      <c r="Y291">
        <f t="shared" si="153"/>
        <v>5.1885566320527419</v>
      </c>
      <c r="Z291">
        <f t="shared" si="154"/>
        <v>1.807243373223292</v>
      </c>
      <c r="AA291">
        <f t="shared" si="155"/>
        <v>-85.735487648280909</v>
      </c>
      <c r="AB291">
        <f t="shared" si="156"/>
        <v>-81.095490517586896</v>
      </c>
      <c r="AC291">
        <f t="shared" si="157"/>
        <v>-5.0951618719044243</v>
      </c>
      <c r="AD291">
        <f t="shared" si="158"/>
        <v>54.203056573247167</v>
      </c>
      <c r="AE291">
        <f t="shared" si="159"/>
        <v>57.336496436402285</v>
      </c>
      <c r="AF291">
        <f t="shared" si="160"/>
        <v>1.9641935717382506</v>
      </c>
      <c r="AG291">
        <f t="shared" si="161"/>
        <v>33.827388166766802</v>
      </c>
      <c r="AH291">
        <v>1891.0558029408739</v>
      </c>
      <c r="AI291">
        <v>1869.7285454545461</v>
      </c>
      <c r="AJ291">
        <v>1.730507608761426</v>
      </c>
      <c r="AK291">
        <v>64.34915154629374</v>
      </c>
      <c r="AL291">
        <f t="shared" si="162"/>
        <v>1.9441153661741704</v>
      </c>
      <c r="AM291">
        <v>33.875196693451237</v>
      </c>
      <c r="AN291">
        <v>34.654813235294107</v>
      </c>
      <c r="AO291">
        <v>-4.7375486227273594E-6</v>
      </c>
      <c r="AP291">
        <v>92.967221928645301</v>
      </c>
      <c r="AQ291">
        <v>32</v>
      </c>
      <c r="AR291">
        <v>5</v>
      </c>
      <c r="AS291">
        <f t="shared" si="163"/>
        <v>1</v>
      </c>
      <c r="AT291">
        <f t="shared" si="164"/>
        <v>0</v>
      </c>
      <c r="AU291">
        <f t="shared" si="165"/>
        <v>47067.197206464349</v>
      </c>
      <c r="AV291">
        <f t="shared" si="166"/>
        <v>1200.0650000000001</v>
      </c>
      <c r="AW291">
        <f t="shared" si="167"/>
        <v>1025.9814510937927</v>
      </c>
      <c r="AX291">
        <f t="shared" si="168"/>
        <v>0.85493823342385</v>
      </c>
      <c r="AY291">
        <f t="shared" si="169"/>
        <v>0.1884307905080303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1670266048.6875</v>
      </c>
      <c r="BF291">
        <v>1801.89625</v>
      </c>
      <c r="BG291">
        <v>1827.1837499999999</v>
      </c>
      <c r="BH291">
        <v>34.659187500000002</v>
      </c>
      <c r="BI291">
        <v>33.871549999999999</v>
      </c>
      <c r="BJ291">
        <v>1807.63</v>
      </c>
      <c r="BK291">
        <v>34.529049999999998</v>
      </c>
      <c r="BL291">
        <v>649.98350000000005</v>
      </c>
      <c r="BM291">
        <v>100.9295</v>
      </c>
      <c r="BN291">
        <v>0.1000762625</v>
      </c>
      <c r="BO291">
        <v>33.475125000000013</v>
      </c>
      <c r="BP291">
        <v>33.88505</v>
      </c>
      <c r="BQ291">
        <v>999.9</v>
      </c>
      <c r="BR291">
        <v>0</v>
      </c>
      <c r="BS291">
        <v>0</v>
      </c>
      <c r="BT291">
        <v>8982.7362499999999</v>
      </c>
      <c r="BU291">
        <v>0</v>
      </c>
      <c r="BV291">
        <v>310.11675000000002</v>
      </c>
      <c r="BW291">
        <v>-25.2872375</v>
      </c>
      <c r="BX291">
        <v>1866.5912499999999</v>
      </c>
      <c r="BY291">
        <v>1891.2425000000001</v>
      </c>
      <c r="BZ291">
        <v>0.78763574999999997</v>
      </c>
      <c r="CA291">
        <v>1827.1837499999999</v>
      </c>
      <c r="CB291">
        <v>33.871549999999999</v>
      </c>
      <c r="CC291">
        <v>3.49813375</v>
      </c>
      <c r="CD291">
        <v>3.4186387499999999</v>
      </c>
      <c r="CE291">
        <v>26.610687500000001</v>
      </c>
      <c r="CF291">
        <v>26.221012500000001</v>
      </c>
      <c r="CG291">
        <v>1200.0650000000001</v>
      </c>
      <c r="CH291">
        <v>0.49997487499999999</v>
      </c>
      <c r="CI291">
        <v>0.50002512499999996</v>
      </c>
      <c r="CJ291">
        <v>0</v>
      </c>
      <c r="CK291">
        <v>966.15975000000003</v>
      </c>
      <c r="CL291">
        <v>4.9990899999999998</v>
      </c>
      <c r="CM291">
        <v>9762.7937500000007</v>
      </c>
      <c r="CN291">
        <v>9558.2787500000013</v>
      </c>
      <c r="CO291">
        <v>44.311999999999998</v>
      </c>
      <c r="CP291">
        <v>46.421499999999988</v>
      </c>
      <c r="CQ291">
        <v>45.25</v>
      </c>
      <c r="CR291">
        <v>45.375</v>
      </c>
      <c r="CS291">
        <v>45.625</v>
      </c>
      <c r="CT291">
        <v>597.50374999999997</v>
      </c>
      <c r="CU291">
        <v>597.56124999999997</v>
      </c>
      <c r="CV291">
        <v>0</v>
      </c>
      <c r="CW291">
        <v>1670266070</v>
      </c>
      <c r="CX291">
        <v>0</v>
      </c>
      <c r="CY291">
        <v>1670262879</v>
      </c>
      <c r="CZ291" t="s">
        <v>356</v>
      </c>
      <c r="DA291">
        <v>1670262873</v>
      </c>
      <c r="DB291">
        <v>1670262879</v>
      </c>
      <c r="DC291">
        <v>3</v>
      </c>
      <c r="DD291">
        <v>-7.0000000000000001E-3</v>
      </c>
      <c r="DE291">
        <v>-1.0999999999999999E-2</v>
      </c>
      <c r="DF291">
        <v>-3.9849999999999999</v>
      </c>
      <c r="DG291">
        <v>0.13</v>
      </c>
      <c r="DH291">
        <v>415</v>
      </c>
      <c r="DI291">
        <v>34</v>
      </c>
      <c r="DJ291">
        <v>0.34</v>
      </c>
      <c r="DK291">
        <v>0.13</v>
      </c>
      <c r="DL291">
        <v>-25.316497560975609</v>
      </c>
      <c r="DM291">
        <v>0.13613728222992699</v>
      </c>
      <c r="DN291">
        <v>6.1050005444576748E-2</v>
      </c>
      <c r="DO291">
        <v>0</v>
      </c>
      <c r="DP291">
        <v>0.79448592682926833</v>
      </c>
      <c r="DQ291">
        <v>-4.4056829268291658E-2</v>
      </c>
      <c r="DR291">
        <v>4.4749093539817389E-3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3.29508</v>
      </c>
      <c r="EB291">
        <v>2.6252200000000001</v>
      </c>
      <c r="EC291">
        <v>0.26638000000000001</v>
      </c>
      <c r="ED291">
        <v>0.26641100000000001</v>
      </c>
      <c r="EE291">
        <v>0.14047200000000001</v>
      </c>
      <c r="EF291">
        <v>0.13675899999999999</v>
      </c>
      <c r="EG291">
        <v>22130.3</v>
      </c>
      <c r="EH291">
        <v>22517.200000000001</v>
      </c>
      <c r="EI291">
        <v>28091.200000000001</v>
      </c>
      <c r="EJ291">
        <v>29573.9</v>
      </c>
      <c r="EK291">
        <v>33228</v>
      </c>
      <c r="EL291">
        <v>35446.400000000001</v>
      </c>
      <c r="EM291">
        <v>39646.800000000003</v>
      </c>
      <c r="EN291">
        <v>42267.199999999997</v>
      </c>
      <c r="EO291">
        <v>2.1478999999999999</v>
      </c>
      <c r="EP291">
        <v>2.13225</v>
      </c>
      <c r="EQ291">
        <v>0.119656</v>
      </c>
      <c r="ER291">
        <v>0</v>
      </c>
      <c r="ES291">
        <v>31.9528</v>
      </c>
      <c r="ET291">
        <v>999.9</v>
      </c>
      <c r="EU291">
        <v>51.3</v>
      </c>
      <c r="EV291">
        <v>38.799999999999997</v>
      </c>
      <c r="EW291">
        <v>35.328299999999999</v>
      </c>
      <c r="EX291">
        <v>57.750399999999999</v>
      </c>
      <c r="EY291">
        <v>-2.2115399999999998</v>
      </c>
      <c r="EZ291">
        <v>2</v>
      </c>
      <c r="FA291">
        <v>0.60650199999999999</v>
      </c>
      <c r="FB291">
        <v>0.85358100000000003</v>
      </c>
      <c r="FC291">
        <v>20.270800000000001</v>
      </c>
      <c r="FD291">
        <v>5.2189399999999999</v>
      </c>
      <c r="FE291">
        <v>12.0099</v>
      </c>
      <c r="FF291">
        <v>4.9865500000000003</v>
      </c>
      <c r="FG291">
        <v>3.2845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1.86229</v>
      </c>
      <c r="FN291">
        <v>1.86432</v>
      </c>
      <c r="FO291">
        <v>1.8604499999999999</v>
      </c>
      <c r="FP291">
        <v>1.86111</v>
      </c>
      <c r="FQ291">
        <v>1.8602000000000001</v>
      </c>
      <c r="FR291">
        <v>1.86188</v>
      </c>
      <c r="FS291">
        <v>1.8585100000000001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-5.74</v>
      </c>
      <c r="GH291">
        <v>0.13009999999999999</v>
      </c>
      <c r="GI291">
        <v>-3.0386377359327348</v>
      </c>
      <c r="GJ291">
        <v>-2.737337881603403E-3</v>
      </c>
      <c r="GK291">
        <v>1.2769921614711079E-6</v>
      </c>
      <c r="GL291">
        <v>-3.2469241445839119E-10</v>
      </c>
      <c r="GM291">
        <v>0.13012000000000509</v>
      </c>
      <c r="GN291">
        <v>0</v>
      </c>
      <c r="GO291">
        <v>0</v>
      </c>
      <c r="GP291">
        <v>0</v>
      </c>
      <c r="GQ291">
        <v>4</v>
      </c>
      <c r="GR291">
        <v>2074</v>
      </c>
      <c r="GS291">
        <v>4</v>
      </c>
      <c r="GT291">
        <v>30</v>
      </c>
      <c r="GU291">
        <v>53</v>
      </c>
      <c r="GV291">
        <v>52.9</v>
      </c>
      <c r="GW291">
        <v>4.4970699999999999</v>
      </c>
      <c r="GX291">
        <v>2.5061</v>
      </c>
      <c r="GY291">
        <v>2.04834</v>
      </c>
      <c r="GZ291">
        <v>2.6049799999999999</v>
      </c>
      <c r="HA291">
        <v>2.1972700000000001</v>
      </c>
      <c r="HB291">
        <v>2.3706100000000001</v>
      </c>
      <c r="HC291">
        <v>42.457099999999997</v>
      </c>
      <c r="HD291">
        <v>12.7661</v>
      </c>
      <c r="HE291">
        <v>18</v>
      </c>
      <c r="HF291">
        <v>659.05600000000004</v>
      </c>
      <c r="HG291">
        <v>716.90700000000004</v>
      </c>
      <c r="HH291">
        <v>30.998200000000001</v>
      </c>
      <c r="HI291">
        <v>34.849899999999998</v>
      </c>
      <c r="HJ291">
        <v>30.000299999999999</v>
      </c>
      <c r="HK291">
        <v>34.660899999999998</v>
      </c>
      <c r="HL291">
        <v>34.644500000000001</v>
      </c>
      <c r="HM291">
        <v>89.905699999999996</v>
      </c>
      <c r="HN291">
        <v>-30</v>
      </c>
      <c r="HO291">
        <v>-30</v>
      </c>
      <c r="HP291">
        <v>31</v>
      </c>
      <c r="HQ291">
        <v>1842.6</v>
      </c>
      <c r="HR291">
        <v>33.834600000000002</v>
      </c>
      <c r="HS291">
        <v>98.978200000000001</v>
      </c>
      <c r="HT291">
        <v>98.017899999999997</v>
      </c>
    </row>
    <row r="292" spans="1:228" x14ac:dyDescent="0.2">
      <c r="A292">
        <v>277</v>
      </c>
      <c r="B292">
        <v>1670266055</v>
      </c>
      <c r="C292">
        <v>1102</v>
      </c>
      <c r="D292" t="s">
        <v>913</v>
      </c>
      <c r="E292" t="s">
        <v>914</v>
      </c>
      <c r="F292">
        <v>4</v>
      </c>
      <c r="G292">
        <v>1670266053</v>
      </c>
      <c r="H292">
        <f t="shared" si="136"/>
        <v>1.940756208908065E-3</v>
      </c>
      <c r="I292">
        <f t="shared" si="137"/>
        <v>1.940756208908065</v>
      </c>
      <c r="J292">
        <f t="shared" si="138"/>
        <v>34.158613227432191</v>
      </c>
      <c r="K292">
        <f t="shared" si="139"/>
        <v>1809.1457142857139</v>
      </c>
      <c r="L292">
        <f t="shared" si="140"/>
        <v>1237.8423192410432</v>
      </c>
      <c r="M292">
        <f t="shared" si="141"/>
        <v>125.05965745269106</v>
      </c>
      <c r="N292">
        <f t="shared" si="142"/>
        <v>182.77864619242987</v>
      </c>
      <c r="O292">
        <f t="shared" si="143"/>
        <v>0.10536061326123186</v>
      </c>
      <c r="P292">
        <f t="shared" si="144"/>
        <v>3.6781093531807834</v>
      </c>
      <c r="Q292">
        <f t="shared" si="145"/>
        <v>0.10371220526482307</v>
      </c>
      <c r="R292">
        <f t="shared" si="146"/>
        <v>6.4966082858299745E-2</v>
      </c>
      <c r="S292">
        <f t="shared" si="147"/>
        <v>226.11620409361831</v>
      </c>
      <c r="T292">
        <f t="shared" si="148"/>
        <v>34.130512864984397</v>
      </c>
      <c r="U292">
        <f t="shared" si="149"/>
        <v>33.885085714285722</v>
      </c>
      <c r="V292">
        <f t="shared" si="150"/>
        <v>5.3088569848255158</v>
      </c>
      <c r="W292">
        <f t="shared" si="151"/>
        <v>67.513636861245033</v>
      </c>
      <c r="X292">
        <f t="shared" si="152"/>
        <v>3.5007121418811886</v>
      </c>
      <c r="Y292">
        <f t="shared" si="153"/>
        <v>5.1851926583008723</v>
      </c>
      <c r="Z292">
        <f t="shared" si="154"/>
        <v>1.8081448429443272</v>
      </c>
      <c r="AA292">
        <f t="shared" si="155"/>
        <v>-85.587348812845661</v>
      </c>
      <c r="AB292">
        <f t="shared" si="156"/>
        <v>-83.589516879828011</v>
      </c>
      <c r="AC292">
        <f t="shared" si="157"/>
        <v>-5.2392702389795192</v>
      </c>
      <c r="AD292">
        <f t="shared" si="158"/>
        <v>51.700068161965135</v>
      </c>
      <c r="AE292">
        <f t="shared" si="159"/>
        <v>57.377307809366869</v>
      </c>
      <c r="AF292">
        <f t="shared" si="160"/>
        <v>1.9528942188618859</v>
      </c>
      <c r="AG292">
        <f t="shared" si="161"/>
        <v>34.158613227432191</v>
      </c>
      <c r="AH292">
        <v>1898.0726133070591</v>
      </c>
      <c r="AI292">
        <v>1876.6528484848491</v>
      </c>
      <c r="AJ292">
        <v>1.7178088769411171</v>
      </c>
      <c r="AK292">
        <v>64.34915154629374</v>
      </c>
      <c r="AL292">
        <f t="shared" si="162"/>
        <v>1.940756208908065</v>
      </c>
      <c r="AM292">
        <v>33.869380244192122</v>
      </c>
      <c r="AN292">
        <v>34.647653235294122</v>
      </c>
      <c r="AO292">
        <v>-6.762378513159327E-6</v>
      </c>
      <c r="AP292">
        <v>92.967221928645301</v>
      </c>
      <c r="AQ292">
        <v>32</v>
      </c>
      <c r="AR292">
        <v>5</v>
      </c>
      <c r="AS292">
        <f t="shared" si="163"/>
        <v>1</v>
      </c>
      <c r="AT292">
        <f t="shared" si="164"/>
        <v>0</v>
      </c>
      <c r="AU292">
        <f t="shared" si="165"/>
        <v>47222.554684173869</v>
      </c>
      <c r="AV292">
        <f t="shared" si="166"/>
        <v>1199.992857142857</v>
      </c>
      <c r="AW292">
        <f t="shared" si="167"/>
        <v>1025.9200850226002</v>
      </c>
      <c r="AX292">
        <f t="shared" si="168"/>
        <v>0.85493849310510206</v>
      </c>
      <c r="AY292">
        <f t="shared" si="169"/>
        <v>0.18843129169284678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1670266053</v>
      </c>
      <c r="BF292">
        <v>1809.1457142857139</v>
      </c>
      <c r="BG292">
        <v>1834.447142857143</v>
      </c>
      <c r="BH292">
        <v>34.650100000000002</v>
      </c>
      <c r="BI292">
        <v>33.866999999999997</v>
      </c>
      <c r="BJ292">
        <v>1814.8871428571431</v>
      </c>
      <c r="BK292">
        <v>34.51998571428571</v>
      </c>
      <c r="BL292">
        <v>649.995</v>
      </c>
      <c r="BM292">
        <v>100.93042857142861</v>
      </c>
      <c r="BN292">
        <v>9.9933300000000003E-2</v>
      </c>
      <c r="BO292">
        <v>33.463542857142848</v>
      </c>
      <c r="BP292">
        <v>33.885085714285722</v>
      </c>
      <c r="BQ292">
        <v>999.89999999999986</v>
      </c>
      <c r="BR292">
        <v>0</v>
      </c>
      <c r="BS292">
        <v>0</v>
      </c>
      <c r="BT292">
        <v>9012.4114285714277</v>
      </c>
      <c r="BU292">
        <v>0</v>
      </c>
      <c r="BV292">
        <v>327.45571428571429</v>
      </c>
      <c r="BW292">
        <v>-25.303699999999999</v>
      </c>
      <c r="BX292">
        <v>1874.0828571428569</v>
      </c>
      <c r="BY292">
        <v>1898.754285714286</v>
      </c>
      <c r="BZ292">
        <v>0.78311542857142846</v>
      </c>
      <c r="CA292">
        <v>1834.447142857143</v>
      </c>
      <c r="CB292">
        <v>33.866999999999997</v>
      </c>
      <c r="CC292">
        <v>3.497245714285715</v>
      </c>
      <c r="CD292">
        <v>3.4182028571428571</v>
      </c>
      <c r="CE292">
        <v>26.606357142857139</v>
      </c>
      <c r="CF292">
        <v>26.21882857142857</v>
      </c>
      <c r="CG292">
        <v>1199.992857142857</v>
      </c>
      <c r="CH292">
        <v>0.49996871428571432</v>
      </c>
      <c r="CI292">
        <v>0.50003128571428568</v>
      </c>
      <c r="CJ292">
        <v>0</v>
      </c>
      <c r="CK292">
        <v>966.32028571428577</v>
      </c>
      <c r="CL292">
        <v>4.9990899999999998</v>
      </c>
      <c r="CM292">
        <v>9767.6714285714279</v>
      </c>
      <c r="CN292">
        <v>9557.692857142858</v>
      </c>
      <c r="CO292">
        <v>44.330000000000013</v>
      </c>
      <c r="CP292">
        <v>46.383857142857153</v>
      </c>
      <c r="CQ292">
        <v>45.25</v>
      </c>
      <c r="CR292">
        <v>45.339000000000013</v>
      </c>
      <c r="CS292">
        <v>45.625</v>
      </c>
      <c r="CT292">
        <v>597.4571428571428</v>
      </c>
      <c r="CU292">
        <v>597.53571428571433</v>
      </c>
      <c r="CV292">
        <v>0</v>
      </c>
      <c r="CW292">
        <v>1670266074.2</v>
      </c>
      <c r="CX292">
        <v>0</v>
      </c>
      <c r="CY292">
        <v>1670262879</v>
      </c>
      <c r="CZ292" t="s">
        <v>356</v>
      </c>
      <c r="DA292">
        <v>1670262873</v>
      </c>
      <c r="DB292">
        <v>1670262879</v>
      </c>
      <c r="DC292">
        <v>3</v>
      </c>
      <c r="DD292">
        <v>-7.0000000000000001E-3</v>
      </c>
      <c r="DE292">
        <v>-1.0999999999999999E-2</v>
      </c>
      <c r="DF292">
        <v>-3.9849999999999999</v>
      </c>
      <c r="DG292">
        <v>0.13</v>
      </c>
      <c r="DH292">
        <v>415</v>
      </c>
      <c r="DI292">
        <v>34</v>
      </c>
      <c r="DJ292">
        <v>0.34</v>
      </c>
      <c r="DK292">
        <v>0.13</v>
      </c>
      <c r="DL292">
        <v>-25.30877073170732</v>
      </c>
      <c r="DM292">
        <v>-4.0626480836209428E-2</v>
      </c>
      <c r="DN292">
        <v>5.908606886238852E-2</v>
      </c>
      <c r="DO292">
        <v>1</v>
      </c>
      <c r="DP292">
        <v>0.79142131707317065</v>
      </c>
      <c r="DQ292">
        <v>-5.0720885017419837E-2</v>
      </c>
      <c r="DR292">
        <v>5.0937215080826322E-3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2</v>
      </c>
      <c r="DY292">
        <v>2</v>
      </c>
      <c r="DZ292" t="s">
        <v>658</v>
      </c>
      <c r="EA292">
        <v>3.29501</v>
      </c>
      <c r="EB292">
        <v>2.6254200000000001</v>
      </c>
      <c r="EC292">
        <v>0.266955</v>
      </c>
      <c r="ED292">
        <v>0.26697799999999999</v>
      </c>
      <c r="EE292">
        <v>0.14044999999999999</v>
      </c>
      <c r="EF292">
        <v>0.13675300000000001</v>
      </c>
      <c r="EG292">
        <v>22112.6</v>
      </c>
      <c r="EH292">
        <v>22499.7</v>
      </c>
      <c r="EI292">
        <v>28090.9</v>
      </c>
      <c r="EJ292">
        <v>29574</v>
      </c>
      <c r="EK292">
        <v>33228.400000000001</v>
      </c>
      <c r="EL292">
        <v>35446.9</v>
      </c>
      <c r="EM292">
        <v>39646.300000000003</v>
      </c>
      <c r="EN292">
        <v>42267.5</v>
      </c>
      <c r="EO292">
        <v>2.1478000000000002</v>
      </c>
      <c r="EP292">
        <v>2.13225</v>
      </c>
      <c r="EQ292">
        <v>0.119172</v>
      </c>
      <c r="ER292">
        <v>0</v>
      </c>
      <c r="ES292">
        <v>31.945900000000002</v>
      </c>
      <c r="ET292">
        <v>999.9</v>
      </c>
      <c r="EU292">
        <v>51.3</v>
      </c>
      <c r="EV292">
        <v>38.799999999999997</v>
      </c>
      <c r="EW292">
        <v>35.3292</v>
      </c>
      <c r="EX292">
        <v>57.360399999999998</v>
      </c>
      <c r="EY292">
        <v>-2.0512800000000002</v>
      </c>
      <c r="EZ292">
        <v>2</v>
      </c>
      <c r="FA292">
        <v>0.60672999999999999</v>
      </c>
      <c r="FB292">
        <v>0.84650599999999998</v>
      </c>
      <c r="FC292">
        <v>20.270600000000002</v>
      </c>
      <c r="FD292">
        <v>5.2183400000000004</v>
      </c>
      <c r="FE292">
        <v>12.0099</v>
      </c>
      <c r="FF292">
        <v>4.9862500000000001</v>
      </c>
      <c r="FG292">
        <v>3.2845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1.86229</v>
      </c>
      <c r="FN292">
        <v>1.86432</v>
      </c>
      <c r="FO292">
        <v>1.86043</v>
      </c>
      <c r="FP292">
        <v>1.86111</v>
      </c>
      <c r="FQ292">
        <v>1.8602000000000001</v>
      </c>
      <c r="FR292">
        <v>1.86189</v>
      </c>
      <c r="FS292">
        <v>1.8585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-5.75</v>
      </c>
      <c r="GH292">
        <v>0.13009999999999999</v>
      </c>
      <c r="GI292">
        <v>-3.0386377359327348</v>
      </c>
      <c r="GJ292">
        <v>-2.737337881603403E-3</v>
      </c>
      <c r="GK292">
        <v>1.2769921614711079E-6</v>
      </c>
      <c r="GL292">
        <v>-3.2469241445839119E-10</v>
      </c>
      <c r="GM292">
        <v>0.13012000000000509</v>
      </c>
      <c r="GN292">
        <v>0</v>
      </c>
      <c r="GO292">
        <v>0</v>
      </c>
      <c r="GP292">
        <v>0</v>
      </c>
      <c r="GQ292">
        <v>4</v>
      </c>
      <c r="GR292">
        <v>2074</v>
      </c>
      <c r="GS292">
        <v>4</v>
      </c>
      <c r="GT292">
        <v>30</v>
      </c>
      <c r="GU292">
        <v>53</v>
      </c>
      <c r="GV292">
        <v>52.9</v>
      </c>
      <c r="GW292">
        <v>4.5105000000000004</v>
      </c>
      <c r="GX292">
        <v>2.50366</v>
      </c>
      <c r="GY292">
        <v>2.04834</v>
      </c>
      <c r="GZ292">
        <v>2.6049799999999999</v>
      </c>
      <c r="HA292">
        <v>2.1972700000000001</v>
      </c>
      <c r="HB292">
        <v>2.3168899999999999</v>
      </c>
      <c r="HC292">
        <v>42.457099999999997</v>
      </c>
      <c r="HD292">
        <v>12.7486</v>
      </c>
      <c r="HE292">
        <v>18</v>
      </c>
      <c r="HF292">
        <v>658.99199999999996</v>
      </c>
      <c r="HG292">
        <v>716.93499999999995</v>
      </c>
      <c r="HH292">
        <v>30.998100000000001</v>
      </c>
      <c r="HI292">
        <v>34.8523</v>
      </c>
      <c r="HJ292">
        <v>30.000399999999999</v>
      </c>
      <c r="HK292">
        <v>34.662500000000001</v>
      </c>
      <c r="HL292">
        <v>34.646900000000002</v>
      </c>
      <c r="HM292">
        <v>90.155799999999999</v>
      </c>
      <c r="HN292">
        <v>-30</v>
      </c>
      <c r="HO292">
        <v>-30</v>
      </c>
      <c r="HP292">
        <v>31</v>
      </c>
      <c r="HQ292">
        <v>1849.28</v>
      </c>
      <c r="HR292">
        <v>33.834600000000002</v>
      </c>
      <c r="HS292">
        <v>98.976799999999997</v>
      </c>
      <c r="HT292">
        <v>98.018600000000006</v>
      </c>
    </row>
    <row r="293" spans="1:228" x14ac:dyDescent="0.2">
      <c r="A293">
        <v>278</v>
      </c>
      <c r="B293">
        <v>1670266059</v>
      </c>
      <c r="C293">
        <v>1106</v>
      </c>
      <c r="D293" t="s">
        <v>915</v>
      </c>
      <c r="E293" t="s">
        <v>916</v>
      </c>
      <c r="F293">
        <v>4</v>
      </c>
      <c r="G293">
        <v>1670266056.6875</v>
      </c>
      <c r="H293">
        <f t="shared" si="136"/>
        <v>1.9343774846392117E-3</v>
      </c>
      <c r="I293">
        <f t="shared" si="137"/>
        <v>1.9343774846392117</v>
      </c>
      <c r="J293">
        <f t="shared" si="138"/>
        <v>34.051895776614806</v>
      </c>
      <c r="K293">
        <f t="shared" si="139"/>
        <v>1815.31125</v>
      </c>
      <c r="L293">
        <f t="shared" si="140"/>
        <v>1244.727602717843</v>
      </c>
      <c r="M293">
        <f t="shared" si="141"/>
        <v>125.75675083072481</v>
      </c>
      <c r="N293">
        <f t="shared" si="142"/>
        <v>183.40369736157461</v>
      </c>
      <c r="O293">
        <f t="shared" si="143"/>
        <v>0.10519582175180953</v>
      </c>
      <c r="P293">
        <f t="shared" si="144"/>
        <v>3.6792059701776241</v>
      </c>
      <c r="Q293">
        <f t="shared" si="145"/>
        <v>0.10355300437242258</v>
      </c>
      <c r="R293">
        <f t="shared" si="146"/>
        <v>6.4866091207345253E-2</v>
      </c>
      <c r="S293">
        <f t="shared" si="147"/>
        <v>226.11574386117744</v>
      </c>
      <c r="T293">
        <f t="shared" si="148"/>
        <v>34.129866141382841</v>
      </c>
      <c r="U293">
        <f t="shared" si="149"/>
        <v>33.872562500000001</v>
      </c>
      <c r="V293">
        <f t="shared" si="150"/>
        <v>5.3051465234401567</v>
      </c>
      <c r="W293">
        <f t="shared" si="151"/>
        <v>67.50883109649223</v>
      </c>
      <c r="X293">
        <f t="shared" si="152"/>
        <v>3.5001115320967964</v>
      </c>
      <c r="Y293">
        <f t="shared" si="153"/>
        <v>5.1846721017787889</v>
      </c>
      <c r="Z293">
        <f t="shared" si="154"/>
        <v>1.8050349913433603</v>
      </c>
      <c r="AA293">
        <f t="shared" si="155"/>
        <v>-85.306047072589237</v>
      </c>
      <c r="AB293">
        <f t="shared" si="156"/>
        <v>-81.486036527043012</v>
      </c>
      <c r="AC293">
        <f t="shared" si="157"/>
        <v>-5.1055471763941931</v>
      </c>
      <c r="AD293">
        <f t="shared" si="158"/>
        <v>54.218113085150975</v>
      </c>
      <c r="AE293">
        <f t="shared" si="159"/>
        <v>57.694655405193444</v>
      </c>
      <c r="AF293">
        <f t="shared" si="160"/>
        <v>1.9483503019778483</v>
      </c>
      <c r="AG293">
        <f t="shared" si="161"/>
        <v>34.051895776614806</v>
      </c>
      <c r="AH293">
        <v>1905.129873357929</v>
      </c>
      <c r="AI293">
        <v>1883.628363636363</v>
      </c>
      <c r="AJ293">
        <v>1.750587952767793</v>
      </c>
      <c r="AK293">
        <v>64.34915154629374</v>
      </c>
      <c r="AL293">
        <f t="shared" si="162"/>
        <v>1.9343774846392117</v>
      </c>
      <c r="AM293">
        <v>33.865925751478848</v>
      </c>
      <c r="AN293">
        <v>34.641604411764689</v>
      </c>
      <c r="AO293">
        <v>-5.2554010583165446E-6</v>
      </c>
      <c r="AP293">
        <v>92.967221928645301</v>
      </c>
      <c r="AQ293">
        <v>32</v>
      </c>
      <c r="AR293">
        <v>5</v>
      </c>
      <c r="AS293">
        <f t="shared" si="163"/>
        <v>1</v>
      </c>
      <c r="AT293">
        <f t="shared" si="164"/>
        <v>0</v>
      </c>
      <c r="AU293">
        <f t="shared" si="165"/>
        <v>47242.40448762937</v>
      </c>
      <c r="AV293">
        <f t="shared" si="166"/>
        <v>1199.9925000000001</v>
      </c>
      <c r="AW293">
        <f t="shared" si="167"/>
        <v>1025.9195760938742</v>
      </c>
      <c r="AX293">
        <f t="shared" si="168"/>
        <v>0.85493832344274989</v>
      </c>
      <c r="AY293">
        <f t="shared" si="169"/>
        <v>0.18843096424450773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1670266056.6875</v>
      </c>
      <c r="BF293">
        <v>1815.31125</v>
      </c>
      <c r="BG293">
        <v>1840.7449999999999</v>
      </c>
      <c r="BH293">
        <v>34.643749999999997</v>
      </c>
      <c r="BI293">
        <v>33.862499999999997</v>
      </c>
      <c r="BJ293">
        <v>1821.0587499999999</v>
      </c>
      <c r="BK293">
        <v>34.513624999999998</v>
      </c>
      <c r="BL293">
        <v>650.02249999999992</v>
      </c>
      <c r="BM293">
        <v>100.931625</v>
      </c>
      <c r="BN293">
        <v>9.9918412499999998E-2</v>
      </c>
      <c r="BO293">
        <v>33.461750000000002</v>
      </c>
      <c r="BP293">
        <v>33.872562500000001</v>
      </c>
      <c r="BQ293">
        <v>999.9</v>
      </c>
      <c r="BR293">
        <v>0</v>
      </c>
      <c r="BS293">
        <v>0</v>
      </c>
      <c r="BT293">
        <v>9016.0974999999999</v>
      </c>
      <c r="BU293">
        <v>0</v>
      </c>
      <c r="BV293">
        <v>345.02612499999998</v>
      </c>
      <c r="BW293">
        <v>-25.4347125</v>
      </c>
      <c r="BX293">
        <v>1880.45625</v>
      </c>
      <c r="BY293">
        <v>1905.26125</v>
      </c>
      <c r="BZ293">
        <v>0.78124300000000002</v>
      </c>
      <c r="CA293">
        <v>1840.7449999999999</v>
      </c>
      <c r="CB293">
        <v>33.862499999999997</v>
      </c>
      <c r="CC293">
        <v>3.4966525000000002</v>
      </c>
      <c r="CD293">
        <v>3.4178000000000002</v>
      </c>
      <c r="CE293">
        <v>26.6034875</v>
      </c>
      <c r="CF293">
        <v>26.2168375</v>
      </c>
      <c r="CG293">
        <v>1199.9925000000001</v>
      </c>
      <c r="CH293">
        <v>0.49997324999999998</v>
      </c>
      <c r="CI293">
        <v>0.50002674999999996</v>
      </c>
      <c r="CJ293">
        <v>0</v>
      </c>
      <c r="CK293">
        <v>966.84424999999999</v>
      </c>
      <c r="CL293">
        <v>4.9990899999999998</v>
      </c>
      <c r="CM293">
        <v>9772.3587499999994</v>
      </c>
      <c r="CN293">
        <v>9557.7012500000001</v>
      </c>
      <c r="CO293">
        <v>44.311999999999998</v>
      </c>
      <c r="CP293">
        <v>46.375</v>
      </c>
      <c r="CQ293">
        <v>45.242125000000001</v>
      </c>
      <c r="CR293">
        <v>45.311999999999998</v>
      </c>
      <c r="CS293">
        <v>45.625</v>
      </c>
      <c r="CT293">
        <v>597.46375</v>
      </c>
      <c r="CU293">
        <v>597.52874999999995</v>
      </c>
      <c r="CV293">
        <v>0</v>
      </c>
      <c r="CW293">
        <v>1670266077.8</v>
      </c>
      <c r="CX293">
        <v>0</v>
      </c>
      <c r="CY293">
        <v>1670262879</v>
      </c>
      <c r="CZ293" t="s">
        <v>356</v>
      </c>
      <c r="DA293">
        <v>1670262873</v>
      </c>
      <c r="DB293">
        <v>1670262879</v>
      </c>
      <c r="DC293">
        <v>3</v>
      </c>
      <c r="DD293">
        <v>-7.0000000000000001E-3</v>
      </c>
      <c r="DE293">
        <v>-1.0999999999999999E-2</v>
      </c>
      <c r="DF293">
        <v>-3.9849999999999999</v>
      </c>
      <c r="DG293">
        <v>0.13</v>
      </c>
      <c r="DH293">
        <v>415</v>
      </c>
      <c r="DI293">
        <v>34</v>
      </c>
      <c r="DJ293">
        <v>0.34</v>
      </c>
      <c r="DK293">
        <v>0.13</v>
      </c>
      <c r="DL293">
        <v>-25.32774634146341</v>
      </c>
      <c r="DM293">
        <v>-0.45923414634150111</v>
      </c>
      <c r="DN293">
        <v>7.8855347955920141E-2</v>
      </c>
      <c r="DO293">
        <v>0</v>
      </c>
      <c r="DP293">
        <v>0.78796207317073164</v>
      </c>
      <c r="DQ293">
        <v>-4.9482794425086248E-2</v>
      </c>
      <c r="DR293">
        <v>4.9841015844786004E-3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357</v>
      </c>
      <c r="EA293">
        <v>3.2951600000000001</v>
      </c>
      <c r="EB293">
        <v>2.62534</v>
      </c>
      <c r="EC293">
        <v>0.26752199999999998</v>
      </c>
      <c r="ED293">
        <v>0.267544</v>
      </c>
      <c r="EE293">
        <v>0.14044000000000001</v>
      </c>
      <c r="EF293">
        <v>0.136737</v>
      </c>
      <c r="EG293">
        <v>22095.5</v>
      </c>
      <c r="EH293">
        <v>22482.1</v>
      </c>
      <c r="EI293">
        <v>28091.1</v>
      </c>
      <c r="EJ293">
        <v>29573.8</v>
      </c>
      <c r="EK293">
        <v>33228.699999999997</v>
      </c>
      <c r="EL293">
        <v>35447.599999999999</v>
      </c>
      <c r="EM293">
        <v>39646.1</v>
      </c>
      <c r="EN293">
        <v>42267.5</v>
      </c>
      <c r="EO293">
        <v>2.1479699999999999</v>
      </c>
      <c r="EP293">
        <v>2.1320999999999999</v>
      </c>
      <c r="EQ293">
        <v>0.119396</v>
      </c>
      <c r="ER293">
        <v>0</v>
      </c>
      <c r="ES293">
        <v>31.938199999999998</v>
      </c>
      <c r="ET293">
        <v>999.9</v>
      </c>
      <c r="EU293">
        <v>51.3</v>
      </c>
      <c r="EV293">
        <v>38.799999999999997</v>
      </c>
      <c r="EW293">
        <v>35.33</v>
      </c>
      <c r="EX293">
        <v>57.690399999999997</v>
      </c>
      <c r="EY293">
        <v>-2.1153900000000001</v>
      </c>
      <c r="EZ293">
        <v>2</v>
      </c>
      <c r="FA293">
        <v>0.60687500000000005</v>
      </c>
      <c r="FB293">
        <v>0.83953699999999998</v>
      </c>
      <c r="FC293">
        <v>20.270700000000001</v>
      </c>
      <c r="FD293">
        <v>5.2184900000000001</v>
      </c>
      <c r="FE293">
        <v>12.0097</v>
      </c>
      <c r="FF293">
        <v>4.9865000000000004</v>
      </c>
      <c r="FG293">
        <v>3.2845499999999999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1.8623099999999999</v>
      </c>
      <c r="FN293">
        <v>1.86432</v>
      </c>
      <c r="FO293">
        <v>1.8604400000000001</v>
      </c>
      <c r="FP293">
        <v>1.86111</v>
      </c>
      <c r="FQ293">
        <v>1.8602000000000001</v>
      </c>
      <c r="FR293">
        <v>1.86189</v>
      </c>
      <c r="FS293">
        <v>1.8584700000000001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-5.75</v>
      </c>
      <c r="GH293">
        <v>0.13009999999999999</v>
      </c>
      <c r="GI293">
        <v>-3.0386377359327348</v>
      </c>
      <c r="GJ293">
        <v>-2.737337881603403E-3</v>
      </c>
      <c r="GK293">
        <v>1.2769921614711079E-6</v>
      </c>
      <c r="GL293">
        <v>-3.2469241445839119E-10</v>
      </c>
      <c r="GM293">
        <v>0.13012000000000509</v>
      </c>
      <c r="GN293">
        <v>0</v>
      </c>
      <c r="GO293">
        <v>0</v>
      </c>
      <c r="GP293">
        <v>0</v>
      </c>
      <c r="GQ293">
        <v>4</v>
      </c>
      <c r="GR293">
        <v>2074</v>
      </c>
      <c r="GS293">
        <v>4</v>
      </c>
      <c r="GT293">
        <v>30</v>
      </c>
      <c r="GU293">
        <v>53.1</v>
      </c>
      <c r="GV293">
        <v>53</v>
      </c>
      <c r="GW293">
        <v>4.52271</v>
      </c>
      <c r="GX293">
        <v>2.49756</v>
      </c>
      <c r="GY293">
        <v>2.04834</v>
      </c>
      <c r="GZ293">
        <v>2.6049799999999999</v>
      </c>
      <c r="HA293">
        <v>2.1972700000000001</v>
      </c>
      <c r="HB293">
        <v>2.36328</v>
      </c>
      <c r="HC293">
        <v>42.457099999999997</v>
      </c>
      <c r="HD293">
        <v>12.757400000000001</v>
      </c>
      <c r="HE293">
        <v>18</v>
      </c>
      <c r="HF293">
        <v>659.15599999999995</v>
      </c>
      <c r="HG293">
        <v>716.80600000000004</v>
      </c>
      <c r="HH293">
        <v>30.998100000000001</v>
      </c>
      <c r="HI293">
        <v>34.853099999999998</v>
      </c>
      <c r="HJ293">
        <v>30.0001</v>
      </c>
      <c r="HK293">
        <v>34.6648</v>
      </c>
      <c r="HL293">
        <v>34.647799999999997</v>
      </c>
      <c r="HM293">
        <v>90.408699999999996</v>
      </c>
      <c r="HN293">
        <v>-30</v>
      </c>
      <c r="HO293">
        <v>-30</v>
      </c>
      <c r="HP293">
        <v>31</v>
      </c>
      <c r="HQ293">
        <v>1855.96</v>
      </c>
      <c r="HR293">
        <v>33.834600000000002</v>
      </c>
      <c r="HS293">
        <v>98.976799999999997</v>
      </c>
      <c r="HT293">
        <v>98.018299999999996</v>
      </c>
    </row>
    <row r="294" spans="1:228" x14ac:dyDescent="0.2">
      <c r="A294">
        <v>279</v>
      </c>
      <c r="B294">
        <v>1670266063</v>
      </c>
      <c r="C294">
        <v>1110</v>
      </c>
      <c r="D294" t="s">
        <v>917</v>
      </c>
      <c r="E294" t="s">
        <v>918</v>
      </c>
      <c r="F294">
        <v>4</v>
      </c>
      <c r="G294">
        <v>1670266061</v>
      </c>
      <c r="H294">
        <f t="shared" si="136"/>
        <v>1.9479618970040444E-3</v>
      </c>
      <c r="I294">
        <f t="shared" si="137"/>
        <v>1.9479618970040444</v>
      </c>
      <c r="J294">
        <f t="shared" si="138"/>
        <v>33.266615128560026</v>
      </c>
      <c r="K294">
        <f t="shared" si="139"/>
        <v>1822.6328571428569</v>
      </c>
      <c r="L294">
        <f t="shared" si="140"/>
        <v>1267.3197315477034</v>
      </c>
      <c r="M294">
        <f t="shared" si="141"/>
        <v>128.04171442282913</v>
      </c>
      <c r="N294">
        <f t="shared" si="142"/>
        <v>184.14692834218403</v>
      </c>
      <c r="O294">
        <f t="shared" si="143"/>
        <v>0.10595406979904483</v>
      </c>
      <c r="P294">
        <f t="shared" si="144"/>
        <v>3.6720099281547265</v>
      </c>
      <c r="Q294">
        <f t="shared" si="145"/>
        <v>0.1042844764322394</v>
      </c>
      <c r="R294">
        <f t="shared" si="146"/>
        <v>6.5325612541285369E-2</v>
      </c>
      <c r="S294">
        <f t="shared" si="147"/>
        <v>226.10810323625228</v>
      </c>
      <c r="T294">
        <f t="shared" si="148"/>
        <v>34.121581041277196</v>
      </c>
      <c r="U294">
        <f t="shared" si="149"/>
        <v>33.87188571428571</v>
      </c>
      <c r="V294">
        <f t="shared" si="150"/>
        <v>5.3049460651094398</v>
      </c>
      <c r="W294">
        <f t="shared" si="151"/>
        <v>67.530714812779408</v>
      </c>
      <c r="X294">
        <f t="shared" si="152"/>
        <v>3.4999452964345181</v>
      </c>
      <c r="Y294">
        <f t="shared" si="153"/>
        <v>5.1827458159412139</v>
      </c>
      <c r="Z294">
        <f t="shared" si="154"/>
        <v>1.8050007686749217</v>
      </c>
      <c r="AA294">
        <f t="shared" si="155"/>
        <v>-85.905119657878359</v>
      </c>
      <c r="AB294">
        <f t="shared" si="156"/>
        <v>-82.506322251751271</v>
      </c>
      <c r="AC294">
        <f t="shared" si="157"/>
        <v>-5.1794191053224967</v>
      </c>
      <c r="AD294">
        <f t="shared" si="158"/>
        <v>52.517242221300137</v>
      </c>
      <c r="AE294">
        <f t="shared" si="159"/>
        <v>57.617522773326819</v>
      </c>
      <c r="AF294">
        <f t="shared" si="160"/>
        <v>1.9559578412442278</v>
      </c>
      <c r="AG294">
        <f t="shared" si="161"/>
        <v>33.266615128560026</v>
      </c>
      <c r="AH294">
        <v>1912.0935097588799</v>
      </c>
      <c r="AI294">
        <v>1890.744909090909</v>
      </c>
      <c r="AJ294">
        <v>1.797778623019044</v>
      </c>
      <c r="AK294">
        <v>64.34915154629374</v>
      </c>
      <c r="AL294">
        <f t="shared" si="162"/>
        <v>1.9479618970040444</v>
      </c>
      <c r="AM294">
        <v>33.860320428987947</v>
      </c>
      <c r="AN294">
        <v>34.641416176470578</v>
      </c>
      <c r="AO294">
        <v>-2.8549141767942659E-6</v>
      </c>
      <c r="AP294">
        <v>92.967221928645301</v>
      </c>
      <c r="AQ294">
        <v>33</v>
      </c>
      <c r="AR294">
        <v>5</v>
      </c>
      <c r="AS294">
        <f t="shared" si="163"/>
        <v>1</v>
      </c>
      <c r="AT294">
        <f t="shared" si="164"/>
        <v>0</v>
      </c>
      <c r="AU294">
        <f t="shared" si="165"/>
        <v>47115.067724549386</v>
      </c>
      <c r="AV294">
        <f t="shared" si="166"/>
        <v>1199.951428571429</v>
      </c>
      <c r="AW294">
        <f t="shared" si="167"/>
        <v>1025.8845135939134</v>
      </c>
      <c r="AX294">
        <f t="shared" si="168"/>
        <v>0.8549383659764076</v>
      </c>
      <c r="AY294">
        <f t="shared" si="169"/>
        <v>0.18843104633446656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1670266061</v>
      </c>
      <c r="BF294">
        <v>1822.6328571428569</v>
      </c>
      <c r="BG294">
        <v>1848.045714285714</v>
      </c>
      <c r="BH294">
        <v>34.641442857142863</v>
      </c>
      <c r="BI294">
        <v>33.857157142857147</v>
      </c>
      <c r="BJ294">
        <v>1828.3928571428571</v>
      </c>
      <c r="BK294">
        <v>34.511342857142857</v>
      </c>
      <c r="BL294">
        <v>650.03628571428567</v>
      </c>
      <c r="BM294">
        <v>100.9332857142857</v>
      </c>
      <c r="BN294">
        <v>0.1001877142857143</v>
      </c>
      <c r="BO294">
        <v>33.455114285714281</v>
      </c>
      <c r="BP294">
        <v>33.87188571428571</v>
      </c>
      <c r="BQ294">
        <v>999.89999999999986</v>
      </c>
      <c r="BR294">
        <v>0</v>
      </c>
      <c r="BS294">
        <v>0</v>
      </c>
      <c r="BT294">
        <v>8991.0714285714294</v>
      </c>
      <c r="BU294">
        <v>0</v>
      </c>
      <c r="BV294">
        <v>396.99285714285708</v>
      </c>
      <c r="BW294">
        <v>-25.411100000000001</v>
      </c>
      <c r="BX294">
        <v>1888.0414285714289</v>
      </c>
      <c r="BY294">
        <v>1912.808571428571</v>
      </c>
      <c r="BZ294">
        <v>0.78426842857142864</v>
      </c>
      <c r="CA294">
        <v>1848.045714285714</v>
      </c>
      <c r="CB294">
        <v>33.857157142857147</v>
      </c>
      <c r="CC294">
        <v>3.49648</v>
      </c>
      <c r="CD294">
        <v>3.4173214285714288</v>
      </c>
      <c r="CE294">
        <v>26.60267142857143</v>
      </c>
      <c r="CF294">
        <v>26.214471428571429</v>
      </c>
      <c r="CG294">
        <v>1199.951428571429</v>
      </c>
      <c r="CH294">
        <v>0.49997128571428567</v>
      </c>
      <c r="CI294">
        <v>0.50002871428571427</v>
      </c>
      <c r="CJ294">
        <v>0</v>
      </c>
      <c r="CK294">
        <v>967.12514285714292</v>
      </c>
      <c r="CL294">
        <v>4.9990899999999998</v>
      </c>
      <c r="CM294">
        <v>9780.9699999999993</v>
      </c>
      <c r="CN294">
        <v>9557.3542857142857</v>
      </c>
      <c r="CO294">
        <v>44.33</v>
      </c>
      <c r="CP294">
        <v>46.375</v>
      </c>
      <c r="CQ294">
        <v>45.25</v>
      </c>
      <c r="CR294">
        <v>45.311999999999998</v>
      </c>
      <c r="CS294">
        <v>45.625</v>
      </c>
      <c r="CT294">
        <v>597.44142857142845</v>
      </c>
      <c r="CU294">
        <v>597.51</v>
      </c>
      <c r="CV294">
        <v>0</v>
      </c>
      <c r="CW294">
        <v>1670266082</v>
      </c>
      <c r="CX294">
        <v>0</v>
      </c>
      <c r="CY294">
        <v>1670262879</v>
      </c>
      <c r="CZ294" t="s">
        <v>356</v>
      </c>
      <c r="DA294">
        <v>1670262873</v>
      </c>
      <c r="DB294">
        <v>1670262879</v>
      </c>
      <c r="DC294">
        <v>3</v>
      </c>
      <c r="DD294">
        <v>-7.0000000000000001E-3</v>
      </c>
      <c r="DE294">
        <v>-1.0999999999999999E-2</v>
      </c>
      <c r="DF294">
        <v>-3.9849999999999999</v>
      </c>
      <c r="DG294">
        <v>0.13</v>
      </c>
      <c r="DH294">
        <v>415</v>
      </c>
      <c r="DI294">
        <v>34</v>
      </c>
      <c r="DJ294">
        <v>0.34</v>
      </c>
      <c r="DK294">
        <v>0.13</v>
      </c>
      <c r="DL294">
        <v>-25.363631707317079</v>
      </c>
      <c r="DM294">
        <v>-0.32494285714283988</v>
      </c>
      <c r="DN294">
        <v>6.9573363416505038E-2</v>
      </c>
      <c r="DO294">
        <v>0</v>
      </c>
      <c r="DP294">
        <v>0.78595687804878045</v>
      </c>
      <c r="DQ294">
        <v>-3.5900006968640798E-2</v>
      </c>
      <c r="DR294">
        <v>4.1373237089854147E-3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3.2951800000000002</v>
      </c>
      <c r="EB294">
        <v>2.6254300000000002</v>
      </c>
      <c r="EC294">
        <v>0.26810400000000001</v>
      </c>
      <c r="ED294">
        <v>0.26811400000000002</v>
      </c>
      <c r="EE294">
        <v>0.14043600000000001</v>
      </c>
      <c r="EF294">
        <v>0.13672599999999999</v>
      </c>
      <c r="EG294">
        <v>22077.7</v>
      </c>
      <c r="EH294">
        <v>22465.1</v>
      </c>
      <c r="EI294">
        <v>28090.799999999999</v>
      </c>
      <c r="EJ294">
        <v>29574.5</v>
      </c>
      <c r="EK294">
        <v>33228.6</v>
      </c>
      <c r="EL294">
        <v>35448.9</v>
      </c>
      <c r="EM294">
        <v>39645.699999999997</v>
      </c>
      <c r="EN294">
        <v>42268.4</v>
      </c>
      <c r="EO294">
        <v>2.1476199999999999</v>
      </c>
      <c r="EP294">
        <v>2.1323500000000002</v>
      </c>
      <c r="EQ294">
        <v>0.11947000000000001</v>
      </c>
      <c r="ER294">
        <v>0</v>
      </c>
      <c r="ES294">
        <v>31.931000000000001</v>
      </c>
      <c r="ET294">
        <v>999.9</v>
      </c>
      <c r="EU294">
        <v>51.3</v>
      </c>
      <c r="EV294">
        <v>38.799999999999997</v>
      </c>
      <c r="EW294">
        <v>35.3309</v>
      </c>
      <c r="EX294">
        <v>57.840400000000002</v>
      </c>
      <c r="EY294">
        <v>-2.1834899999999999</v>
      </c>
      <c r="EZ294">
        <v>2</v>
      </c>
      <c r="FA294">
        <v>0.606715</v>
      </c>
      <c r="FB294">
        <v>0.83477100000000004</v>
      </c>
      <c r="FC294">
        <v>20.270600000000002</v>
      </c>
      <c r="FD294">
        <v>5.2195400000000003</v>
      </c>
      <c r="FE294">
        <v>12.0099</v>
      </c>
      <c r="FF294">
        <v>4.9864499999999996</v>
      </c>
      <c r="FG294">
        <v>3.2846500000000001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1.8622700000000001</v>
      </c>
      <c r="FN294">
        <v>1.86432</v>
      </c>
      <c r="FO294">
        <v>1.86042</v>
      </c>
      <c r="FP294">
        <v>1.86111</v>
      </c>
      <c r="FQ294">
        <v>1.8602000000000001</v>
      </c>
      <c r="FR294">
        <v>1.86188</v>
      </c>
      <c r="FS294">
        <v>1.8584499999999999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-5.76</v>
      </c>
      <c r="GH294">
        <v>0.13009999999999999</v>
      </c>
      <c r="GI294">
        <v>-3.0386377359327348</v>
      </c>
      <c r="GJ294">
        <v>-2.737337881603403E-3</v>
      </c>
      <c r="GK294">
        <v>1.2769921614711079E-6</v>
      </c>
      <c r="GL294">
        <v>-3.2469241445839119E-10</v>
      </c>
      <c r="GM294">
        <v>0.13012000000000509</v>
      </c>
      <c r="GN294">
        <v>0</v>
      </c>
      <c r="GO294">
        <v>0</v>
      </c>
      <c r="GP294">
        <v>0</v>
      </c>
      <c r="GQ294">
        <v>4</v>
      </c>
      <c r="GR294">
        <v>2074</v>
      </c>
      <c r="GS294">
        <v>4</v>
      </c>
      <c r="GT294">
        <v>30</v>
      </c>
      <c r="GU294">
        <v>53.2</v>
      </c>
      <c r="GV294">
        <v>53.1</v>
      </c>
      <c r="GW294">
        <v>4.53491</v>
      </c>
      <c r="GX294">
        <v>2.49268</v>
      </c>
      <c r="GY294">
        <v>2.04834</v>
      </c>
      <c r="GZ294">
        <v>2.6061999999999999</v>
      </c>
      <c r="HA294">
        <v>2.1972700000000001</v>
      </c>
      <c r="HB294">
        <v>2.34985</v>
      </c>
      <c r="HC294">
        <v>42.457099999999997</v>
      </c>
      <c r="HD294">
        <v>12.7661</v>
      </c>
      <c r="HE294">
        <v>18</v>
      </c>
      <c r="HF294">
        <v>658.9</v>
      </c>
      <c r="HG294">
        <v>717.07399999999996</v>
      </c>
      <c r="HH294">
        <v>30.9985</v>
      </c>
      <c r="HI294">
        <v>34.853099999999998</v>
      </c>
      <c r="HJ294">
        <v>30.0001</v>
      </c>
      <c r="HK294">
        <v>34.667200000000001</v>
      </c>
      <c r="HL294">
        <v>34.650799999999997</v>
      </c>
      <c r="HM294">
        <v>90.654600000000002</v>
      </c>
      <c r="HN294">
        <v>-30</v>
      </c>
      <c r="HO294">
        <v>-30</v>
      </c>
      <c r="HP294">
        <v>31</v>
      </c>
      <c r="HQ294">
        <v>1862.64</v>
      </c>
      <c r="HR294">
        <v>33.834600000000002</v>
      </c>
      <c r="HS294">
        <v>98.975899999999996</v>
      </c>
      <c r="HT294">
        <v>98.020499999999998</v>
      </c>
    </row>
    <row r="295" spans="1:228" x14ac:dyDescent="0.2">
      <c r="A295">
        <v>280</v>
      </c>
      <c r="B295">
        <v>1670266067</v>
      </c>
      <c r="C295">
        <v>1114</v>
      </c>
      <c r="D295" t="s">
        <v>919</v>
      </c>
      <c r="E295" t="s">
        <v>920</v>
      </c>
      <c r="F295">
        <v>4</v>
      </c>
      <c r="G295">
        <v>1670266064.6875</v>
      </c>
      <c r="H295">
        <f t="shared" si="136"/>
        <v>1.9320046078114203E-3</v>
      </c>
      <c r="I295">
        <f t="shared" si="137"/>
        <v>1.9320046078114204</v>
      </c>
      <c r="J295">
        <f t="shared" si="138"/>
        <v>34.188903906704084</v>
      </c>
      <c r="K295">
        <f t="shared" si="139"/>
        <v>1828.91</v>
      </c>
      <c r="L295">
        <f t="shared" si="140"/>
        <v>1255.8715717213897</v>
      </c>
      <c r="M295">
        <f t="shared" si="141"/>
        <v>126.88577263107339</v>
      </c>
      <c r="N295">
        <f t="shared" si="142"/>
        <v>184.78215738621614</v>
      </c>
      <c r="O295">
        <f t="shared" si="143"/>
        <v>0.10519322926696641</v>
      </c>
      <c r="P295">
        <f t="shared" si="144"/>
        <v>3.6714661247995837</v>
      </c>
      <c r="Q295">
        <f t="shared" si="145"/>
        <v>0.10354708754133883</v>
      </c>
      <c r="R295">
        <f t="shared" si="146"/>
        <v>6.4862683160162193E-2</v>
      </c>
      <c r="S295">
        <f t="shared" si="147"/>
        <v>226.10836423647569</v>
      </c>
      <c r="T295">
        <f t="shared" si="148"/>
        <v>34.115772609778304</v>
      </c>
      <c r="U295">
        <f t="shared" si="149"/>
        <v>33.863412500000003</v>
      </c>
      <c r="V295">
        <f t="shared" si="150"/>
        <v>5.3024369265588742</v>
      </c>
      <c r="W295">
        <f t="shared" si="151"/>
        <v>67.555863748303452</v>
      </c>
      <c r="X295">
        <f t="shared" si="152"/>
        <v>3.4994350512930978</v>
      </c>
      <c r="Y295">
        <f t="shared" si="153"/>
        <v>5.1800611481057111</v>
      </c>
      <c r="Z295">
        <f t="shared" si="154"/>
        <v>1.8030018752657764</v>
      </c>
      <c r="AA295">
        <f t="shared" si="155"/>
        <v>-85.20140320448364</v>
      </c>
      <c r="AB295">
        <f t="shared" si="156"/>
        <v>-82.648210922268618</v>
      </c>
      <c r="AC295">
        <f t="shared" si="157"/>
        <v>-5.1886449185338153</v>
      </c>
      <c r="AD295">
        <f t="shared" si="158"/>
        <v>53.070105191189612</v>
      </c>
      <c r="AE295">
        <f t="shared" si="159"/>
        <v>57.313406169560565</v>
      </c>
      <c r="AF295">
        <f t="shared" si="160"/>
        <v>1.9523135896362356</v>
      </c>
      <c r="AG295">
        <f t="shared" si="161"/>
        <v>34.188903906704084</v>
      </c>
      <c r="AH295">
        <v>1919.0032013354239</v>
      </c>
      <c r="AI295">
        <v>1897.6201212121209</v>
      </c>
      <c r="AJ295">
        <v>1.7053960146548299</v>
      </c>
      <c r="AK295">
        <v>64.34915154629374</v>
      </c>
      <c r="AL295">
        <f t="shared" si="162"/>
        <v>1.9320046078114204</v>
      </c>
      <c r="AM295">
        <v>33.856204873705238</v>
      </c>
      <c r="AN295">
        <v>34.630885588235273</v>
      </c>
      <c r="AO295">
        <v>9.1773340274831724E-7</v>
      </c>
      <c r="AP295">
        <v>92.967221928645301</v>
      </c>
      <c r="AQ295">
        <v>32</v>
      </c>
      <c r="AR295">
        <v>5</v>
      </c>
      <c r="AS295">
        <f t="shared" si="163"/>
        <v>1</v>
      </c>
      <c r="AT295">
        <f t="shared" si="164"/>
        <v>0</v>
      </c>
      <c r="AU295">
        <f t="shared" si="165"/>
        <v>47106.794535315574</v>
      </c>
      <c r="AV295">
        <f t="shared" si="166"/>
        <v>1199.9512500000001</v>
      </c>
      <c r="AW295">
        <f t="shared" si="167"/>
        <v>1025.8845135940292</v>
      </c>
      <c r="AX295">
        <f t="shared" si="168"/>
        <v>0.85493849320464399</v>
      </c>
      <c r="AY295">
        <f t="shared" si="169"/>
        <v>0.18843129188496255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1670266064.6875</v>
      </c>
      <c r="BF295">
        <v>1828.91</v>
      </c>
      <c r="BG295">
        <v>1854.19875</v>
      </c>
      <c r="BH295">
        <v>34.636200000000002</v>
      </c>
      <c r="BI295">
        <v>33.853375</v>
      </c>
      <c r="BJ295">
        <v>1834.67625</v>
      </c>
      <c r="BK295">
        <v>34.506087499999992</v>
      </c>
      <c r="BL295">
        <v>650.03937500000006</v>
      </c>
      <c r="BM295">
        <v>100.933875</v>
      </c>
      <c r="BN295">
        <v>0.1001602375</v>
      </c>
      <c r="BO295">
        <v>33.445862499999997</v>
      </c>
      <c r="BP295">
        <v>33.863412500000003</v>
      </c>
      <c r="BQ295">
        <v>999.9</v>
      </c>
      <c r="BR295">
        <v>0</v>
      </c>
      <c r="BS295">
        <v>0</v>
      </c>
      <c r="BT295">
        <v>8989.14</v>
      </c>
      <c r="BU295">
        <v>0</v>
      </c>
      <c r="BV295">
        <v>520.26800000000003</v>
      </c>
      <c r="BW295">
        <v>-25.288374999999998</v>
      </c>
      <c r="BX295">
        <v>1894.5287499999999</v>
      </c>
      <c r="BY295">
        <v>1919.16625</v>
      </c>
      <c r="BZ295">
        <v>0.78281487499999991</v>
      </c>
      <c r="CA295">
        <v>1854.19875</v>
      </c>
      <c r="CB295">
        <v>33.853375</v>
      </c>
      <c r="CC295">
        <v>3.4959674999999999</v>
      </c>
      <c r="CD295">
        <v>3.4169575000000001</v>
      </c>
      <c r="CE295">
        <v>26.6001625</v>
      </c>
      <c r="CF295">
        <v>26.2126625</v>
      </c>
      <c r="CG295">
        <v>1199.9512500000001</v>
      </c>
      <c r="CH295">
        <v>0.49996637500000002</v>
      </c>
      <c r="CI295">
        <v>0.50003362500000004</v>
      </c>
      <c r="CJ295">
        <v>0</v>
      </c>
      <c r="CK295">
        <v>967.29062499999998</v>
      </c>
      <c r="CL295">
        <v>4.9990899999999998</v>
      </c>
      <c r="CM295">
        <v>9796.7912499999984</v>
      </c>
      <c r="CN295">
        <v>9557.3350000000009</v>
      </c>
      <c r="CO295">
        <v>44.343499999999999</v>
      </c>
      <c r="CP295">
        <v>46.375</v>
      </c>
      <c r="CQ295">
        <v>45.234250000000003</v>
      </c>
      <c r="CR295">
        <v>45.311999999999998</v>
      </c>
      <c r="CS295">
        <v>45.625</v>
      </c>
      <c r="CT295">
        <v>597.43624999999997</v>
      </c>
      <c r="CU295">
        <v>597.51499999999999</v>
      </c>
      <c r="CV295">
        <v>0</v>
      </c>
      <c r="CW295">
        <v>1670266086.2</v>
      </c>
      <c r="CX295">
        <v>0</v>
      </c>
      <c r="CY295">
        <v>1670262879</v>
      </c>
      <c r="CZ295" t="s">
        <v>356</v>
      </c>
      <c r="DA295">
        <v>1670262873</v>
      </c>
      <c r="DB295">
        <v>1670262879</v>
      </c>
      <c r="DC295">
        <v>3</v>
      </c>
      <c r="DD295">
        <v>-7.0000000000000001E-3</v>
      </c>
      <c r="DE295">
        <v>-1.0999999999999999E-2</v>
      </c>
      <c r="DF295">
        <v>-3.9849999999999999</v>
      </c>
      <c r="DG295">
        <v>0.13</v>
      </c>
      <c r="DH295">
        <v>415</v>
      </c>
      <c r="DI295">
        <v>34</v>
      </c>
      <c r="DJ295">
        <v>0.34</v>
      </c>
      <c r="DK295">
        <v>0.13</v>
      </c>
      <c r="DL295">
        <v>-25.34845609756097</v>
      </c>
      <c r="DM295">
        <v>-0.157045296167347</v>
      </c>
      <c r="DN295">
        <v>7.3270544605060689E-2</v>
      </c>
      <c r="DO295">
        <v>0</v>
      </c>
      <c r="DP295">
        <v>0.78420956097560968</v>
      </c>
      <c r="DQ295">
        <v>-1.5799045296168379E-2</v>
      </c>
      <c r="DR295">
        <v>2.6732122181665919E-3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3.2950699999999999</v>
      </c>
      <c r="EB295">
        <v>2.6251899999999999</v>
      </c>
      <c r="EC295">
        <v>0.26866099999999998</v>
      </c>
      <c r="ED295">
        <v>0.26866000000000001</v>
      </c>
      <c r="EE295">
        <v>0.14041100000000001</v>
      </c>
      <c r="EF295">
        <v>0.13672000000000001</v>
      </c>
      <c r="EG295">
        <v>22060.7</v>
      </c>
      <c r="EH295">
        <v>22447.7</v>
      </c>
      <c r="EI295">
        <v>28090.7</v>
      </c>
      <c r="EJ295">
        <v>29574</v>
      </c>
      <c r="EK295">
        <v>33229.800000000003</v>
      </c>
      <c r="EL295">
        <v>35448.699999999997</v>
      </c>
      <c r="EM295">
        <v>39645.9</v>
      </c>
      <c r="EN295">
        <v>42267.8</v>
      </c>
      <c r="EO295">
        <v>2.1481499999999998</v>
      </c>
      <c r="EP295">
        <v>2.1323799999999999</v>
      </c>
      <c r="EQ295">
        <v>0.119507</v>
      </c>
      <c r="ER295">
        <v>0</v>
      </c>
      <c r="ES295">
        <v>31.9221</v>
      </c>
      <c r="ET295">
        <v>999.9</v>
      </c>
      <c r="EU295">
        <v>51.3</v>
      </c>
      <c r="EV295">
        <v>38.799999999999997</v>
      </c>
      <c r="EW295">
        <v>35.332500000000003</v>
      </c>
      <c r="EX295">
        <v>57.330399999999997</v>
      </c>
      <c r="EY295">
        <v>-2.2716400000000001</v>
      </c>
      <c r="EZ295">
        <v>2</v>
      </c>
      <c r="FA295">
        <v>0.60694099999999995</v>
      </c>
      <c r="FB295">
        <v>0.832094</v>
      </c>
      <c r="FC295">
        <v>20.270499999999998</v>
      </c>
      <c r="FD295">
        <v>5.2195400000000003</v>
      </c>
      <c r="FE295">
        <v>12.0098</v>
      </c>
      <c r="FF295">
        <v>4.9866999999999999</v>
      </c>
      <c r="FG295">
        <v>3.2846500000000001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1.8622799999999999</v>
      </c>
      <c r="FN295">
        <v>1.86432</v>
      </c>
      <c r="FO295">
        <v>1.86043</v>
      </c>
      <c r="FP295">
        <v>1.86111</v>
      </c>
      <c r="FQ295">
        <v>1.8602000000000001</v>
      </c>
      <c r="FR295">
        <v>1.86188</v>
      </c>
      <c r="FS295">
        <v>1.85846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-5.77</v>
      </c>
      <c r="GH295">
        <v>0.13009999999999999</v>
      </c>
      <c r="GI295">
        <v>-3.0386377359327348</v>
      </c>
      <c r="GJ295">
        <v>-2.737337881603403E-3</v>
      </c>
      <c r="GK295">
        <v>1.2769921614711079E-6</v>
      </c>
      <c r="GL295">
        <v>-3.2469241445839119E-10</v>
      </c>
      <c r="GM295">
        <v>0.13012000000000509</v>
      </c>
      <c r="GN295">
        <v>0</v>
      </c>
      <c r="GO295">
        <v>0</v>
      </c>
      <c r="GP295">
        <v>0</v>
      </c>
      <c r="GQ295">
        <v>4</v>
      </c>
      <c r="GR295">
        <v>2074</v>
      </c>
      <c r="GS295">
        <v>4</v>
      </c>
      <c r="GT295">
        <v>30</v>
      </c>
      <c r="GU295">
        <v>53.2</v>
      </c>
      <c r="GV295">
        <v>53.1</v>
      </c>
      <c r="GW295">
        <v>4.5471199999999996</v>
      </c>
      <c r="GX295">
        <v>2.49146</v>
      </c>
      <c r="GY295">
        <v>2.04834</v>
      </c>
      <c r="GZ295">
        <v>2.6061999999999999</v>
      </c>
      <c r="HA295">
        <v>2.1972700000000001</v>
      </c>
      <c r="HB295">
        <v>2.3889200000000002</v>
      </c>
      <c r="HC295">
        <v>42.457099999999997</v>
      </c>
      <c r="HD295">
        <v>12.7661</v>
      </c>
      <c r="HE295">
        <v>18</v>
      </c>
      <c r="HF295">
        <v>659.33600000000001</v>
      </c>
      <c r="HG295">
        <v>717.11599999999999</v>
      </c>
      <c r="HH295">
        <v>30.998899999999999</v>
      </c>
      <c r="HI295">
        <v>34.853099999999998</v>
      </c>
      <c r="HJ295">
        <v>30.0002</v>
      </c>
      <c r="HK295">
        <v>34.668799999999997</v>
      </c>
      <c r="HL295">
        <v>34.652299999999997</v>
      </c>
      <c r="HM295">
        <v>90.904499999999999</v>
      </c>
      <c r="HN295">
        <v>-30</v>
      </c>
      <c r="HO295">
        <v>-30</v>
      </c>
      <c r="HP295">
        <v>31</v>
      </c>
      <c r="HQ295">
        <v>1869.32</v>
      </c>
      <c r="HR295">
        <v>33.834600000000002</v>
      </c>
      <c r="HS295">
        <v>98.975999999999999</v>
      </c>
      <c r="HT295">
        <v>98.018900000000002</v>
      </c>
    </row>
    <row r="296" spans="1:228" x14ac:dyDescent="0.2">
      <c r="A296">
        <v>281</v>
      </c>
      <c r="B296">
        <v>1670266071</v>
      </c>
      <c r="C296">
        <v>1118</v>
      </c>
      <c r="D296" t="s">
        <v>921</v>
      </c>
      <c r="E296" t="s">
        <v>922</v>
      </c>
      <c r="F296">
        <v>4</v>
      </c>
      <c r="G296">
        <v>1670266069</v>
      </c>
      <c r="H296">
        <f t="shared" si="136"/>
        <v>1.9332543960572097E-3</v>
      </c>
      <c r="I296">
        <f t="shared" si="137"/>
        <v>1.9332543960572097</v>
      </c>
      <c r="J296">
        <f t="shared" si="138"/>
        <v>33.666208351712939</v>
      </c>
      <c r="K296">
        <f t="shared" si="139"/>
        <v>1836.0714285714289</v>
      </c>
      <c r="L296">
        <f t="shared" si="140"/>
        <v>1272.3862777310762</v>
      </c>
      <c r="M296">
        <f t="shared" si="141"/>
        <v>128.55478226656709</v>
      </c>
      <c r="N296">
        <f t="shared" si="142"/>
        <v>185.50637244120915</v>
      </c>
      <c r="O296">
        <f t="shared" si="143"/>
        <v>0.10550868528856665</v>
      </c>
      <c r="P296">
        <f t="shared" si="144"/>
        <v>3.676150644395237</v>
      </c>
      <c r="Q296">
        <f t="shared" si="145"/>
        <v>0.1038548140739875</v>
      </c>
      <c r="R296">
        <f t="shared" si="146"/>
        <v>6.5055692987258634E-2</v>
      </c>
      <c r="S296">
        <f t="shared" si="147"/>
        <v>226.112643092551</v>
      </c>
      <c r="T296">
        <f t="shared" si="148"/>
        <v>34.105268959588166</v>
      </c>
      <c r="U296">
        <f t="shared" si="149"/>
        <v>33.846971428571429</v>
      </c>
      <c r="V296">
        <f t="shared" si="150"/>
        <v>5.2975712429275053</v>
      </c>
      <c r="W296">
        <f t="shared" si="151"/>
        <v>67.577282894752273</v>
      </c>
      <c r="X296">
        <f t="shared" si="152"/>
        <v>3.4986898763263405</v>
      </c>
      <c r="Y296">
        <f t="shared" si="153"/>
        <v>5.1773165869591828</v>
      </c>
      <c r="Z296">
        <f t="shared" si="154"/>
        <v>1.7988813666011647</v>
      </c>
      <c r="AA296">
        <f t="shared" si="155"/>
        <v>-85.256518866122946</v>
      </c>
      <c r="AB296">
        <f t="shared" si="156"/>
        <v>-81.370590399395724</v>
      </c>
      <c r="AC296">
        <f t="shared" si="157"/>
        <v>-5.1012798700216413</v>
      </c>
      <c r="AD296">
        <f t="shared" si="158"/>
        <v>54.384253957010685</v>
      </c>
      <c r="AE296">
        <f t="shared" si="159"/>
        <v>57.360898116109809</v>
      </c>
      <c r="AF296">
        <f t="shared" si="160"/>
        <v>1.9412308026403662</v>
      </c>
      <c r="AG296">
        <f t="shared" si="161"/>
        <v>33.666208351712939</v>
      </c>
      <c r="AH296">
        <v>1925.8855705522351</v>
      </c>
      <c r="AI296">
        <v>1904.5606060606051</v>
      </c>
      <c r="AJ296">
        <v>1.7472548005578821</v>
      </c>
      <c r="AK296">
        <v>64.34915154629374</v>
      </c>
      <c r="AL296">
        <f t="shared" si="162"/>
        <v>1.9332543960572097</v>
      </c>
      <c r="AM296">
        <v>33.852295398919587</v>
      </c>
      <c r="AN296">
        <v>34.627611470588228</v>
      </c>
      <c r="AO296">
        <v>-7.4972583363697052E-6</v>
      </c>
      <c r="AP296">
        <v>92.967221928645301</v>
      </c>
      <c r="AQ296">
        <v>32</v>
      </c>
      <c r="AR296">
        <v>5</v>
      </c>
      <c r="AS296">
        <f t="shared" si="163"/>
        <v>1</v>
      </c>
      <c r="AT296">
        <f t="shared" si="164"/>
        <v>0</v>
      </c>
      <c r="AU296">
        <f t="shared" si="165"/>
        <v>47191.821118008083</v>
      </c>
      <c r="AV296">
        <f t="shared" si="166"/>
        <v>1199.981428571429</v>
      </c>
      <c r="AW296">
        <f t="shared" si="167"/>
        <v>1025.9095850220474</v>
      </c>
      <c r="AX296">
        <f t="shared" si="168"/>
        <v>0.85493788536659843</v>
      </c>
      <c r="AY296">
        <f t="shared" si="169"/>
        <v>0.1884301187575351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1670266069</v>
      </c>
      <c r="BF296">
        <v>1836.0714285714289</v>
      </c>
      <c r="BG296">
        <v>1861.38</v>
      </c>
      <c r="BH296">
        <v>34.628700000000002</v>
      </c>
      <c r="BI296">
        <v>33.850228571428573</v>
      </c>
      <c r="BJ296">
        <v>1841.85</v>
      </c>
      <c r="BK296">
        <v>34.498585714285717</v>
      </c>
      <c r="BL296">
        <v>649.96900000000005</v>
      </c>
      <c r="BM296">
        <v>100.9345714285714</v>
      </c>
      <c r="BN296">
        <v>9.9827099999999988E-2</v>
      </c>
      <c r="BO296">
        <v>33.436400000000013</v>
      </c>
      <c r="BP296">
        <v>33.846971428571429</v>
      </c>
      <c r="BQ296">
        <v>999.89999999999986</v>
      </c>
      <c r="BR296">
        <v>0</v>
      </c>
      <c r="BS296">
        <v>0</v>
      </c>
      <c r="BT296">
        <v>9005.2685714285708</v>
      </c>
      <c r="BU296">
        <v>0</v>
      </c>
      <c r="BV296">
        <v>761.81928571428568</v>
      </c>
      <c r="BW296">
        <v>-25.307728571428569</v>
      </c>
      <c r="BX296">
        <v>1901.934285714286</v>
      </c>
      <c r="BY296">
        <v>1926.5957142857139</v>
      </c>
      <c r="BZ296">
        <v>0.77846300000000002</v>
      </c>
      <c r="CA296">
        <v>1861.38</v>
      </c>
      <c r="CB296">
        <v>33.850228571428573</v>
      </c>
      <c r="CC296">
        <v>3.495231428571429</v>
      </c>
      <c r="CD296">
        <v>3.4166571428571428</v>
      </c>
      <c r="CE296">
        <v>26.596585714285709</v>
      </c>
      <c r="CF296">
        <v>26.211200000000002</v>
      </c>
      <c r="CG296">
        <v>1199.981428571429</v>
      </c>
      <c r="CH296">
        <v>0.49998714285714291</v>
      </c>
      <c r="CI296">
        <v>0.50001285714285715</v>
      </c>
      <c r="CJ296">
        <v>0</v>
      </c>
      <c r="CK296">
        <v>967.88185714285714</v>
      </c>
      <c r="CL296">
        <v>4.9990899999999998</v>
      </c>
      <c r="CM296">
        <v>9819.9385714285727</v>
      </c>
      <c r="CN296">
        <v>9557.66</v>
      </c>
      <c r="CO296">
        <v>44.338999999999999</v>
      </c>
      <c r="CP296">
        <v>46.375</v>
      </c>
      <c r="CQ296">
        <v>45.25</v>
      </c>
      <c r="CR296">
        <v>45.311999999999998</v>
      </c>
      <c r="CS296">
        <v>45.625</v>
      </c>
      <c r="CT296">
        <v>597.47571428571428</v>
      </c>
      <c r="CU296">
        <v>597.50571428571425</v>
      </c>
      <c r="CV296">
        <v>0</v>
      </c>
      <c r="CW296">
        <v>1670266089.8</v>
      </c>
      <c r="CX296">
        <v>0</v>
      </c>
      <c r="CY296">
        <v>1670262879</v>
      </c>
      <c r="CZ296" t="s">
        <v>356</v>
      </c>
      <c r="DA296">
        <v>1670262873</v>
      </c>
      <c r="DB296">
        <v>1670262879</v>
      </c>
      <c r="DC296">
        <v>3</v>
      </c>
      <c r="DD296">
        <v>-7.0000000000000001E-3</v>
      </c>
      <c r="DE296">
        <v>-1.0999999999999999E-2</v>
      </c>
      <c r="DF296">
        <v>-3.9849999999999999</v>
      </c>
      <c r="DG296">
        <v>0.13</v>
      </c>
      <c r="DH296">
        <v>415</v>
      </c>
      <c r="DI296">
        <v>34</v>
      </c>
      <c r="DJ296">
        <v>0.34</v>
      </c>
      <c r="DK296">
        <v>0.13</v>
      </c>
      <c r="DL296">
        <v>-25.35138292682927</v>
      </c>
      <c r="DM296">
        <v>0.21680905923349769</v>
      </c>
      <c r="DN296">
        <v>6.8285990787094297E-2</v>
      </c>
      <c r="DO296">
        <v>0</v>
      </c>
      <c r="DP296">
        <v>0.78234919512195111</v>
      </c>
      <c r="DQ296">
        <v>-1.2699428571427231E-2</v>
      </c>
      <c r="DR296">
        <v>2.3701842803678778E-3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357</v>
      </c>
      <c r="EA296">
        <v>3.2950599999999999</v>
      </c>
      <c r="EB296">
        <v>2.6251500000000001</v>
      </c>
      <c r="EC296">
        <v>0.26922299999999999</v>
      </c>
      <c r="ED296">
        <v>0.26922000000000001</v>
      </c>
      <c r="EE296">
        <v>0.14039199999999999</v>
      </c>
      <c r="EF296">
        <v>0.13671</v>
      </c>
      <c r="EG296">
        <v>22043.3</v>
      </c>
      <c r="EH296">
        <v>22430.2</v>
      </c>
      <c r="EI296">
        <v>28090.3</v>
      </c>
      <c r="EJ296">
        <v>29573.7</v>
      </c>
      <c r="EK296">
        <v>33229.800000000003</v>
      </c>
      <c r="EL296">
        <v>35448.9</v>
      </c>
      <c r="EM296">
        <v>39645.1</v>
      </c>
      <c r="EN296">
        <v>42267.5</v>
      </c>
      <c r="EO296">
        <v>2.1480000000000001</v>
      </c>
      <c r="EP296">
        <v>2.13232</v>
      </c>
      <c r="EQ296">
        <v>0.118911</v>
      </c>
      <c r="ER296">
        <v>0</v>
      </c>
      <c r="ES296">
        <v>31.912800000000001</v>
      </c>
      <c r="ET296">
        <v>999.9</v>
      </c>
      <c r="EU296">
        <v>51.3</v>
      </c>
      <c r="EV296">
        <v>38.799999999999997</v>
      </c>
      <c r="EW296">
        <v>35.330300000000001</v>
      </c>
      <c r="EX296">
        <v>57.630400000000002</v>
      </c>
      <c r="EY296">
        <v>-2.2475999999999998</v>
      </c>
      <c r="EZ296">
        <v>2</v>
      </c>
      <c r="FA296">
        <v>0.60703300000000004</v>
      </c>
      <c r="FB296">
        <v>0.83028599999999997</v>
      </c>
      <c r="FC296">
        <v>20.270600000000002</v>
      </c>
      <c r="FD296">
        <v>5.2195400000000003</v>
      </c>
      <c r="FE296">
        <v>12.0098</v>
      </c>
      <c r="FF296">
        <v>4.9863999999999997</v>
      </c>
      <c r="FG296">
        <v>3.2846500000000001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1.8622799999999999</v>
      </c>
      <c r="FN296">
        <v>1.86432</v>
      </c>
      <c r="FO296">
        <v>1.8604400000000001</v>
      </c>
      <c r="FP296">
        <v>1.86111</v>
      </c>
      <c r="FQ296">
        <v>1.8602000000000001</v>
      </c>
      <c r="FR296">
        <v>1.86189</v>
      </c>
      <c r="FS296">
        <v>1.85846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-5.78</v>
      </c>
      <c r="GH296">
        <v>0.13020000000000001</v>
      </c>
      <c r="GI296">
        <v>-3.0386377359327348</v>
      </c>
      <c r="GJ296">
        <v>-2.737337881603403E-3</v>
      </c>
      <c r="GK296">
        <v>1.2769921614711079E-6</v>
      </c>
      <c r="GL296">
        <v>-3.2469241445839119E-10</v>
      </c>
      <c r="GM296">
        <v>0.13012000000000509</v>
      </c>
      <c r="GN296">
        <v>0</v>
      </c>
      <c r="GO296">
        <v>0</v>
      </c>
      <c r="GP296">
        <v>0</v>
      </c>
      <c r="GQ296">
        <v>4</v>
      </c>
      <c r="GR296">
        <v>2074</v>
      </c>
      <c r="GS296">
        <v>4</v>
      </c>
      <c r="GT296">
        <v>30</v>
      </c>
      <c r="GU296">
        <v>53.3</v>
      </c>
      <c r="GV296">
        <v>53.2</v>
      </c>
      <c r="GW296">
        <v>4.5593300000000001</v>
      </c>
      <c r="GX296">
        <v>2.49634</v>
      </c>
      <c r="GY296">
        <v>2.04834</v>
      </c>
      <c r="GZ296">
        <v>2.6061999999999999</v>
      </c>
      <c r="HA296">
        <v>2.1972700000000001</v>
      </c>
      <c r="HB296">
        <v>2.36328</v>
      </c>
      <c r="HC296">
        <v>42.430399999999999</v>
      </c>
      <c r="HD296">
        <v>12.7486</v>
      </c>
      <c r="HE296">
        <v>18</v>
      </c>
      <c r="HF296">
        <v>659.24</v>
      </c>
      <c r="HG296">
        <v>717.09</v>
      </c>
      <c r="HH296">
        <v>30.999300000000002</v>
      </c>
      <c r="HI296">
        <v>34.853099999999998</v>
      </c>
      <c r="HJ296">
        <v>30.000299999999999</v>
      </c>
      <c r="HK296">
        <v>34.671199999999999</v>
      </c>
      <c r="HL296">
        <v>34.6541</v>
      </c>
      <c r="HM296">
        <v>91.147199999999998</v>
      </c>
      <c r="HN296">
        <v>-30</v>
      </c>
      <c r="HO296">
        <v>-30</v>
      </c>
      <c r="HP296">
        <v>31</v>
      </c>
      <c r="HQ296">
        <v>1876</v>
      </c>
      <c r="HR296">
        <v>33.834600000000002</v>
      </c>
      <c r="HS296">
        <v>98.974299999999999</v>
      </c>
      <c r="HT296">
        <v>98.018100000000004</v>
      </c>
    </row>
    <row r="297" spans="1:228" x14ac:dyDescent="0.2">
      <c r="A297">
        <v>282</v>
      </c>
      <c r="B297">
        <v>1670266075</v>
      </c>
      <c r="C297">
        <v>1122</v>
      </c>
      <c r="D297" t="s">
        <v>923</v>
      </c>
      <c r="E297" t="s">
        <v>924</v>
      </c>
      <c r="F297">
        <v>4</v>
      </c>
      <c r="G297">
        <v>1670266072.6875</v>
      </c>
      <c r="H297">
        <f t="shared" si="136"/>
        <v>1.9157707612482903E-3</v>
      </c>
      <c r="I297">
        <f t="shared" si="137"/>
        <v>1.9157707612482904</v>
      </c>
      <c r="J297">
        <f t="shared" si="138"/>
        <v>34.375488961692596</v>
      </c>
      <c r="K297">
        <f t="shared" si="139"/>
        <v>1842.29375</v>
      </c>
      <c r="L297">
        <f t="shared" si="140"/>
        <v>1264.0928922806274</v>
      </c>
      <c r="M297">
        <f t="shared" si="141"/>
        <v>127.71753157588059</v>
      </c>
      <c r="N297">
        <f t="shared" si="142"/>
        <v>186.13601233305374</v>
      </c>
      <c r="O297">
        <f t="shared" si="143"/>
        <v>0.10475753360590025</v>
      </c>
      <c r="P297">
        <f t="shared" si="144"/>
        <v>3.6762647958032368</v>
      </c>
      <c r="Q297">
        <f t="shared" si="145"/>
        <v>0.10312698107292016</v>
      </c>
      <c r="R297">
        <f t="shared" si="146"/>
        <v>6.4598747674337625E-2</v>
      </c>
      <c r="S297">
        <f t="shared" si="147"/>
        <v>226.10504698628202</v>
      </c>
      <c r="T297">
        <f t="shared" si="148"/>
        <v>34.104551215806204</v>
      </c>
      <c r="U297">
        <f t="shared" si="149"/>
        <v>33.832275000000003</v>
      </c>
      <c r="V297">
        <f t="shared" si="150"/>
        <v>5.2932251681752565</v>
      </c>
      <c r="W297">
        <f t="shared" si="151"/>
        <v>67.579831756536848</v>
      </c>
      <c r="X297">
        <f t="shared" si="152"/>
        <v>3.4979743689018372</v>
      </c>
      <c r="Y297">
        <f t="shared" si="153"/>
        <v>5.1760625588765041</v>
      </c>
      <c r="Z297">
        <f t="shared" si="154"/>
        <v>1.7952507992734192</v>
      </c>
      <c r="AA297">
        <f t="shared" si="155"/>
        <v>-84.48549057104961</v>
      </c>
      <c r="AB297">
        <f t="shared" si="156"/>
        <v>-79.317554026072955</v>
      </c>
      <c r="AC297">
        <f t="shared" si="157"/>
        <v>-4.9719538755692732</v>
      </c>
      <c r="AD297">
        <f t="shared" si="158"/>
        <v>57.330048513590171</v>
      </c>
      <c r="AE297">
        <f t="shared" si="159"/>
        <v>57.434994879767785</v>
      </c>
      <c r="AF297">
        <f t="shared" si="160"/>
        <v>1.92966945385288</v>
      </c>
      <c r="AG297">
        <f t="shared" si="161"/>
        <v>34.375488961692596</v>
      </c>
      <c r="AH297">
        <v>1932.933076271843</v>
      </c>
      <c r="AI297">
        <v>1911.461575757575</v>
      </c>
      <c r="AJ297">
        <v>1.7069355980077501</v>
      </c>
      <c r="AK297">
        <v>64.34915154629374</v>
      </c>
      <c r="AL297">
        <f t="shared" si="162"/>
        <v>1.9157707612482904</v>
      </c>
      <c r="AM297">
        <v>33.84986709947021</v>
      </c>
      <c r="AN297">
        <v>34.618142647058811</v>
      </c>
      <c r="AO297">
        <v>-3.7959369310411762E-6</v>
      </c>
      <c r="AP297">
        <v>92.967221928645301</v>
      </c>
      <c r="AQ297">
        <v>32</v>
      </c>
      <c r="AR297">
        <v>5</v>
      </c>
      <c r="AS297">
        <f t="shared" si="163"/>
        <v>1</v>
      </c>
      <c r="AT297">
        <f t="shared" si="164"/>
        <v>0</v>
      </c>
      <c r="AU297">
        <f t="shared" si="165"/>
        <v>47194.526842182771</v>
      </c>
      <c r="AV297">
        <f t="shared" si="166"/>
        <v>1199.9349999999999</v>
      </c>
      <c r="AW297">
        <f t="shared" si="167"/>
        <v>1025.8704885939285</v>
      </c>
      <c r="AX297">
        <f t="shared" si="168"/>
        <v>0.85493838299068581</v>
      </c>
      <c r="AY297">
        <f t="shared" si="169"/>
        <v>0.18843107917202351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1670266072.6875</v>
      </c>
      <c r="BF297">
        <v>1842.29375</v>
      </c>
      <c r="BG297">
        <v>1867.6287500000001</v>
      </c>
      <c r="BH297">
        <v>34.621437499999999</v>
      </c>
      <c r="BI297">
        <v>33.847612499999997</v>
      </c>
      <c r="BJ297">
        <v>1848.0775000000001</v>
      </c>
      <c r="BK297">
        <v>34.491325000000003</v>
      </c>
      <c r="BL297">
        <v>649.98237500000005</v>
      </c>
      <c r="BM297">
        <v>100.935</v>
      </c>
      <c r="BN297">
        <v>9.9925800000000009E-2</v>
      </c>
      <c r="BO297">
        <v>33.432074999999998</v>
      </c>
      <c r="BP297">
        <v>33.832275000000003</v>
      </c>
      <c r="BQ297">
        <v>999.9</v>
      </c>
      <c r="BR297">
        <v>0</v>
      </c>
      <c r="BS297">
        <v>0</v>
      </c>
      <c r="BT297">
        <v>9005.625</v>
      </c>
      <c r="BU297">
        <v>0</v>
      </c>
      <c r="BV297">
        <v>999.01549999999997</v>
      </c>
      <c r="BW297">
        <v>-25.333774999999999</v>
      </c>
      <c r="BX297">
        <v>1908.365</v>
      </c>
      <c r="BY297">
        <v>1933.0550000000001</v>
      </c>
      <c r="BZ297">
        <v>0.77384712500000008</v>
      </c>
      <c r="CA297">
        <v>1867.6287500000001</v>
      </c>
      <c r="CB297">
        <v>33.847612499999997</v>
      </c>
      <c r="CC297">
        <v>3.4945187500000001</v>
      </c>
      <c r="CD297">
        <v>3.4164112499999999</v>
      </c>
      <c r="CE297">
        <v>26.593137500000001</v>
      </c>
      <c r="CF297">
        <v>26.209975</v>
      </c>
      <c r="CG297">
        <v>1199.9349999999999</v>
      </c>
      <c r="CH297">
        <v>0.49997200000000003</v>
      </c>
      <c r="CI297">
        <v>0.50002800000000003</v>
      </c>
      <c r="CJ297">
        <v>0</v>
      </c>
      <c r="CK297">
        <v>968.09237499999995</v>
      </c>
      <c r="CL297">
        <v>4.9990899999999998</v>
      </c>
      <c r="CM297">
        <v>9830.2387500000004</v>
      </c>
      <c r="CN297">
        <v>9557.2337499999994</v>
      </c>
      <c r="CO297">
        <v>44.359250000000003</v>
      </c>
      <c r="CP297">
        <v>46.375</v>
      </c>
      <c r="CQ297">
        <v>45.25</v>
      </c>
      <c r="CR297">
        <v>45.319875000000003</v>
      </c>
      <c r="CS297">
        <v>45.625</v>
      </c>
      <c r="CT297">
        <v>597.43249999999989</v>
      </c>
      <c r="CU297">
        <v>597.50250000000005</v>
      </c>
      <c r="CV297">
        <v>0</v>
      </c>
      <c r="CW297">
        <v>1670266094</v>
      </c>
      <c r="CX297">
        <v>0</v>
      </c>
      <c r="CY297">
        <v>1670262879</v>
      </c>
      <c r="CZ297" t="s">
        <v>356</v>
      </c>
      <c r="DA297">
        <v>1670262873</v>
      </c>
      <c r="DB297">
        <v>1670262879</v>
      </c>
      <c r="DC297">
        <v>3</v>
      </c>
      <c r="DD297">
        <v>-7.0000000000000001E-3</v>
      </c>
      <c r="DE297">
        <v>-1.0999999999999999E-2</v>
      </c>
      <c r="DF297">
        <v>-3.9849999999999999</v>
      </c>
      <c r="DG297">
        <v>0.13</v>
      </c>
      <c r="DH297">
        <v>415</v>
      </c>
      <c r="DI297">
        <v>34</v>
      </c>
      <c r="DJ297">
        <v>0.34</v>
      </c>
      <c r="DK297">
        <v>0.13</v>
      </c>
      <c r="DL297">
        <v>-25.353036585365849</v>
      </c>
      <c r="DM297">
        <v>0.34615400696863902</v>
      </c>
      <c r="DN297">
        <v>6.6380763287881311E-2</v>
      </c>
      <c r="DO297">
        <v>0</v>
      </c>
      <c r="DP297">
        <v>0.780256487804878</v>
      </c>
      <c r="DQ297">
        <v>-2.751779790940604E-2</v>
      </c>
      <c r="DR297">
        <v>3.8547935829204168E-3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357</v>
      </c>
      <c r="EA297">
        <v>3.29501</v>
      </c>
      <c r="EB297">
        <v>2.6253799999999998</v>
      </c>
      <c r="EC297">
        <v>0.26977899999999999</v>
      </c>
      <c r="ED297">
        <v>0.26977200000000001</v>
      </c>
      <c r="EE297">
        <v>0.14038100000000001</v>
      </c>
      <c r="EF297">
        <v>0.13669500000000001</v>
      </c>
      <c r="EG297">
        <v>22026.400000000001</v>
      </c>
      <c r="EH297">
        <v>22413</v>
      </c>
      <c r="EI297">
        <v>28090.3</v>
      </c>
      <c r="EJ297">
        <v>29573.4</v>
      </c>
      <c r="EK297">
        <v>33230.400000000001</v>
      </c>
      <c r="EL297">
        <v>35449.1</v>
      </c>
      <c r="EM297">
        <v>39645.199999999997</v>
      </c>
      <c r="EN297">
        <v>42267</v>
      </c>
      <c r="EO297">
        <v>2.1478299999999999</v>
      </c>
      <c r="EP297">
        <v>2.13212</v>
      </c>
      <c r="EQ297">
        <v>0.118688</v>
      </c>
      <c r="ER297">
        <v>0</v>
      </c>
      <c r="ES297">
        <v>31.9024</v>
      </c>
      <c r="ET297">
        <v>999.9</v>
      </c>
      <c r="EU297">
        <v>51.3</v>
      </c>
      <c r="EV297">
        <v>38.799999999999997</v>
      </c>
      <c r="EW297">
        <v>35.333799999999997</v>
      </c>
      <c r="EX297">
        <v>57.510399999999997</v>
      </c>
      <c r="EY297">
        <v>-2.1714699999999998</v>
      </c>
      <c r="EZ297">
        <v>2</v>
      </c>
      <c r="FA297">
        <v>0.60705799999999999</v>
      </c>
      <c r="FB297">
        <v>0.828565</v>
      </c>
      <c r="FC297">
        <v>20.270700000000001</v>
      </c>
      <c r="FD297">
        <v>5.2187900000000003</v>
      </c>
      <c r="FE297">
        <v>12.0097</v>
      </c>
      <c r="FF297">
        <v>4.9862000000000002</v>
      </c>
      <c r="FG297">
        <v>3.2845800000000001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1.86226</v>
      </c>
      <c r="FN297">
        <v>1.86432</v>
      </c>
      <c r="FO297">
        <v>1.8604000000000001</v>
      </c>
      <c r="FP297">
        <v>1.86111</v>
      </c>
      <c r="FQ297">
        <v>1.8602000000000001</v>
      </c>
      <c r="FR297">
        <v>1.86189</v>
      </c>
      <c r="FS297">
        <v>1.8584700000000001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-5.8</v>
      </c>
      <c r="GH297">
        <v>0.13009999999999999</v>
      </c>
      <c r="GI297">
        <v>-3.0386377359327348</v>
      </c>
      <c r="GJ297">
        <v>-2.737337881603403E-3</v>
      </c>
      <c r="GK297">
        <v>1.2769921614711079E-6</v>
      </c>
      <c r="GL297">
        <v>-3.2469241445839119E-10</v>
      </c>
      <c r="GM297">
        <v>0.13012000000000509</v>
      </c>
      <c r="GN297">
        <v>0</v>
      </c>
      <c r="GO297">
        <v>0</v>
      </c>
      <c r="GP297">
        <v>0</v>
      </c>
      <c r="GQ297">
        <v>4</v>
      </c>
      <c r="GR297">
        <v>2074</v>
      </c>
      <c r="GS297">
        <v>4</v>
      </c>
      <c r="GT297">
        <v>30</v>
      </c>
      <c r="GU297">
        <v>53.4</v>
      </c>
      <c r="GV297">
        <v>53.3</v>
      </c>
      <c r="GW297">
        <v>4.5727500000000001</v>
      </c>
      <c r="GX297">
        <v>2.4890099999999999</v>
      </c>
      <c r="GY297">
        <v>2.04834</v>
      </c>
      <c r="GZ297">
        <v>2.6061999999999999</v>
      </c>
      <c r="HA297">
        <v>2.1972700000000001</v>
      </c>
      <c r="HB297">
        <v>2.2863799999999999</v>
      </c>
      <c r="HC297">
        <v>42.430399999999999</v>
      </c>
      <c r="HD297">
        <v>12.7311</v>
      </c>
      <c r="HE297">
        <v>18</v>
      </c>
      <c r="HF297">
        <v>659.12400000000002</v>
      </c>
      <c r="HG297">
        <v>716.91800000000001</v>
      </c>
      <c r="HH297">
        <v>30.999400000000001</v>
      </c>
      <c r="HI297">
        <v>34.853099999999998</v>
      </c>
      <c r="HJ297">
        <v>30.0002</v>
      </c>
      <c r="HK297">
        <v>34.673499999999997</v>
      </c>
      <c r="HL297">
        <v>34.655500000000004</v>
      </c>
      <c r="HM297">
        <v>91.397000000000006</v>
      </c>
      <c r="HN297">
        <v>-30</v>
      </c>
      <c r="HO297">
        <v>-30</v>
      </c>
      <c r="HP297">
        <v>31</v>
      </c>
      <c r="HQ297">
        <v>1882.67</v>
      </c>
      <c r="HR297">
        <v>33.834600000000002</v>
      </c>
      <c r="HS297">
        <v>98.974299999999999</v>
      </c>
      <c r="HT297">
        <v>98.016999999999996</v>
      </c>
    </row>
    <row r="298" spans="1:228" x14ac:dyDescent="0.2">
      <c r="A298">
        <v>283</v>
      </c>
      <c r="B298">
        <v>1670266079</v>
      </c>
      <c r="C298">
        <v>1126</v>
      </c>
      <c r="D298" t="s">
        <v>925</v>
      </c>
      <c r="E298" t="s">
        <v>926</v>
      </c>
      <c r="F298">
        <v>4</v>
      </c>
      <c r="G298">
        <v>1670266077</v>
      </c>
      <c r="H298">
        <f t="shared" si="136"/>
        <v>1.9373167706058221E-3</v>
      </c>
      <c r="I298">
        <f t="shared" si="137"/>
        <v>1.9373167706058221</v>
      </c>
      <c r="J298">
        <f t="shared" si="138"/>
        <v>34.131309073245703</v>
      </c>
      <c r="K298">
        <f t="shared" si="139"/>
        <v>1849.43</v>
      </c>
      <c r="L298">
        <f t="shared" si="140"/>
        <v>1281.8200684367609</v>
      </c>
      <c r="M298">
        <f t="shared" si="141"/>
        <v>129.50659115804143</v>
      </c>
      <c r="N298">
        <f t="shared" si="142"/>
        <v>186.85413092144381</v>
      </c>
      <c r="O298">
        <f t="shared" si="143"/>
        <v>0.10619504836891697</v>
      </c>
      <c r="P298">
        <f t="shared" si="144"/>
        <v>3.6849251812320785</v>
      </c>
      <c r="Q298">
        <f t="shared" si="145"/>
        <v>0.10452369504488507</v>
      </c>
      <c r="R298">
        <f t="shared" si="146"/>
        <v>6.5475282657869949E-2</v>
      </c>
      <c r="S298">
        <f t="shared" si="147"/>
        <v>226.10802052190382</v>
      </c>
      <c r="T298">
        <f t="shared" si="148"/>
        <v>34.095487669006253</v>
      </c>
      <c r="U298">
        <f t="shared" si="149"/>
        <v>33.81814285714286</v>
      </c>
      <c r="V298">
        <f t="shared" si="150"/>
        <v>5.2890488906616264</v>
      </c>
      <c r="W298">
        <f t="shared" si="151"/>
        <v>67.589235919070518</v>
      </c>
      <c r="X298">
        <f t="shared" si="152"/>
        <v>3.4978558235808452</v>
      </c>
      <c r="Y298">
        <f t="shared" si="153"/>
        <v>5.1751669863069329</v>
      </c>
      <c r="Z298">
        <f t="shared" si="154"/>
        <v>1.7911930670807812</v>
      </c>
      <c r="AA298">
        <f t="shared" si="155"/>
        <v>-85.435669583716759</v>
      </c>
      <c r="AB298">
        <f t="shared" si="156"/>
        <v>-77.310614263159806</v>
      </c>
      <c r="AC298">
        <f t="shared" si="157"/>
        <v>-4.8343536274629901</v>
      </c>
      <c r="AD298">
        <f t="shared" si="158"/>
        <v>58.527383047564257</v>
      </c>
      <c r="AE298">
        <f t="shared" si="159"/>
        <v>57.494511381777677</v>
      </c>
      <c r="AF298">
        <f t="shared" si="160"/>
        <v>1.946099202376756</v>
      </c>
      <c r="AG298">
        <f t="shared" si="161"/>
        <v>34.131309073245703</v>
      </c>
      <c r="AH298">
        <v>1939.782820532062</v>
      </c>
      <c r="AI298">
        <v>1918.342666666666</v>
      </c>
      <c r="AJ298">
        <v>1.7259528078848521</v>
      </c>
      <c r="AK298">
        <v>64.34915154629374</v>
      </c>
      <c r="AL298">
        <f t="shared" si="162"/>
        <v>1.9373167706058221</v>
      </c>
      <c r="AM298">
        <v>33.844860521694827</v>
      </c>
      <c r="AN298">
        <v>34.621740294117643</v>
      </c>
      <c r="AO298">
        <v>-2.925619238613833E-6</v>
      </c>
      <c r="AP298">
        <v>92.967221928645301</v>
      </c>
      <c r="AQ298">
        <v>32</v>
      </c>
      <c r="AR298">
        <v>5</v>
      </c>
      <c r="AS298">
        <f t="shared" si="163"/>
        <v>1</v>
      </c>
      <c r="AT298">
        <f t="shared" si="164"/>
        <v>0</v>
      </c>
      <c r="AU298">
        <f t="shared" si="165"/>
        <v>47349.533534369184</v>
      </c>
      <c r="AV298">
        <f t="shared" si="166"/>
        <v>1199.951428571429</v>
      </c>
      <c r="AW298">
        <f t="shared" si="167"/>
        <v>1025.8844707367382</v>
      </c>
      <c r="AX298">
        <f t="shared" si="168"/>
        <v>0.85493833026064914</v>
      </c>
      <c r="AY298">
        <f t="shared" si="169"/>
        <v>0.18843097740305276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1670266077</v>
      </c>
      <c r="BF298">
        <v>1849.43</v>
      </c>
      <c r="BG298">
        <v>1874.8071428571429</v>
      </c>
      <c r="BH298">
        <v>34.620800000000003</v>
      </c>
      <c r="BI298">
        <v>33.840414285714289</v>
      </c>
      <c r="BJ298">
        <v>1855.222857142857</v>
      </c>
      <c r="BK298">
        <v>34.490671428571432</v>
      </c>
      <c r="BL298">
        <v>650.00600000000009</v>
      </c>
      <c r="BM298">
        <v>100.9335714285714</v>
      </c>
      <c r="BN298">
        <v>9.9790699999999996E-2</v>
      </c>
      <c r="BO298">
        <v>33.428985714285709</v>
      </c>
      <c r="BP298">
        <v>33.81814285714286</v>
      </c>
      <c r="BQ298">
        <v>999.89999999999986</v>
      </c>
      <c r="BR298">
        <v>0</v>
      </c>
      <c r="BS298">
        <v>0</v>
      </c>
      <c r="BT298">
        <v>9035.7142857142862</v>
      </c>
      <c r="BU298">
        <v>0</v>
      </c>
      <c r="BV298">
        <v>1143.02</v>
      </c>
      <c r="BW298">
        <v>-25.379085714285711</v>
      </c>
      <c r="BX298">
        <v>1915.752857142857</v>
      </c>
      <c r="BY298">
        <v>1940.474285714286</v>
      </c>
      <c r="BZ298">
        <v>0.78037985714285718</v>
      </c>
      <c r="CA298">
        <v>1874.8071428571429</v>
      </c>
      <c r="CB298">
        <v>33.840414285714289</v>
      </c>
      <c r="CC298">
        <v>3.4943985714285719</v>
      </c>
      <c r="CD298">
        <v>3.4156342857142858</v>
      </c>
      <c r="CE298">
        <v>26.592557142857139</v>
      </c>
      <c r="CF298">
        <v>26.206128571428572</v>
      </c>
      <c r="CG298">
        <v>1199.951428571429</v>
      </c>
      <c r="CH298">
        <v>0.49997142857142851</v>
      </c>
      <c r="CI298">
        <v>0.50002857142857138</v>
      </c>
      <c r="CJ298">
        <v>0</v>
      </c>
      <c r="CK298">
        <v>968.52828571428563</v>
      </c>
      <c r="CL298">
        <v>4.9990899999999998</v>
      </c>
      <c r="CM298">
        <v>9857.3728571428564</v>
      </c>
      <c r="CN298">
        <v>9557.3757142857157</v>
      </c>
      <c r="CO298">
        <v>44.311999999999998</v>
      </c>
      <c r="CP298">
        <v>46.375</v>
      </c>
      <c r="CQ298">
        <v>45.25</v>
      </c>
      <c r="CR298">
        <v>45.311999999999998</v>
      </c>
      <c r="CS298">
        <v>45.625</v>
      </c>
      <c r="CT298">
        <v>597.44285714285706</v>
      </c>
      <c r="CU298">
        <v>597.50857142857137</v>
      </c>
      <c r="CV298">
        <v>0</v>
      </c>
      <c r="CW298">
        <v>1670266098.2</v>
      </c>
      <c r="CX298">
        <v>0</v>
      </c>
      <c r="CY298">
        <v>1670262879</v>
      </c>
      <c r="CZ298" t="s">
        <v>356</v>
      </c>
      <c r="DA298">
        <v>1670262873</v>
      </c>
      <c r="DB298">
        <v>1670262879</v>
      </c>
      <c r="DC298">
        <v>3</v>
      </c>
      <c r="DD298">
        <v>-7.0000000000000001E-3</v>
      </c>
      <c r="DE298">
        <v>-1.0999999999999999E-2</v>
      </c>
      <c r="DF298">
        <v>-3.9849999999999999</v>
      </c>
      <c r="DG298">
        <v>0.13</v>
      </c>
      <c r="DH298">
        <v>415</v>
      </c>
      <c r="DI298">
        <v>34</v>
      </c>
      <c r="DJ298">
        <v>0.34</v>
      </c>
      <c r="DK298">
        <v>0.13</v>
      </c>
      <c r="DL298">
        <v>-25.3464243902439</v>
      </c>
      <c r="DM298">
        <v>0.1398815331009933</v>
      </c>
      <c r="DN298">
        <v>5.4298532435308071E-2</v>
      </c>
      <c r="DO298">
        <v>0</v>
      </c>
      <c r="DP298">
        <v>0.7798646097560975</v>
      </c>
      <c r="DQ298">
        <v>-2.629131010452743E-2</v>
      </c>
      <c r="DR298">
        <v>3.9257756783822951E-3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357</v>
      </c>
      <c r="EA298">
        <v>3.2950599999999999</v>
      </c>
      <c r="EB298">
        <v>2.6253500000000001</v>
      </c>
      <c r="EC298">
        <v>0.27032699999999998</v>
      </c>
      <c r="ED298">
        <v>0.27031500000000003</v>
      </c>
      <c r="EE298">
        <v>0.14038</v>
      </c>
      <c r="EF298">
        <v>0.13667699999999999</v>
      </c>
      <c r="EG298">
        <v>22009.9</v>
      </c>
      <c r="EH298">
        <v>22395.9</v>
      </c>
      <c r="EI298">
        <v>28090.400000000001</v>
      </c>
      <c r="EJ298">
        <v>29573</v>
      </c>
      <c r="EK298">
        <v>33230.9</v>
      </c>
      <c r="EL298">
        <v>35449.4</v>
      </c>
      <c r="EM298">
        <v>39645.699999999997</v>
      </c>
      <c r="EN298">
        <v>42266.5</v>
      </c>
      <c r="EO298">
        <v>2.1479200000000001</v>
      </c>
      <c r="EP298">
        <v>2.1322999999999999</v>
      </c>
      <c r="EQ298">
        <v>0.118613</v>
      </c>
      <c r="ER298">
        <v>0</v>
      </c>
      <c r="ES298">
        <v>31.8917</v>
      </c>
      <c r="ET298">
        <v>999.9</v>
      </c>
      <c r="EU298">
        <v>51.3</v>
      </c>
      <c r="EV298">
        <v>38.799999999999997</v>
      </c>
      <c r="EW298">
        <v>35.331000000000003</v>
      </c>
      <c r="EX298">
        <v>57.690399999999997</v>
      </c>
      <c r="EY298">
        <v>-2.1314099999999998</v>
      </c>
      <c r="EZ298">
        <v>2</v>
      </c>
      <c r="FA298">
        <v>0.60714199999999996</v>
      </c>
      <c r="FB298">
        <v>0.82780500000000001</v>
      </c>
      <c r="FC298">
        <v>20.270700000000001</v>
      </c>
      <c r="FD298">
        <v>5.2193899999999998</v>
      </c>
      <c r="FE298">
        <v>12.0099</v>
      </c>
      <c r="FF298">
        <v>4.9863499999999998</v>
      </c>
      <c r="FG298">
        <v>3.2846500000000001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1.86225</v>
      </c>
      <c r="FN298">
        <v>1.86432</v>
      </c>
      <c r="FO298">
        <v>1.8604000000000001</v>
      </c>
      <c r="FP298">
        <v>1.86111</v>
      </c>
      <c r="FQ298">
        <v>1.8602000000000001</v>
      </c>
      <c r="FR298">
        <v>1.86189</v>
      </c>
      <c r="FS298">
        <v>1.8584400000000001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-5.8</v>
      </c>
      <c r="GH298">
        <v>0.13009999999999999</v>
      </c>
      <c r="GI298">
        <v>-3.0386377359327348</v>
      </c>
      <c r="GJ298">
        <v>-2.737337881603403E-3</v>
      </c>
      <c r="GK298">
        <v>1.2769921614711079E-6</v>
      </c>
      <c r="GL298">
        <v>-3.2469241445839119E-10</v>
      </c>
      <c r="GM298">
        <v>0.13012000000000509</v>
      </c>
      <c r="GN298">
        <v>0</v>
      </c>
      <c r="GO298">
        <v>0</v>
      </c>
      <c r="GP298">
        <v>0</v>
      </c>
      <c r="GQ298">
        <v>4</v>
      </c>
      <c r="GR298">
        <v>2074</v>
      </c>
      <c r="GS298">
        <v>4</v>
      </c>
      <c r="GT298">
        <v>30</v>
      </c>
      <c r="GU298">
        <v>53.4</v>
      </c>
      <c r="GV298">
        <v>53.3</v>
      </c>
      <c r="GW298">
        <v>4.5837399999999997</v>
      </c>
      <c r="GX298">
        <v>2.4670399999999999</v>
      </c>
      <c r="GY298">
        <v>2.04834</v>
      </c>
      <c r="GZ298">
        <v>2.6061999999999999</v>
      </c>
      <c r="HA298">
        <v>2.1972700000000001</v>
      </c>
      <c r="HB298">
        <v>2.3010299999999999</v>
      </c>
      <c r="HC298">
        <v>42.430399999999999</v>
      </c>
      <c r="HD298">
        <v>12.7311</v>
      </c>
      <c r="HE298">
        <v>18</v>
      </c>
      <c r="HF298">
        <v>659.21199999999999</v>
      </c>
      <c r="HG298">
        <v>717.10199999999998</v>
      </c>
      <c r="HH298">
        <v>30.999700000000001</v>
      </c>
      <c r="HI298">
        <v>34.855400000000003</v>
      </c>
      <c r="HJ298">
        <v>30.0002</v>
      </c>
      <c r="HK298">
        <v>34.674300000000002</v>
      </c>
      <c r="HL298">
        <v>34.657200000000003</v>
      </c>
      <c r="HM298">
        <v>91.643600000000006</v>
      </c>
      <c r="HN298">
        <v>-30</v>
      </c>
      <c r="HO298">
        <v>-30</v>
      </c>
      <c r="HP298">
        <v>31</v>
      </c>
      <c r="HQ298">
        <v>1889.35</v>
      </c>
      <c r="HR298">
        <v>33.834600000000002</v>
      </c>
      <c r="HS298">
        <v>98.975200000000001</v>
      </c>
      <c r="HT298">
        <v>98.015699999999995</v>
      </c>
    </row>
    <row r="299" spans="1:228" x14ac:dyDescent="0.2">
      <c r="A299">
        <v>284</v>
      </c>
      <c r="B299">
        <v>1670266083</v>
      </c>
      <c r="C299">
        <v>1130</v>
      </c>
      <c r="D299" t="s">
        <v>927</v>
      </c>
      <c r="E299" t="s">
        <v>928</v>
      </c>
      <c r="F299">
        <v>4</v>
      </c>
      <c r="G299">
        <v>1670266080.6875</v>
      </c>
      <c r="H299">
        <f t="shared" si="136"/>
        <v>1.9446252517792667E-3</v>
      </c>
      <c r="I299">
        <f t="shared" si="137"/>
        <v>1.9446252517792666</v>
      </c>
      <c r="J299">
        <f t="shared" si="138"/>
        <v>33.580655371404212</v>
      </c>
      <c r="K299">
        <f t="shared" si="139"/>
        <v>1855.6275000000001</v>
      </c>
      <c r="L299">
        <f t="shared" si="140"/>
        <v>1298.3971024369328</v>
      </c>
      <c r="M299">
        <f t="shared" si="141"/>
        <v>131.18006037426588</v>
      </c>
      <c r="N299">
        <f t="shared" si="142"/>
        <v>187.47833542240349</v>
      </c>
      <c r="O299">
        <f t="shared" si="143"/>
        <v>0.1066799816396245</v>
      </c>
      <c r="P299">
        <f t="shared" si="144"/>
        <v>3.6715342535904822</v>
      </c>
      <c r="Q299">
        <f t="shared" si="145"/>
        <v>0.10498741397166476</v>
      </c>
      <c r="R299">
        <f t="shared" si="146"/>
        <v>6.5766967263433299E-2</v>
      </c>
      <c r="S299">
        <f t="shared" si="147"/>
        <v>226.11172048562699</v>
      </c>
      <c r="T299">
        <f t="shared" si="148"/>
        <v>34.092513769650964</v>
      </c>
      <c r="U299">
        <f t="shared" si="149"/>
        <v>33.813800000000001</v>
      </c>
      <c r="V299">
        <f t="shared" si="150"/>
        <v>5.2877660816684218</v>
      </c>
      <c r="W299">
        <f t="shared" si="151"/>
        <v>67.601650745262532</v>
      </c>
      <c r="X299">
        <f t="shared" si="152"/>
        <v>3.4977638787458498</v>
      </c>
      <c r="Y299">
        <f t="shared" si="153"/>
        <v>5.17408057375133</v>
      </c>
      <c r="Z299">
        <f t="shared" si="154"/>
        <v>1.7900022029225719</v>
      </c>
      <c r="AA299">
        <f t="shared" si="155"/>
        <v>-85.757973603465658</v>
      </c>
      <c r="AB299">
        <f t="shared" si="156"/>
        <v>-76.91196592768307</v>
      </c>
      <c r="AC299">
        <f t="shared" si="157"/>
        <v>-4.8267755399360732</v>
      </c>
      <c r="AD299">
        <f t="shared" si="158"/>
        <v>58.615005414542168</v>
      </c>
      <c r="AE299">
        <f t="shared" si="159"/>
        <v>57.348147893032412</v>
      </c>
      <c r="AF299">
        <f t="shared" si="160"/>
        <v>1.9524293474997361</v>
      </c>
      <c r="AG299">
        <f t="shared" si="161"/>
        <v>33.580655371404212</v>
      </c>
      <c r="AH299">
        <v>1946.660354582428</v>
      </c>
      <c r="AI299">
        <v>1925.3512727272721</v>
      </c>
      <c r="AJ299">
        <v>1.752920471046862</v>
      </c>
      <c r="AK299">
        <v>64.34915154629374</v>
      </c>
      <c r="AL299">
        <f t="shared" si="162"/>
        <v>1.9446252517792666</v>
      </c>
      <c r="AM299">
        <v>33.839396527781737</v>
      </c>
      <c r="AN299">
        <v>34.619188529411772</v>
      </c>
      <c r="AO299">
        <v>7.7866560219319742E-7</v>
      </c>
      <c r="AP299">
        <v>92.967221928645301</v>
      </c>
      <c r="AQ299">
        <v>32</v>
      </c>
      <c r="AR299">
        <v>5</v>
      </c>
      <c r="AS299">
        <f t="shared" si="163"/>
        <v>1</v>
      </c>
      <c r="AT299">
        <f t="shared" si="164"/>
        <v>0</v>
      </c>
      <c r="AU299">
        <f t="shared" si="165"/>
        <v>47111.168338295385</v>
      </c>
      <c r="AV299">
        <f t="shared" si="166"/>
        <v>1199.9749999999999</v>
      </c>
      <c r="AW299">
        <f t="shared" si="167"/>
        <v>1025.9042385935891</v>
      </c>
      <c r="AX299">
        <f t="shared" si="168"/>
        <v>0.85493801003653336</v>
      </c>
      <c r="AY299">
        <f t="shared" si="169"/>
        <v>0.18843035937050939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1670266080.6875</v>
      </c>
      <c r="BF299">
        <v>1855.6275000000001</v>
      </c>
      <c r="BG299">
        <v>1880.9537499999999</v>
      </c>
      <c r="BH299">
        <v>34.620249999999999</v>
      </c>
      <c r="BI299">
        <v>33.837324999999993</v>
      </c>
      <c r="BJ299">
        <v>1861.43</v>
      </c>
      <c r="BK299">
        <v>34.490124999999999</v>
      </c>
      <c r="BL299">
        <v>650.00562500000001</v>
      </c>
      <c r="BM299">
        <v>100.932125</v>
      </c>
      <c r="BN299">
        <v>0.10018639999999999</v>
      </c>
      <c r="BO299">
        <v>33.425237499999987</v>
      </c>
      <c r="BP299">
        <v>33.813800000000001</v>
      </c>
      <c r="BQ299">
        <v>999.9</v>
      </c>
      <c r="BR299">
        <v>0</v>
      </c>
      <c r="BS299">
        <v>0</v>
      </c>
      <c r="BT299">
        <v>8989.53125</v>
      </c>
      <c r="BU299">
        <v>0</v>
      </c>
      <c r="BV299">
        <v>1403.5875000000001</v>
      </c>
      <c r="BW299">
        <v>-25.3262125</v>
      </c>
      <c r="BX299">
        <v>1922.1724999999999</v>
      </c>
      <c r="BY299">
        <v>1946.8275000000001</v>
      </c>
      <c r="BZ299">
        <v>0.78290237499999993</v>
      </c>
      <c r="CA299">
        <v>1880.9537499999999</v>
      </c>
      <c r="CB299">
        <v>33.837324999999993</v>
      </c>
      <c r="CC299">
        <v>3.4942962500000001</v>
      </c>
      <c r="CD299">
        <v>3.4152762499999998</v>
      </c>
      <c r="CE299">
        <v>26.59205</v>
      </c>
      <c r="CF299">
        <v>26.204337500000001</v>
      </c>
      <c r="CG299">
        <v>1199.9749999999999</v>
      </c>
      <c r="CH299">
        <v>0.49998225000000002</v>
      </c>
      <c r="CI299">
        <v>0.50001775000000004</v>
      </c>
      <c r="CJ299">
        <v>0</v>
      </c>
      <c r="CK299">
        <v>968.91187500000001</v>
      </c>
      <c r="CL299">
        <v>4.9990899999999998</v>
      </c>
      <c r="CM299">
        <v>9864.6862499999988</v>
      </c>
      <c r="CN299">
        <v>9557.61</v>
      </c>
      <c r="CO299">
        <v>44.343499999999999</v>
      </c>
      <c r="CP299">
        <v>46.375</v>
      </c>
      <c r="CQ299">
        <v>45.25</v>
      </c>
      <c r="CR299">
        <v>45.343499999999999</v>
      </c>
      <c r="CS299">
        <v>45.625</v>
      </c>
      <c r="CT299">
        <v>597.46749999999997</v>
      </c>
      <c r="CU299">
        <v>597.50749999999994</v>
      </c>
      <c r="CV299">
        <v>0</v>
      </c>
      <c r="CW299">
        <v>1670266101.8</v>
      </c>
      <c r="CX299">
        <v>0</v>
      </c>
      <c r="CY299">
        <v>1670262879</v>
      </c>
      <c r="CZ299" t="s">
        <v>356</v>
      </c>
      <c r="DA299">
        <v>1670262873</v>
      </c>
      <c r="DB299">
        <v>1670262879</v>
      </c>
      <c r="DC299">
        <v>3</v>
      </c>
      <c r="DD299">
        <v>-7.0000000000000001E-3</v>
      </c>
      <c r="DE299">
        <v>-1.0999999999999999E-2</v>
      </c>
      <c r="DF299">
        <v>-3.9849999999999999</v>
      </c>
      <c r="DG299">
        <v>0.13</v>
      </c>
      <c r="DH299">
        <v>415</v>
      </c>
      <c r="DI299">
        <v>34</v>
      </c>
      <c r="DJ299">
        <v>0.34</v>
      </c>
      <c r="DK299">
        <v>0.13</v>
      </c>
      <c r="DL299">
        <v>-25.327617073170732</v>
      </c>
      <c r="DM299">
        <v>-0.13464668989551751</v>
      </c>
      <c r="DN299">
        <v>3.8939126366231841E-2</v>
      </c>
      <c r="DO299">
        <v>0</v>
      </c>
      <c r="DP299">
        <v>0.77978973170731702</v>
      </c>
      <c r="DQ299">
        <v>-4.1752264808356688E-3</v>
      </c>
      <c r="DR299">
        <v>3.8747737748245129E-3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357</v>
      </c>
      <c r="EA299">
        <v>3.29508</v>
      </c>
      <c r="EB299">
        <v>2.62534</v>
      </c>
      <c r="EC299">
        <v>0.27088499999999999</v>
      </c>
      <c r="ED299">
        <v>0.27086399999999999</v>
      </c>
      <c r="EE299">
        <v>0.14036999999999999</v>
      </c>
      <c r="EF299">
        <v>0.13666700000000001</v>
      </c>
      <c r="EG299">
        <v>21993.4</v>
      </c>
      <c r="EH299">
        <v>22379.4</v>
      </c>
      <c r="EI299">
        <v>28091</v>
      </c>
      <c r="EJ299">
        <v>29573.7</v>
      </c>
      <c r="EK299">
        <v>33231.800000000003</v>
      </c>
      <c r="EL299">
        <v>35450.800000000003</v>
      </c>
      <c r="EM299">
        <v>39646.199999999997</v>
      </c>
      <c r="EN299">
        <v>42267.6</v>
      </c>
      <c r="EO299">
        <v>2.1481300000000001</v>
      </c>
      <c r="EP299">
        <v>2.1321699999999999</v>
      </c>
      <c r="EQ299">
        <v>0.11887399999999999</v>
      </c>
      <c r="ER299">
        <v>0</v>
      </c>
      <c r="ES299">
        <v>31.883299999999998</v>
      </c>
      <c r="ET299">
        <v>999.9</v>
      </c>
      <c r="EU299">
        <v>51.3</v>
      </c>
      <c r="EV299">
        <v>38.799999999999997</v>
      </c>
      <c r="EW299">
        <v>35.332599999999999</v>
      </c>
      <c r="EX299">
        <v>57.720399999999998</v>
      </c>
      <c r="EY299">
        <v>-2.0873400000000002</v>
      </c>
      <c r="EZ299">
        <v>2</v>
      </c>
      <c r="FA299">
        <v>0.60713399999999995</v>
      </c>
      <c r="FB299">
        <v>0.829183</v>
      </c>
      <c r="FC299">
        <v>20.270700000000001</v>
      </c>
      <c r="FD299">
        <v>5.2180400000000002</v>
      </c>
      <c r="FE299">
        <v>12.0099</v>
      </c>
      <c r="FF299">
        <v>4.9859499999999999</v>
      </c>
      <c r="FG299">
        <v>3.2844799999999998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1.86222</v>
      </c>
      <c r="FN299">
        <v>1.86432</v>
      </c>
      <c r="FO299">
        <v>1.86042</v>
      </c>
      <c r="FP299">
        <v>1.86111</v>
      </c>
      <c r="FQ299">
        <v>1.8602000000000001</v>
      </c>
      <c r="FR299">
        <v>1.86188</v>
      </c>
      <c r="FS299">
        <v>1.85846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-5.81</v>
      </c>
      <c r="GH299">
        <v>0.13009999999999999</v>
      </c>
      <c r="GI299">
        <v>-3.0386377359327348</v>
      </c>
      <c r="GJ299">
        <v>-2.737337881603403E-3</v>
      </c>
      <c r="GK299">
        <v>1.2769921614711079E-6</v>
      </c>
      <c r="GL299">
        <v>-3.2469241445839119E-10</v>
      </c>
      <c r="GM299">
        <v>0.13012000000000509</v>
      </c>
      <c r="GN299">
        <v>0</v>
      </c>
      <c r="GO299">
        <v>0</v>
      </c>
      <c r="GP299">
        <v>0</v>
      </c>
      <c r="GQ299">
        <v>4</v>
      </c>
      <c r="GR299">
        <v>2074</v>
      </c>
      <c r="GS299">
        <v>4</v>
      </c>
      <c r="GT299">
        <v>30</v>
      </c>
      <c r="GU299">
        <v>53.5</v>
      </c>
      <c r="GV299">
        <v>53.4</v>
      </c>
      <c r="GW299">
        <v>4.5959500000000002</v>
      </c>
      <c r="GX299">
        <v>2.4414099999999999</v>
      </c>
      <c r="GY299">
        <v>2.04834</v>
      </c>
      <c r="GZ299">
        <v>2.6061999999999999</v>
      </c>
      <c r="HA299">
        <v>2.1972700000000001</v>
      </c>
      <c r="HB299">
        <v>2.33887</v>
      </c>
      <c r="HC299">
        <v>42.430399999999999</v>
      </c>
      <c r="HD299">
        <v>12.739800000000001</v>
      </c>
      <c r="HE299">
        <v>18</v>
      </c>
      <c r="HF299">
        <v>659.40300000000002</v>
      </c>
      <c r="HG299">
        <v>717.01900000000001</v>
      </c>
      <c r="HH299">
        <v>31.0001</v>
      </c>
      <c r="HI299">
        <v>34.856200000000001</v>
      </c>
      <c r="HJ299">
        <v>30.0002</v>
      </c>
      <c r="HK299">
        <v>34.677399999999999</v>
      </c>
      <c r="HL299">
        <v>34.660200000000003</v>
      </c>
      <c r="HM299">
        <v>91.888499999999993</v>
      </c>
      <c r="HN299">
        <v>-30</v>
      </c>
      <c r="HO299">
        <v>-30</v>
      </c>
      <c r="HP299">
        <v>31</v>
      </c>
      <c r="HQ299">
        <v>1896.03</v>
      </c>
      <c r="HR299">
        <v>33.834600000000002</v>
      </c>
      <c r="HS299">
        <v>98.977000000000004</v>
      </c>
      <c r="HT299">
        <v>98.018199999999993</v>
      </c>
    </row>
    <row r="300" spans="1:228" x14ac:dyDescent="0.2">
      <c r="A300">
        <v>285</v>
      </c>
      <c r="B300">
        <v>1670266086.5</v>
      </c>
      <c r="C300">
        <v>1133.5</v>
      </c>
      <c r="D300" t="s">
        <v>929</v>
      </c>
      <c r="E300" t="s">
        <v>930</v>
      </c>
      <c r="F300">
        <v>4</v>
      </c>
      <c r="G300">
        <v>1670266084.125</v>
      </c>
      <c r="H300">
        <f t="shared" si="136"/>
        <v>1.9604314250110054E-3</v>
      </c>
      <c r="I300">
        <f t="shared" si="137"/>
        <v>1.9604314250110055</v>
      </c>
      <c r="J300">
        <f t="shared" si="138"/>
        <v>34.270217978106537</v>
      </c>
      <c r="K300">
        <f t="shared" si="139"/>
        <v>1861.4124999999999</v>
      </c>
      <c r="L300">
        <f t="shared" si="140"/>
        <v>1298.0812922001103</v>
      </c>
      <c r="M300">
        <f t="shared" si="141"/>
        <v>131.14704264904427</v>
      </c>
      <c r="N300">
        <f t="shared" si="142"/>
        <v>188.06121464951454</v>
      </c>
      <c r="O300">
        <f t="shared" si="143"/>
        <v>0.10760800131164651</v>
      </c>
      <c r="P300">
        <f t="shared" si="144"/>
        <v>3.6769202791568603</v>
      </c>
      <c r="Q300">
        <f t="shared" si="145"/>
        <v>0.10588859296499885</v>
      </c>
      <c r="R300">
        <f t="shared" si="146"/>
        <v>6.6332564074913697E-2</v>
      </c>
      <c r="S300">
        <f t="shared" si="147"/>
        <v>226.11271798549038</v>
      </c>
      <c r="T300">
        <f t="shared" si="148"/>
        <v>34.088913974198078</v>
      </c>
      <c r="U300">
        <f t="shared" si="149"/>
        <v>33.811149999999998</v>
      </c>
      <c r="V300">
        <f t="shared" si="150"/>
        <v>5.2869834479364135</v>
      </c>
      <c r="W300">
        <f t="shared" si="151"/>
        <v>67.599956410798569</v>
      </c>
      <c r="X300">
        <f t="shared" si="152"/>
        <v>3.4977986639147378</v>
      </c>
      <c r="Y300">
        <f t="shared" si="153"/>
        <v>5.1742617149912711</v>
      </c>
      <c r="Z300">
        <f t="shared" si="154"/>
        <v>1.7891847840216757</v>
      </c>
      <c r="AA300">
        <f t="shared" si="155"/>
        <v>-86.455025842985336</v>
      </c>
      <c r="AB300">
        <f t="shared" si="156"/>
        <v>-76.375589705863518</v>
      </c>
      <c r="AC300">
        <f t="shared" si="157"/>
        <v>-4.7860456051576667</v>
      </c>
      <c r="AD300">
        <f t="shared" si="158"/>
        <v>58.496056831483855</v>
      </c>
      <c r="AE300">
        <f t="shared" si="159"/>
        <v>57.299928373130264</v>
      </c>
      <c r="AF300">
        <f t="shared" si="160"/>
        <v>1.962660733060283</v>
      </c>
      <c r="AG300">
        <f t="shared" si="161"/>
        <v>34.270217978106537</v>
      </c>
      <c r="AH300">
        <v>1952.751010659345</v>
      </c>
      <c r="AI300">
        <v>1931.357393939393</v>
      </c>
      <c r="AJ300">
        <v>1.6989031706079449</v>
      </c>
      <c r="AK300">
        <v>64.34915154629374</v>
      </c>
      <c r="AL300">
        <f t="shared" si="162"/>
        <v>1.9604314250110055</v>
      </c>
      <c r="AM300">
        <v>33.836934936171502</v>
      </c>
      <c r="AN300">
        <v>34.623082352941182</v>
      </c>
      <c r="AO300">
        <v>-3.2054693954683471E-6</v>
      </c>
      <c r="AP300">
        <v>92.967221928645301</v>
      </c>
      <c r="AQ300">
        <v>32</v>
      </c>
      <c r="AR300">
        <v>5</v>
      </c>
      <c r="AS300">
        <f t="shared" si="163"/>
        <v>1</v>
      </c>
      <c r="AT300">
        <f t="shared" si="164"/>
        <v>0</v>
      </c>
      <c r="AU300">
        <f t="shared" si="165"/>
        <v>47207.153458338995</v>
      </c>
      <c r="AV300">
        <f t="shared" si="166"/>
        <v>1199.98125</v>
      </c>
      <c r="AW300">
        <f t="shared" si="167"/>
        <v>1025.9094885935183</v>
      </c>
      <c r="AX300">
        <f t="shared" si="168"/>
        <v>0.85493793223312298</v>
      </c>
      <c r="AY300">
        <f t="shared" si="169"/>
        <v>0.18843020920992753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1670266084.125</v>
      </c>
      <c r="BF300">
        <v>1861.4124999999999</v>
      </c>
      <c r="BG300">
        <v>1886.73125</v>
      </c>
      <c r="BH300">
        <v>34.620887499999988</v>
      </c>
      <c r="BI300">
        <v>33.833862500000002</v>
      </c>
      <c r="BJ300">
        <v>1867.2237500000001</v>
      </c>
      <c r="BK300">
        <v>34.490737500000002</v>
      </c>
      <c r="BL300">
        <v>650.00749999999994</v>
      </c>
      <c r="BM300">
        <v>100.9315</v>
      </c>
      <c r="BN300">
        <v>9.9955762499999989E-2</v>
      </c>
      <c r="BO300">
        <v>33.425862500000001</v>
      </c>
      <c r="BP300">
        <v>33.811149999999998</v>
      </c>
      <c r="BQ300">
        <v>999.9</v>
      </c>
      <c r="BR300">
        <v>0</v>
      </c>
      <c r="BS300">
        <v>0</v>
      </c>
      <c r="BT300">
        <v>9008.2037500000006</v>
      </c>
      <c r="BU300">
        <v>0</v>
      </c>
      <c r="BV300">
        <v>1476.74</v>
      </c>
      <c r="BW300">
        <v>-25.318637500000001</v>
      </c>
      <c r="BX300">
        <v>1928.16625</v>
      </c>
      <c r="BY300">
        <v>1952.80125</v>
      </c>
      <c r="BZ300">
        <v>0.7870092500000001</v>
      </c>
      <c r="CA300">
        <v>1886.73125</v>
      </c>
      <c r="CB300">
        <v>33.833862500000002</v>
      </c>
      <c r="CC300">
        <v>3.4943374999999999</v>
      </c>
      <c r="CD300">
        <v>3.41490625</v>
      </c>
      <c r="CE300">
        <v>26.59225</v>
      </c>
      <c r="CF300">
        <v>26.202500000000001</v>
      </c>
      <c r="CG300">
        <v>1199.98125</v>
      </c>
      <c r="CH300">
        <v>0.49998587500000002</v>
      </c>
      <c r="CI300">
        <v>0.50001412500000009</v>
      </c>
      <c r="CJ300">
        <v>0</v>
      </c>
      <c r="CK300">
        <v>969.05849999999998</v>
      </c>
      <c r="CL300">
        <v>4.9990899999999998</v>
      </c>
      <c r="CM300">
        <v>9868.4125000000004</v>
      </c>
      <c r="CN300">
        <v>9557.6474999999991</v>
      </c>
      <c r="CO300">
        <v>44.359250000000003</v>
      </c>
      <c r="CP300">
        <v>46.375</v>
      </c>
      <c r="CQ300">
        <v>45.25</v>
      </c>
      <c r="CR300">
        <v>45.343499999999999</v>
      </c>
      <c r="CS300">
        <v>45.625</v>
      </c>
      <c r="CT300">
        <v>597.47374999999988</v>
      </c>
      <c r="CU300">
        <v>597.50750000000005</v>
      </c>
      <c r="CV300">
        <v>0</v>
      </c>
      <c r="CW300">
        <v>1670266106</v>
      </c>
      <c r="CX300">
        <v>0</v>
      </c>
      <c r="CY300">
        <v>1670262879</v>
      </c>
      <c r="CZ300" t="s">
        <v>356</v>
      </c>
      <c r="DA300">
        <v>1670262873</v>
      </c>
      <c r="DB300">
        <v>1670262879</v>
      </c>
      <c r="DC300">
        <v>3</v>
      </c>
      <c r="DD300">
        <v>-7.0000000000000001E-3</v>
      </c>
      <c r="DE300">
        <v>-1.0999999999999999E-2</v>
      </c>
      <c r="DF300">
        <v>-3.9849999999999999</v>
      </c>
      <c r="DG300">
        <v>0.13</v>
      </c>
      <c r="DH300">
        <v>415</v>
      </c>
      <c r="DI300">
        <v>34</v>
      </c>
      <c r="DJ300">
        <v>0.34</v>
      </c>
      <c r="DK300">
        <v>0.13</v>
      </c>
      <c r="DL300">
        <v>-25.329143902439029</v>
      </c>
      <c r="DM300">
        <v>-8.0391637630581769E-2</v>
      </c>
      <c r="DN300">
        <v>3.7268596921245838E-2</v>
      </c>
      <c r="DO300">
        <v>1</v>
      </c>
      <c r="DP300">
        <v>0.78031851219512205</v>
      </c>
      <c r="DQ300">
        <v>3.5665547038327618E-2</v>
      </c>
      <c r="DR300">
        <v>4.7623990220238034E-3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2</v>
      </c>
      <c r="DY300">
        <v>2</v>
      </c>
      <c r="DZ300" t="s">
        <v>658</v>
      </c>
      <c r="EA300">
        <v>3.2951000000000001</v>
      </c>
      <c r="EB300">
        <v>2.6252800000000001</v>
      </c>
      <c r="EC300">
        <v>0.27137</v>
      </c>
      <c r="ED300">
        <v>0.27134200000000003</v>
      </c>
      <c r="EE300">
        <v>0.14038300000000001</v>
      </c>
      <c r="EF300">
        <v>0.136652</v>
      </c>
      <c r="EG300">
        <v>21978.799999999999</v>
      </c>
      <c r="EH300">
        <v>22364.6</v>
      </c>
      <c r="EI300">
        <v>28091.1</v>
      </c>
      <c r="EJ300">
        <v>29573.5</v>
      </c>
      <c r="EK300">
        <v>33231.4</v>
      </c>
      <c r="EL300">
        <v>35451.1</v>
      </c>
      <c r="EM300">
        <v>39646.400000000001</v>
      </c>
      <c r="EN300">
        <v>42267.1</v>
      </c>
      <c r="EO300">
        <v>2.1480700000000001</v>
      </c>
      <c r="EP300">
        <v>2.1322999999999999</v>
      </c>
      <c r="EQ300">
        <v>0.11995400000000001</v>
      </c>
      <c r="ER300">
        <v>0</v>
      </c>
      <c r="ES300">
        <v>31.877800000000001</v>
      </c>
      <c r="ET300">
        <v>999.9</v>
      </c>
      <c r="EU300">
        <v>51.3</v>
      </c>
      <c r="EV300">
        <v>38.799999999999997</v>
      </c>
      <c r="EW300">
        <v>35.328899999999997</v>
      </c>
      <c r="EX300">
        <v>57.2104</v>
      </c>
      <c r="EY300">
        <v>-2.1274000000000002</v>
      </c>
      <c r="EZ300">
        <v>2</v>
      </c>
      <c r="FA300">
        <v>0.60742600000000002</v>
      </c>
      <c r="FB300">
        <v>0.829847</v>
      </c>
      <c r="FC300">
        <v>20.270700000000001</v>
      </c>
      <c r="FD300">
        <v>5.2178899999999997</v>
      </c>
      <c r="FE300">
        <v>12.0099</v>
      </c>
      <c r="FF300">
        <v>4.9862000000000002</v>
      </c>
      <c r="FG300">
        <v>3.2845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1.8622700000000001</v>
      </c>
      <c r="FN300">
        <v>1.86432</v>
      </c>
      <c r="FO300">
        <v>1.86043</v>
      </c>
      <c r="FP300">
        <v>1.86111</v>
      </c>
      <c r="FQ300">
        <v>1.8602000000000001</v>
      </c>
      <c r="FR300">
        <v>1.86188</v>
      </c>
      <c r="FS300">
        <v>1.8584700000000001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-5.82</v>
      </c>
      <c r="GH300">
        <v>0.13009999999999999</v>
      </c>
      <c r="GI300">
        <v>-3.0386377359327348</v>
      </c>
      <c r="GJ300">
        <v>-2.737337881603403E-3</v>
      </c>
      <c r="GK300">
        <v>1.2769921614711079E-6</v>
      </c>
      <c r="GL300">
        <v>-3.2469241445839119E-10</v>
      </c>
      <c r="GM300">
        <v>0.13012000000000509</v>
      </c>
      <c r="GN300">
        <v>0</v>
      </c>
      <c r="GO300">
        <v>0</v>
      </c>
      <c r="GP300">
        <v>0</v>
      </c>
      <c r="GQ300">
        <v>4</v>
      </c>
      <c r="GR300">
        <v>2074</v>
      </c>
      <c r="GS300">
        <v>4</v>
      </c>
      <c r="GT300">
        <v>30</v>
      </c>
      <c r="GU300">
        <v>53.6</v>
      </c>
      <c r="GV300">
        <v>53.5</v>
      </c>
      <c r="GW300">
        <v>4.6057100000000002</v>
      </c>
      <c r="GX300">
        <v>2.4877899999999999</v>
      </c>
      <c r="GY300">
        <v>2.04834</v>
      </c>
      <c r="GZ300">
        <v>2.6061999999999999</v>
      </c>
      <c r="HA300">
        <v>2.1972700000000001</v>
      </c>
      <c r="HB300">
        <v>2.3718300000000001</v>
      </c>
      <c r="HC300">
        <v>42.430399999999999</v>
      </c>
      <c r="HD300">
        <v>12.757400000000001</v>
      </c>
      <c r="HE300">
        <v>18</v>
      </c>
      <c r="HF300">
        <v>659.37800000000004</v>
      </c>
      <c r="HG300">
        <v>717.16200000000003</v>
      </c>
      <c r="HH300">
        <v>31.0002</v>
      </c>
      <c r="HI300">
        <v>34.856200000000001</v>
      </c>
      <c r="HJ300">
        <v>30.000299999999999</v>
      </c>
      <c r="HK300">
        <v>34.678800000000003</v>
      </c>
      <c r="HL300">
        <v>34.662399999999998</v>
      </c>
      <c r="HM300">
        <v>92.079400000000007</v>
      </c>
      <c r="HN300">
        <v>-30</v>
      </c>
      <c r="HO300">
        <v>-30</v>
      </c>
      <c r="HP300">
        <v>31</v>
      </c>
      <c r="HQ300">
        <v>1902.71</v>
      </c>
      <c r="HR300">
        <v>33.834600000000002</v>
      </c>
      <c r="HS300">
        <v>98.9773</v>
      </c>
      <c r="HT300">
        <v>98.017399999999995</v>
      </c>
    </row>
    <row r="301" spans="1:228" x14ac:dyDescent="0.2">
      <c r="A301">
        <v>286</v>
      </c>
      <c r="B301">
        <v>1670266091</v>
      </c>
      <c r="C301">
        <v>1138</v>
      </c>
      <c r="D301" t="s">
        <v>931</v>
      </c>
      <c r="E301" t="s">
        <v>932</v>
      </c>
      <c r="F301">
        <v>4</v>
      </c>
      <c r="G301">
        <v>1670266088.75</v>
      </c>
      <c r="H301">
        <f t="shared" si="136"/>
        <v>1.9832563713091792E-3</v>
      </c>
      <c r="I301">
        <f t="shared" si="137"/>
        <v>1.9832563713091793</v>
      </c>
      <c r="J301">
        <f t="shared" si="138"/>
        <v>34.097522757485102</v>
      </c>
      <c r="K301">
        <f t="shared" si="139"/>
        <v>1869.08125</v>
      </c>
      <c r="L301">
        <f t="shared" si="140"/>
        <v>1312.2384026002082</v>
      </c>
      <c r="M301">
        <f t="shared" si="141"/>
        <v>132.57634228676676</v>
      </c>
      <c r="N301">
        <f t="shared" si="142"/>
        <v>188.83455557371946</v>
      </c>
      <c r="O301">
        <f t="shared" si="143"/>
        <v>0.1085403235280691</v>
      </c>
      <c r="P301">
        <f t="shared" si="144"/>
        <v>3.6754512079119928</v>
      </c>
      <c r="Q301">
        <f t="shared" si="145"/>
        <v>0.10679056610913373</v>
      </c>
      <c r="R301">
        <f t="shared" si="146"/>
        <v>6.6898962905838813E-2</v>
      </c>
      <c r="S301">
        <f t="shared" si="147"/>
        <v>226.11703086126036</v>
      </c>
      <c r="T301">
        <f t="shared" si="148"/>
        <v>34.093674622493722</v>
      </c>
      <c r="U301">
        <f t="shared" si="149"/>
        <v>33.831037500000008</v>
      </c>
      <c r="V301">
        <f t="shared" si="150"/>
        <v>5.2928593523120817</v>
      </c>
      <c r="W301">
        <f t="shared" si="151"/>
        <v>67.572672799827473</v>
      </c>
      <c r="X301">
        <f t="shared" si="152"/>
        <v>3.4982038219875773</v>
      </c>
      <c r="Y301">
        <f t="shared" si="153"/>
        <v>5.1769504994280897</v>
      </c>
      <c r="Z301">
        <f t="shared" si="154"/>
        <v>1.7946555303245044</v>
      </c>
      <c r="AA301">
        <f t="shared" si="155"/>
        <v>-87.461605974734809</v>
      </c>
      <c r="AB301">
        <f t="shared" si="156"/>
        <v>-78.447951413745542</v>
      </c>
      <c r="AC301">
        <f t="shared" si="157"/>
        <v>-4.918575948509929</v>
      </c>
      <c r="AD301">
        <f t="shared" si="158"/>
        <v>55.28889752427007</v>
      </c>
      <c r="AE301">
        <f t="shared" si="159"/>
        <v>57.162793410776722</v>
      </c>
      <c r="AF301">
        <f t="shared" si="160"/>
        <v>1.9904775662140262</v>
      </c>
      <c r="AG301">
        <f t="shared" si="161"/>
        <v>34.097522757485102</v>
      </c>
      <c r="AH301">
        <v>1960.440153540145</v>
      </c>
      <c r="AI301">
        <v>1939.1003636363621</v>
      </c>
      <c r="AJ301">
        <v>1.704126449381961</v>
      </c>
      <c r="AK301">
        <v>64.34915154629374</v>
      </c>
      <c r="AL301">
        <f t="shared" si="162"/>
        <v>1.9832563713091793</v>
      </c>
      <c r="AM301">
        <v>33.830640224960561</v>
      </c>
      <c r="AN301">
        <v>34.625909117647041</v>
      </c>
      <c r="AO301">
        <v>3.9324800035674863E-6</v>
      </c>
      <c r="AP301">
        <v>92.967221928645301</v>
      </c>
      <c r="AQ301">
        <v>32</v>
      </c>
      <c r="AR301">
        <v>5</v>
      </c>
      <c r="AS301">
        <f t="shared" si="163"/>
        <v>1</v>
      </c>
      <c r="AT301">
        <f t="shared" si="164"/>
        <v>0</v>
      </c>
      <c r="AU301">
        <f t="shared" si="165"/>
        <v>47179.509047095089</v>
      </c>
      <c r="AV301">
        <f t="shared" si="166"/>
        <v>1199.99875</v>
      </c>
      <c r="AW301">
        <f t="shared" si="167"/>
        <v>1025.9249760939172</v>
      </c>
      <c r="AX301">
        <f t="shared" si="168"/>
        <v>0.85493837063906708</v>
      </c>
      <c r="AY301">
        <f t="shared" si="169"/>
        <v>0.1884310553333996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1670266088.75</v>
      </c>
      <c r="BF301">
        <v>1869.08125</v>
      </c>
      <c r="BG301">
        <v>1894.3712499999999</v>
      </c>
      <c r="BH301">
        <v>34.625162500000002</v>
      </c>
      <c r="BI301">
        <v>33.826974999999997</v>
      </c>
      <c r="BJ301">
        <v>1874.9024999999999</v>
      </c>
      <c r="BK301">
        <v>34.495037500000002</v>
      </c>
      <c r="BL301">
        <v>649.99812500000007</v>
      </c>
      <c r="BM301">
        <v>100.93062500000001</v>
      </c>
      <c r="BN301">
        <v>0.10005816250000001</v>
      </c>
      <c r="BO301">
        <v>33.435137500000003</v>
      </c>
      <c r="BP301">
        <v>33.831037500000008</v>
      </c>
      <c r="BQ301">
        <v>999.9</v>
      </c>
      <c r="BR301">
        <v>0</v>
      </c>
      <c r="BS301">
        <v>0</v>
      </c>
      <c r="BT301">
        <v>9003.2024999999994</v>
      </c>
      <c r="BU301">
        <v>0</v>
      </c>
      <c r="BV301">
        <v>1493.855</v>
      </c>
      <c r="BW301">
        <v>-25.289474999999999</v>
      </c>
      <c r="BX301">
        <v>1936.11625</v>
      </c>
      <c r="BY301">
        <v>1960.69625</v>
      </c>
      <c r="BZ301">
        <v>0.7981832499999999</v>
      </c>
      <c r="CA301">
        <v>1894.3712499999999</v>
      </c>
      <c r="CB301">
        <v>33.826974999999997</v>
      </c>
      <c r="CC301">
        <v>3.4947312500000001</v>
      </c>
      <c r="CD301">
        <v>3.4141699999999999</v>
      </c>
      <c r="CE301">
        <v>26.5941875</v>
      </c>
      <c r="CF301">
        <v>26.198862500000001</v>
      </c>
      <c r="CG301">
        <v>1199.99875</v>
      </c>
      <c r="CH301">
        <v>0.49997150000000001</v>
      </c>
      <c r="CI301">
        <v>0.50002849999999999</v>
      </c>
      <c r="CJ301">
        <v>0</v>
      </c>
      <c r="CK301">
        <v>969.48262499999998</v>
      </c>
      <c r="CL301">
        <v>4.9990899999999998</v>
      </c>
      <c r="CM301">
        <v>9870.0424999999996</v>
      </c>
      <c r="CN301">
        <v>9557.7337499999994</v>
      </c>
      <c r="CO301">
        <v>44.327749999999988</v>
      </c>
      <c r="CP301">
        <v>46.375</v>
      </c>
      <c r="CQ301">
        <v>45.25</v>
      </c>
      <c r="CR301">
        <v>45.327749999999988</v>
      </c>
      <c r="CS301">
        <v>45.625</v>
      </c>
      <c r="CT301">
        <v>597.46499999999992</v>
      </c>
      <c r="CU301">
        <v>597.53374999999994</v>
      </c>
      <c r="CV301">
        <v>0</v>
      </c>
      <c r="CW301">
        <v>1670266110.2</v>
      </c>
      <c r="CX301">
        <v>0</v>
      </c>
      <c r="CY301">
        <v>1670262879</v>
      </c>
      <c r="CZ301" t="s">
        <v>356</v>
      </c>
      <c r="DA301">
        <v>1670262873</v>
      </c>
      <c r="DB301">
        <v>1670262879</v>
      </c>
      <c r="DC301">
        <v>3</v>
      </c>
      <c r="DD301">
        <v>-7.0000000000000001E-3</v>
      </c>
      <c r="DE301">
        <v>-1.0999999999999999E-2</v>
      </c>
      <c r="DF301">
        <v>-3.9849999999999999</v>
      </c>
      <c r="DG301">
        <v>0.13</v>
      </c>
      <c r="DH301">
        <v>415</v>
      </c>
      <c r="DI301">
        <v>34</v>
      </c>
      <c r="DJ301">
        <v>0.34</v>
      </c>
      <c r="DK301">
        <v>0.13</v>
      </c>
      <c r="DL301">
        <v>-25.330269999999999</v>
      </c>
      <c r="DM301">
        <v>0.15575684803002879</v>
      </c>
      <c r="DN301">
        <v>3.8039224492620857E-2</v>
      </c>
      <c r="DO301">
        <v>0</v>
      </c>
      <c r="DP301">
        <v>0.78341447500000005</v>
      </c>
      <c r="DQ301">
        <v>7.6221557223264805E-2</v>
      </c>
      <c r="DR301">
        <v>7.79495682152089E-3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3.2950400000000002</v>
      </c>
      <c r="EB301">
        <v>2.6255000000000002</v>
      </c>
      <c r="EC301">
        <v>0.271982</v>
      </c>
      <c r="ED301">
        <v>0.271949</v>
      </c>
      <c r="EE301">
        <v>0.14039199999999999</v>
      </c>
      <c r="EF301">
        <v>0.13663</v>
      </c>
      <c r="EG301">
        <v>21959.9</v>
      </c>
      <c r="EH301">
        <v>22346</v>
      </c>
      <c r="EI301">
        <v>28090.799999999999</v>
      </c>
      <c r="EJ301">
        <v>29573.7</v>
      </c>
      <c r="EK301">
        <v>33230.800000000003</v>
      </c>
      <c r="EL301">
        <v>35452</v>
      </c>
      <c r="EM301">
        <v>39646</v>
      </c>
      <c r="EN301">
        <v>42267.199999999997</v>
      </c>
      <c r="EO301">
        <v>2.1480800000000002</v>
      </c>
      <c r="EP301">
        <v>2.1322299999999998</v>
      </c>
      <c r="EQ301">
        <v>0.12178</v>
      </c>
      <c r="ER301">
        <v>0</v>
      </c>
      <c r="ES301">
        <v>31.8751</v>
      </c>
      <c r="ET301">
        <v>999.9</v>
      </c>
      <c r="EU301">
        <v>51.3</v>
      </c>
      <c r="EV301">
        <v>38.799999999999997</v>
      </c>
      <c r="EW301">
        <v>35.334200000000003</v>
      </c>
      <c r="EX301">
        <v>57.570399999999999</v>
      </c>
      <c r="EY301">
        <v>-2.1033599999999999</v>
      </c>
      <c r="EZ301">
        <v>2</v>
      </c>
      <c r="FA301">
        <v>0.60748500000000005</v>
      </c>
      <c r="FB301">
        <v>0.82949099999999998</v>
      </c>
      <c r="FC301">
        <v>20.270700000000001</v>
      </c>
      <c r="FD301">
        <v>5.2171399999999997</v>
      </c>
      <c r="FE301">
        <v>12.0098</v>
      </c>
      <c r="FF301">
        <v>4.9862500000000001</v>
      </c>
      <c r="FG301">
        <v>3.2845800000000001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1.8622700000000001</v>
      </c>
      <c r="FN301">
        <v>1.86432</v>
      </c>
      <c r="FO301">
        <v>1.86042</v>
      </c>
      <c r="FP301">
        <v>1.86111</v>
      </c>
      <c r="FQ301">
        <v>1.8602000000000001</v>
      </c>
      <c r="FR301">
        <v>1.86188</v>
      </c>
      <c r="FS301">
        <v>1.8584700000000001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-5.83</v>
      </c>
      <c r="GH301">
        <v>0.13009999999999999</v>
      </c>
      <c r="GI301">
        <v>-3.0386377359327348</v>
      </c>
      <c r="GJ301">
        <v>-2.737337881603403E-3</v>
      </c>
      <c r="GK301">
        <v>1.2769921614711079E-6</v>
      </c>
      <c r="GL301">
        <v>-3.2469241445839119E-10</v>
      </c>
      <c r="GM301">
        <v>0.13012000000000509</v>
      </c>
      <c r="GN301">
        <v>0</v>
      </c>
      <c r="GO301">
        <v>0</v>
      </c>
      <c r="GP301">
        <v>0</v>
      </c>
      <c r="GQ301">
        <v>4</v>
      </c>
      <c r="GR301">
        <v>2074</v>
      </c>
      <c r="GS301">
        <v>4</v>
      </c>
      <c r="GT301">
        <v>30</v>
      </c>
      <c r="GU301">
        <v>53.6</v>
      </c>
      <c r="GV301">
        <v>53.5</v>
      </c>
      <c r="GW301">
        <v>4.6179199999999998</v>
      </c>
      <c r="GX301">
        <v>2.4939</v>
      </c>
      <c r="GY301">
        <v>2.04834</v>
      </c>
      <c r="GZ301">
        <v>2.6074199999999998</v>
      </c>
      <c r="HA301">
        <v>2.1972700000000001</v>
      </c>
      <c r="HB301">
        <v>2.3730500000000001</v>
      </c>
      <c r="HC301">
        <v>42.430399999999999</v>
      </c>
      <c r="HD301">
        <v>12.757400000000001</v>
      </c>
      <c r="HE301">
        <v>18</v>
      </c>
      <c r="HF301">
        <v>659.39599999999996</v>
      </c>
      <c r="HG301">
        <v>717.13</v>
      </c>
      <c r="HH301">
        <v>31.0001</v>
      </c>
      <c r="HI301">
        <v>34.857799999999997</v>
      </c>
      <c r="HJ301">
        <v>30.0001</v>
      </c>
      <c r="HK301">
        <v>34.680599999999998</v>
      </c>
      <c r="HL301">
        <v>34.665700000000001</v>
      </c>
      <c r="HM301">
        <v>92.387</v>
      </c>
      <c r="HN301">
        <v>-30</v>
      </c>
      <c r="HO301">
        <v>-30</v>
      </c>
      <c r="HP301">
        <v>31</v>
      </c>
      <c r="HQ301">
        <v>1909.5</v>
      </c>
      <c r="HR301">
        <v>33.834600000000002</v>
      </c>
      <c r="HS301">
        <v>98.976299999999995</v>
      </c>
      <c r="HT301">
        <v>98.017700000000005</v>
      </c>
    </row>
    <row r="302" spans="1:228" x14ac:dyDescent="0.2">
      <c r="A302">
        <v>287</v>
      </c>
      <c r="B302">
        <v>1670266095</v>
      </c>
      <c r="C302">
        <v>1142</v>
      </c>
      <c r="D302" t="s">
        <v>933</v>
      </c>
      <c r="E302" t="s">
        <v>934</v>
      </c>
      <c r="F302">
        <v>4</v>
      </c>
      <c r="G302">
        <v>1670266093</v>
      </c>
      <c r="H302">
        <f t="shared" si="136"/>
        <v>2.00329599430648E-3</v>
      </c>
      <c r="I302">
        <f t="shared" si="137"/>
        <v>2.0032959943064799</v>
      </c>
      <c r="J302">
        <f t="shared" si="138"/>
        <v>34.093026897312669</v>
      </c>
      <c r="K302">
        <f t="shared" si="139"/>
        <v>1876.0942857142859</v>
      </c>
      <c r="L302">
        <f t="shared" si="140"/>
        <v>1322.1498604547905</v>
      </c>
      <c r="M302">
        <f t="shared" si="141"/>
        <v>133.57601636688028</v>
      </c>
      <c r="N302">
        <f t="shared" si="142"/>
        <v>189.54069316180295</v>
      </c>
      <c r="O302">
        <f t="shared" si="143"/>
        <v>0.1092475549274009</v>
      </c>
      <c r="P302">
        <f t="shared" si="144"/>
        <v>3.6763534259816906</v>
      </c>
      <c r="Q302">
        <f t="shared" si="145"/>
        <v>0.10747554903420199</v>
      </c>
      <c r="R302">
        <f t="shared" si="146"/>
        <v>6.7329031650166779E-2</v>
      </c>
      <c r="S302">
        <f t="shared" si="147"/>
        <v>226.11442252206353</v>
      </c>
      <c r="T302">
        <f t="shared" si="148"/>
        <v>34.100786252938043</v>
      </c>
      <c r="U302">
        <f t="shared" si="149"/>
        <v>33.85362857142858</v>
      </c>
      <c r="V302">
        <f t="shared" si="150"/>
        <v>5.2995409354953216</v>
      </c>
      <c r="W302">
        <f t="shared" si="151"/>
        <v>67.532901842056276</v>
      </c>
      <c r="X302">
        <f t="shared" si="152"/>
        <v>3.498392904338016</v>
      </c>
      <c r="Y302">
        <f t="shared" si="153"/>
        <v>5.180279254873339</v>
      </c>
      <c r="Z302">
        <f t="shared" si="154"/>
        <v>1.8011480311573056</v>
      </c>
      <c r="AA302">
        <f t="shared" si="155"/>
        <v>-88.345353348915765</v>
      </c>
      <c r="AB302">
        <f t="shared" si="156"/>
        <v>-80.670054744292869</v>
      </c>
      <c r="AC302">
        <f t="shared" si="157"/>
        <v>-5.0575003110054393</v>
      </c>
      <c r="AD302">
        <f t="shared" si="158"/>
        <v>52.041514117849445</v>
      </c>
      <c r="AE302">
        <f t="shared" si="159"/>
        <v>57.449099717309366</v>
      </c>
      <c r="AF302">
        <f t="shared" si="160"/>
        <v>2.0106472278479508</v>
      </c>
      <c r="AG302">
        <f t="shared" si="161"/>
        <v>34.093026897312669</v>
      </c>
      <c r="AH302">
        <v>1967.3963096329569</v>
      </c>
      <c r="AI302">
        <v>1945.977939393938</v>
      </c>
      <c r="AJ302">
        <v>1.7251748187971121</v>
      </c>
      <c r="AK302">
        <v>64.34915154629374</v>
      </c>
      <c r="AL302">
        <f t="shared" si="162"/>
        <v>2.0032959943064799</v>
      </c>
      <c r="AM302">
        <v>33.82465815485839</v>
      </c>
      <c r="AN302">
        <v>34.627914705882347</v>
      </c>
      <c r="AO302">
        <v>1.7170521313656071E-6</v>
      </c>
      <c r="AP302">
        <v>92.967221928645301</v>
      </c>
      <c r="AQ302">
        <v>32</v>
      </c>
      <c r="AR302">
        <v>5</v>
      </c>
      <c r="AS302">
        <f t="shared" si="163"/>
        <v>1</v>
      </c>
      <c r="AT302">
        <f t="shared" si="164"/>
        <v>0</v>
      </c>
      <c r="AU302">
        <f t="shared" si="165"/>
        <v>47193.828946558308</v>
      </c>
      <c r="AV302">
        <f t="shared" si="166"/>
        <v>1199.984285714286</v>
      </c>
      <c r="AW302">
        <f t="shared" si="167"/>
        <v>1025.9126707368207</v>
      </c>
      <c r="AX302">
        <f t="shared" si="168"/>
        <v>0.8549384212361999</v>
      </c>
      <c r="AY302">
        <f t="shared" si="169"/>
        <v>0.18843115298586582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1670266093</v>
      </c>
      <c r="BF302">
        <v>1876.0942857142859</v>
      </c>
      <c r="BG302">
        <v>1901.522857142857</v>
      </c>
      <c r="BH302">
        <v>34.627471428571432</v>
      </c>
      <c r="BI302">
        <v>33.821257142857142</v>
      </c>
      <c r="BJ302">
        <v>1881.925714285715</v>
      </c>
      <c r="BK302">
        <v>34.497342857142861</v>
      </c>
      <c r="BL302">
        <v>650.04600000000005</v>
      </c>
      <c r="BM302">
        <v>100.9294285714286</v>
      </c>
      <c r="BN302">
        <v>9.9978428571428565E-2</v>
      </c>
      <c r="BO302">
        <v>33.446614285714283</v>
      </c>
      <c r="BP302">
        <v>33.85362857142858</v>
      </c>
      <c r="BQ302">
        <v>999.89999999999986</v>
      </c>
      <c r="BR302">
        <v>0</v>
      </c>
      <c r="BS302">
        <v>0</v>
      </c>
      <c r="BT302">
        <v>9006.4285714285706</v>
      </c>
      <c r="BU302">
        <v>0</v>
      </c>
      <c r="BV302">
        <v>1496.787142857143</v>
      </c>
      <c r="BW302">
        <v>-25.431000000000001</v>
      </c>
      <c r="BX302">
        <v>1943.3857142857139</v>
      </c>
      <c r="BY302">
        <v>1968.0871428571429</v>
      </c>
      <c r="BZ302">
        <v>0.8062111428571429</v>
      </c>
      <c r="CA302">
        <v>1901.522857142857</v>
      </c>
      <c r="CB302">
        <v>33.821257142857142</v>
      </c>
      <c r="CC302">
        <v>3.494935714285714</v>
      </c>
      <c r="CD302">
        <v>3.4135657142857139</v>
      </c>
      <c r="CE302">
        <v>26.59515714285714</v>
      </c>
      <c r="CF302">
        <v>26.195842857142861</v>
      </c>
      <c r="CG302">
        <v>1199.984285714286</v>
      </c>
      <c r="CH302">
        <v>0.499969</v>
      </c>
      <c r="CI302">
        <v>0.500031</v>
      </c>
      <c r="CJ302">
        <v>0</v>
      </c>
      <c r="CK302">
        <v>969.59900000000005</v>
      </c>
      <c r="CL302">
        <v>4.9990899999999998</v>
      </c>
      <c r="CM302">
        <v>9872.6442857142847</v>
      </c>
      <c r="CN302">
        <v>9557.6071428571431</v>
      </c>
      <c r="CO302">
        <v>44.338999999999999</v>
      </c>
      <c r="CP302">
        <v>46.375</v>
      </c>
      <c r="CQ302">
        <v>45.25</v>
      </c>
      <c r="CR302">
        <v>45.311999999999998</v>
      </c>
      <c r="CS302">
        <v>45.625</v>
      </c>
      <c r="CT302">
        <v>597.45571428571418</v>
      </c>
      <c r="CU302">
        <v>597.52857142857135</v>
      </c>
      <c r="CV302">
        <v>0</v>
      </c>
      <c r="CW302">
        <v>1670266113.8</v>
      </c>
      <c r="CX302">
        <v>0</v>
      </c>
      <c r="CY302">
        <v>1670262879</v>
      </c>
      <c r="CZ302" t="s">
        <v>356</v>
      </c>
      <c r="DA302">
        <v>1670262873</v>
      </c>
      <c r="DB302">
        <v>1670262879</v>
      </c>
      <c r="DC302">
        <v>3</v>
      </c>
      <c r="DD302">
        <v>-7.0000000000000001E-3</v>
      </c>
      <c r="DE302">
        <v>-1.0999999999999999E-2</v>
      </c>
      <c r="DF302">
        <v>-3.9849999999999999</v>
      </c>
      <c r="DG302">
        <v>0.13</v>
      </c>
      <c r="DH302">
        <v>415</v>
      </c>
      <c r="DI302">
        <v>34</v>
      </c>
      <c r="DJ302">
        <v>0.34</v>
      </c>
      <c r="DK302">
        <v>0.13</v>
      </c>
      <c r="DL302">
        <v>-25.3381325</v>
      </c>
      <c r="DM302">
        <v>-6.728330206342106E-3</v>
      </c>
      <c r="DN302">
        <v>5.164348161917446E-2</v>
      </c>
      <c r="DO302">
        <v>1</v>
      </c>
      <c r="DP302">
        <v>0.78947402499999997</v>
      </c>
      <c r="DQ302">
        <v>9.8529804878046759E-2</v>
      </c>
      <c r="DR302">
        <v>9.7806185783096081E-3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2</v>
      </c>
      <c r="DY302">
        <v>2</v>
      </c>
      <c r="DZ302" t="s">
        <v>658</v>
      </c>
      <c r="EA302">
        <v>3.2951800000000002</v>
      </c>
      <c r="EB302">
        <v>2.6250900000000001</v>
      </c>
      <c r="EC302">
        <v>0.27252700000000002</v>
      </c>
      <c r="ED302">
        <v>0.27250200000000002</v>
      </c>
      <c r="EE302">
        <v>0.14039299999999999</v>
      </c>
      <c r="EF302">
        <v>0.136624</v>
      </c>
      <c r="EG302">
        <v>21943.3</v>
      </c>
      <c r="EH302">
        <v>22329.1</v>
      </c>
      <c r="EI302">
        <v>28090.7</v>
      </c>
      <c r="EJ302">
        <v>29573.9</v>
      </c>
      <c r="EK302">
        <v>33231</v>
      </c>
      <c r="EL302">
        <v>35452.6</v>
      </c>
      <c r="EM302">
        <v>39646.300000000003</v>
      </c>
      <c r="EN302">
        <v>42267.5</v>
      </c>
      <c r="EO302">
        <v>2.1484200000000002</v>
      </c>
      <c r="EP302">
        <v>2.13225</v>
      </c>
      <c r="EQ302">
        <v>0.122227</v>
      </c>
      <c r="ER302">
        <v>0</v>
      </c>
      <c r="ES302">
        <v>31.8751</v>
      </c>
      <c r="ET302">
        <v>999.9</v>
      </c>
      <c r="EU302">
        <v>51.3</v>
      </c>
      <c r="EV302">
        <v>38.799999999999997</v>
      </c>
      <c r="EW302">
        <v>35.332099999999997</v>
      </c>
      <c r="EX302">
        <v>57.7804</v>
      </c>
      <c r="EY302">
        <v>-2.2115399999999998</v>
      </c>
      <c r="EZ302">
        <v>2</v>
      </c>
      <c r="FA302">
        <v>0.60751999999999995</v>
      </c>
      <c r="FB302">
        <v>0.829897</v>
      </c>
      <c r="FC302">
        <v>20.270800000000001</v>
      </c>
      <c r="FD302">
        <v>5.2168400000000004</v>
      </c>
      <c r="FE302">
        <v>12.0097</v>
      </c>
      <c r="FF302">
        <v>4.9859499999999999</v>
      </c>
      <c r="FG302">
        <v>3.2845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1.8622399999999999</v>
      </c>
      <c r="FN302">
        <v>1.86432</v>
      </c>
      <c r="FO302">
        <v>1.86043</v>
      </c>
      <c r="FP302">
        <v>1.86111</v>
      </c>
      <c r="FQ302">
        <v>1.8602000000000001</v>
      </c>
      <c r="FR302">
        <v>1.86188</v>
      </c>
      <c r="FS302">
        <v>1.8584700000000001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-5.84</v>
      </c>
      <c r="GH302">
        <v>0.13020000000000001</v>
      </c>
      <c r="GI302">
        <v>-3.0386377359327348</v>
      </c>
      <c r="GJ302">
        <v>-2.737337881603403E-3</v>
      </c>
      <c r="GK302">
        <v>1.2769921614711079E-6</v>
      </c>
      <c r="GL302">
        <v>-3.2469241445839119E-10</v>
      </c>
      <c r="GM302">
        <v>0.13012000000000509</v>
      </c>
      <c r="GN302">
        <v>0</v>
      </c>
      <c r="GO302">
        <v>0</v>
      </c>
      <c r="GP302">
        <v>0</v>
      </c>
      <c r="GQ302">
        <v>4</v>
      </c>
      <c r="GR302">
        <v>2074</v>
      </c>
      <c r="GS302">
        <v>4</v>
      </c>
      <c r="GT302">
        <v>30</v>
      </c>
      <c r="GU302">
        <v>53.7</v>
      </c>
      <c r="GV302">
        <v>53.6</v>
      </c>
      <c r="GW302">
        <v>4.6301300000000003</v>
      </c>
      <c r="GX302">
        <v>2.4865699999999999</v>
      </c>
      <c r="GY302">
        <v>2.04834</v>
      </c>
      <c r="GZ302">
        <v>2.6061999999999999</v>
      </c>
      <c r="HA302">
        <v>2.1972700000000001</v>
      </c>
      <c r="HB302">
        <v>2.3840300000000001</v>
      </c>
      <c r="HC302">
        <v>42.430399999999999</v>
      </c>
      <c r="HD302">
        <v>12.7486</v>
      </c>
      <c r="HE302">
        <v>18</v>
      </c>
      <c r="HF302">
        <v>659.70799999999997</v>
      </c>
      <c r="HG302">
        <v>717.17200000000003</v>
      </c>
      <c r="HH302">
        <v>31</v>
      </c>
      <c r="HI302">
        <v>34.859400000000001</v>
      </c>
      <c r="HJ302">
        <v>30.0001</v>
      </c>
      <c r="HK302">
        <v>34.683799999999998</v>
      </c>
      <c r="HL302">
        <v>34.667200000000001</v>
      </c>
      <c r="HM302">
        <v>92.638800000000003</v>
      </c>
      <c r="HN302">
        <v>-30</v>
      </c>
      <c r="HO302">
        <v>-30</v>
      </c>
      <c r="HP302">
        <v>31</v>
      </c>
      <c r="HQ302">
        <v>1916.18</v>
      </c>
      <c r="HR302">
        <v>33.834600000000002</v>
      </c>
      <c r="HS302">
        <v>98.976600000000005</v>
      </c>
      <c r="HT302">
        <v>98.018500000000003</v>
      </c>
    </row>
    <row r="303" spans="1:228" x14ac:dyDescent="0.2">
      <c r="A303">
        <v>288</v>
      </c>
      <c r="B303">
        <v>1670266099</v>
      </c>
      <c r="C303">
        <v>1146</v>
      </c>
      <c r="D303" t="s">
        <v>935</v>
      </c>
      <c r="E303" t="s">
        <v>936</v>
      </c>
      <c r="F303">
        <v>4</v>
      </c>
      <c r="G303">
        <v>1670266096.6875</v>
      </c>
      <c r="H303">
        <f t="shared" si="136"/>
        <v>2.0159679088516133E-3</v>
      </c>
      <c r="I303">
        <f t="shared" si="137"/>
        <v>2.0159679088516134</v>
      </c>
      <c r="J303">
        <f t="shared" si="138"/>
        <v>33.308355113817619</v>
      </c>
      <c r="K303">
        <f t="shared" si="139"/>
        <v>1882.2112500000001</v>
      </c>
      <c r="L303">
        <f t="shared" si="140"/>
        <v>1342.0814609713063</v>
      </c>
      <c r="M303">
        <f t="shared" si="141"/>
        <v>135.59117310461872</v>
      </c>
      <c r="N303">
        <f t="shared" si="142"/>
        <v>190.16076060949862</v>
      </c>
      <c r="O303">
        <f t="shared" si="143"/>
        <v>0.10983407920496935</v>
      </c>
      <c r="P303">
        <f t="shared" si="144"/>
        <v>3.6724871796827205</v>
      </c>
      <c r="Q303">
        <f t="shared" si="145"/>
        <v>0.10804131119067513</v>
      </c>
      <c r="R303">
        <f t="shared" si="146"/>
        <v>6.7684455057720694E-2</v>
      </c>
      <c r="S303">
        <f t="shared" si="147"/>
        <v>226.10861661202424</v>
      </c>
      <c r="T303">
        <f t="shared" si="148"/>
        <v>34.108657594080817</v>
      </c>
      <c r="U303">
        <f t="shared" si="149"/>
        <v>33.860262499999997</v>
      </c>
      <c r="V303">
        <f t="shared" si="150"/>
        <v>5.3015043930487975</v>
      </c>
      <c r="W303">
        <f t="shared" si="151"/>
        <v>67.496586606430043</v>
      </c>
      <c r="X303">
        <f t="shared" si="152"/>
        <v>3.4984528931850907</v>
      </c>
      <c r="Y303">
        <f t="shared" si="153"/>
        <v>5.1831552809987755</v>
      </c>
      <c r="Z303">
        <f t="shared" si="154"/>
        <v>1.8030514998637068</v>
      </c>
      <c r="AA303">
        <f t="shared" si="155"/>
        <v>-88.904184780356147</v>
      </c>
      <c r="AB303">
        <f t="shared" si="156"/>
        <v>-79.936443376427675</v>
      </c>
      <c r="AC303">
        <f t="shared" si="157"/>
        <v>-5.0171894282723057</v>
      </c>
      <c r="AD303">
        <f t="shared" si="158"/>
        <v>52.250799026968096</v>
      </c>
      <c r="AE303">
        <f t="shared" si="159"/>
        <v>57.525981491839595</v>
      </c>
      <c r="AF303">
        <f t="shared" si="160"/>
        <v>2.0191943301804436</v>
      </c>
      <c r="AG303">
        <f t="shared" si="161"/>
        <v>33.308355113817619</v>
      </c>
      <c r="AH303">
        <v>1974.2709521451379</v>
      </c>
      <c r="AI303">
        <v>1952.950969696969</v>
      </c>
      <c r="AJ303">
        <v>1.78587554297213</v>
      </c>
      <c r="AK303">
        <v>64.34915154629374</v>
      </c>
      <c r="AL303">
        <f t="shared" si="162"/>
        <v>2.0159679088516134</v>
      </c>
      <c r="AM303">
        <v>33.820425027847392</v>
      </c>
      <c r="AN303">
        <v>34.628822647058833</v>
      </c>
      <c r="AO303">
        <v>-8.5638693851998232E-7</v>
      </c>
      <c r="AP303">
        <v>92.967221928645301</v>
      </c>
      <c r="AQ303">
        <v>32</v>
      </c>
      <c r="AR303">
        <v>5</v>
      </c>
      <c r="AS303">
        <f t="shared" si="163"/>
        <v>1</v>
      </c>
      <c r="AT303">
        <f t="shared" si="164"/>
        <v>0</v>
      </c>
      <c r="AU303">
        <f t="shared" si="165"/>
        <v>47123.343898488609</v>
      </c>
      <c r="AV303">
        <f t="shared" si="166"/>
        <v>1199.94875</v>
      </c>
      <c r="AW303">
        <f t="shared" si="167"/>
        <v>1025.8827510943131</v>
      </c>
      <c r="AX303">
        <f t="shared" si="168"/>
        <v>0.85493880559008295</v>
      </c>
      <c r="AY303">
        <f t="shared" si="169"/>
        <v>0.18843189478886013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1670266096.6875</v>
      </c>
      <c r="BF303">
        <v>1882.2112500000001</v>
      </c>
      <c r="BG303">
        <v>1907.6849999999999</v>
      </c>
      <c r="BH303">
        <v>34.627687499999993</v>
      </c>
      <c r="BI303">
        <v>33.817999999999998</v>
      </c>
      <c r="BJ303">
        <v>1888.05125</v>
      </c>
      <c r="BK303">
        <v>34.497549999999997</v>
      </c>
      <c r="BL303">
        <v>650.00887499999999</v>
      </c>
      <c r="BM303">
        <v>100.93049999999999</v>
      </c>
      <c r="BN303">
        <v>0.10000898749999999</v>
      </c>
      <c r="BO303">
        <v>33.456524999999999</v>
      </c>
      <c r="BP303">
        <v>33.860262499999997</v>
      </c>
      <c r="BQ303">
        <v>999.9</v>
      </c>
      <c r="BR303">
        <v>0</v>
      </c>
      <c r="BS303">
        <v>0</v>
      </c>
      <c r="BT303">
        <v>8992.96875</v>
      </c>
      <c r="BU303">
        <v>0</v>
      </c>
      <c r="BV303">
        <v>1511.43875</v>
      </c>
      <c r="BW303">
        <v>-25.474687500000002</v>
      </c>
      <c r="BX303">
        <v>1949.7237500000001</v>
      </c>
      <c r="BY303">
        <v>1974.4575</v>
      </c>
      <c r="BZ303">
        <v>0.80969274999999996</v>
      </c>
      <c r="CA303">
        <v>1907.6849999999999</v>
      </c>
      <c r="CB303">
        <v>33.817999999999998</v>
      </c>
      <c r="CC303">
        <v>3.49499</v>
      </c>
      <c r="CD303">
        <v>3.4132662499999999</v>
      </c>
      <c r="CE303">
        <v>26.595424999999999</v>
      </c>
      <c r="CF303">
        <v>26.194387500000001</v>
      </c>
      <c r="CG303">
        <v>1199.94875</v>
      </c>
      <c r="CH303">
        <v>0.49995574999999998</v>
      </c>
      <c r="CI303">
        <v>0.50004424999999997</v>
      </c>
      <c r="CJ303">
        <v>0</v>
      </c>
      <c r="CK303">
        <v>969.75600000000009</v>
      </c>
      <c r="CL303">
        <v>4.9990899999999998</v>
      </c>
      <c r="CM303">
        <v>9874.3824999999997</v>
      </c>
      <c r="CN303">
        <v>9557.2849999999999</v>
      </c>
      <c r="CO303">
        <v>44.319875000000003</v>
      </c>
      <c r="CP303">
        <v>46.375</v>
      </c>
      <c r="CQ303">
        <v>45.25</v>
      </c>
      <c r="CR303">
        <v>45.311999999999998</v>
      </c>
      <c r="CS303">
        <v>45.625</v>
      </c>
      <c r="CT303">
        <v>597.42250000000001</v>
      </c>
      <c r="CU303">
        <v>597.52625</v>
      </c>
      <c r="CV303">
        <v>0</v>
      </c>
      <c r="CW303">
        <v>1670266118</v>
      </c>
      <c r="CX303">
        <v>0</v>
      </c>
      <c r="CY303">
        <v>1670262879</v>
      </c>
      <c r="CZ303" t="s">
        <v>356</v>
      </c>
      <c r="DA303">
        <v>1670262873</v>
      </c>
      <c r="DB303">
        <v>1670262879</v>
      </c>
      <c r="DC303">
        <v>3</v>
      </c>
      <c r="DD303">
        <v>-7.0000000000000001E-3</v>
      </c>
      <c r="DE303">
        <v>-1.0999999999999999E-2</v>
      </c>
      <c r="DF303">
        <v>-3.9849999999999999</v>
      </c>
      <c r="DG303">
        <v>0.13</v>
      </c>
      <c r="DH303">
        <v>415</v>
      </c>
      <c r="DI303">
        <v>34</v>
      </c>
      <c r="DJ303">
        <v>0.34</v>
      </c>
      <c r="DK303">
        <v>0.13</v>
      </c>
      <c r="DL303">
        <v>-25.361932500000002</v>
      </c>
      <c r="DM303">
        <v>-0.496145966228833</v>
      </c>
      <c r="DN303">
        <v>7.6554377365046916E-2</v>
      </c>
      <c r="DO303">
        <v>0</v>
      </c>
      <c r="DP303">
        <v>0.79547920000000005</v>
      </c>
      <c r="DQ303">
        <v>0.10498995872420031</v>
      </c>
      <c r="DR303">
        <v>1.0311119583246041E-2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395</v>
      </c>
      <c r="EA303">
        <v>3.29514</v>
      </c>
      <c r="EB303">
        <v>2.62547</v>
      </c>
      <c r="EC303">
        <v>0.273088</v>
      </c>
      <c r="ED303">
        <v>0.27304499999999998</v>
      </c>
      <c r="EE303">
        <v>0.14039399999999999</v>
      </c>
      <c r="EF303">
        <v>0.13661000000000001</v>
      </c>
      <c r="EG303">
        <v>21926.400000000001</v>
      </c>
      <c r="EH303">
        <v>22311.9</v>
      </c>
      <c r="EI303">
        <v>28090.799999999999</v>
      </c>
      <c r="EJ303">
        <v>29573.4</v>
      </c>
      <c r="EK303">
        <v>33230.699999999997</v>
      </c>
      <c r="EL303">
        <v>35452.6</v>
      </c>
      <c r="EM303">
        <v>39645.9</v>
      </c>
      <c r="EN303">
        <v>42266.8</v>
      </c>
      <c r="EO303">
        <v>2.14825</v>
      </c>
      <c r="EP303">
        <v>2.13232</v>
      </c>
      <c r="EQ303">
        <v>0.12286</v>
      </c>
      <c r="ER303">
        <v>0</v>
      </c>
      <c r="ES303">
        <v>31.878399999999999</v>
      </c>
      <c r="ET303">
        <v>999.9</v>
      </c>
      <c r="EU303">
        <v>51.3</v>
      </c>
      <c r="EV303">
        <v>38.799999999999997</v>
      </c>
      <c r="EW303">
        <v>35.331200000000003</v>
      </c>
      <c r="EX303">
        <v>57.570399999999999</v>
      </c>
      <c r="EY303">
        <v>-2.2395900000000002</v>
      </c>
      <c r="EZ303">
        <v>2</v>
      </c>
      <c r="FA303">
        <v>0.60772599999999999</v>
      </c>
      <c r="FB303">
        <v>0.83102100000000001</v>
      </c>
      <c r="FC303">
        <v>20.270800000000001</v>
      </c>
      <c r="FD303">
        <v>5.21699</v>
      </c>
      <c r="FE303">
        <v>12.0099</v>
      </c>
      <c r="FF303">
        <v>4.9863</v>
      </c>
      <c r="FG303">
        <v>3.2845800000000001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1.8623000000000001</v>
      </c>
      <c r="FN303">
        <v>1.8643099999999999</v>
      </c>
      <c r="FO303">
        <v>1.8604000000000001</v>
      </c>
      <c r="FP303">
        <v>1.86111</v>
      </c>
      <c r="FQ303">
        <v>1.8602000000000001</v>
      </c>
      <c r="FR303">
        <v>1.8619000000000001</v>
      </c>
      <c r="FS303">
        <v>1.85849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-5.85</v>
      </c>
      <c r="GH303">
        <v>0.13009999999999999</v>
      </c>
      <c r="GI303">
        <v>-3.0386377359327348</v>
      </c>
      <c r="GJ303">
        <v>-2.737337881603403E-3</v>
      </c>
      <c r="GK303">
        <v>1.2769921614711079E-6</v>
      </c>
      <c r="GL303">
        <v>-3.2469241445839119E-10</v>
      </c>
      <c r="GM303">
        <v>0.13012000000000509</v>
      </c>
      <c r="GN303">
        <v>0</v>
      </c>
      <c r="GO303">
        <v>0</v>
      </c>
      <c r="GP303">
        <v>0</v>
      </c>
      <c r="GQ303">
        <v>4</v>
      </c>
      <c r="GR303">
        <v>2074</v>
      </c>
      <c r="GS303">
        <v>4</v>
      </c>
      <c r="GT303">
        <v>30</v>
      </c>
      <c r="GU303">
        <v>53.8</v>
      </c>
      <c r="GV303">
        <v>53.7</v>
      </c>
      <c r="GW303">
        <v>4.6423300000000003</v>
      </c>
      <c r="GX303">
        <v>2.4902299999999999</v>
      </c>
      <c r="GY303">
        <v>2.04834</v>
      </c>
      <c r="GZ303">
        <v>2.6061999999999999</v>
      </c>
      <c r="HA303">
        <v>2.1972700000000001</v>
      </c>
      <c r="HB303">
        <v>2.3559600000000001</v>
      </c>
      <c r="HC303">
        <v>42.430399999999999</v>
      </c>
      <c r="HD303">
        <v>12.7486</v>
      </c>
      <c r="HE303">
        <v>18</v>
      </c>
      <c r="HF303">
        <v>659.58399999999995</v>
      </c>
      <c r="HG303">
        <v>717.27300000000002</v>
      </c>
      <c r="HH303">
        <v>31.0002</v>
      </c>
      <c r="HI303">
        <v>34.861800000000002</v>
      </c>
      <c r="HJ303">
        <v>30.000299999999999</v>
      </c>
      <c r="HK303">
        <v>34.685299999999998</v>
      </c>
      <c r="HL303">
        <v>34.669800000000002</v>
      </c>
      <c r="HM303">
        <v>92.873000000000005</v>
      </c>
      <c r="HN303">
        <v>-30</v>
      </c>
      <c r="HO303">
        <v>-30</v>
      </c>
      <c r="HP303">
        <v>31</v>
      </c>
      <c r="HQ303">
        <v>1922.86</v>
      </c>
      <c r="HR303">
        <v>33.834600000000002</v>
      </c>
      <c r="HS303">
        <v>98.976100000000002</v>
      </c>
      <c r="HT303">
        <v>98.016800000000003</v>
      </c>
    </row>
    <row r="304" spans="1:228" x14ac:dyDescent="0.2">
      <c r="A304">
        <v>289</v>
      </c>
      <c r="B304">
        <v>1670266103</v>
      </c>
      <c r="C304">
        <v>1150</v>
      </c>
      <c r="D304" t="s">
        <v>937</v>
      </c>
      <c r="E304" t="s">
        <v>938</v>
      </c>
      <c r="F304">
        <v>4</v>
      </c>
      <c r="G304">
        <v>1670266101</v>
      </c>
      <c r="H304">
        <f t="shared" si="136"/>
        <v>2.0286796895986402E-3</v>
      </c>
      <c r="I304">
        <f t="shared" si="137"/>
        <v>2.0286796895986403</v>
      </c>
      <c r="J304">
        <f t="shared" si="138"/>
        <v>33.656475697341804</v>
      </c>
      <c r="K304">
        <f t="shared" si="139"/>
        <v>1889.6557142857141</v>
      </c>
      <c r="L304">
        <f t="shared" si="140"/>
        <v>1345.5205437575107</v>
      </c>
      <c r="M304">
        <f t="shared" si="141"/>
        <v>135.93599645085277</v>
      </c>
      <c r="N304">
        <f t="shared" si="142"/>
        <v>190.90918653172935</v>
      </c>
      <c r="O304">
        <f t="shared" si="143"/>
        <v>0.11016197708384541</v>
      </c>
      <c r="P304">
        <f t="shared" si="144"/>
        <v>3.6735093219946111</v>
      </c>
      <c r="Q304">
        <f t="shared" si="145"/>
        <v>0.10835907653492267</v>
      </c>
      <c r="R304">
        <f t="shared" si="146"/>
        <v>6.7883948477300726E-2</v>
      </c>
      <c r="S304">
        <f t="shared" si="147"/>
        <v>226.11201771742989</v>
      </c>
      <c r="T304">
        <f t="shared" si="148"/>
        <v>34.112468869432035</v>
      </c>
      <c r="U304">
        <f t="shared" si="149"/>
        <v>33.881157142857141</v>
      </c>
      <c r="V304">
        <f t="shared" si="150"/>
        <v>5.3076927586333822</v>
      </c>
      <c r="W304">
        <f t="shared" si="151"/>
        <v>67.476087885696188</v>
      </c>
      <c r="X304">
        <f t="shared" si="152"/>
        <v>3.4986895845857422</v>
      </c>
      <c r="Y304">
        <f t="shared" si="153"/>
        <v>5.1850806622228705</v>
      </c>
      <c r="Z304">
        <f t="shared" si="154"/>
        <v>1.80900317404764</v>
      </c>
      <c r="AA304">
        <f t="shared" si="155"/>
        <v>-89.464774311300033</v>
      </c>
      <c r="AB304">
        <f t="shared" si="156"/>
        <v>-82.783326049161971</v>
      </c>
      <c r="AC304">
        <f t="shared" si="157"/>
        <v>-5.1951271198305378</v>
      </c>
      <c r="AD304">
        <f t="shared" si="158"/>
        <v>48.668790237137344</v>
      </c>
      <c r="AE304">
        <f t="shared" si="159"/>
        <v>56.965202263805566</v>
      </c>
      <c r="AF304">
        <f t="shared" si="160"/>
        <v>2.034644112919815</v>
      </c>
      <c r="AG304">
        <f t="shared" si="161"/>
        <v>33.656475697341804</v>
      </c>
      <c r="AH304">
        <v>1981.279754077055</v>
      </c>
      <c r="AI304">
        <v>1960.0295757575741</v>
      </c>
      <c r="AJ304">
        <v>1.730410507684651</v>
      </c>
      <c r="AK304">
        <v>64.34915154629374</v>
      </c>
      <c r="AL304">
        <f t="shared" si="162"/>
        <v>2.0286796895986403</v>
      </c>
      <c r="AM304">
        <v>33.81719138932791</v>
      </c>
      <c r="AN304">
        <v>34.630594705882352</v>
      </c>
      <c r="AO304">
        <v>3.4531959414554888E-6</v>
      </c>
      <c r="AP304">
        <v>92.967221928645301</v>
      </c>
      <c r="AQ304">
        <v>32</v>
      </c>
      <c r="AR304">
        <v>5</v>
      </c>
      <c r="AS304">
        <f t="shared" si="163"/>
        <v>1</v>
      </c>
      <c r="AT304">
        <f t="shared" si="164"/>
        <v>0</v>
      </c>
      <c r="AU304">
        <f t="shared" si="165"/>
        <v>47140.540087031593</v>
      </c>
      <c r="AV304">
        <f t="shared" si="166"/>
        <v>1199.967142857143</v>
      </c>
      <c r="AW304">
        <f t="shared" si="167"/>
        <v>1025.8984423406375</v>
      </c>
      <c r="AX304">
        <f t="shared" si="168"/>
        <v>0.85493877765515736</v>
      </c>
      <c r="AY304">
        <f t="shared" si="169"/>
        <v>0.18843184087445358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1670266101</v>
      </c>
      <c r="BF304">
        <v>1889.6557142857141</v>
      </c>
      <c r="BG304">
        <v>1914.9128571428571</v>
      </c>
      <c r="BH304">
        <v>34.630699999999997</v>
      </c>
      <c r="BI304">
        <v>33.814885714285722</v>
      </c>
      <c r="BJ304">
        <v>1895.505714285714</v>
      </c>
      <c r="BK304">
        <v>34.500571428571433</v>
      </c>
      <c r="BL304">
        <v>650.06142857142856</v>
      </c>
      <c r="BM304">
        <v>100.92828571428571</v>
      </c>
      <c r="BN304">
        <v>0.10026942857142861</v>
      </c>
      <c r="BO304">
        <v>33.463157142857142</v>
      </c>
      <c r="BP304">
        <v>33.881157142857141</v>
      </c>
      <c r="BQ304">
        <v>999.89999999999986</v>
      </c>
      <c r="BR304">
        <v>0</v>
      </c>
      <c r="BS304">
        <v>0</v>
      </c>
      <c r="BT304">
        <v>8996.6985714285711</v>
      </c>
      <c r="BU304">
        <v>0</v>
      </c>
      <c r="BV304">
        <v>1510.8571428571429</v>
      </c>
      <c r="BW304">
        <v>-25.258128571428571</v>
      </c>
      <c r="BX304">
        <v>1957.4457142857141</v>
      </c>
      <c r="BY304">
        <v>1981.935714285715</v>
      </c>
      <c r="BZ304">
        <v>0.81581242857142855</v>
      </c>
      <c r="CA304">
        <v>1914.9128571428571</v>
      </c>
      <c r="CB304">
        <v>33.814885714285722</v>
      </c>
      <c r="CC304">
        <v>3.4952157142857141</v>
      </c>
      <c r="CD304">
        <v>3.4128771428571421</v>
      </c>
      <c r="CE304">
        <v>26.596528571428571</v>
      </c>
      <c r="CF304">
        <v>26.19247142857143</v>
      </c>
      <c r="CG304">
        <v>1199.967142857143</v>
      </c>
      <c r="CH304">
        <v>0.49995742857142872</v>
      </c>
      <c r="CI304">
        <v>0.50004257142857134</v>
      </c>
      <c r="CJ304">
        <v>0</v>
      </c>
      <c r="CK304">
        <v>970.05685714285698</v>
      </c>
      <c r="CL304">
        <v>4.9990899999999998</v>
      </c>
      <c r="CM304">
        <v>9875.8514285714282</v>
      </c>
      <c r="CN304">
        <v>9557.4385714285709</v>
      </c>
      <c r="CO304">
        <v>44.338999999999999</v>
      </c>
      <c r="CP304">
        <v>46.375</v>
      </c>
      <c r="CQ304">
        <v>45.25</v>
      </c>
      <c r="CR304">
        <v>45.311999999999998</v>
      </c>
      <c r="CS304">
        <v>45.625</v>
      </c>
      <c r="CT304">
        <v>597.43428571428569</v>
      </c>
      <c r="CU304">
        <v>597.53571428571433</v>
      </c>
      <c r="CV304">
        <v>0</v>
      </c>
      <c r="CW304">
        <v>1670266122.2</v>
      </c>
      <c r="CX304">
        <v>0</v>
      </c>
      <c r="CY304">
        <v>1670262879</v>
      </c>
      <c r="CZ304" t="s">
        <v>356</v>
      </c>
      <c r="DA304">
        <v>1670262873</v>
      </c>
      <c r="DB304">
        <v>1670262879</v>
      </c>
      <c r="DC304">
        <v>3</v>
      </c>
      <c r="DD304">
        <v>-7.0000000000000001E-3</v>
      </c>
      <c r="DE304">
        <v>-1.0999999999999999E-2</v>
      </c>
      <c r="DF304">
        <v>-3.9849999999999999</v>
      </c>
      <c r="DG304">
        <v>0.13</v>
      </c>
      <c r="DH304">
        <v>415</v>
      </c>
      <c r="DI304">
        <v>34</v>
      </c>
      <c r="DJ304">
        <v>0.34</v>
      </c>
      <c r="DK304">
        <v>0.13</v>
      </c>
      <c r="DL304">
        <v>-25.359053658536581</v>
      </c>
      <c r="DM304">
        <v>-0.22988153310102211</v>
      </c>
      <c r="DN304">
        <v>8.7758271370465157E-2</v>
      </c>
      <c r="DO304">
        <v>0</v>
      </c>
      <c r="DP304">
        <v>0.80215248780487791</v>
      </c>
      <c r="DQ304">
        <v>0.1019649825783961</v>
      </c>
      <c r="DR304">
        <v>1.0249822049905519E-2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395</v>
      </c>
      <c r="EA304">
        <v>3.2953199999999998</v>
      </c>
      <c r="EB304">
        <v>2.62554</v>
      </c>
      <c r="EC304">
        <v>0.27363700000000002</v>
      </c>
      <c r="ED304">
        <v>0.27357500000000001</v>
      </c>
      <c r="EE304">
        <v>0.14039599999999999</v>
      </c>
      <c r="EF304">
        <v>0.13659499999999999</v>
      </c>
      <c r="EG304">
        <v>21909.3</v>
      </c>
      <c r="EH304">
        <v>22295.1</v>
      </c>
      <c r="EI304">
        <v>28090.3</v>
      </c>
      <c r="EJ304">
        <v>29572.9</v>
      </c>
      <c r="EK304">
        <v>33230.1</v>
      </c>
      <c r="EL304">
        <v>35452.699999999997</v>
      </c>
      <c r="EM304">
        <v>39645.300000000003</v>
      </c>
      <c r="EN304">
        <v>42266.1</v>
      </c>
      <c r="EO304">
        <v>2.1488999999999998</v>
      </c>
      <c r="EP304">
        <v>2.13212</v>
      </c>
      <c r="EQ304">
        <v>0.123642</v>
      </c>
      <c r="ER304">
        <v>0</v>
      </c>
      <c r="ES304">
        <v>31.8827</v>
      </c>
      <c r="ET304">
        <v>999.9</v>
      </c>
      <c r="EU304">
        <v>51.3</v>
      </c>
      <c r="EV304">
        <v>38.799999999999997</v>
      </c>
      <c r="EW304">
        <v>35.337899999999998</v>
      </c>
      <c r="EX304">
        <v>57.630400000000002</v>
      </c>
      <c r="EY304">
        <v>-2.3878200000000001</v>
      </c>
      <c r="EZ304">
        <v>2</v>
      </c>
      <c r="FA304">
        <v>0.60778200000000004</v>
      </c>
      <c r="FB304">
        <v>0.83058299999999996</v>
      </c>
      <c r="FC304">
        <v>20.270800000000001</v>
      </c>
      <c r="FD304">
        <v>5.2168400000000004</v>
      </c>
      <c r="FE304">
        <v>12.0097</v>
      </c>
      <c r="FF304">
        <v>4.9863499999999998</v>
      </c>
      <c r="FG304">
        <v>3.2845800000000001</v>
      </c>
      <c r="FH304">
        <v>9999</v>
      </c>
      <c r="FI304">
        <v>9999</v>
      </c>
      <c r="FJ304">
        <v>9999</v>
      </c>
      <c r="FK304">
        <v>999.9</v>
      </c>
      <c r="FL304">
        <v>1.86585</v>
      </c>
      <c r="FM304">
        <v>1.8623000000000001</v>
      </c>
      <c r="FN304">
        <v>1.86432</v>
      </c>
      <c r="FO304">
        <v>1.86042</v>
      </c>
      <c r="FP304">
        <v>1.86111</v>
      </c>
      <c r="FQ304">
        <v>1.8602000000000001</v>
      </c>
      <c r="FR304">
        <v>1.86188</v>
      </c>
      <c r="FS304">
        <v>1.8584700000000001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-5.85</v>
      </c>
      <c r="GH304">
        <v>0.13009999999999999</v>
      </c>
      <c r="GI304">
        <v>-3.0386377359327348</v>
      </c>
      <c r="GJ304">
        <v>-2.737337881603403E-3</v>
      </c>
      <c r="GK304">
        <v>1.2769921614711079E-6</v>
      </c>
      <c r="GL304">
        <v>-3.2469241445839119E-10</v>
      </c>
      <c r="GM304">
        <v>0.13012000000000509</v>
      </c>
      <c r="GN304">
        <v>0</v>
      </c>
      <c r="GO304">
        <v>0</v>
      </c>
      <c r="GP304">
        <v>0</v>
      </c>
      <c r="GQ304">
        <v>4</v>
      </c>
      <c r="GR304">
        <v>2074</v>
      </c>
      <c r="GS304">
        <v>4</v>
      </c>
      <c r="GT304">
        <v>30</v>
      </c>
      <c r="GU304">
        <v>53.8</v>
      </c>
      <c r="GV304">
        <v>53.7</v>
      </c>
      <c r="GW304">
        <v>4.6557599999999999</v>
      </c>
      <c r="GX304">
        <v>2.4902299999999999</v>
      </c>
      <c r="GY304">
        <v>2.04834</v>
      </c>
      <c r="GZ304">
        <v>2.6061999999999999</v>
      </c>
      <c r="HA304">
        <v>2.1972700000000001</v>
      </c>
      <c r="HB304">
        <v>2.35107</v>
      </c>
      <c r="HC304">
        <v>42.430399999999999</v>
      </c>
      <c r="HD304">
        <v>12.739800000000001</v>
      </c>
      <c r="HE304">
        <v>18</v>
      </c>
      <c r="HF304">
        <v>660.12199999999996</v>
      </c>
      <c r="HG304">
        <v>717.10900000000004</v>
      </c>
      <c r="HH304">
        <v>31</v>
      </c>
      <c r="HI304">
        <v>34.863399999999999</v>
      </c>
      <c r="HJ304">
        <v>30.000299999999999</v>
      </c>
      <c r="HK304">
        <v>34.686900000000001</v>
      </c>
      <c r="HL304">
        <v>34.671900000000001</v>
      </c>
      <c r="HM304">
        <v>93.084400000000002</v>
      </c>
      <c r="HN304">
        <v>-30</v>
      </c>
      <c r="HO304">
        <v>-30</v>
      </c>
      <c r="HP304">
        <v>31</v>
      </c>
      <c r="HQ304">
        <v>1929.57</v>
      </c>
      <c r="HR304">
        <v>33.834600000000002</v>
      </c>
      <c r="HS304">
        <v>98.974500000000006</v>
      </c>
      <c r="HT304">
        <v>98.015199999999993</v>
      </c>
    </row>
    <row r="305" spans="1:228" x14ac:dyDescent="0.2">
      <c r="A305">
        <v>290</v>
      </c>
      <c r="B305">
        <v>1670266107</v>
      </c>
      <c r="C305">
        <v>1154</v>
      </c>
      <c r="D305" t="s">
        <v>939</v>
      </c>
      <c r="E305" t="s">
        <v>940</v>
      </c>
      <c r="F305">
        <v>4</v>
      </c>
      <c r="G305">
        <v>1670266104.6875</v>
      </c>
      <c r="H305">
        <f t="shared" si="136"/>
        <v>2.0124847512884791E-3</v>
      </c>
      <c r="I305">
        <f t="shared" si="137"/>
        <v>2.0124847512884791</v>
      </c>
      <c r="J305">
        <f t="shared" si="138"/>
        <v>33.70190633174002</v>
      </c>
      <c r="K305">
        <f t="shared" si="139"/>
        <v>1895.7825</v>
      </c>
      <c r="L305">
        <f t="shared" si="140"/>
        <v>1347.2600319039816</v>
      </c>
      <c r="M305">
        <f t="shared" si="141"/>
        <v>136.11065815908495</v>
      </c>
      <c r="N305">
        <f t="shared" si="142"/>
        <v>191.52665238410748</v>
      </c>
      <c r="O305">
        <f t="shared" si="143"/>
        <v>0.10935102957859315</v>
      </c>
      <c r="P305">
        <f t="shared" si="144"/>
        <v>3.6707434835461026</v>
      </c>
      <c r="Q305">
        <f t="shared" si="145"/>
        <v>0.10757302910821753</v>
      </c>
      <c r="R305">
        <f t="shared" si="146"/>
        <v>6.7390481344672404E-2</v>
      </c>
      <c r="S305">
        <f t="shared" si="147"/>
        <v>226.11833361224825</v>
      </c>
      <c r="T305">
        <f t="shared" si="148"/>
        <v>34.112062350038407</v>
      </c>
      <c r="U305">
        <f t="shared" si="149"/>
        <v>33.874737499999988</v>
      </c>
      <c r="V305">
        <f t="shared" si="150"/>
        <v>5.3057907850537687</v>
      </c>
      <c r="W305">
        <f t="shared" si="151"/>
        <v>67.481089429116125</v>
      </c>
      <c r="X305">
        <f t="shared" si="152"/>
        <v>3.498107529852899</v>
      </c>
      <c r="Y305">
        <f t="shared" si="153"/>
        <v>5.1838338109929323</v>
      </c>
      <c r="Z305">
        <f t="shared" si="154"/>
        <v>1.8076832552008697</v>
      </c>
      <c r="AA305">
        <f t="shared" si="155"/>
        <v>-88.750577531821932</v>
      </c>
      <c r="AB305">
        <f t="shared" si="156"/>
        <v>-82.300465896595512</v>
      </c>
      <c r="AC305">
        <f t="shared" si="157"/>
        <v>-5.1684455948099899</v>
      </c>
      <c r="AD305">
        <f t="shared" si="158"/>
        <v>49.898844589020825</v>
      </c>
      <c r="AE305">
        <f t="shared" si="159"/>
        <v>56.828794256303503</v>
      </c>
      <c r="AF305">
        <f t="shared" si="160"/>
        <v>2.0315884089847454</v>
      </c>
      <c r="AG305">
        <f t="shared" si="161"/>
        <v>33.70190633174002</v>
      </c>
      <c r="AH305">
        <v>1988.100427025659</v>
      </c>
      <c r="AI305">
        <v>1966.8865454545451</v>
      </c>
      <c r="AJ305">
        <v>1.715793749979742</v>
      </c>
      <c r="AK305">
        <v>64.34915154629374</v>
      </c>
      <c r="AL305">
        <f t="shared" si="162"/>
        <v>2.0124847512884791</v>
      </c>
      <c r="AM305">
        <v>33.813268378440007</v>
      </c>
      <c r="AN305">
        <v>34.620260294117642</v>
      </c>
      <c r="AO305">
        <v>3.2082179446167878E-7</v>
      </c>
      <c r="AP305">
        <v>92.967221928645301</v>
      </c>
      <c r="AQ305">
        <v>32</v>
      </c>
      <c r="AR305">
        <v>5</v>
      </c>
      <c r="AS305">
        <f t="shared" si="163"/>
        <v>1</v>
      </c>
      <c r="AT305">
        <f t="shared" si="164"/>
        <v>0</v>
      </c>
      <c r="AU305">
        <f t="shared" si="165"/>
        <v>47091.865217655068</v>
      </c>
      <c r="AV305">
        <f t="shared" si="166"/>
        <v>1199.99875</v>
      </c>
      <c r="AW305">
        <f t="shared" si="167"/>
        <v>1025.9256510944292</v>
      </c>
      <c r="AX305">
        <f t="shared" si="168"/>
        <v>0.85493893314007963</v>
      </c>
      <c r="AY305">
        <f t="shared" si="169"/>
        <v>0.18843214096035371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1670266104.6875</v>
      </c>
      <c r="BF305">
        <v>1895.7825</v>
      </c>
      <c r="BG305">
        <v>1920.9875</v>
      </c>
      <c r="BH305">
        <v>34.625212500000004</v>
      </c>
      <c r="BI305">
        <v>33.810562500000003</v>
      </c>
      <c r="BJ305">
        <v>1901.6412499999999</v>
      </c>
      <c r="BK305">
        <v>34.495075</v>
      </c>
      <c r="BL305">
        <v>650.01649999999995</v>
      </c>
      <c r="BM305">
        <v>100.92775</v>
      </c>
      <c r="BN305">
        <v>0.1000062875</v>
      </c>
      <c r="BO305">
        <v>33.458862500000002</v>
      </c>
      <c r="BP305">
        <v>33.874737499999988</v>
      </c>
      <c r="BQ305">
        <v>999.9</v>
      </c>
      <c r="BR305">
        <v>0</v>
      </c>
      <c r="BS305">
        <v>0</v>
      </c>
      <c r="BT305">
        <v>8987.1887499999993</v>
      </c>
      <c r="BU305">
        <v>0</v>
      </c>
      <c r="BV305">
        <v>1490.37375</v>
      </c>
      <c r="BW305">
        <v>-25.204999999999998</v>
      </c>
      <c r="BX305">
        <v>1963.78</v>
      </c>
      <c r="BY305">
        <v>1988.21</v>
      </c>
      <c r="BZ305">
        <v>0.8146452500000001</v>
      </c>
      <c r="CA305">
        <v>1920.9875</v>
      </c>
      <c r="CB305">
        <v>33.810562500000003</v>
      </c>
      <c r="CC305">
        <v>3.4946412499999999</v>
      </c>
      <c r="CD305">
        <v>3.41242125</v>
      </c>
      <c r="CE305">
        <v>26.593712499999999</v>
      </c>
      <c r="CF305">
        <v>26.190200000000001</v>
      </c>
      <c r="CG305">
        <v>1199.99875</v>
      </c>
      <c r="CH305">
        <v>0.49995224999999999</v>
      </c>
      <c r="CI305">
        <v>0.50004775000000001</v>
      </c>
      <c r="CJ305">
        <v>0</v>
      </c>
      <c r="CK305">
        <v>970.58474999999999</v>
      </c>
      <c r="CL305">
        <v>4.9990899999999998</v>
      </c>
      <c r="CM305">
        <v>9876.89</v>
      </c>
      <c r="CN305">
        <v>9557.6787499999991</v>
      </c>
      <c r="CO305">
        <v>44.311999999999998</v>
      </c>
      <c r="CP305">
        <v>46.375</v>
      </c>
      <c r="CQ305">
        <v>45.25</v>
      </c>
      <c r="CR305">
        <v>45.311999999999998</v>
      </c>
      <c r="CS305">
        <v>45.625</v>
      </c>
      <c r="CT305">
        <v>597.44250000000011</v>
      </c>
      <c r="CU305">
        <v>597.55625000000009</v>
      </c>
      <c r="CV305">
        <v>0</v>
      </c>
      <c r="CW305">
        <v>1670266125.8</v>
      </c>
      <c r="CX305">
        <v>0</v>
      </c>
      <c r="CY305">
        <v>1670262879</v>
      </c>
      <c r="CZ305" t="s">
        <v>356</v>
      </c>
      <c r="DA305">
        <v>1670262873</v>
      </c>
      <c r="DB305">
        <v>1670262879</v>
      </c>
      <c r="DC305">
        <v>3</v>
      </c>
      <c r="DD305">
        <v>-7.0000000000000001E-3</v>
      </c>
      <c r="DE305">
        <v>-1.0999999999999999E-2</v>
      </c>
      <c r="DF305">
        <v>-3.9849999999999999</v>
      </c>
      <c r="DG305">
        <v>0.13</v>
      </c>
      <c r="DH305">
        <v>415</v>
      </c>
      <c r="DI305">
        <v>34</v>
      </c>
      <c r="DJ305">
        <v>0.34</v>
      </c>
      <c r="DK305">
        <v>0.13</v>
      </c>
      <c r="DL305">
        <v>-25.345109999999998</v>
      </c>
      <c r="DM305">
        <v>0.30672270168854032</v>
      </c>
      <c r="DN305">
        <v>0.1022553294454622</v>
      </c>
      <c r="DO305">
        <v>0</v>
      </c>
      <c r="DP305">
        <v>0.80783574999999996</v>
      </c>
      <c r="DQ305">
        <v>7.3869433395867656E-2</v>
      </c>
      <c r="DR305">
        <v>7.4162328198014377E-3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357</v>
      </c>
      <c r="EA305">
        <v>3.29488</v>
      </c>
      <c r="EB305">
        <v>2.6249400000000001</v>
      </c>
      <c r="EC305">
        <v>0.27417399999999997</v>
      </c>
      <c r="ED305">
        <v>0.27410000000000001</v>
      </c>
      <c r="EE305">
        <v>0.14036699999999999</v>
      </c>
      <c r="EF305">
        <v>0.13658799999999999</v>
      </c>
      <c r="EG305">
        <v>21893.1</v>
      </c>
      <c r="EH305">
        <v>22278.9</v>
      </c>
      <c r="EI305">
        <v>28090.400000000001</v>
      </c>
      <c r="EJ305">
        <v>29572.9</v>
      </c>
      <c r="EK305">
        <v>33231.5</v>
      </c>
      <c r="EL305">
        <v>35453</v>
      </c>
      <c r="EM305">
        <v>39645.5</v>
      </c>
      <c r="EN305">
        <v>42266.1</v>
      </c>
      <c r="EO305">
        <v>2.1485799999999999</v>
      </c>
      <c r="EP305">
        <v>2.1323799999999999</v>
      </c>
      <c r="EQ305">
        <v>0.12218999999999999</v>
      </c>
      <c r="ER305">
        <v>0</v>
      </c>
      <c r="ES305">
        <v>31.888200000000001</v>
      </c>
      <c r="ET305">
        <v>999.9</v>
      </c>
      <c r="EU305">
        <v>51.3</v>
      </c>
      <c r="EV305">
        <v>38.799999999999997</v>
      </c>
      <c r="EW305">
        <v>35.332099999999997</v>
      </c>
      <c r="EX305">
        <v>57.720399999999998</v>
      </c>
      <c r="EY305">
        <v>-2.2315700000000001</v>
      </c>
      <c r="EZ305">
        <v>2</v>
      </c>
      <c r="FA305">
        <v>0.60804400000000003</v>
      </c>
      <c r="FB305">
        <v>0.82816400000000001</v>
      </c>
      <c r="FC305">
        <v>20.270700000000001</v>
      </c>
      <c r="FD305">
        <v>5.21699</v>
      </c>
      <c r="FE305">
        <v>12.0099</v>
      </c>
      <c r="FF305">
        <v>4.9864499999999996</v>
      </c>
      <c r="FG305">
        <v>3.2846500000000001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1.86226</v>
      </c>
      <c r="FN305">
        <v>1.86429</v>
      </c>
      <c r="FO305">
        <v>1.8603700000000001</v>
      </c>
      <c r="FP305">
        <v>1.86111</v>
      </c>
      <c r="FQ305">
        <v>1.8602000000000001</v>
      </c>
      <c r="FR305">
        <v>1.86189</v>
      </c>
      <c r="FS305">
        <v>1.8584499999999999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-5.86</v>
      </c>
      <c r="GH305">
        <v>0.13009999999999999</v>
      </c>
      <c r="GI305">
        <v>-3.0386377359327348</v>
      </c>
      <c r="GJ305">
        <v>-2.737337881603403E-3</v>
      </c>
      <c r="GK305">
        <v>1.2769921614711079E-6</v>
      </c>
      <c r="GL305">
        <v>-3.2469241445839119E-10</v>
      </c>
      <c r="GM305">
        <v>0.13012000000000509</v>
      </c>
      <c r="GN305">
        <v>0</v>
      </c>
      <c r="GO305">
        <v>0</v>
      </c>
      <c r="GP305">
        <v>0</v>
      </c>
      <c r="GQ305">
        <v>4</v>
      </c>
      <c r="GR305">
        <v>2074</v>
      </c>
      <c r="GS305">
        <v>4</v>
      </c>
      <c r="GT305">
        <v>30</v>
      </c>
      <c r="GU305">
        <v>53.9</v>
      </c>
      <c r="GV305">
        <v>53.8</v>
      </c>
      <c r="GW305">
        <v>4.6667500000000004</v>
      </c>
      <c r="GX305">
        <v>2.49268</v>
      </c>
      <c r="GY305">
        <v>2.04834</v>
      </c>
      <c r="GZ305">
        <v>2.6061999999999999</v>
      </c>
      <c r="HA305">
        <v>2.1972700000000001</v>
      </c>
      <c r="HB305">
        <v>2.3840300000000001</v>
      </c>
      <c r="HC305">
        <v>42.430399999999999</v>
      </c>
      <c r="HD305">
        <v>12.722300000000001</v>
      </c>
      <c r="HE305">
        <v>18</v>
      </c>
      <c r="HF305">
        <v>659.88400000000001</v>
      </c>
      <c r="HG305">
        <v>717.37099999999998</v>
      </c>
      <c r="HH305">
        <v>30.999700000000001</v>
      </c>
      <c r="HI305">
        <v>34.8658</v>
      </c>
      <c r="HJ305">
        <v>30.0002</v>
      </c>
      <c r="HK305">
        <v>34.689300000000003</v>
      </c>
      <c r="HL305">
        <v>34.674300000000002</v>
      </c>
      <c r="HM305">
        <v>93.359800000000007</v>
      </c>
      <c r="HN305">
        <v>-30</v>
      </c>
      <c r="HO305">
        <v>-30</v>
      </c>
      <c r="HP305">
        <v>31</v>
      </c>
      <c r="HQ305">
        <v>1936.26</v>
      </c>
      <c r="HR305">
        <v>33.834600000000002</v>
      </c>
      <c r="HS305">
        <v>98.975099999999998</v>
      </c>
      <c r="HT305">
        <v>98.015199999999993</v>
      </c>
    </row>
    <row r="306" spans="1:228" x14ac:dyDescent="0.2">
      <c r="A306">
        <v>291</v>
      </c>
      <c r="B306">
        <v>1670266111</v>
      </c>
      <c r="C306">
        <v>1158</v>
      </c>
      <c r="D306" t="s">
        <v>941</v>
      </c>
      <c r="E306" t="s">
        <v>942</v>
      </c>
      <c r="F306">
        <v>4</v>
      </c>
      <c r="G306">
        <v>1670266109</v>
      </c>
      <c r="H306">
        <f t="shared" si="136"/>
        <v>2.024287457352269E-3</v>
      </c>
      <c r="I306">
        <f t="shared" si="137"/>
        <v>2.0242874573522691</v>
      </c>
      <c r="J306">
        <f t="shared" si="138"/>
        <v>33.944587942694895</v>
      </c>
      <c r="K306">
        <f t="shared" si="139"/>
        <v>1902.79</v>
      </c>
      <c r="L306">
        <f t="shared" si="140"/>
        <v>1353.4863700973281</v>
      </c>
      <c r="M306">
        <f t="shared" si="141"/>
        <v>136.73875958756696</v>
      </c>
      <c r="N306">
        <f t="shared" si="142"/>
        <v>192.23329477408541</v>
      </c>
      <c r="O306">
        <f t="shared" si="143"/>
        <v>0.11001456408995136</v>
      </c>
      <c r="P306">
        <f t="shared" si="144"/>
        <v>3.678492878190295</v>
      </c>
      <c r="Q306">
        <f t="shared" si="145"/>
        <v>0.10821883614517525</v>
      </c>
      <c r="R306">
        <f t="shared" si="146"/>
        <v>6.7795670048864665E-2</v>
      </c>
      <c r="S306">
        <f t="shared" si="147"/>
        <v>226.12044909459189</v>
      </c>
      <c r="T306">
        <f t="shared" si="148"/>
        <v>34.107430717304688</v>
      </c>
      <c r="U306">
        <f t="shared" si="149"/>
        <v>33.87227142857143</v>
      </c>
      <c r="V306">
        <f t="shared" si="150"/>
        <v>5.3050603096832178</v>
      </c>
      <c r="W306">
        <f t="shared" si="151"/>
        <v>67.475148338658954</v>
      </c>
      <c r="X306">
        <f t="shared" si="152"/>
        <v>3.4976278140967625</v>
      </c>
      <c r="Y306">
        <f t="shared" si="153"/>
        <v>5.1835792883953467</v>
      </c>
      <c r="Z306">
        <f t="shared" si="154"/>
        <v>1.8074324955864554</v>
      </c>
      <c r="AA306">
        <f t="shared" si="155"/>
        <v>-89.27107686923506</v>
      </c>
      <c r="AB306">
        <f t="shared" si="156"/>
        <v>-82.159033334583071</v>
      </c>
      <c r="AC306">
        <f t="shared" si="157"/>
        <v>-5.1486099353641634</v>
      </c>
      <c r="AD306">
        <f t="shared" si="158"/>
        <v>49.541728955409596</v>
      </c>
      <c r="AE306">
        <f t="shared" si="159"/>
        <v>56.749525205209096</v>
      </c>
      <c r="AF306">
        <f t="shared" si="160"/>
        <v>2.0238203769136351</v>
      </c>
      <c r="AG306">
        <f t="shared" si="161"/>
        <v>33.944587942694895</v>
      </c>
      <c r="AH306">
        <v>1994.6958201337491</v>
      </c>
      <c r="AI306">
        <v>1973.538363636362</v>
      </c>
      <c r="AJ306">
        <v>1.674571557944541</v>
      </c>
      <c r="AK306">
        <v>64.34915154629374</v>
      </c>
      <c r="AL306">
        <f t="shared" si="162"/>
        <v>2.0242874573522691</v>
      </c>
      <c r="AM306">
        <v>33.809982648517881</v>
      </c>
      <c r="AN306">
        <v>34.621781176470577</v>
      </c>
      <c r="AO306">
        <v>-7.1879862311773248E-6</v>
      </c>
      <c r="AP306">
        <v>92.967221928645301</v>
      </c>
      <c r="AQ306">
        <v>32</v>
      </c>
      <c r="AR306">
        <v>5</v>
      </c>
      <c r="AS306">
        <f t="shared" si="163"/>
        <v>1</v>
      </c>
      <c r="AT306">
        <f t="shared" si="164"/>
        <v>0</v>
      </c>
      <c r="AU306">
        <f t="shared" si="165"/>
        <v>47230.23059250864</v>
      </c>
      <c r="AV306">
        <f t="shared" si="166"/>
        <v>1200.008571428571</v>
      </c>
      <c r="AW306">
        <f t="shared" si="167"/>
        <v>1025.9341850231042</v>
      </c>
      <c r="AX306">
        <f t="shared" si="168"/>
        <v>0.85493904747843852</v>
      </c>
      <c r="AY306">
        <f t="shared" si="169"/>
        <v>0.18843236163338639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1670266109</v>
      </c>
      <c r="BF306">
        <v>1902.79</v>
      </c>
      <c r="BG306">
        <v>1927.962857142857</v>
      </c>
      <c r="BH306">
        <v>34.620699999999999</v>
      </c>
      <c r="BI306">
        <v>33.809128571428573</v>
      </c>
      <c r="BJ306">
        <v>1908.658571428572</v>
      </c>
      <c r="BK306">
        <v>34.490585714285707</v>
      </c>
      <c r="BL306">
        <v>649.99042857142854</v>
      </c>
      <c r="BM306">
        <v>100.9272857142857</v>
      </c>
      <c r="BN306">
        <v>9.9782314285714283E-2</v>
      </c>
      <c r="BO306">
        <v>33.457985714285719</v>
      </c>
      <c r="BP306">
        <v>33.87227142857143</v>
      </c>
      <c r="BQ306">
        <v>999.89999999999986</v>
      </c>
      <c r="BR306">
        <v>0</v>
      </c>
      <c r="BS306">
        <v>0</v>
      </c>
      <c r="BT306">
        <v>9014.0185714285708</v>
      </c>
      <c r="BU306">
        <v>0</v>
      </c>
      <c r="BV306">
        <v>1482.511428571428</v>
      </c>
      <c r="BW306">
        <v>-25.172228571428569</v>
      </c>
      <c r="BX306">
        <v>1971.028571428571</v>
      </c>
      <c r="BY306">
        <v>1995.425714285715</v>
      </c>
      <c r="BZ306">
        <v>0.81156271428571425</v>
      </c>
      <c r="CA306">
        <v>1927.962857142857</v>
      </c>
      <c r="CB306">
        <v>33.809128571428573</v>
      </c>
      <c r="CC306">
        <v>3.49417</v>
      </c>
      <c r="CD306">
        <v>3.4122628571428568</v>
      </c>
      <c r="CE306">
        <v>26.591457142857141</v>
      </c>
      <c r="CF306">
        <v>26.189385714285709</v>
      </c>
      <c r="CG306">
        <v>1200.008571428571</v>
      </c>
      <c r="CH306">
        <v>0.49994899999999998</v>
      </c>
      <c r="CI306">
        <v>0.50005099999999991</v>
      </c>
      <c r="CJ306">
        <v>0</v>
      </c>
      <c r="CK306">
        <v>971.07785714285717</v>
      </c>
      <c r="CL306">
        <v>4.9990899999999998</v>
      </c>
      <c r="CM306">
        <v>9879.2999999999993</v>
      </c>
      <c r="CN306">
        <v>9557.7557142857131</v>
      </c>
      <c r="CO306">
        <v>44.311999999999998</v>
      </c>
      <c r="CP306">
        <v>46.375</v>
      </c>
      <c r="CQ306">
        <v>45.232000000000014</v>
      </c>
      <c r="CR306">
        <v>45.25</v>
      </c>
      <c r="CS306">
        <v>45.625</v>
      </c>
      <c r="CT306">
        <v>597.44285714285718</v>
      </c>
      <c r="CU306">
        <v>597.56571428571431</v>
      </c>
      <c r="CV306">
        <v>0</v>
      </c>
      <c r="CW306">
        <v>1670266130</v>
      </c>
      <c r="CX306">
        <v>0</v>
      </c>
      <c r="CY306">
        <v>1670262879</v>
      </c>
      <c r="CZ306" t="s">
        <v>356</v>
      </c>
      <c r="DA306">
        <v>1670262873</v>
      </c>
      <c r="DB306">
        <v>1670262879</v>
      </c>
      <c r="DC306">
        <v>3</v>
      </c>
      <c r="DD306">
        <v>-7.0000000000000001E-3</v>
      </c>
      <c r="DE306">
        <v>-1.0999999999999999E-2</v>
      </c>
      <c r="DF306">
        <v>-3.9849999999999999</v>
      </c>
      <c r="DG306">
        <v>0.13</v>
      </c>
      <c r="DH306">
        <v>415</v>
      </c>
      <c r="DI306">
        <v>34</v>
      </c>
      <c r="DJ306">
        <v>0.34</v>
      </c>
      <c r="DK306">
        <v>0.13</v>
      </c>
      <c r="DL306">
        <v>-25.30945853658536</v>
      </c>
      <c r="DM306">
        <v>1.002614634146366</v>
      </c>
      <c r="DN306">
        <v>0.13464965375519911</v>
      </c>
      <c r="DO306">
        <v>0</v>
      </c>
      <c r="DP306">
        <v>0.81090880487804884</v>
      </c>
      <c r="DQ306">
        <v>3.0453114982578511E-2</v>
      </c>
      <c r="DR306">
        <v>4.3595504647394954E-3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3.2949999999999999</v>
      </c>
      <c r="EB306">
        <v>2.6252399999999998</v>
      </c>
      <c r="EC306">
        <v>0.27470800000000001</v>
      </c>
      <c r="ED306">
        <v>0.27463500000000002</v>
      </c>
      <c r="EE306">
        <v>0.14036499999999999</v>
      </c>
      <c r="EF306">
        <v>0.13658500000000001</v>
      </c>
      <c r="EG306">
        <v>21876.6</v>
      </c>
      <c r="EH306">
        <v>22262.7</v>
      </c>
      <c r="EI306">
        <v>28090.2</v>
      </c>
      <c r="EJ306">
        <v>29573.3</v>
      </c>
      <c r="EK306">
        <v>33231.4</v>
      </c>
      <c r="EL306">
        <v>35453.800000000003</v>
      </c>
      <c r="EM306">
        <v>39645.300000000003</v>
      </c>
      <c r="EN306">
        <v>42266.8</v>
      </c>
      <c r="EO306">
        <v>2.1486700000000001</v>
      </c>
      <c r="EP306">
        <v>2.13245</v>
      </c>
      <c r="EQ306">
        <v>0.12207800000000001</v>
      </c>
      <c r="ER306">
        <v>0</v>
      </c>
      <c r="ES306">
        <v>31.893699999999999</v>
      </c>
      <c r="ET306">
        <v>999.9</v>
      </c>
      <c r="EU306">
        <v>51.3</v>
      </c>
      <c r="EV306">
        <v>38.799999999999997</v>
      </c>
      <c r="EW306">
        <v>35.3337</v>
      </c>
      <c r="EX306">
        <v>57.2104</v>
      </c>
      <c r="EY306">
        <v>-2.1314099999999998</v>
      </c>
      <c r="EZ306">
        <v>2</v>
      </c>
      <c r="FA306">
        <v>0.60810500000000001</v>
      </c>
      <c r="FB306">
        <v>0.82606500000000005</v>
      </c>
      <c r="FC306">
        <v>20.270800000000001</v>
      </c>
      <c r="FD306">
        <v>5.2165400000000002</v>
      </c>
      <c r="FE306">
        <v>12.0099</v>
      </c>
      <c r="FF306">
        <v>4.9863</v>
      </c>
      <c r="FG306">
        <v>3.2845800000000001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1.86226</v>
      </c>
      <c r="FN306">
        <v>1.8643099999999999</v>
      </c>
      <c r="FO306">
        <v>1.8604099999999999</v>
      </c>
      <c r="FP306">
        <v>1.86111</v>
      </c>
      <c r="FQ306">
        <v>1.8602000000000001</v>
      </c>
      <c r="FR306">
        <v>1.86189</v>
      </c>
      <c r="FS306">
        <v>1.8584700000000001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-5.88</v>
      </c>
      <c r="GH306">
        <v>0.13009999999999999</v>
      </c>
      <c r="GI306">
        <v>-3.0386377359327348</v>
      </c>
      <c r="GJ306">
        <v>-2.737337881603403E-3</v>
      </c>
      <c r="GK306">
        <v>1.2769921614711079E-6</v>
      </c>
      <c r="GL306">
        <v>-3.2469241445839119E-10</v>
      </c>
      <c r="GM306">
        <v>0.13012000000000509</v>
      </c>
      <c r="GN306">
        <v>0</v>
      </c>
      <c r="GO306">
        <v>0</v>
      </c>
      <c r="GP306">
        <v>0</v>
      </c>
      <c r="GQ306">
        <v>4</v>
      </c>
      <c r="GR306">
        <v>2074</v>
      </c>
      <c r="GS306">
        <v>4</v>
      </c>
      <c r="GT306">
        <v>30</v>
      </c>
      <c r="GU306">
        <v>54</v>
      </c>
      <c r="GV306">
        <v>53.9</v>
      </c>
      <c r="GW306">
        <v>4.67896</v>
      </c>
      <c r="GX306">
        <v>2.4841299999999999</v>
      </c>
      <c r="GY306">
        <v>2.04834</v>
      </c>
      <c r="GZ306">
        <v>2.6061999999999999</v>
      </c>
      <c r="HA306">
        <v>2.1972700000000001</v>
      </c>
      <c r="HB306">
        <v>2.2973599999999998</v>
      </c>
      <c r="HC306">
        <v>42.430399999999999</v>
      </c>
      <c r="HD306">
        <v>12.7311</v>
      </c>
      <c r="HE306">
        <v>18</v>
      </c>
      <c r="HF306">
        <v>659.98800000000006</v>
      </c>
      <c r="HG306">
        <v>717.47900000000004</v>
      </c>
      <c r="HH306">
        <v>30.999500000000001</v>
      </c>
      <c r="HI306">
        <v>34.869</v>
      </c>
      <c r="HJ306">
        <v>30.0001</v>
      </c>
      <c r="HK306">
        <v>34.691600000000001</v>
      </c>
      <c r="HL306">
        <v>34.677500000000002</v>
      </c>
      <c r="HM306">
        <v>93.603899999999996</v>
      </c>
      <c r="HN306">
        <v>-30</v>
      </c>
      <c r="HO306">
        <v>-30</v>
      </c>
      <c r="HP306">
        <v>31</v>
      </c>
      <c r="HQ306">
        <v>1942.95</v>
      </c>
      <c r="HR306">
        <v>33.834600000000002</v>
      </c>
      <c r="HS306">
        <v>98.974400000000003</v>
      </c>
      <c r="HT306">
        <v>98.0167</v>
      </c>
    </row>
    <row r="307" spans="1:228" x14ac:dyDescent="0.2">
      <c r="A307">
        <v>292</v>
      </c>
      <c r="B307">
        <v>1670266115</v>
      </c>
      <c r="C307">
        <v>1162</v>
      </c>
      <c r="D307" t="s">
        <v>943</v>
      </c>
      <c r="E307" t="s">
        <v>944</v>
      </c>
      <c r="F307">
        <v>4</v>
      </c>
      <c r="G307">
        <v>1670266112.6875</v>
      </c>
      <c r="H307">
        <f t="shared" si="136"/>
        <v>2.0193834901107502E-3</v>
      </c>
      <c r="I307">
        <f t="shared" si="137"/>
        <v>2.0193834901107501</v>
      </c>
      <c r="J307">
        <f t="shared" si="138"/>
        <v>33.270790533214623</v>
      </c>
      <c r="K307">
        <f t="shared" si="139"/>
        <v>1908.89625</v>
      </c>
      <c r="L307">
        <f t="shared" si="140"/>
        <v>1367.9842858335071</v>
      </c>
      <c r="M307">
        <f t="shared" si="141"/>
        <v>138.20341313345864</v>
      </c>
      <c r="N307">
        <f t="shared" si="142"/>
        <v>192.85015171568145</v>
      </c>
      <c r="O307">
        <f t="shared" si="143"/>
        <v>0.10973762022001284</v>
      </c>
      <c r="P307">
        <f t="shared" si="144"/>
        <v>3.6710631558988007</v>
      </c>
      <c r="Q307">
        <f t="shared" si="145"/>
        <v>0.10794729006748702</v>
      </c>
      <c r="R307">
        <f t="shared" si="146"/>
        <v>6.7625477310609389E-2</v>
      </c>
      <c r="S307">
        <f t="shared" si="147"/>
        <v>226.12070811244138</v>
      </c>
      <c r="T307">
        <f t="shared" si="148"/>
        <v>34.115071869682218</v>
      </c>
      <c r="U307">
        <f t="shared" si="149"/>
        <v>33.872474999999987</v>
      </c>
      <c r="V307">
        <f t="shared" si="150"/>
        <v>5.3051206062931104</v>
      </c>
      <c r="W307">
        <f t="shared" si="151"/>
        <v>67.452969930482283</v>
      </c>
      <c r="X307">
        <f t="shared" si="152"/>
        <v>3.4975311203314292</v>
      </c>
      <c r="Y307">
        <f t="shared" si="153"/>
        <v>5.1851402895024785</v>
      </c>
      <c r="Z307">
        <f t="shared" si="154"/>
        <v>1.8075894859616812</v>
      </c>
      <c r="AA307">
        <f t="shared" si="155"/>
        <v>-89.05481191388408</v>
      </c>
      <c r="AB307">
        <f t="shared" si="156"/>
        <v>-80.969237321217662</v>
      </c>
      <c r="AC307">
        <f t="shared" si="157"/>
        <v>-5.0844576099967975</v>
      </c>
      <c r="AD307">
        <f t="shared" si="158"/>
        <v>51.012201267342817</v>
      </c>
      <c r="AE307">
        <f t="shared" si="159"/>
        <v>56.800944538475505</v>
      </c>
      <c r="AF307">
        <f t="shared" si="160"/>
        <v>2.0270272693928995</v>
      </c>
      <c r="AG307">
        <f t="shared" si="161"/>
        <v>33.270790533214623</v>
      </c>
      <c r="AH307">
        <v>2001.5863446521289</v>
      </c>
      <c r="AI307">
        <v>1980.492</v>
      </c>
      <c r="AJ307">
        <v>1.7325558876147349</v>
      </c>
      <c r="AK307">
        <v>64.34915154629374</v>
      </c>
      <c r="AL307">
        <f t="shared" si="162"/>
        <v>2.0193834901107501</v>
      </c>
      <c r="AM307">
        <v>33.808664218180063</v>
      </c>
      <c r="AN307">
        <v>34.618431470588213</v>
      </c>
      <c r="AO307">
        <v>1.094851617216965E-6</v>
      </c>
      <c r="AP307">
        <v>92.967221928645301</v>
      </c>
      <c r="AQ307">
        <v>32</v>
      </c>
      <c r="AR307">
        <v>5</v>
      </c>
      <c r="AS307">
        <f t="shared" si="163"/>
        <v>1</v>
      </c>
      <c r="AT307">
        <f t="shared" si="164"/>
        <v>0</v>
      </c>
      <c r="AU307">
        <f t="shared" si="165"/>
        <v>47096.869859811297</v>
      </c>
      <c r="AV307">
        <f t="shared" si="166"/>
        <v>1200.01</v>
      </c>
      <c r="AW307">
        <f t="shared" si="167"/>
        <v>1025.9354010945292</v>
      </c>
      <c r="AX307">
        <f t="shared" si="168"/>
        <v>0.85493904308674862</v>
      </c>
      <c r="AY307">
        <f t="shared" si="169"/>
        <v>0.18843235315742485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1670266112.6875</v>
      </c>
      <c r="BF307">
        <v>1908.89625</v>
      </c>
      <c r="BG307">
        <v>1934.0975000000001</v>
      </c>
      <c r="BH307">
        <v>34.619750000000003</v>
      </c>
      <c r="BI307">
        <v>33.806912500000003</v>
      </c>
      <c r="BJ307">
        <v>1914.7725</v>
      </c>
      <c r="BK307">
        <v>34.489637500000001</v>
      </c>
      <c r="BL307">
        <v>650.00700000000006</v>
      </c>
      <c r="BM307">
        <v>100.92700000000001</v>
      </c>
      <c r="BN307">
        <v>0.1000472875</v>
      </c>
      <c r="BO307">
        <v>33.463362500000002</v>
      </c>
      <c r="BP307">
        <v>33.872474999999987</v>
      </c>
      <c r="BQ307">
        <v>999.9</v>
      </c>
      <c r="BR307">
        <v>0</v>
      </c>
      <c r="BS307">
        <v>0</v>
      </c>
      <c r="BT307">
        <v>8988.36</v>
      </c>
      <c r="BU307">
        <v>0</v>
      </c>
      <c r="BV307">
        <v>1500.48125</v>
      </c>
      <c r="BW307">
        <v>-25.201062499999999</v>
      </c>
      <c r="BX307">
        <v>1977.3487500000001</v>
      </c>
      <c r="BY307">
        <v>2001.77125</v>
      </c>
      <c r="BZ307">
        <v>0.81282062500000007</v>
      </c>
      <c r="CA307">
        <v>1934.0975000000001</v>
      </c>
      <c r="CB307">
        <v>33.806912500000003</v>
      </c>
      <c r="CC307">
        <v>3.4940625000000001</v>
      </c>
      <c r="CD307">
        <v>3.4120287500000002</v>
      </c>
      <c r="CE307">
        <v>26.590900000000001</v>
      </c>
      <c r="CF307">
        <v>26.1882375</v>
      </c>
      <c r="CG307">
        <v>1200.01</v>
      </c>
      <c r="CH307">
        <v>0.49994874999999989</v>
      </c>
      <c r="CI307">
        <v>0.50005125000000006</v>
      </c>
      <c r="CJ307">
        <v>0</v>
      </c>
      <c r="CK307">
        <v>971.17124999999999</v>
      </c>
      <c r="CL307">
        <v>4.9990899999999998</v>
      </c>
      <c r="CM307">
        <v>9883.8349999999991</v>
      </c>
      <c r="CN307">
        <v>9557.7425000000003</v>
      </c>
      <c r="CO307">
        <v>44.311999999999998</v>
      </c>
      <c r="CP307">
        <v>46.375</v>
      </c>
      <c r="CQ307">
        <v>45.25</v>
      </c>
      <c r="CR307">
        <v>45.288749999999993</v>
      </c>
      <c r="CS307">
        <v>45.609250000000003</v>
      </c>
      <c r="CT307">
        <v>597.44375000000014</v>
      </c>
      <c r="CU307">
        <v>597.56625000000008</v>
      </c>
      <c r="CV307">
        <v>0</v>
      </c>
      <c r="CW307">
        <v>1670266134.2</v>
      </c>
      <c r="CX307">
        <v>0</v>
      </c>
      <c r="CY307">
        <v>1670262879</v>
      </c>
      <c r="CZ307" t="s">
        <v>356</v>
      </c>
      <c r="DA307">
        <v>1670262873</v>
      </c>
      <c r="DB307">
        <v>1670262879</v>
      </c>
      <c r="DC307">
        <v>3</v>
      </c>
      <c r="DD307">
        <v>-7.0000000000000001E-3</v>
      </c>
      <c r="DE307">
        <v>-1.0999999999999999E-2</v>
      </c>
      <c r="DF307">
        <v>-3.9849999999999999</v>
      </c>
      <c r="DG307">
        <v>0.13</v>
      </c>
      <c r="DH307">
        <v>415</v>
      </c>
      <c r="DI307">
        <v>34</v>
      </c>
      <c r="DJ307">
        <v>0.34</v>
      </c>
      <c r="DK307">
        <v>0.13</v>
      </c>
      <c r="DL307">
        <v>-25.278479999999998</v>
      </c>
      <c r="DM307">
        <v>1.1053913696060449</v>
      </c>
      <c r="DN307">
        <v>0.13431672680645551</v>
      </c>
      <c r="DO307">
        <v>0</v>
      </c>
      <c r="DP307">
        <v>0.81246617499999996</v>
      </c>
      <c r="DQ307">
        <v>8.3884165103180371E-3</v>
      </c>
      <c r="DR307">
        <v>2.9048273691176592E-3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3.29501</v>
      </c>
      <c r="EB307">
        <v>2.62521</v>
      </c>
      <c r="EC307">
        <v>0.27524999999999999</v>
      </c>
      <c r="ED307">
        <v>0.275175</v>
      </c>
      <c r="EE307">
        <v>0.14036199999999999</v>
      </c>
      <c r="EF307">
        <v>0.136571</v>
      </c>
      <c r="EG307">
        <v>21860.2</v>
      </c>
      <c r="EH307">
        <v>22245.599999999999</v>
      </c>
      <c r="EI307">
        <v>28090.2</v>
      </c>
      <c r="EJ307">
        <v>29572.9</v>
      </c>
      <c r="EK307">
        <v>33231.4</v>
      </c>
      <c r="EL307">
        <v>35453.800000000003</v>
      </c>
      <c r="EM307">
        <v>39645.1</v>
      </c>
      <c r="EN307">
        <v>42266.1</v>
      </c>
      <c r="EO307">
        <v>2.1486200000000002</v>
      </c>
      <c r="EP307">
        <v>2.1322999999999999</v>
      </c>
      <c r="EQ307">
        <v>0.122637</v>
      </c>
      <c r="ER307">
        <v>0</v>
      </c>
      <c r="ES307">
        <v>31.900200000000002</v>
      </c>
      <c r="ET307">
        <v>999.9</v>
      </c>
      <c r="EU307">
        <v>51.3</v>
      </c>
      <c r="EV307">
        <v>38.799999999999997</v>
      </c>
      <c r="EW307">
        <v>35.3324</v>
      </c>
      <c r="EX307">
        <v>57.480400000000003</v>
      </c>
      <c r="EY307">
        <v>-2.10737</v>
      </c>
      <c r="EZ307">
        <v>2</v>
      </c>
      <c r="FA307">
        <v>0.60813499999999998</v>
      </c>
      <c r="FB307">
        <v>0.82452099999999995</v>
      </c>
      <c r="FC307">
        <v>20.271000000000001</v>
      </c>
      <c r="FD307">
        <v>5.2163899999999996</v>
      </c>
      <c r="FE307">
        <v>12.0099</v>
      </c>
      <c r="FF307">
        <v>4.9865500000000003</v>
      </c>
      <c r="FG307">
        <v>3.2845800000000001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1.8622700000000001</v>
      </c>
      <c r="FN307">
        <v>1.86432</v>
      </c>
      <c r="FO307">
        <v>1.86042</v>
      </c>
      <c r="FP307">
        <v>1.86111</v>
      </c>
      <c r="FQ307">
        <v>1.8602000000000001</v>
      </c>
      <c r="FR307">
        <v>1.86188</v>
      </c>
      <c r="FS307">
        <v>1.8584799999999999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-5.88</v>
      </c>
      <c r="GH307">
        <v>0.13009999999999999</v>
      </c>
      <c r="GI307">
        <v>-3.0386377359327348</v>
      </c>
      <c r="GJ307">
        <v>-2.737337881603403E-3</v>
      </c>
      <c r="GK307">
        <v>1.2769921614711079E-6</v>
      </c>
      <c r="GL307">
        <v>-3.2469241445839119E-10</v>
      </c>
      <c r="GM307">
        <v>0.13012000000000509</v>
      </c>
      <c r="GN307">
        <v>0</v>
      </c>
      <c r="GO307">
        <v>0</v>
      </c>
      <c r="GP307">
        <v>0</v>
      </c>
      <c r="GQ307">
        <v>4</v>
      </c>
      <c r="GR307">
        <v>2074</v>
      </c>
      <c r="GS307">
        <v>4</v>
      </c>
      <c r="GT307">
        <v>30</v>
      </c>
      <c r="GU307">
        <v>54</v>
      </c>
      <c r="GV307">
        <v>53.9</v>
      </c>
      <c r="GW307">
        <v>4.69238</v>
      </c>
      <c r="GX307">
        <v>2.48169</v>
      </c>
      <c r="GY307">
        <v>2.04834</v>
      </c>
      <c r="GZ307">
        <v>2.6061999999999999</v>
      </c>
      <c r="HA307">
        <v>2.1972700000000001</v>
      </c>
      <c r="HB307">
        <v>2.35229</v>
      </c>
      <c r="HC307">
        <v>42.430399999999999</v>
      </c>
      <c r="HD307">
        <v>12.739800000000001</v>
      </c>
      <c r="HE307">
        <v>18</v>
      </c>
      <c r="HF307">
        <v>659.96500000000003</v>
      </c>
      <c r="HG307">
        <v>717.36500000000001</v>
      </c>
      <c r="HH307">
        <v>30.999600000000001</v>
      </c>
      <c r="HI307">
        <v>34.870600000000003</v>
      </c>
      <c r="HJ307">
        <v>30.0002</v>
      </c>
      <c r="HK307">
        <v>34.693199999999997</v>
      </c>
      <c r="HL307">
        <v>34.6798</v>
      </c>
      <c r="HM307">
        <v>93.805099999999996</v>
      </c>
      <c r="HN307">
        <v>-30</v>
      </c>
      <c r="HO307">
        <v>-30</v>
      </c>
      <c r="HP307">
        <v>31</v>
      </c>
      <c r="HQ307">
        <v>1949.71</v>
      </c>
      <c r="HR307">
        <v>33.834600000000002</v>
      </c>
      <c r="HS307">
        <v>98.974199999999996</v>
      </c>
      <c r="HT307">
        <v>98.015100000000004</v>
      </c>
    </row>
    <row r="308" spans="1:228" x14ac:dyDescent="0.2">
      <c r="A308">
        <v>293</v>
      </c>
      <c r="B308">
        <v>1670266119</v>
      </c>
      <c r="C308">
        <v>1166</v>
      </c>
      <c r="D308" t="s">
        <v>945</v>
      </c>
      <c r="E308" t="s">
        <v>946</v>
      </c>
      <c r="F308">
        <v>4</v>
      </c>
      <c r="G308">
        <v>1670266117</v>
      </c>
      <c r="H308">
        <f t="shared" si="136"/>
        <v>2.018523151572622E-3</v>
      </c>
      <c r="I308">
        <f t="shared" si="137"/>
        <v>2.0185231515726221</v>
      </c>
      <c r="J308">
        <f t="shared" si="138"/>
        <v>33.499763637612986</v>
      </c>
      <c r="K308">
        <f t="shared" si="139"/>
        <v>1916.0885714285721</v>
      </c>
      <c r="L308">
        <f t="shared" si="140"/>
        <v>1369.4544858283396</v>
      </c>
      <c r="M308">
        <f t="shared" si="141"/>
        <v>138.35134237442117</v>
      </c>
      <c r="N308">
        <f t="shared" si="142"/>
        <v>193.57593020339283</v>
      </c>
      <c r="O308">
        <f t="shared" si="143"/>
        <v>0.10928361418992322</v>
      </c>
      <c r="P308">
        <f t="shared" si="144"/>
        <v>3.6721477167499845</v>
      </c>
      <c r="Q308">
        <f t="shared" si="145"/>
        <v>0.10750845332814025</v>
      </c>
      <c r="R308">
        <f t="shared" si="146"/>
        <v>6.7349872557742663E-2</v>
      </c>
      <c r="S308">
        <f t="shared" si="147"/>
        <v>226.11773538008549</v>
      </c>
      <c r="T308">
        <f t="shared" si="148"/>
        <v>34.122491657055768</v>
      </c>
      <c r="U308">
        <f t="shared" si="149"/>
        <v>33.893199999999993</v>
      </c>
      <c r="V308">
        <f t="shared" si="150"/>
        <v>5.3112623441952023</v>
      </c>
      <c r="W308">
        <f t="shared" si="151"/>
        <v>67.417147821833566</v>
      </c>
      <c r="X308">
        <f t="shared" si="152"/>
        <v>3.4971298681002971</v>
      </c>
      <c r="Y308">
        <f t="shared" si="153"/>
        <v>5.1873002360502181</v>
      </c>
      <c r="Z308">
        <f t="shared" si="154"/>
        <v>1.8141324760949051</v>
      </c>
      <c r="AA308">
        <f t="shared" si="155"/>
        <v>-89.016870984352636</v>
      </c>
      <c r="AB308">
        <f t="shared" si="156"/>
        <v>-83.623722422770825</v>
      </c>
      <c r="AC308">
        <f t="shared" si="157"/>
        <v>-5.2503182253485399</v>
      </c>
      <c r="AD308">
        <f t="shared" si="158"/>
        <v>48.226823747613494</v>
      </c>
      <c r="AE308">
        <f t="shared" si="159"/>
        <v>57.132688239464436</v>
      </c>
      <c r="AF308">
        <f t="shared" si="160"/>
        <v>2.0285409365539828</v>
      </c>
      <c r="AG308">
        <f t="shared" si="161"/>
        <v>33.499763637612986</v>
      </c>
      <c r="AH308">
        <v>2008.7062311677221</v>
      </c>
      <c r="AI308">
        <v>1987.433575757575</v>
      </c>
      <c r="AJ308">
        <v>1.7531283511753739</v>
      </c>
      <c r="AK308">
        <v>64.34915154629374</v>
      </c>
      <c r="AL308">
        <f t="shared" si="162"/>
        <v>2.0185231515726221</v>
      </c>
      <c r="AM308">
        <v>33.805223810163177</v>
      </c>
      <c r="AN308">
        <v>34.614644999999989</v>
      </c>
      <c r="AO308">
        <v>-1.51762162758425E-6</v>
      </c>
      <c r="AP308">
        <v>92.967221928645301</v>
      </c>
      <c r="AQ308">
        <v>32</v>
      </c>
      <c r="AR308">
        <v>5</v>
      </c>
      <c r="AS308">
        <f t="shared" si="163"/>
        <v>1</v>
      </c>
      <c r="AT308">
        <f t="shared" si="164"/>
        <v>0</v>
      </c>
      <c r="AU308">
        <f t="shared" si="165"/>
        <v>47115.067000163071</v>
      </c>
      <c r="AV308">
        <f t="shared" si="166"/>
        <v>1199.995714285714</v>
      </c>
      <c r="AW308">
        <f t="shared" si="167"/>
        <v>1025.9230421658472</v>
      </c>
      <c r="AX308">
        <f t="shared" si="168"/>
        <v>0.85493892182483178</v>
      </c>
      <c r="AY308">
        <f t="shared" si="169"/>
        <v>0.18843211912192528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1670266117</v>
      </c>
      <c r="BF308">
        <v>1916.0885714285721</v>
      </c>
      <c r="BG308">
        <v>1941.434285714286</v>
      </c>
      <c r="BH308">
        <v>34.615928571428569</v>
      </c>
      <c r="BI308">
        <v>33.802500000000002</v>
      </c>
      <c r="BJ308">
        <v>1921.977142857143</v>
      </c>
      <c r="BK308">
        <v>34.485814285714277</v>
      </c>
      <c r="BL308">
        <v>650.02228571428566</v>
      </c>
      <c r="BM308">
        <v>100.92657142857141</v>
      </c>
      <c r="BN308">
        <v>0.10003720000000001</v>
      </c>
      <c r="BO308">
        <v>33.470799999999997</v>
      </c>
      <c r="BP308">
        <v>33.893199999999993</v>
      </c>
      <c r="BQ308">
        <v>999.89999999999986</v>
      </c>
      <c r="BR308">
        <v>0</v>
      </c>
      <c r="BS308">
        <v>0</v>
      </c>
      <c r="BT308">
        <v>8992.1457142857143</v>
      </c>
      <c r="BU308">
        <v>0</v>
      </c>
      <c r="BV308">
        <v>1520.278571428571</v>
      </c>
      <c r="BW308">
        <v>-25.344085714285711</v>
      </c>
      <c r="BX308">
        <v>1984.7942857142859</v>
      </c>
      <c r="BY308">
        <v>2009.3542857142861</v>
      </c>
      <c r="BZ308">
        <v>0.81344242857142857</v>
      </c>
      <c r="CA308">
        <v>1941.434285714286</v>
      </c>
      <c r="CB308">
        <v>33.802500000000002</v>
      </c>
      <c r="CC308">
        <v>3.493668571428572</v>
      </c>
      <c r="CD308">
        <v>3.4115700000000002</v>
      </c>
      <c r="CE308">
        <v>26.58898571428572</v>
      </c>
      <c r="CF308">
        <v>26.185971428571431</v>
      </c>
      <c r="CG308">
        <v>1199.995714285714</v>
      </c>
      <c r="CH308">
        <v>0.49995299999999998</v>
      </c>
      <c r="CI308">
        <v>0.50004700000000002</v>
      </c>
      <c r="CJ308">
        <v>0</v>
      </c>
      <c r="CK308">
        <v>971.48757142857153</v>
      </c>
      <c r="CL308">
        <v>4.9990899999999998</v>
      </c>
      <c r="CM308">
        <v>9886.6328571428567</v>
      </c>
      <c r="CN308">
        <v>9557.664285714287</v>
      </c>
      <c r="CO308">
        <v>44.311999999999998</v>
      </c>
      <c r="CP308">
        <v>46.375</v>
      </c>
      <c r="CQ308">
        <v>45.25</v>
      </c>
      <c r="CR308">
        <v>45.25</v>
      </c>
      <c r="CS308">
        <v>45.607000000000014</v>
      </c>
      <c r="CT308">
        <v>597.44142857142856</v>
      </c>
      <c r="CU308">
        <v>597.5542857142857</v>
      </c>
      <c r="CV308">
        <v>0</v>
      </c>
      <c r="CW308">
        <v>1670266137.8</v>
      </c>
      <c r="CX308">
        <v>0</v>
      </c>
      <c r="CY308">
        <v>1670262879</v>
      </c>
      <c r="CZ308" t="s">
        <v>356</v>
      </c>
      <c r="DA308">
        <v>1670262873</v>
      </c>
      <c r="DB308">
        <v>1670262879</v>
      </c>
      <c r="DC308">
        <v>3</v>
      </c>
      <c r="DD308">
        <v>-7.0000000000000001E-3</v>
      </c>
      <c r="DE308">
        <v>-1.0999999999999999E-2</v>
      </c>
      <c r="DF308">
        <v>-3.9849999999999999</v>
      </c>
      <c r="DG308">
        <v>0.13</v>
      </c>
      <c r="DH308">
        <v>415</v>
      </c>
      <c r="DI308">
        <v>34</v>
      </c>
      <c r="DJ308">
        <v>0.34</v>
      </c>
      <c r="DK308">
        <v>0.13</v>
      </c>
      <c r="DL308">
        <v>-25.248136585365859</v>
      </c>
      <c r="DM308">
        <v>6.3631358884934708E-2</v>
      </c>
      <c r="DN308">
        <v>0.1035547333918274</v>
      </c>
      <c r="DO308">
        <v>1</v>
      </c>
      <c r="DP308">
        <v>0.8134713414634146</v>
      </c>
      <c r="DQ308">
        <v>-6.5044599303123347E-3</v>
      </c>
      <c r="DR308">
        <v>2.049929738352814E-3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2</v>
      </c>
      <c r="DY308">
        <v>2</v>
      </c>
      <c r="DZ308" t="s">
        <v>658</v>
      </c>
      <c r="EA308">
        <v>3.2951700000000002</v>
      </c>
      <c r="EB308">
        <v>2.62534</v>
      </c>
      <c r="EC308">
        <v>0.27579100000000001</v>
      </c>
      <c r="ED308">
        <v>0.27570099999999997</v>
      </c>
      <c r="EE308">
        <v>0.14035300000000001</v>
      </c>
      <c r="EF308">
        <v>0.13656199999999999</v>
      </c>
      <c r="EG308">
        <v>21844.1</v>
      </c>
      <c r="EH308">
        <v>22229.3</v>
      </c>
      <c r="EI308">
        <v>28090.6</v>
      </c>
      <c r="EJ308">
        <v>29572.799999999999</v>
      </c>
      <c r="EK308">
        <v>33232.400000000001</v>
      </c>
      <c r="EL308">
        <v>35454</v>
      </c>
      <c r="EM308">
        <v>39645.800000000003</v>
      </c>
      <c r="EN308">
        <v>42265.9</v>
      </c>
      <c r="EO308">
        <v>2.14893</v>
      </c>
      <c r="EP308">
        <v>2.1322999999999999</v>
      </c>
      <c r="EQ308">
        <v>0.122637</v>
      </c>
      <c r="ER308">
        <v>0</v>
      </c>
      <c r="ES308">
        <v>31.9085</v>
      </c>
      <c r="ET308">
        <v>999.9</v>
      </c>
      <c r="EU308">
        <v>51.3</v>
      </c>
      <c r="EV308">
        <v>38.799999999999997</v>
      </c>
      <c r="EW308">
        <v>35.334299999999999</v>
      </c>
      <c r="EX308">
        <v>57.570399999999999</v>
      </c>
      <c r="EY308">
        <v>-2.2195499999999999</v>
      </c>
      <c r="EZ308">
        <v>2</v>
      </c>
      <c r="FA308">
        <v>0.60834299999999997</v>
      </c>
      <c r="FB308">
        <v>0.82291400000000003</v>
      </c>
      <c r="FC308">
        <v>20.270600000000002</v>
      </c>
      <c r="FD308">
        <v>5.2157900000000001</v>
      </c>
      <c r="FE308">
        <v>12.0099</v>
      </c>
      <c r="FF308">
        <v>4.9862000000000002</v>
      </c>
      <c r="FG308">
        <v>3.2845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1.8622799999999999</v>
      </c>
      <c r="FN308">
        <v>1.86432</v>
      </c>
      <c r="FO308">
        <v>1.8604400000000001</v>
      </c>
      <c r="FP308">
        <v>1.86111</v>
      </c>
      <c r="FQ308">
        <v>1.8602000000000001</v>
      </c>
      <c r="FR308">
        <v>1.86189</v>
      </c>
      <c r="FS308">
        <v>1.8584799999999999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-5.89</v>
      </c>
      <c r="GH308">
        <v>0.13009999999999999</v>
      </c>
      <c r="GI308">
        <v>-3.0386377359327348</v>
      </c>
      <c r="GJ308">
        <v>-2.737337881603403E-3</v>
      </c>
      <c r="GK308">
        <v>1.2769921614711079E-6</v>
      </c>
      <c r="GL308">
        <v>-3.2469241445839119E-10</v>
      </c>
      <c r="GM308">
        <v>0.13012000000000509</v>
      </c>
      <c r="GN308">
        <v>0</v>
      </c>
      <c r="GO308">
        <v>0</v>
      </c>
      <c r="GP308">
        <v>0</v>
      </c>
      <c r="GQ308">
        <v>4</v>
      </c>
      <c r="GR308">
        <v>2074</v>
      </c>
      <c r="GS308">
        <v>4</v>
      </c>
      <c r="GT308">
        <v>30</v>
      </c>
      <c r="GU308">
        <v>54.1</v>
      </c>
      <c r="GV308">
        <v>54</v>
      </c>
      <c r="GW308">
        <v>4.7045899999999996</v>
      </c>
      <c r="GX308">
        <v>2.4853499999999999</v>
      </c>
      <c r="GY308">
        <v>2.04834</v>
      </c>
      <c r="GZ308">
        <v>2.6061999999999999</v>
      </c>
      <c r="HA308">
        <v>2.1972700000000001</v>
      </c>
      <c r="HB308">
        <v>2.36328</v>
      </c>
      <c r="HC308">
        <v>42.430399999999999</v>
      </c>
      <c r="HD308">
        <v>12.7486</v>
      </c>
      <c r="HE308">
        <v>18</v>
      </c>
      <c r="HF308">
        <v>660.23699999999997</v>
      </c>
      <c r="HG308">
        <v>717.40200000000004</v>
      </c>
      <c r="HH308">
        <v>30.999600000000001</v>
      </c>
      <c r="HI308">
        <v>34.872900000000001</v>
      </c>
      <c r="HJ308">
        <v>30.000299999999999</v>
      </c>
      <c r="HK308">
        <v>34.696300000000001</v>
      </c>
      <c r="HL308">
        <v>34.683</v>
      </c>
      <c r="HM308">
        <v>94.048599999999993</v>
      </c>
      <c r="HN308">
        <v>-30</v>
      </c>
      <c r="HO308">
        <v>-30</v>
      </c>
      <c r="HP308">
        <v>31</v>
      </c>
      <c r="HQ308">
        <v>1956.39</v>
      </c>
      <c r="HR308">
        <v>33.834600000000002</v>
      </c>
      <c r="HS308">
        <v>98.975800000000007</v>
      </c>
      <c r="HT308">
        <v>98.014700000000005</v>
      </c>
    </row>
    <row r="309" spans="1:228" x14ac:dyDescent="0.2">
      <c r="A309">
        <v>294</v>
      </c>
      <c r="B309">
        <v>1670266123</v>
      </c>
      <c r="C309">
        <v>1170</v>
      </c>
      <c r="D309" t="s">
        <v>947</v>
      </c>
      <c r="E309" t="s">
        <v>948</v>
      </c>
      <c r="F309">
        <v>4</v>
      </c>
      <c r="G309">
        <v>1670266120.6875</v>
      </c>
      <c r="H309">
        <f t="shared" si="136"/>
        <v>2.0370429753104897E-3</v>
      </c>
      <c r="I309">
        <f t="shared" si="137"/>
        <v>2.0370429753104897</v>
      </c>
      <c r="J309">
        <f t="shared" si="138"/>
        <v>33.556231939045645</v>
      </c>
      <c r="K309">
        <f t="shared" si="139"/>
        <v>1922.29</v>
      </c>
      <c r="L309">
        <f t="shared" si="140"/>
        <v>1378.4306701647886</v>
      </c>
      <c r="M309">
        <f t="shared" si="141"/>
        <v>139.25632347906961</v>
      </c>
      <c r="N309">
        <f t="shared" si="142"/>
        <v>194.19985629642062</v>
      </c>
      <c r="O309">
        <f t="shared" si="143"/>
        <v>0.11015697784280412</v>
      </c>
      <c r="P309">
        <f t="shared" si="144"/>
        <v>3.6764903457685945</v>
      </c>
      <c r="Q309">
        <f t="shared" si="145"/>
        <v>0.10835567543324064</v>
      </c>
      <c r="R309">
        <f t="shared" si="146"/>
        <v>6.7881683444765778E-2</v>
      </c>
      <c r="S309">
        <f t="shared" si="147"/>
        <v>226.11704661216538</v>
      </c>
      <c r="T309">
        <f t="shared" si="148"/>
        <v>34.120847466788184</v>
      </c>
      <c r="U309">
        <f t="shared" si="149"/>
        <v>33.901400000000002</v>
      </c>
      <c r="V309">
        <f t="shared" si="150"/>
        <v>5.3136940750812895</v>
      </c>
      <c r="W309">
        <f t="shared" si="151"/>
        <v>67.40888313040827</v>
      </c>
      <c r="X309">
        <f t="shared" si="152"/>
        <v>3.4972812519368337</v>
      </c>
      <c r="Y309">
        <f t="shared" si="153"/>
        <v>5.1881608024435639</v>
      </c>
      <c r="Z309">
        <f t="shared" si="154"/>
        <v>1.8164128231444558</v>
      </c>
      <c r="AA309">
        <f t="shared" si="155"/>
        <v>-89.833595211192602</v>
      </c>
      <c r="AB309">
        <f t="shared" si="156"/>
        <v>-84.76072352054635</v>
      </c>
      <c r="AC309">
        <f t="shared" si="157"/>
        <v>-5.3157092107364594</v>
      </c>
      <c r="AD309">
        <f t="shared" si="158"/>
        <v>46.207018669689973</v>
      </c>
      <c r="AE309">
        <f t="shared" si="159"/>
        <v>56.523623708694984</v>
      </c>
      <c r="AF309">
        <f t="shared" si="160"/>
        <v>2.0328746047388369</v>
      </c>
      <c r="AG309">
        <f t="shared" si="161"/>
        <v>33.556231939045645</v>
      </c>
      <c r="AH309">
        <v>2015.3449813375901</v>
      </c>
      <c r="AI309">
        <v>1994.2909090909079</v>
      </c>
      <c r="AJ309">
        <v>1.6909663952990299</v>
      </c>
      <c r="AK309">
        <v>64.34915154629374</v>
      </c>
      <c r="AL309">
        <f t="shared" si="162"/>
        <v>2.0370429753104897</v>
      </c>
      <c r="AM309">
        <v>33.802253582513558</v>
      </c>
      <c r="AN309">
        <v>34.619127941176451</v>
      </c>
      <c r="AO309">
        <v>-6.8101892178408108E-7</v>
      </c>
      <c r="AP309">
        <v>92.967221928645301</v>
      </c>
      <c r="AQ309">
        <v>32</v>
      </c>
      <c r="AR309">
        <v>5</v>
      </c>
      <c r="AS309">
        <f t="shared" si="163"/>
        <v>1</v>
      </c>
      <c r="AT309">
        <f t="shared" si="164"/>
        <v>0</v>
      </c>
      <c r="AU309">
        <f t="shared" si="165"/>
        <v>47192.061736775649</v>
      </c>
      <c r="AV309">
        <f t="shared" si="166"/>
        <v>1199.9925000000001</v>
      </c>
      <c r="AW309">
        <f t="shared" si="167"/>
        <v>1025.9202510943862</v>
      </c>
      <c r="AX309">
        <f t="shared" si="168"/>
        <v>0.85493888594669232</v>
      </c>
      <c r="AY309">
        <f t="shared" si="169"/>
        <v>0.1884320498771162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1670266120.6875</v>
      </c>
      <c r="BF309">
        <v>1922.29</v>
      </c>
      <c r="BG309">
        <v>1947.3924999999999</v>
      </c>
      <c r="BH309">
        <v>34.617887500000002</v>
      </c>
      <c r="BI309">
        <v>33.802687499999998</v>
      </c>
      <c r="BJ309">
        <v>1928.18875</v>
      </c>
      <c r="BK309">
        <v>34.487750000000013</v>
      </c>
      <c r="BL309">
        <v>649.99412500000005</v>
      </c>
      <c r="BM309">
        <v>100.925375</v>
      </c>
      <c r="BN309">
        <v>9.9889812500000008E-2</v>
      </c>
      <c r="BO309">
        <v>33.473762499999992</v>
      </c>
      <c r="BP309">
        <v>33.901400000000002</v>
      </c>
      <c r="BQ309">
        <v>999.9</v>
      </c>
      <c r="BR309">
        <v>0</v>
      </c>
      <c r="BS309">
        <v>0</v>
      </c>
      <c r="BT309">
        <v>9007.2637500000019</v>
      </c>
      <c r="BU309">
        <v>0</v>
      </c>
      <c r="BV309">
        <v>1513.43625</v>
      </c>
      <c r="BW309">
        <v>-25.1008125</v>
      </c>
      <c r="BX309">
        <v>1991.2225000000001</v>
      </c>
      <c r="BY309">
        <v>2015.5225</v>
      </c>
      <c r="BZ309">
        <v>0.81520262499999996</v>
      </c>
      <c r="CA309">
        <v>1947.3924999999999</v>
      </c>
      <c r="CB309">
        <v>33.802687499999998</v>
      </c>
      <c r="CC309">
        <v>3.4938212499999999</v>
      </c>
      <c r="CD309">
        <v>3.4115475000000002</v>
      </c>
      <c r="CE309">
        <v>26.589749999999999</v>
      </c>
      <c r="CF309">
        <v>26.185862499999999</v>
      </c>
      <c r="CG309">
        <v>1199.9925000000001</v>
      </c>
      <c r="CH309">
        <v>0.49995574999999998</v>
      </c>
      <c r="CI309">
        <v>0.50004424999999997</v>
      </c>
      <c r="CJ309">
        <v>0</v>
      </c>
      <c r="CK309">
        <v>971.78025000000002</v>
      </c>
      <c r="CL309">
        <v>4.9990899999999998</v>
      </c>
      <c r="CM309">
        <v>9887.2674999999999</v>
      </c>
      <c r="CN309">
        <v>9557.630000000001</v>
      </c>
      <c r="CO309">
        <v>44.311999999999998</v>
      </c>
      <c r="CP309">
        <v>46.390500000000003</v>
      </c>
      <c r="CQ309">
        <v>45.25</v>
      </c>
      <c r="CR309">
        <v>45.25</v>
      </c>
      <c r="CS309">
        <v>45.609250000000003</v>
      </c>
      <c r="CT309">
        <v>597.44125000000008</v>
      </c>
      <c r="CU309">
        <v>597.55124999999998</v>
      </c>
      <c r="CV309">
        <v>0</v>
      </c>
      <c r="CW309">
        <v>1670266142</v>
      </c>
      <c r="CX309">
        <v>0</v>
      </c>
      <c r="CY309">
        <v>1670262879</v>
      </c>
      <c r="CZ309" t="s">
        <v>356</v>
      </c>
      <c r="DA309">
        <v>1670262873</v>
      </c>
      <c r="DB309">
        <v>1670262879</v>
      </c>
      <c r="DC309">
        <v>3</v>
      </c>
      <c r="DD309">
        <v>-7.0000000000000001E-3</v>
      </c>
      <c r="DE309">
        <v>-1.0999999999999999E-2</v>
      </c>
      <c r="DF309">
        <v>-3.9849999999999999</v>
      </c>
      <c r="DG309">
        <v>0.13</v>
      </c>
      <c r="DH309">
        <v>415</v>
      </c>
      <c r="DI309">
        <v>34</v>
      </c>
      <c r="DJ309">
        <v>0.34</v>
      </c>
      <c r="DK309">
        <v>0.13</v>
      </c>
      <c r="DL309">
        <v>-25.200232499999998</v>
      </c>
      <c r="DM309">
        <v>9.2714071294563841E-2</v>
      </c>
      <c r="DN309">
        <v>0.1010644754290546</v>
      </c>
      <c r="DO309">
        <v>1</v>
      </c>
      <c r="DP309">
        <v>0.813537925</v>
      </c>
      <c r="DQ309">
        <v>4.2807917448387956E-3</v>
      </c>
      <c r="DR309">
        <v>1.9228196663689031E-3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2</v>
      </c>
      <c r="DY309">
        <v>2</v>
      </c>
      <c r="DZ309" t="s">
        <v>658</v>
      </c>
      <c r="EA309">
        <v>3.29501</v>
      </c>
      <c r="EB309">
        <v>2.62507</v>
      </c>
      <c r="EC309">
        <v>0.27632299999999999</v>
      </c>
      <c r="ED309">
        <v>0.276227</v>
      </c>
      <c r="EE309">
        <v>0.14035</v>
      </c>
      <c r="EF309">
        <v>0.13656399999999999</v>
      </c>
      <c r="EG309">
        <v>21828</v>
      </c>
      <c r="EH309">
        <v>22213.1</v>
      </c>
      <c r="EI309">
        <v>28090.7</v>
      </c>
      <c r="EJ309">
        <v>29572.9</v>
      </c>
      <c r="EK309">
        <v>33232.300000000003</v>
      </c>
      <c r="EL309">
        <v>35454</v>
      </c>
      <c r="EM309">
        <v>39645.599999999999</v>
      </c>
      <c r="EN309">
        <v>42266</v>
      </c>
      <c r="EO309">
        <v>2.1485500000000002</v>
      </c>
      <c r="EP309">
        <v>2.1324700000000001</v>
      </c>
      <c r="EQ309">
        <v>0.122935</v>
      </c>
      <c r="ER309">
        <v>0</v>
      </c>
      <c r="ES309">
        <v>31.918199999999999</v>
      </c>
      <c r="ET309">
        <v>999.9</v>
      </c>
      <c r="EU309">
        <v>51.3</v>
      </c>
      <c r="EV309">
        <v>38.799999999999997</v>
      </c>
      <c r="EW309">
        <v>35.334400000000002</v>
      </c>
      <c r="EX309">
        <v>57.750399999999999</v>
      </c>
      <c r="EY309">
        <v>-2.2195499999999999</v>
      </c>
      <c r="EZ309">
        <v>2</v>
      </c>
      <c r="FA309">
        <v>0.60860000000000003</v>
      </c>
      <c r="FB309">
        <v>0.82118199999999997</v>
      </c>
      <c r="FC309">
        <v>20.270800000000001</v>
      </c>
      <c r="FD309">
        <v>5.21549</v>
      </c>
      <c r="FE309">
        <v>12.0099</v>
      </c>
      <c r="FF309">
        <v>4.9859499999999999</v>
      </c>
      <c r="FG309">
        <v>3.2844799999999998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1.8622399999999999</v>
      </c>
      <c r="FN309">
        <v>1.8643099999999999</v>
      </c>
      <c r="FO309">
        <v>1.8604499999999999</v>
      </c>
      <c r="FP309">
        <v>1.86111</v>
      </c>
      <c r="FQ309">
        <v>1.8602000000000001</v>
      </c>
      <c r="FR309">
        <v>1.86188</v>
      </c>
      <c r="FS309">
        <v>1.8585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-5.9</v>
      </c>
      <c r="GH309">
        <v>0.13009999999999999</v>
      </c>
      <c r="GI309">
        <v>-3.0386377359327348</v>
      </c>
      <c r="GJ309">
        <v>-2.737337881603403E-3</v>
      </c>
      <c r="GK309">
        <v>1.2769921614711079E-6</v>
      </c>
      <c r="GL309">
        <v>-3.2469241445839119E-10</v>
      </c>
      <c r="GM309">
        <v>0.13012000000000509</v>
      </c>
      <c r="GN309">
        <v>0</v>
      </c>
      <c r="GO309">
        <v>0</v>
      </c>
      <c r="GP309">
        <v>0</v>
      </c>
      <c r="GQ309">
        <v>4</v>
      </c>
      <c r="GR309">
        <v>2074</v>
      </c>
      <c r="GS309">
        <v>4</v>
      </c>
      <c r="GT309">
        <v>30</v>
      </c>
      <c r="GU309">
        <v>54.2</v>
      </c>
      <c r="GV309">
        <v>54.1</v>
      </c>
      <c r="GW309">
        <v>4.7155800000000001</v>
      </c>
      <c r="GX309">
        <v>2.4853499999999999</v>
      </c>
      <c r="GY309">
        <v>2.04834</v>
      </c>
      <c r="GZ309">
        <v>2.6061999999999999</v>
      </c>
      <c r="HA309">
        <v>2.1972700000000001</v>
      </c>
      <c r="HB309">
        <v>2.3571800000000001</v>
      </c>
      <c r="HC309">
        <v>42.430399999999999</v>
      </c>
      <c r="HD309">
        <v>12.7486</v>
      </c>
      <c r="HE309">
        <v>18</v>
      </c>
      <c r="HF309">
        <v>659.96799999999996</v>
      </c>
      <c r="HG309">
        <v>717.61199999999997</v>
      </c>
      <c r="HH309">
        <v>30.999600000000001</v>
      </c>
      <c r="HI309">
        <v>34.875300000000003</v>
      </c>
      <c r="HJ309">
        <v>30.000399999999999</v>
      </c>
      <c r="HK309">
        <v>34.6995</v>
      </c>
      <c r="HL309">
        <v>34.686900000000001</v>
      </c>
      <c r="HM309">
        <v>94.289599999999993</v>
      </c>
      <c r="HN309">
        <v>-30</v>
      </c>
      <c r="HO309">
        <v>-30</v>
      </c>
      <c r="HP309">
        <v>31</v>
      </c>
      <c r="HQ309">
        <v>1963.08</v>
      </c>
      <c r="HR309">
        <v>33.834600000000002</v>
      </c>
      <c r="HS309">
        <v>98.975399999999993</v>
      </c>
      <c r="HT309">
        <v>98.014899999999997</v>
      </c>
    </row>
    <row r="310" spans="1:228" x14ac:dyDescent="0.2">
      <c r="A310">
        <v>295</v>
      </c>
      <c r="B310">
        <v>1670266127</v>
      </c>
      <c r="C310">
        <v>1174</v>
      </c>
      <c r="D310" t="s">
        <v>949</v>
      </c>
      <c r="E310" t="s">
        <v>950</v>
      </c>
      <c r="F310">
        <v>4</v>
      </c>
      <c r="G310">
        <v>1670266125</v>
      </c>
      <c r="H310">
        <f t="shared" si="136"/>
        <v>2.0189267227842702E-3</v>
      </c>
      <c r="I310">
        <f t="shared" si="137"/>
        <v>2.0189267227842702</v>
      </c>
      <c r="J310">
        <f t="shared" si="138"/>
        <v>33.80440299264729</v>
      </c>
      <c r="K310">
        <f t="shared" si="139"/>
        <v>1929.3757142857139</v>
      </c>
      <c r="L310">
        <f t="shared" si="140"/>
        <v>1376.4500210422625</v>
      </c>
      <c r="M310">
        <f t="shared" si="141"/>
        <v>139.05830974041692</v>
      </c>
      <c r="N310">
        <f t="shared" si="142"/>
        <v>194.91861061517116</v>
      </c>
      <c r="O310">
        <f t="shared" si="143"/>
        <v>0.10899038655651316</v>
      </c>
      <c r="P310">
        <f t="shared" si="144"/>
        <v>3.6762102147343363</v>
      </c>
      <c r="Q310">
        <f t="shared" si="145"/>
        <v>0.10722657332045499</v>
      </c>
      <c r="R310">
        <f t="shared" si="146"/>
        <v>6.7172702237323675E-2</v>
      </c>
      <c r="S310">
        <f t="shared" si="147"/>
        <v>226.11852223741678</v>
      </c>
      <c r="T310">
        <f t="shared" si="148"/>
        <v>34.129173194964125</v>
      </c>
      <c r="U310">
        <f t="shared" si="149"/>
        <v>33.909842857142863</v>
      </c>
      <c r="V310">
        <f t="shared" si="150"/>
        <v>5.3161988374819424</v>
      </c>
      <c r="W310">
        <f t="shared" si="151"/>
        <v>67.38608271077868</v>
      </c>
      <c r="X310">
        <f t="shared" si="152"/>
        <v>3.4969755072144162</v>
      </c>
      <c r="Y310">
        <f t="shared" si="153"/>
        <v>5.1894625218436392</v>
      </c>
      <c r="Z310">
        <f t="shared" si="154"/>
        <v>1.8192233302675263</v>
      </c>
      <c r="AA310">
        <f t="shared" si="155"/>
        <v>-89.034668474786315</v>
      </c>
      <c r="AB310">
        <f t="shared" si="156"/>
        <v>-85.53960034376118</v>
      </c>
      <c r="AC310">
        <f t="shared" si="157"/>
        <v>-5.3653038673372055</v>
      </c>
      <c r="AD310">
        <f t="shared" si="158"/>
        <v>46.178949551532071</v>
      </c>
      <c r="AE310">
        <f t="shared" si="159"/>
        <v>56.629528302881056</v>
      </c>
      <c r="AF310">
        <f t="shared" si="160"/>
        <v>2.0225572740618105</v>
      </c>
      <c r="AG310">
        <f t="shared" si="161"/>
        <v>33.80440299264729</v>
      </c>
      <c r="AH310">
        <v>2022.224479536927</v>
      </c>
      <c r="AI310">
        <v>2001.078545454546</v>
      </c>
      <c r="AJ310">
        <v>1.686856340740061</v>
      </c>
      <c r="AK310">
        <v>64.34915154629374</v>
      </c>
      <c r="AL310">
        <f t="shared" si="162"/>
        <v>2.0189267227842702</v>
      </c>
      <c r="AM310">
        <v>33.803224492157128</v>
      </c>
      <c r="AN310">
        <v>34.612887647058812</v>
      </c>
      <c r="AO310">
        <v>-6.3984502160747588E-7</v>
      </c>
      <c r="AP310">
        <v>92.967221928645301</v>
      </c>
      <c r="AQ310">
        <v>32</v>
      </c>
      <c r="AR310">
        <v>5</v>
      </c>
      <c r="AS310">
        <f t="shared" si="163"/>
        <v>1</v>
      </c>
      <c r="AT310">
        <f t="shared" si="164"/>
        <v>0</v>
      </c>
      <c r="AU310">
        <f t="shared" si="165"/>
        <v>47186.385473075199</v>
      </c>
      <c r="AV310">
        <f t="shared" si="166"/>
        <v>1199.998571428571</v>
      </c>
      <c r="AW310">
        <f t="shared" si="167"/>
        <v>1025.9256135945163</v>
      </c>
      <c r="AX310">
        <f t="shared" si="168"/>
        <v>0.85493902911332231</v>
      </c>
      <c r="AY310">
        <f t="shared" si="169"/>
        <v>0.18843232618871189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1670266125</v>
      </c>
      <c r="BF310">
        <v>1929.3757142857139</v>
      </c>
      <c r="BG310">
        <v>1954.521428571428</v>
      </c>
      <c r="BH310">
        <v>34.614342857142859</v>
      </c>
      <c r="BI310">
        <v>33.803228571428583</v>
      </c>
      <c r="BJ310">
        <v>1935.281428571428</v>
      </c>
      <c r="BK310">
        <v>34.484200000000001</v>
      </c>
      <c r="BL310">
        <v>649.95514285714285</v>
      </c>
      <c r="BM310">
        <v>100.9268571428571</v>
      </c>
      <c r="BN310">
        <v>9.9920157142857152E-2</v>
      </c>
      <c r="BO310">
        <v>33.47824285714286</v>
      </c>
      <c r="BP310">
        <v>33.909842857142863</v>
      </c>
      <c r="BQ310">
        <v>999.89999999999986</v>
      </c>
      <c r="BR310">
        <v>0</v>
      </c>
      <c r="BS310">
        <v>0</v>
      </c>
      <c r="BT310">
        <v>9006.1628571428555</v>
      </c>
      <c r="BU310">
        <v>0</v>
      </c>
      <c r="BV310">
        <v>1510.8542857142861</v>
      </c>
      <c r="BW310">
        <v>-25.144557142857138</v>
      </c>
      <c r="BX310">
        <v>1998.5542857142859</v>
      </c>
      <c r="BY310">
        <v>2022.9028571428571</v>
      </c>
      <c r="BZ310">
        <v>0.81111600000000006</v>
      </c>
      <c r="CA310">
        <v>1954.521428571428</v>
      </c>
      <c r="CB310">
        <v>33.803228571428583</v>
      </c>
      <c r="CC310">
        <v>3.493518571428571</v>
      </c>
      <c r="CD310">
        <v>3.4116528571428568</v>
      </c>
      <c r="CE310">
        <v>26.588271428571431</v>
      </c>
      <c r="CF310">
        <v>26.186385714285709</v>
      </c>
      <c r="CG310">
        <v>1199.998571428571</v>
      </c>
      <c r="CH310">
        <v>0.49994899999999998</v>
      </c>
      <c r="CI310">
        <v>0.50005099999999991</v>
      </c>
      <c r="CJ310">
        <v>0</v>
      </c>
      <c r="CK310">
        <v>972.23000000000013</v>
      </c>
      <c r="CL310">
        <v>4.9990899999999998</v>
      </c>
      <c r="CM310">
        <v>9891.0871428571409</v>
      </c>
      <c r="CN310">
        <v>9557.6785714285706</v>
      </c>
      <c r="CO310">
        <v>44.311999999999998</v>
      </c>
      <c r="CP310">
        <v>46.419285714285721</v>
      </c>
      <c r="CQ310">
        <v>45.25</v>
      </c>
      <c r="CR310">
        <v>45.25</v>
      </c>
      <c r="CS310">
        <v>45.607000000000014</v>
      </c>
      <c r="CT310">
        <v>597.43857142857155</v>
      </c>
      <c r="CU310">
        <v>597.56000000000006</v>
      </c>
      <c r="CV310">
        <v>0</v>
      </c>
      <c r="CW310">
        <v>1670266146.2</v>
      </c>
      <c r="CX310">
        <v>0</v>
      </c>
      <c r="CY310">
        <v>1670262879</v>
      </c>
      <c r="CZ310" t="s">
        <v>356</v>
      </c>
      <c r="DA310">
        <v>1670262873</v>
      </c>
      <c r="DB310">
        <v>1670262879</v>
      </c>
      <c r="DC310">
        <v>3</v>
      </c>
      <c r="DD310">
        <v>-7.0000000000000001E-3</v>
      </c>
      <c r="DE310">
        <v>-1.0999999999999999E-2</v>
      </c>
      <c r="DF310">
        <v>-3.9849999999999999</v>
      </c>
      <c r="DG310">
        <v>0.13</v>
      </c>
      <c r="DH310">
        <v>415</v>
      </c>
      <c r="DI310">
        <v>34</v>
      </c>
      <c r="DJ310">
        <v>0.34</v>
      </c>
      <c r="DK310">
        <v>0.13</v>
      </c>
      <c r="DL310">
        <v>-25.1866275</v>
      </c>
      <c r="DM310">
        <v>0.1110630393996504</v>
      </c>
      <c r="DN310">
        <v>9.9747974885458141E-2</v>
      </c>
      <c r="DO310">
        <v>0</v>
      </c>
      <c r="DP310">
        <v>0.81287914999999999</v>
      </c>
      <c r="DQ310">
        <v>6.0512870544069588E-3</v>
      </c>
      <c r="DR310">
        <v>1.7532998966235109E-3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3.29495</v>
      </c>
      <c r="EB310">
        <v>2.6255199999999999</v>
      </c>
      <c r="EC310">
        <v>0.27685599999999999</v>
      </c>
      <c r="ED310">
        <v>0.27676000000000001</v>
      </c>
      <c r="EE310">
        <v>0.140349</v>
      </c>
      <c r="EF310">
        <v>0.13655999999999999</v>
      </c>
      <c r="EG310">
        <v>21811.599999999999</v>
      </c>
      <c r="EH310">
        <v>22196.3</v>
      </c>
      <c r="EI310">
        <v>28090.400000000001</v>
      </c>
      <c r="EJ310">
        <v>29572.5</v>
      </c>
      <c r="EK310">
        <v>33232.199999999997</v>
      </c>
      <c r="EL310">
        <v>35453.699999999997</v>
      </c>
      <c r="EM310">
        <v>39645.4</v>
      </c>
      <c r="EN310">
        <v>42265.4</v>
      </c>
      <c r="EO310">
        <v>2.1486000000000001</v>
      </c>
      <c r="EP310">
        <v>2.1322999999999999</v>
      </c>
      <c r="EQ310">
        <v>0.12241299999999999</v>
      </c>
      <c r="ER310">
        <v>0</v>
      </c>
      <c r="ES310">
        <v>31.929400000000001</v>
      </c>
      <c r="ET310">
        <v>999.9</v>
      </c>
      <c r="EU310">
        <v>51.3</v>
      </c>
      <c r="EV310">
        <v>38.799999999999997</v>
      </c>
      <c r="EW310">
        <v>35.332599999999999</v>
      </c>
      <c r="EX310">
        <v>57.720399999999998</v>
      </c>
      <c r="EY310">
        <v>-2.2315700000000001</v>
      </c>
      <c r="EZ310">
        <v>2</v>
      </c>
      <c r="FA310">
        <v>0.60886700000000005</v>
      </c>
      <c r="FB310">
        <v>0.81955599999999995</v>
      </c>
      <c r="FC310">
        <v>20.270800000000001</v>
      </c>
      <c r="FD310">
        <v>5.2153400000000003</v>
      </c>
      <c r="FE310">
        <v>12.0099</v>
      </c>
      <c r="FF310">
        <v>4.9861000000000004</v>
      </c>
      <c r="FG310">
        <v>3.2844799999999998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1.86226</v>
      </c>
      <c r="FN310">
        <v>1.86432</v>
      </c>
      <c r="FO310">
        <v>1.8604400000000001</v>
      </c>
      <c r="FP310">
        <v>1.86111</v>
      </c>
      <c r="FQ310">
        <v>1.8602000000000001</v>
      </c>
      <c r="FR310">
        <v>1.86188</v>
      </c>
      <c r="FS310">
        <v>1.8584799999999999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-5.91</v>
      </c>
      <c r="GH310">
        <v>0.13009999999999999</v>
      </c>
      <c r="GI310">
        <v>-3.0386377359327348</v>
      </c>
      <c r="GJ310">
        <v>-2.737337881603403E-3</v>
      </c>
      <c r="GK310">
        <v>1.2769921614711079E-6</v>
      </c>
      <c r="GL310">
        <v>-3.2469241445839119E-10</v>
      </c>
      <c r="GM310">
        <v>0.13012000000000509</v>
      </c>
      <c r="GN310">
        <v>0</v>
      </c>
      <c r="GO310">
        <v>0</v>
      </c>
      <c r="GP310">
        <v>0</v>
      </c>
      <c r="GQ310">
        <v>4</v>
      </c>
      <c r="GR310">
        <v>2074</v>
      </c>
      <c r="GS310">
        <v>4</v>
      </c>
      <c r="GT310">
        <v>30</v>
      </c>
      <c r="GU310">
        <v>54.2</v>
      </c>
      <c r="GV310">
        <v>54.1</v>
      </c>
      <c r="GW310">
        <v>4.7277800000000001</v>
      </c>
      <c r="GX310">
        <v>2.4853499999999999</v>
      </c>
      <c r="GY310">
        <v>2.04834</v>
      </c>
      <c r="GZ310">
        <v>2.6049799999999999</v>
      </c>
      <c r="HA310">
        <v>2.1972700000000001</v>
      </c>
      <c r="HB310">
        <v>2.3571800000000001</v>
      </c>
      <c r="HC310">
        <v>42.430399999999999</v>
      </c>
      <c r="HD310">
        <v>12.7311</v>
      </c>
      <c r="HE310">
        <v>18</v>
      </c>
      <c r="HF310">
        <v>660.04</v>
      </c>
      <c r="HG310">
        <v>717.48400000000004</v>
      </c>
      <c r="HH310">
        <v>30.999600000000001</v>
      </c>
      <c r="HI310">
        <v>34.878500000000003</v>
      </c>
      <c r="HJ310">
        <v>30.000299999999999</v>
      </c>
      <c r="HK310">
        <v>34.702599999999997</v>
      </c>
      <c r="HL310">
        <v>34.69</v>
      </c>
      <c r="HM310">
        <v>94.530500000000004</v>
      </c>
      <c r="HN310">
        <v>-30</v>
      </c>
      <c r="HO310">
        <v>-30</v>
      </c>
      <c r="HP310">
        <v>31</v>
      </c>
      <c r="HQ310">
        <v>1969.77</v>
      </c>
      <c r="HR310">
        <v>33.834600000000002</v>
      </c>
      <c r="HS310">
        <v>98.974800000000002</v>
      </c>
      <c r="HT310">
        <v>98.013499999999993</v>
      </c>
    </row>
    <row r="311" spans="1:228" x14ac:dyDescent="0.2">
      <c r="A311">
        <v>296</v>
      </c>
      <c r="B311">
        <v>1670266131</v>
      </c>
      <c r="C311">
        <v>1178</v>
      </c>
      <c r="D311" t="s">
        <v>951</v>
      </c>
      <c r="E311" t="s">
        <v>952</v>
      </c>
      <c r="F311">
        <v>4</v>
      </c>
      <c r="G311">
        <v>1670266128.6875</v>
      </c>
      <c r="H311">
        <f t="shared" si="136"/>
        <v>2.0494238305549901E-3</v>
      </c>
      <c r="I311">
        <f t="shared" si="137"/>
        <v>2.0494238305549901</v>
      </c>
      <c r="J311">
        <f t="shared" si="138"/>
        <v>33.637432909308842</v>
      </c>
      <c r="K311">
        <f t="shared" si="139"/>
        <v>1935.3787500000001</v>
      </c>
      <c r="L311">
        <f t="shared" si="140"/>
        <v>1391.3794175986875</v>
      </c>
      <c r="M311">
        <f t="shared" si="141"/>
        <v>140.56738752693195</v>
      </c>
      <c r="N311">
        <f t="shared" si="142"/>
        <v>195.52620322079989</v>
      </c>
      <c r="O311">
        <f t="shared" si="143"/>
        <v>0.11051501897792237</v>
      </c>
      <c r="P311">
        <f t="shared" si="144"/>
        <v>3.6798405866430546</v>
      </c>
      <c r="Q311">
        <f t="shared" si="145"/>
        <v>0.10870371332269274</v>
      </c>
      <c r="R311">
        <f t="shared" si="146"/>
        <v>6.8100086592688153E-2</v>
      </c>
      <c r="S311">
        <f t="shared" si="147"/>
        <v>226.11606673749398</v>
      </c>
      <c r="T311">
        <f t="shared" si="148"/>
        <v>34.131355581229926</v>
      </c>
      <c r="U311">
        <f t="shared" si="149"/>
        <v>33.919712500000003</v>
      </c>
      <c r="V311">
        <f t="shared" si="150"/>
        <v>5.3191281894467259</v>
      </c>
      <c r="W311">
        <f t="shared" si="151"/>
        <v>67.362331888079993</v>
      </c>
      <c r="X311">
        <f t="shared" si="152"/>
        <v>3.4975406389450883</v>
      </c>
      <c r="Y311">
        <f t="shared" si="153"/>
        <v>5.1921311820916793</v>
      </c>
      <c r="Z311">
        <f t="shared" si="154"/>
        <v>1.8215875505016377</v>
      </c>
      <c r="AA311">
        <f t="shared" si="155"/>
        <v>-90.379590927475064</v>
      </c>
      <c r="AB311">
        <f t="shared" si="156"/>
        <v>-85.760464810608369</v>
      </c>
      <c r="AC311">
        <f t="shared" si="157"/>
        <v>-5.3743510720421925</v>
      </c>
      <c r="AD311">
        <f t="shared" si="158"/>
        <v>44.60165992736836</v>
      </c>
      <c r="AE311">
        <f t="shared" si="159"/>
        <v>56.99925307394215</v>
      </c>
      <c r="AF311">
        <f t="shared" si="160"/>
        <v>2.0383518894399137</v>
      </c>
      <c r="AG311">
        <f t="shared" si="161"/>
        <v>33.637432909308842</v>
      </c>
      <c r="AH311">
        <v>2029.134172186861</v>
      </c>
      <c r="AI311">
        <v>2007.908727272727</v>
      </c>
      <c r="AJ311">
        <v>1.7262076990045501</v>
      </c>
      <c r="AK311">
        <v>64.34915154629374</v>
      </c>
      <c r="AL311">
        <f t="shared" si="162"/>
        <v>2.0494238305549901</v>
      </c>
      <c r="AM311">
        <v>33.802437711418463</v>
      </c>
      <c r="AN311">
        <v>34.624214117647057</v>
      </c>
      <c r="AO311">
        <v>-5.4655558886088091E-7</v>
      </c>
      <c r="AP311">
        <v>92.967221928645301</v>
      </c>
      <c r="AQ311">
        <v>32</v>
      </c>
      <c r="AR311">
        <v>5</v>
      </c>
      <c r="AS311">
        <f t="shared" si="163"/>
        <v>1</v>
      </c>
      <c r="AT311">
        <f t="shared" si="164"/>
        <v>0</v>
      </c>
      <c r="AU311">
        <f t="shared" si="165"/>
        <v>47249.73745433255</v>
      </c>
      <c r="AV311">
        <f t="shared" si="166"/>
        <v>1199.9849999999999</v>
      </c>
      <c r="AW311">
        <f t="shared" si="167"/>
        <v>1025.9140635945564</v>
      </c>
      <c r="AX311">
        <f t="shared" si="168"/>
        <v>0.8549390730672104</v>
      </c>
      <c r="AY311">
        <f t="shared" si="169"/>
        <v>0.18843241101971608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1670266128.6875</v>
      </c>
      <c r="BF311">
        <v>1935.3787500000001</v>
      </c>
      <c r="BG311">
        <v>1960.6925000000001</v>
      </c>
      <c r="BH311">
        <v>34.619737499999999</v>
      </c>
      <c r="BI311">
        <v>33.802400000000013</v>
      </c>
      <c r="BJ311">
        <v>1941.2950000000001</v>
      </c>
      <c r="BK311">
        <v>34.489624999999997</v>
      </c>
      <c r="BL311">
        <v>650.03975000000003</v>
      </c>
      <c r="BM311">
        <v>100.927375</v>
      </c>
      <c r="BN311">
        <v>9.9983712499999988E-2</v>
      </c>
      <c r="BO311">
        <v>33.487425000000002</v>
      </c>
      <c r="BP311">
        <v>33.919712500000003</v>
      </c>
      <c r="BQ311">
        <v>999.9</v>
      </c>
      <c r="BR311">
        <v>0</v>
      </c>
      <c r="BS311">
        <v>0</v>
      </c>
      <c r="BT311">
        <v>9018.6725000000006</v>
      </c>
      <c r="BU311">
        <v>0</v>
      </c>
      <c r="BV311">
        <v>1522.9475</v>
      </c>
      <c r="BW311">
        <v>-25.31465</v>
      </c>
      <c r="BX311">
        <v>2004.7837500000001</v>
      </c>
      <c r="BY311">
        <v>2029.2887499999999</v>
      </c>
      <c r="BZ311">
        <v>0.81734387499999994</v>
      </c>
      <c r="CA311">
        <v>1960.6925000000001</v>
      </c>
      <c r="CB311">
        <v>33.802400000000013</v>
      </c>
      <c r="CC311">
        <v>3.4940774999999999</v>
      </c>
      <c r="CD311">
        <v>3.4115850000000001</v>
      </c>
      <c r="CE311">
        <v>26.590975</v>
      </c>
      <c r="CF311">
        <v>26.186050000000002</v>
      </c>
      <c r="CG311">
        <v>1199.9849999999999</v>
      </c>
      <c r="CH311">
        <v>0.49994699999999997</v>
      </c>
      <c r="CI311">
        <v>0.50005299999999997</v>
      </c>
      <c r="CJ311">
        <v>0</v>
      </c>
      <c r="CK311">
        <v>972.476</v>
      </c>
      <c r="CL311">
        <v>4.9990899999999998</v>
      </c>
      <c r="CM311">
        <v>9894.2487499999988</v>
      </c>
      <c r="CN311">
        <v>9557.5337499999987</v>
      </c>
      <c r="CO311">
        <v>44.311999999999998</v>
      </c>
      <c r="CP311">
        <v>46.436999999999998</v>
      </c>
      <c r="CQ311">
        <v>45.25</v>
      </c>
      <c r="CR311">
        <v>45.25</v>
      </c>
      <c r="CS311">
        <v>45.569875000000003</v>
      </c>
      <c r="CT311">
        <v>597.42999999999995</v>
      </c>
      <c r="CU311">
        <v>597.55499999999995</v>
      </c>
      <c r="CV311">
        <v>0</v>
      </c>
      <c r="CW311">
        <v>1670266149.8</v>
      </c>
      <c r="CX311">
        <v>0</v>
      </c>
      <c r="CY311">
        <v>1670262879</v>
      </c>
      <c r="CZ311" t="s">
        <v>356</v>
      </c>
      <c r="DA311">
        <v>1670262873</v>
      </c>
      <c r="DB311">
        <v>1670262879</v>
      </c>
      <c r="DC311">
        <v>3</v>
      </c>
      <c r="DD311">
        <v>-7.0000000000000001E-3</v>
      </c>
      <c r="DE311">
        <v>-1.0999999999999999E-2</v>
      </c>
      <c r="DF311">
        <v>-3.9849999999999999</v>
      </c>
      <c r="DG311">
        <v>0.13</v>
      </c>
      <c r="DH311">
        <v>415</v>
      </c>
      <c r="DI311">
        <v>34</v>
      </c>
      <c r="DJ311">
        <v>0.34</v>
      </c>
      <c r="DK311">
        <v>0.13</v>
      </c>
      <c r="DL311">
        <v>-25.217948780487799</v>
      </c>
      <c r="DM311">
        <v>2.3575609756063751E-2</v>
      </c>
      <c r="DN311">
        <v>0.10413089586728121</v>
      </c>
      <c r="DO311">
        <v>1</v>
      </c>
      <c r="DP311">
        <v>0.81386968292682926</v>
      </c>
      <c r="DQ311">
        <v>9.4150452961667078E-3</v>
      </c>
      <c r="DR311">
        <v>2.283388287216239E-3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2</v>
      </c>
      <c r="DY311">
        <v>2</v>
      </c>
      <c r="DZ311" t="s">
        <v>658</v>
      </c>
      <c r="EA311">
        <v>3.2951700000000002</v>
      </c>
      <c r="EB311">
        <v>2.6252800000000001</v>
      </c>
      <c r="EC311">
        <v>0.277391</v>
      </c>
      <c r="ED311">
        <v>0.27729999999999999</v>
      </c>
      <c r="EE311">
        <v>0.14036799999999999</v>
      </c>
      <c r="EF311">
        <v>0.13656299999999999</v>
      </c>
      <c r="EG311">
        <v>21795.4</v>
      </c>
      <c r="EH311">
        <v>22180.2</v>
      </c>
      <c r="EI311">
        <v>28090.5</v>
      </c>
      <c r="EJ311">
        <v>29573.200000000001</v>
      </c>
      <c r="EK311">
        <v>33232</v>
      </c>
      <c r="EL311">
        <v>35454.5</v>
      </c>
      <c r="EM311">
        <v>39646</v>
      </c>
      <c r="EN311">
        <v>42266.400000000001</v>
      </c>
      <c r="EO311">
        <v>2.1485799999999999</v>
      </c>
      <c r="EP311">
        <v>2.1321699999999999</v>
      </c>
      <c r="EQ311">
        <v>0.122637</v>
      </c>
      <c r="ER311">
        <v>0</v>
      </c>
      <c r="ES311">
        <v>31.939800000000002</v>
      </c>
      <c r="ET311">
        <v>999.9</v>
      </c>
      <c r="EU311">
        <v>51.3</v>
      </c>
      <c r="EV311">
        <v>38.799999999999997</v>
      </c>
      <c r="EW311">
        <v>35.331899999999997</v>
      </c>
      <c r="EX311">
        <v>57.240400000000001</v>
      </c>
      <c r="EY311">
        <v>-2.1794899999999999</v>
      </c>
      <c r="EZ311">
        <v>2</v>
      </c>
      <c r="FA311">
        <v>0.60906800000000005</v>
      </c>
      <c r="FB311">
        <v>0.82144099999999998</v>
      </c>
      <c r="FC311">
        <v>20.270499999999998</v>
      </c>
      <c r="FD311">
        <v>5.2160900000000003</v>
      </c>
      <c r="FE311">
        <v>12.0099</v>
      </c>
      <c r="FF311">
        <v>4.9861500000000003</v>
      </c>
      <c r="FG311">
        <v>3.2844500000000001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1.8622799999999999</v>
      </c>
      <c r="FN311">
        <v>1.86432</v>
      </c>
      <c r="FO311">
        <v>1.86043</v>
      </c>
      <c r="FP311">
        <v>1.86111</v>
      </c>
      <c r="FQ311">
        <v>1.8602000000000001</v>
      </c>
      <c r="FR311">
        <v>1.86188</v>
      </c>
      <c r="FS311">
        <v>1.8584700000000001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-5.92</v>
      </c>
      <c r="GH311">
        <v>0.13020000000000001</v>
      </c>
      <c r="GI311">
        <v>-3.0386377359327348</v>
      </c>
      <c r="GJ311">
        <v>-2.737337881603403E-3</v>
      </c>
      <c r="GK311">
        <v>1.2769921614711079E-6</v>
      </c>
      <c r="GL311">
        <v>-3.2469241445839119E-10</v>
      </c>
      <c r="GM311">
        <v>0.13012000000000509</v>
      </c>
      <c r="GN311">
        <v>0</v>
      </c>
      <c r="GO311">
        <v>0</v>
      </c>
      <c r="GP311">
        <v>0</v>
      </c>
      <c r="GQ311">
        <v>4</v>
      </c>
      <c r="GR311">
        <v>2074</v>
      </c>
      <c r="GS311">
        <v>4</v>
      </c>
      <c r="GT311">
        <v>30</v>
      </c>
      <c r="GU311">
        <v>54.3</v>
      </c>
      <c r="GV311">
        <v>54.2</v>
      </c>
      <c r="GW311">
        <v>4.7399899999999997</v>
      </c>
      <c r="GX311">
        <v>2.4853499999999999</v>
      </c>
      <c r="GY311">
        <v>2.04834</v>
      </c>
      <c r="GZ311">
        <v>2.6061999999999999</v>
      </c>
      <c r="HA311">
        <v>2.1972700000000001</v>
      </c>
      <c r="HB311">
        <v>2.2997999999999998</v>
      </c>
      <c r="HC311">
        <v>42.430399999999999</v>
      </c>
      <c r="HD311">
        <v>12.722300000000001</v>
      </c>
      <c r="HE311">
        <v>18</v>
      </c>
      <c r="HF311">
        <v>660.04200000000003</v>
      </c>
      <c r="HG311">
        <v>717.40099999999995</v>
      </c>
      <c r="HH311">
        <v>31.0002</v>
      </c>
      <c r="HI311">
        <v>34.881399999999999</v>
      </c>
      <c r="HJ311">
        <v>30.000399999999999</v>
      </c>
      <c r="HK311">
        <v>34.704799999999999</v>
      </c>
      <c r="HL311">
        <v>34.692900000000002</v>
      </c>
      <c r="HM311">
        <v>94.771500000000003</v>
      </c>
      <c r="HN311">
        <v>-30</v>
      </c>
      <c r="HO311">
        <v>-30</v>
      </c>
      <c r="HP311">
        <v>31</v>
      </c>
      <c r="HQ311">
        <v>1976.46</v>
      </c>
      <c r="HR311">
        <v>33.834600000000002</v>
      </c>
      <c r="HS311">
        <v>98.975999999999999</v>
      </c>
      <c r="HT311">
        <v>98.016000000000005</v>
      </c>
    </row>
    <row r="312" spans="1:228" x14ac:dyDescent="0.2">
      <c r="A312">
        <v>297</v>
      </c>
      <c r="B312">
        <v>1670266135</v>
      </c>
      <c r="C312">
        <v>1182</v>
      </c>
      <c r="D312" t="s">
        <v>953</v>
      </c>
      <c r="E312" t="s">
        <v>954</v>
      </c>
      <c r="F312">
        <v>4</v>
      </c>
      <c r="G312">
        <v>1670266133</v>
      </c>
      <c r="H312">
        <f t="shared" si="136"/>
        <v>2.0518901449667944E-3</v>
      </c>
      <c r="I312">
        <f t="shared" si="137"/>
        <v>2.0518901449667943</v>
      </c>
      <c r="J312">
        <f t="shared" si="138"/>
        <v>33.388945952349054</v>
      </c>
      <c r="K312">
        <f t="shared" si="139"/>
        <v>1942.548571428571</v>
      </c>
      <c r="L312">
        <f t="shared" si="140"/>
        <v>1402.300524891521</v>
      </c>
      <c r="M312">
        <f t="shared" si="141"/>
        <v>141.67327602973566</v>
      </c>
      <c r="N312">
        <f t="shared" si="142"/>
        <v>196.25409466523453</v>
      </c>
      <c r="O312">
        <f t="shared" si="143"/>
        <v>0.11060884016771516</v>
      </c>
      <c r="P312">
        <f t="shared" si="144"/>
        <v>3.6716484080095295</v>
      </c>
      <c r="Q312">
        <f t="shared" si="145"/>
        <v>0.10879050858533029</v>
      </c>
      <c r="R312">
        <f t="shared" si="146"/>
        <v>6.8154947781739111E-2</v>
      </c>
      <c r="S312">
        <f t="shared" si="147"/>
        <v>226.1064648082754</v>
      </c>
      <c r="T312">
        <f t="shared" si="148"/>
        <v>34.144615233488707</v>
      </c>
      <c r="U312">
        <f t="shared" si="149"/>
        <v>33.924142857142847</v>
      </c>
      <c r="V312">
        <f t="shared" si="150"/>
        <v>5.320443594700353</v>
      </c>
      <c r="W312">
        <f t="shared" si="151"/>
        <v>67.326109775952574</v>
      </c>
      <c r="X312">
        <f t="shared" si="152"/>
        <v>3.4981022581578016</v>
      </c>
      <c r="Y312">
        <f t="shared" si="153"/>
        <v>5.1957587773878</v>
      </c>
      <c r="Z312">
        <f t="shared" si="154"/>
        <v>1.8223413365425514</v>
      </c>
      <c r="AA312">
        <f t="shared" si="155"/>
        <v>-90.488355393035633</v>
      </c>
      <c r="AB312">
        <f t="shared" si="156"/>
        <v>-83.977137982278578</v>
      </c>
      <c r="AC312">
        <f t="shared" si="157"/>
        <v>-5.2747732209569023</v>
      </c>
      <c r="AD312">
        <f t="shared" si="158"/>
        <v>46.366198212004292</v>
      </c>
      <c r="AE312">
        <f t="shared" si="159"/>
        <v>56.994718022933412</v>
      </c>
      <c r="AF312">
        <f t="shared" si="160"/>
        <v>2.055790599756786</v>
      </c>
      <c r="AG312">
        <f t="shared" si="161"/>
        <v>33.388945952349054</v>
      </c>
      <c r="AH312">
        <v>2036.024655215565</v>
      </c>
      <c r="AI312">
        <v>2014.8404242424249</v>
      </c>
      <c r="AJ312">
        <v>1.7425085143769461</v>
      </c>
      <c r="AK312">
        <v>64.34915154629374</v>
      </c>
      <c r="AL312">
        <f t="shared" si="162"/>
        <v>2.0518901449667943</v>
      </c>
      <c r="AM312">
        <v>33.802626609381242</v>
      </c>
      <c r="AN312">
        <v>34.625438529411753</v>
      </c>
      <c r="AO312">
        <v>4.1132878045371793E-6</v>
      </c>
      <c r="AP312">
        <v>92.967221928645301</v>
      </c>
      <c r="AQ312">
        <v>32</v>
      </c>
      <c r="AR312">
        <v>5</v>
      </c>
      <c r="AS312">
        <f t="shared" si="163"/>
        <v>1</v>
      </c>
      <c r="AT312">
        <f t="shared" si="164"/>
        <v>0</v>
      </c>
      <c r="AU312">
        <f t="shared" si="165"/>
        <v>47101.708229354292</v>
      </c>
      <c r="AV312">
        <f t="shared" si="166"/>
        <v>1199.9385714285711</v>
      </c>
      <c r="AW312">
        <f t="shared" si="167"/>
        <v>1025.8739278799351</v>
      </c>
      <c r="AX312">
        <f t="shared" si="168"/>
        <v>0.85493870461934929</v>
      </c>
      <c r="AY312">
        <f t="shared" si="169"/>
        <v>0.18843169991534428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1670266133</v>
      </c>
      <c r="BF312">
        <v>1942.548571428571</v>
      </c>
      <c r="BG312">
        <v>1967.8828571428569</v>
      </c>
      <c r="BH312">
        <v>34.624671428571418</v>
      </c>
      <c r="BI312">
        <v>33.800271428571428</v>
      </c>
      <c r="BJ312">
        <v>1948.475714285714</v>
      </c>
      <c r="BK312">
        <v>34.494542857142847</v>
      </c>
      <c r="BL312">
        <v>649.98128571428572</v>
      </c>
      <c r="BM312">
        <v>100.9292857142857</v>
      </c>
      <c r="BN312">
        <v>9.989705714285714E-2</v>
      </c>
      <c r="BO312">
        <v>33.499899999999997</v>
      </c>
      <c r="BP312">
        <v>33.924142857142847</v>
      </c>
      <c r="BQ312">
        <v>999.89999999999986</v>
      </c>
      <c r="BR312">
        <v>0</v>
      </c>
      <c r="BS312">
        <v>0</v>
      </c>
      <c r="BT312">
        <v>8990.1785714285706</v>
      </c>
      <c r="BU312">
        <v>0</v>
      </c>
      <c r="BV312">
        <v>1530.957142857143</v>
      </c>
      <c r="BW312">
        <v>-25.33194285714286</v>
      </c>
      <c r="BX312">
        <v>2012.224285714286</v>
      </c>
      <c r="BY312">
        <v>2036.724285714286</v>
      </c>
      <c r="BZ312">
        <v>0.82440628571428565</v>
      </c>
      <c r="CA312">
        <v>1967.8828571428569</v>
      </c>
      <c r="CB312">
        <v>33.800271428571428</v>
      </c>
      <c r="CC312">
        <v>3.4946457142857139</v>
      </c>
      <c r="CD312">
        <v>3.411438571428572</v>
      </c>
      <c r="CE312">
        <v>26.59374285714286</v>
      </c>
      <c r="CF312">
        <v>26.18532857142857</v>
      </c>
      <c r="CG312">
        <v>1199.9385714285711</v>
      </c>
      <c r="CH312">
        <v>0.49996099999999999</v>
      </c>
      <c r="CI312">
        <v>0.50003900000000001</v>
      </c>
      <c r="CJ312">
        <v>0</v>
      </c>
      <c r="CK312">
        <v>972.61971428571428</v>
      </c>
      <c r="CL312">
        <v>4.9990899999999998</v>
      </c>
      <c r="CM312">
        <v>9896.767142857143</v>
      </c>
      <c r="CN312">
        <v>9557.238571428572</v>
      </c>
      <c r="CO312">
        <v>44.348000000000013</v>
      </c>
      <c r="CP312">
        <v>46.436999999999998</v>
      </c>
      <c r="CQ312">
        <v>45.25</v>
      </c>
      <c r="CR312">
        <v>45.25</v>
      </c>
      <c r="CS312">
        <v>45.625</v>
      </c>
      <c r="CT312">
        <v>597.42142857142858</v>
      </c>
      <c r="CU312">
        <v>597.51714285714286</v>
      </c>
      <c r="CV312">
        <v>0</v>
      </c>
      <c r="CW312">
        <v>1670266154</v>
      </c>
      <c r="CX312">
        <v>0</v>
      </c>
      <c r="CY312">
        <v>1670262879</v>
      </c>
      <c r="CZ312" t="s">
        <v>356</v>
      </c>
      <c r="DA312">
        <v>1670262873</v>
      </c>
      <c r="DB312">
        <v>1670262879</v>
      </c>
      <c r="DC312">
        <v>3</v>
      </c>
      <c r="DD312">
        <v>-7.0000000000000001E-3</v>
      </c>
      <c r="DE312">
        <v>-1.0999999999999999E-2</v>
      </c>
      <c r="DF312">
        <v>-3.9849999999999999</v>
      </c>
      <c r="DG312">
        <v>0.13</v>
      </c>
      <c r="DH312">
        <v>415</v>
      </c>
      <c r="DI312">
        <v>34</v>
      </c>
      <c r="DJ312">
        <v>0.34</v>
      </c>
      <c r="DK312">
        <v>0.13</v>
      </c>
      <c r="DL312">
        <v>-25.242263414634149</v>
      </c>
      <c r="DM312">
        <v>-0.32716306620212671</v>
      </c>
      <c r="DN312">
        <v>0.1134703286801413</v>
      </c>
      <c r="DO312">
        <v>0</v>
      </c>
      <c r="DP312">
        <v>0.81594163414634147</v>
      </c>
      <c r="DQ312">
        <v>2.9810383275262319E-2</v>
      </c>
      <c r="DR312">
        <v>4.2381790829696918E-3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3.2949799999999998</v>
      </c>
      <c r="EB312">
        <v>2.625</v>
      </c>
      <c r="EC312">
        <v>0.27793899999999999</v>
      </c>
      <c r="ED312">
        <v>0.27783999999999998</v>
      </c>
      <c r="EE312">
        <v>0.14038200000000001</v>
      </c>
      <c r="EF312">
        <v>0.13655700000000001</v>
      </c>
      <c r="EG312">
        <v>21778.6</v>
      </c>
      <c r="EH312">
        <v>22163.4</v>
      </c>
      <c r="EI312">
        <v>28090.3</v>
      </c>
      <c r="EJ312">
        <v>29573.200000000001</v>
      </c>
      <c r="EK312">
        <v>33231.199999999997</v>
      </c>
      <c r="EL312">
        <v>35454.6</v>
      </c>
      <c r="EM312">
        <v>39645.699999999997</v>
      </c>
      <c r="EN312">
        <v>42266.3</v>
      </c>
      <c r="EO312">
        <v>2.1482299999999999</v>
      </c>
      <c r="EP312">
        <v>2.1322800000000002</v>
      </c>
      <c r="EQ312">
        <v>0.122141</v>
      </c>
      <c r="ER312">
        <v>0</v>
      </c>
      <c r="ES312">
        <v>31.952200000000001</v>
      </c>
      <c r="ET312">
        <v>999.9</v>
      </c>
      <c r="EU312">
        <v>51.3</v>
      </c>
      <c r="EV312">
        <v>38.700000000000003</v>
      </c>
      <c r="EW312">
        <v>35.142499999999998</v>
      </c>
      <c r="EX312">
        <v>57.6004</v>
      </c>
      <c r="EY312">
        <v>-2.1234000000000002</v>
      </c>
      <c r="EZ312">
        <v>2</v>
      </c>
      <c r="FA312">
        <v>0.60929900000000004</v>
      </c>
      <c r="FB312">
        <v>0.825708</v>
      </c>
      <c r="FC312">
        <v>20.270600000000002</v>
      </c>
      <c r="FD312">
        <v>5.2165400000000002</v>
      </c>
      <c r="FE312">
        <v>12.0099</v>
      </c>
      <c r="FF312">
        <v>4.9862000000000002</v>
      </c>
      <c r="FG312">
        <v>3.2845800000000001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1.8622799999999999</v>
      </c>
      <c r="FN312">
        <v>1.86432</v>
      </c>
      <c r="FO312">
        <v>1.8604799999999999</v>
      </c>
      <c r="FP312">
        <v>1.86111</v>
      </c>
      <c r="FQ312">
        <v>1.8602000000000001</v>
      </c>
      <c r="FR312">
        <v>1.86188</v>
      </c>
      <c r="FS312">
        <v>1.8585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-5.93</v>
      </c>
      <c r="GH312">
        <v>0.13009999999999999</v>
      </c>
      <c r="GI312">
        <v>-3.0386377359327348</v>
      </c>
      <c r="GJ312">
        <v>-2.737337881603403E-3</v>
      </c>
      <c r="GK312">
        <v>1.2769921614711079E-6</v>
      </c>
      <c r="GL312">
        <v>-3.2469241445839119E-10</v>
      </c>
      <c r="GM312">
        <v>0.13012000000000509</v>
      </c>
      <c r="GN312">
        <v>0</v>
      </c>
      <c r="GO312">
        <v>0</v>
      </c>
      <c r="GP312">
        <v>0</v>
      </c>
      <c r="GQ312">
        <v>4</v>
      </c>
      <c r="GR312">
        <v>2074</v>
      </c>
      <c r="GS312">
        <v>4</v>
      </c>
      <c r="GT312">
        <v>30</v>
      </c>
      <c r="GU312">
        <v>54.4</v>
      </c>
      <c r="GV312">
        <v>54.3</v>
      </c>
      <c r="GW312">
        <v>4.7522000000000002</v>
      </c>
      <c r="GX312">
        <v>2.47803</v>
      </c>
      <c r="GY312">
        <v>2.04834</v>
      </c>
      <c r="GZ312">
        <v>2.6061999999999999</v>
      </c>
      <c r="HA312">
        <v>2.1972700000000001</v>
      </c>
      <c r="HB312">
        <v>2.3071299999999999</v>
      </c>
      <c r="HC312">
        <v>42.430399999999999</v>
      </c>
      <c r="HD312">
        <v>12.7311</v>
      </c>
      <c r="HE312">
        <v>18</v>
      </c>
      <c r="HF312">
        <v>659.79300000000001</v>
      </c>
      <c r="HG312">
        <v>717.54</v>
      </c>
      <c r="HH312">
        <v>31.000800000000002</v>
      </c>
      <c r="HI312">
        <v>34.883800000000001</v>
      </c>
      <c r="HJ312">
        <v>30.000499999999999</v>
      </c>
      <c r="HK312">
        <v>34.707900000000002</v>
      </c>
      <c r="HL312">
        <v>34.696800000000003</v>
      </c>
      <c r="HM312">
        <v>95.012600000000006</v>
      </c>
      <c r="HN312">
        <v>-30</v>
      </c>
      <c r="HO312">
        <v>-30</v>
      </c>
      <c r="HP312">
        <v>31</v>
      </c>
      <c r="HQ312">
        <v>1983.14</v>
      </c>
      <c r="HR312">
        <v>33.834600000000002</v>
      </c>
      <c r="HS312">
        <v>98.975099999999998</v>
      </c>
      <c r="HT312">
        <v>98.015699999999995</v>
      </c>
    </row>
    <row r="313" spans="1:228" x14ac:dyDescent="0.2">
      <c r="A313">
        <v>298</v>
      </c>
      <c r="B313">
        <v>1670266139</v>
      </c>
      <c r="C313">
        <v>1186</v>
      </c>
      <c r="D313" t="s">
        <v>955</v>
      </c>
      <c r="E313" t="s">
        <v>956</v>
      </c>
      <c r="F313">
        <v>4</v>
      </c>
      <c r="G313">
        <v>1670266136.6875</v>
      </c>
      <c r="H313">
        <f t="shared" si="136"/>
        <v>2.0719794577731092E-3</v>
      </c>
      <c r="I313">
        <f t="shared" si="137"/>
        <v>2.071979457773109</v>
      </c>
      <c r="J313">
        <f t="shared" si="138"/>
        <v>33.221330807105453</v>
      </c>
      <c r="K313">
        <f t="shared" si="139"/>
        <v>1948.74</v>
      </c>
      <c r="L313">
        <f t="shared" si="140"/>
        <v>1413.9156556694959</v>
      </c>
      <c r="M313">
        <f t="shared" si="141"/>
        <v>142.84934816792358</v>
      </c>
      <c r="N313">
        <f t="shared" si="142"/>
        <v>196.88319995081099</v>
      </c>
      <c r="O313">
        <f t="shared" si="143"/>
        <v>0.11139056077278753</v>
      </c>
      <c r="P313">
        <f t="shared" si="144"/>
        <v>3.6725257215915197</v>
      </c>
      <c r="Q313">
        <f t="shared" si="145"/>
        <v>0.10954710007489292</v>
      </c>
      <c r="R313">
        <f t="shared" si="146"/>
        <v>6.8630023889635863E-2</v>
      </c>
      <c r="S313">
        <f t="shared" si="147"/>
        <v>226.11157386123031</v>
      </c>
      <c r="T313">
        <f t="shared" si="148"/>
        <v>34.150155215722734</v>
      </c>
      <c r="U313">
        <f t="shared" si="149"/>
        <v>33.942612500000003</v>
      </c>
      <c r="V313">
        <f t="shared" si="150"/>
        <v>5.3259304143874564</v>
      </c>
      <c r="W313">
        <f t="shared" si="151"/>
        <v>67.296110963647351</v>
      </c>
      <c r="X313">
        <f t="shared" si="152"/>
        <v>3.4984770811379113</v>
      </c>
      <c r="Y313">
        <f t="shared" si="153"/>
        <v>5.1986318838361285</v>
      </c>
      <c r="Z313">
        <f t="shared" si="154"/>
        <v>1.8274533332495451</v>
      </c>
      <c r="AA313">
        <f t="shared" si="155"/>
        <v>-91.374294087794112</v>
      </c>
      <c r="AB313">
        <f t="shared" si="156"/>
        <v>-85.698884606069257</v>
      </c>
      <c r="AC313">
        <f t="shared" si="157"/>
        <v>-5.3823798442231654</v>
      </c>
      <c r="AD313">
        <f t="shared" si="158"/>
        <v>43.656015323143791</v>
      </c>
      <c r="AE313">
        <f t="shared" si="159"/>
        <v>57.022957888457469</v>
      </c>
      <c r="AF313">
        <f t="shared" si="160"/>
        <v>2.0659272889699634</v>
      </c>
      <c r="AG313">
        <f t="shared" si="161"/>
        <v>33.221330807105453</v>
      </c>
      <c r="AH313">
        <v>2042.9972559631319</v>
      </c>
      <c r="AI313">
        <v>2021.8266060606061</v>
      </c>
      <c r="AJ313">
        <v>1.7576199273598829</v>
      </c>
      <c r="AK313">
        <v>64.34915154629374</v>
      </c>
      <c r="AL313">
        <f t="shared" si="162"/>
        <v>2.071979457773109</v>
      </c>
      <c r="AM313">
        <v>33.799585431045813</v>
      </c>
      <c r="AN313">
        <v>34.63044352941175</v>
      </c>
      <c r="AO313">
        <v>7.0734290660439706E-7</v>
      </c>
      <c r="AP313">
        <v>92.967221928645301</v>
      </c>
      <c r="AQ313">
        <v>32</v>
      </c>
      <c r="AR313">
        <v>5</v>
      </c>
      <c r="AS313">
        <f t="shared" si="163"/>
        <v>1</v>
      </c>
      <c r="AT313">
        <f t="shared" si="164"/>
        <v>0</v>
      </c>
      <c r="AU313">
        <f t="shared" si="165"/>
        <v>47115.84885937997</v>
      </c>
      <c r="AV313">
        <f t="shared" si="166"/>
        <v>1199.97</v>
      </c>
      <c r="AW313">
        <f t="shared" si="167"/>
        <v>1025.9003760939017</v>
      </c>
      <c r="AX313">
        <f t="shared" si="168"/>
        <v>0.8549383535370898</v>
      </c>
      <c r="AY313">
        <f t="shared" si="169"/>
        <v>0.18843102232658343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1670266136.6875</v>
      </c>
      <c r="BF313">
        <v>1948.74</v>
      </c>
      <c r="BG313">
        <v>1974.0987500000001</v>
      </c>
      <c r="BH313">
        <v>34.627749999999992</v>
      </c>
      <c r="BI313">
        <v>33.799312499999999</v>
      </c>
      <c r="BJ313">
        <v>1954.6737499999999</v>
      </c>
      <c r="BK313">
        <v>34.497637500000003</v>
      </c>
      <c r="BL313">
        <v>650.00074999999993</v>
      </c>
      <c r="BM313">
        <v>100.93112499999999</v>
      </c>
      <c r="BN313">
        <v>9.9900149999999993E-2</v>
      </c>
      <c r="BO313">
        <v>33.509774999999998</v>
      </c>
      <c r="BP313">
        <v>33.942612500000003</v>
      </c>
      <c r="BQ313">
        <v>999.9</v>
      </c>
      <c r="BR313">
        <v>0</v>
      </c>
      <c r="BS313">
        <v>0</v>
      </c>
      <c r="BT313">
        <v>8993.0462499999994</v>
      </c>
      <c r="BU313">
        <v>0</v>
      </c>
      <c r="BV313">
        <v>1524.6912500000001</v>
      </c>
      <c r="BW313">
        <v>-25.358750000000001</v>
      </c>
      <c r="BX313">
        <v>2018.64</v>
      </c>
      <c r="BY313">
        <v>2043.15625</v>
      </c>
      <c r="BZ313">
        <v>0.82845012500000004</v>
      </c>
      <c r="CA313">
        <v>1974.0987500000001</v>
      </c>
      <c r="CB313">
        <v>33.799312499999999</v>
      </c>
      <c r="CC313">
        <v>3.4950162499999999</v>
      </c>
      <c r="CD313">
        <v>3.41139875</v>
      </c>
      <c r="CE313">
        <v>26.595549999999999</v>
      </c>
      <c r="CF313">
        <v>26.185124999999999</v>
      </c>
      <c r="CG313">
        <v>1199.97</v>
      </c>
      <c r="CH313">
        <v>0.49997150000000001</v>
      </c>
      <c r="CI313">
        <v>0.50002849999999999</v>
      </c>
      <c r="CJ313">
        <v>0</v>
      </c>
      <c r="CK313">
        <v>972.95037500000001</v>
      </c>
      <c r="CL313">
        <v>4.9990899999999998</v>
      </c>
      <c r="CM313">
        <v>9896.9862499999981</v>
      </c>
      <c r="CN313">
        <v>9557.5137500000001</v>
      </c>
      <c r="CO313">
        <v>44.343499999999999</v>
      </c>
      <c r="CP313">
        <v>46.436999999999998</v>
      </c>
      <c r="CQ313">
        <v>45.25</v>
      </c>
      <c r="CR313">
        <v>45.25</v>
      </c>
      <c r="CS313">
        <v>45.625</v>
      </c>
      <c r="CT313">
        <v>597.45124999999996</v>
      </c>
      <c r="CU313">
        <v>597.51874999999995</v>
      </c>
      <c r="CV313">
        <v>0</v>
      </c>
      <c r="CW313">
        <v>1670266158.2</v>
      </c>
      <c r="CX313">
        <v>0</v>
      </c>
      <c r="CY313">
        <v>1670262879</v>
      </c>
      <c r="CZ313" t="s">
        <v>356</v>
      </c>
      <c r="DA313">
        <v>1670262873</v>
      </c>
      <c r="DB313">
        <v>1670262879</v>
      </c>
      <c r="DC313">
        <v>3</v>
      </c>
      <c r="DD313">
        <v>-7.0000000000000001E-3</v>
      </c>
      <c r="DE313">
        <v>-1.0999999999999999E-2</v>
      </c>
      <c r="DF313">
        <v>-3.9849999999999999</v>
      </c>
      <c r="DG313">
        <v>0.13</v>
      </c>
      <c r="DH313">
        <v>415</v>
      </c>
      <c r="DI313">
        <v>34</v>
      </c>
      <c r="DJ313">
        <v>0.34</v>
      </c>
      <c r="DK313">
        <v>0.13</v>
      </c>
      <c r="DL313">
        <v>-25.250004878048781</v>
      </c>
      <c r="DM313">
        <v>-0.9229944250870904</v>
      </c>
      <c r="DN313">
        <v>0.11307321813378909</v>
      </c>
      <c r="DO313">
        <v>0</v>
      </c>
      <c r="DP313">
        <v>0.81874892682926825</v>
      </c>
      <c r="DQ313">
        <v>5.360655052264731E-2</v>
      </c>
      <c r="DR313">
        <v>6.0719586279891578E-3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3.2948900000000001</v>
      </c>
      <c r="EB313">
        <v>2.6253099999999998</v>
      </c>
      <c r="EC313">
        <v>0.27847499999999997</v>
      </c>
      <c r="ED313">
        <v>0.27837099999999998</v>
      </c>
      <c r="EE313">
        <v>0.14039599999999999</v>
      </c>
      <c r="EF313">
        <v>0.13655600000000001</v>
      </c>
      <c r="EG313">
        <v>21761.5</v>
      </c>
      <c r="EH313">
        <v>22146.6</v>
      </c>
      <c r="EI313">
        <v>28089.3</v>
      </c>
      <c r="EJ313">
        <v>29572.6</v>
      </c>
      <c r="EK313">
        <v>33229.800000000003</v>
      </c>
      <c r="EL313">
        <v>35454.199999999997</v>
      </c>
      <c r="EM313">
        <v>39644.6</v>
      </c>
      <c r="EN313">
        <v>42265.599999999999</v>
      </c>
      <c r="EO313">
        <v>2.14805</v>
      </c>
      <c r="EP313">
        <v>2.1323799999999999</v>
      </c>
      <c r="EQ313">
        <v>0.122376</v>
      </c>
      <c r="ER313">
        <v>0</v>
      </c>
      <c r="ES313">
        <v>31.966999999999999</v>
      </c>
      <c r="ET313">
        <v>999.9</v>
      </c>
      <c r="EU313">
        <v>51.3</v>
      </c>
      <c r="EV313">
        <v>38.700000000000003</v>
      </c>
      <c r="EW313">
        <v>35.142499999999998</v>
      </c>
      <c r="EX313">
        <v>57.3904</v>
      </c>
      <c r="EY313">
        <v>-2.1834899999999999</v>
      </c>
      <c r="EZ313">
        <v>2</v>
      </c>
      <c r="FA313">
        <v>0.60976600000000003</v>
      </c>
      <c r="FB313">
        <v>0.83155500000000004</v>
      </c>
      <c r="FC313">
        <v>20.270399999999999</v>
      </c>
      <c r="FD313">
        <v>5.2166899999999998</v>
      </c>
      <c r="FE313">
        <v>12.0099</v>
      </c>
      <c r="FF313">
        <v>4.9862500000000001</v>
      </c>
      <c r="FG313">
        <v>3.2846000000000002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1.86232</v>
      </c>
      <c r="FN313">
        <v>1.8643099999999999</v>
      </c>
      <c r="FO313">
        <v>1.86049</v>
      </c>
      <c r="FP313">
        <v>1.86111</v>
      </c>
      <c r="FQ313">
        <v>1.8602000000000001</v>
      </c>
      <c r="FR313">
        <v>1.86188</v>
      </c>
      <c r="FS313">
        <v>1.8584799999999999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-5.94</v>
      </c>
      <c r="GH313">
        <v>0.13009999999999999</v>
      </c>
      <c r="GI313">
        <v>-3.0386377359327348</v>
      </c>
      <c r="GJ313">
        <v>-2.737337881603403E-3</v>
      </c>
      <c r="GK313">
        <v>1.2769921614711079E-6</v>
      </c>
      <c r="GL313">
        <v>-3.2469241445839119E-10</v>
      </c>
      <c r="GM313">
        <v>0.13012000000000509</v>
      </c>
      <c r="GN313">
        <v>0</v>
      </c>
      <c r="GO313">
        <v>0</v>
      </c>
      <c r="GP313">
        <v>0</v>
      </c>
      <c r="GQ313">
        <v>4</v>
      </c>
      <c r="GR313">
        <v>2074</v>
      </c>
      <c r="GS313">
        <v>4</v>
      </c>
      <c r="GT313">
        <v>30</v>
      </c>
      <c r="GU313">
        <v>54.4</v>
      </c>
      <c r="GV313">
        <v>54.3</v>
      </c>
      <c r="GW313">
        <v>4.7644000000000002</v>
      </c>
      <c r="GX313">
        <v>2.4731399999999999</v>
      </c>
      <c r="GY313">
        <v>2.04834</v>
      </c>
      <c r="GZ313">
        <v>2.6061999999999999</v>
      </c>
      <c r="HA313">
        <v>2.1972700000000001</v>
      </c>
      <c r="HB313">
        <v>2.36206</v>
      </c>
      <c r="HC313">
        <v>42.430399999999999</v>
      </c>
      <c r="HD313">
        <v>12.739800000000001</v>
      </c>
      <c r="HE313">
        <v>18</v>
      </c>
      <c r="HF313">
        <v>659.69399999999996</v>
      </c>
      <c r="HG313">
        <v>717.67</v>
      </c>
      <c r="HH313">
        <v>31.001300000000001</v>
      </c>
      <c r="HI313">
        <v>34.887799999999999</v>
      </c>
      <c r="HJ313">
        <v>30.000499999999999</v>
      </c>
      <c r="HK313">
        <v>34.7119</v>
      </c>
      <c r="HL313">
        <v>34.700000000000003</v>
      </c>
      <c r="HM313">
        <v>95.250699999999995</v>
      </c>
      <c r="HN313">
        <v>-30</v>
      </c>
      <c r="HO313">
        <v>-30</v>
      </c>
      <c r="HP313">
        <v>31</v>
      </c>
      <c r="HQ313">
        <v>1989.83</v>
      </c>
      <c r="HR313">
        <v>33.834600000000002</v>
      </c>
      <c r="HS313">
        <v>98.972099999999998</v>
      </c>
      <c r="HT313">
        <v>98.013999999999996</v>
      </c>
    </row>
    <row r="314" spans="1:228" x14ac:dyDescent="0.2">
      <c r="A314">
        <v>299</v>
      </c>
      <c r="B314">
        <v>1670266143</v>
      </c>
      <c r="C314">
        <v>1190</v>
      </c>
      <c r="D314" t="s">
        <v>957</v>
      </c>
      <c r="E314" t="s">
        <v>958</v>
      </c>
      <c r="F314">
        <v>4</v>
      </c>
      <c r="G314">
        <v>1670266141</v>
      </c>
      <c r="H314">
        <f t="shared" si="136"/>
        <v>2.0770265406256662E-3</v>
      </c>
      <c r="I314">
        <f t="shared" si="137"/>
        <v>2.0770265406256661</v>
      </c>
      <c r="J314">
        <f t="shared" si="138"/>
        <v>33.418596425030017</v>
      </c>
      <c r="K314">
        <f t="shared" si="139"/>
        <v>1956.031428571428</v>
      </c>
      <c r="L314">
        <f t="shared" si="140"/>
        <v>1418.4574997953375</v>
      </c>
      <c r="M314">
        <f t="shared" si="141"/>
        <v>143.30660012834196</v>
      </c>
      <c r="N314">
        <f t="shared" si="142"/>
        <v>197.61763310723094</v>
      </c>
      <c r="O314">
        <f t="shared" si="143"/>
        <v>0.11147793359227651</v>
      </c>
      <c r="P314">
        <f t="shared" si="144"/>
        <v>3.6781974508910587</v>
      </c>
      <c r="Q314">
        <f t="shared" si="145"/>
        <v>0.10963440189596375</v>
      </c>
      <c r="R314">
        <f t="shared" si="146"/>
        <v>6.8684595701518428E-2</v>
      </c>
      <c r="S314">
        <f t="shared" si="147"/>
        <v>226.1140492364745</v>
      </c>
      <c r="T314">
        <f t="shared" si="148"/>
        <v>34.159744931708062</v>
      </c>
      <c r="U314">
        <f t="shared" si="149"/>
        <v>33.954142857142863</v>
      </c>
      <c r="V314">
        <f t="shared" si="150"/>
        <v>5.3293582586420394</v>
      </c>
      <c r="W314">
        <f t="shared" si="151"/>
        <v>67.262042056855861</v>
      </c>
      <c r="X314">
        <f t="shared" si="152"/>
        <v>3.4989709437436542</v>
      </c>
      <c r="Y314">
        <f t="shared" si="153"/>
        <v>5.2019992803459827</v>
      </c>
      <c r="Z314">
        <f t="shared" si="154"/>
        <v>1.8303873148983851</v>
      </c>
      <c r="AA314">
        <f t="shared" si="155"/>
        <v>-91.596870441591875</v>
      </c>
      <c r="AB314">
        <f t="shared" si="156"/>
        <v>-85.823798964871571</v>
      </c>
      <c r="AC314">
        <f t="shared" si="157"/>
        <v>-5.3825214827179924</v>
      </c>
      <c r="AD314">
        <f t="shared" si="158"/>
        <v>43.310858347293049</v>
      </c>
      <c r="AE314">
        <f t="shared" si="159"/>
        <v>56.803618964707681</v>
      </c>
      <c r="AF314">
        <f t="shared" si="160"/>
        <v>2.075510058005376</v>
      </c>
      <c r="AG314">
        <f t="shared" si="161"/>
        <v>33.418596425030017</v>
      </c>
      <c r="AH314">
        <v>2049.9434253198829</v>
      </c>
      <c r="AI314">
        <v>2028.793999999999</v>
      </c>
      <c r="AJ314">
        <v>1.730395924093348</v>
      </c>
      <c r="AK314">
        <v>64.34915154629374</v>
      </c>
      <c r="AL314">
        <f t="shared" si="162"/>
        <v>2.0770265406256661</v>
      </c>
      <c r="AM314">
        <v>33.799695819508443</v>
      </c>
      <c r="AN314">
        <v>34.63258558823528</v>
      </c>
      <c r="AO314">
        <v>5.8343181918307773E-6</v>
      </c>
      <c r="AP314">
        <v>92.967221928645301</v>
      </c>
      <c r="AQ314">
        <v>32</v>
      </c>
      <c r="AR314">
        <v>5</v>
      </c>
      <c r="AS314">
        <f t="shared" si="163"/>
        <v>1</v>
      </c>
      <c r="AT314">
        <f t="shared" si="164"/>
        <v>0</v>
      </c>
      <c r="AU314">
        <f t="shared" si="165"/>
        <v>47215.217307353152</v>
      </c>
      <c r="AV314">
        <f t="shared" si="166"/>
        <v>1199.981428571429</v>
      </c>
      <c r="AW314">
        <f t="shared" si="167"/>
        <v>1025.9103135940284</v>
      </c>
      <c r="AX314">
        <f t="shared" si="168"/>
        <v>0.85493849251931242</v>
      </c>
      <c r="AY314">
        <f t="shared" si="169"/>
        <v>0.18843129056227309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1670266141</v>
      </c>
      <c r="BF314">
        <v>1956.031428571428</v>
      </c>
      <c r="BG314">
        <v>1981.3142857142859</v>
      </c>
      <c r="BH314">
        <v>34.633028571428568</v>
      </c>
      <c r="BI314">
        <v>33.800714285714292</v>
      </c>
      <c r="BJ314">
        <v>1961.9785714285711</v>
      </c>
      <c r="BK314">
        <v>34.502914285714283</v>
      </c>
      <c r="BL314">
        <v>649.97057142857136</v>
      </c>
      <c r="BM314">
        <v>100.9298571428571</v>
      </c>
      <c r="BN314">
        <v>0.1000293</v>
      </c>
      <c r="BO314">
        <v>33.521342857142862</v>
      </c>
      <c r="BP314">
        <v>33.954142857142863</v>
      </c>
      <c r="BQ314">
        <v>999.89999999999986</v>
      </c>
      <c r="BR314">
        <v>0</v>
      </c>
      <c r="BS314">
        <v>0</v>
      </c>
      <c r="BT314">
        <v>9012.767142857143</v>
      </c>
      <c r="BU314">
        <v>0</v>
      </c>
      <c r="BV314">
        <v>1501.8528571428569</v>
      </c>
      <c r="BW314">
        <v>-25.284199999999998</v>
      </c>
      <c r="BX314">
        <v>2026.204285714286</v>
      </c>
      <c r="BY314">
        <v>2050.6271428571431</v>
      </c>
      <c r="BZ314">
        <v>0.83234842857142854</v>
      </c>
      <c r="CA314">
        <v>1981.3142857142859</v>
      </c>
      <c r="CB314">
        <v>33.800714285714292</v>
      </c>
      <c r="CC314">
        <v>3.4955071428571429</v>
      </c>
      <c r="CD314">
        <v>3.4114971428571428</v>
      </c>
      <c r="CE314">
        <v>26.597928571428572</v>
      </c>
      <c r="CF314">
        <v>26.185600000000001</v>
      </c>
      <c r="CG314">
        <v>1199.981428571429</v>
      </c>
      <c r="CH314">
        <v>0.49996714285714289</v>
      </c>
      <c r="CI314">
        <v>0.50003285714285706</v>
      </c>
      <c r="CJ314">
        <v>0</v>
      </c>
      <c r="CK314">
        <v>973.39514285714279</v>
      </c>
      <c r="CL314">
        <v>4.9990899999999998</v>
      </c>
      <c r="CM314">
        <v>9898.6799999999985</v>
      </c>
      <c r="CN314">
        <v>9557.6071428571431</v>
      </c>
      <c r="CO314">
        <v>44.375</v>
      </c>
      <c r="CP314">
        <v>46.436999999999998</v>
      </c>
      <c r="CQ314">
        <v>45.25</v>
      </c>
      <c r="CR314">
        <v>45.267714285714291</v>
      </c>
      <c r="CS314">
        <v>45.625</v>
      </c>
      <c r="CT314">
        <v>597.45142857142855</v>
      </c>
      <c r="CU314">
        <v>597.53</v>
      </c>
      <c r="CV314">
        <v>0</v>
      </c>
      <c r="CW314">
        <v>1670266161.8</v>
      </c>
      <c r="CX314">
        <v>0</v>
      </c>
      <c r="CY314">
        <v>1670262879</v>
      </c>
      <c r="CZ314" t="s">
        <v>356</v>
      </c>
      <c r="DA314">
        <v>1670262873</v>
      </c>
      <c r="DB314">
        <v>1670262879</v>
      </c>
      <c r="DC314">
        <v>3</v>
      </c>
      <c r="DD314">
        <v>-7.0000000000000001E-3</v>
      </c>
      <c r="DE314">
        <v>-1.0999999999999999E-2</v>
      </c>
      <c r="DF314">
        <v>-3.9849999999999999</v>
      </c>
      <c r="DG314">
        <v>0.13</v>
      </c>
      <c r="DH314">
        <v>415</v>
      </c>
      <c r="DI314">
        <v>34</v>
      </c>
      <c r="DJ314">
        <v>0.34</v>
      </c>
      <c r="DK314">
        <v>0.13</v>
      </c>
      <c r="DL314">
        <v>-25.284565853658538</v>
      </c>
      <c r="DM314">
        <v>-0.61142508710800092</v>
      </c>
      <c r="DN314">
        <v>8.9328253552881487E-2</v>
      </c>
      <c r="DO314">
        <v>0</v>
      </c>
      <c r="DP314">
        <v>0.82214799999999988</v>
      </c>
      <c r="DQ314">
        <v>7.5625358885017216E-2</v>
      </c>
      <c r="DR314">
        <v>7.6763911967068317E-3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357</v>
      </c>
      <c r="EA314">
        <v>3.2950400000000002</v>
      </c>
      <c r="EB314">
        <v>2.62547</v>
      </c>
      <c r="EC314">
        <v>0.27901599999999999</v>
      </c>
      <c r="ED314">
        <v>0.27889799999999998</v>
      </c>
      <c r="EE314">
        <v>0.14039399999999999</v>
      </c>
      <c r="EF314">
        <v>0.13655800000000001</v>
      </c>
      <c r="EG314">
        <v>21744.799999999999</v>
      </c>
      <c r="EH314">
        <v>22130.1</v>
      </c>
      <c r="EI314">
        <v>28088.9</v>
      </c>
      <c r="EJ314">
        <v>29572.400000000001</v>
      </c>
      <c r="EK314">
        <v>33229.1</v>
      </c>
      <c r="EL314">
        <v>35454</v>
      </c>
      <c r="EM314">
        <v>39643.599999999999</v>
      </c>
      <c r="EN314">
        <v>42265.5</v>
      </c>
      <c r="EO314">
        <v>2.14832</v>
      </c>
      <c r="EP314">
        <v>2.1321699999999999</v>
      </c>
      <c r="EQ314">
        <v>0.122249</v>
      </c>
      <c r="ER314">
        <v>0</v>
      </c>
      <c r="ES314">
        <v>31.9818</v>
      </c>
      <c r="ET314">
        <v>999.9</v>
      </c>
      <c r="EU314">
        <v>51.3</v>
      </c>
      <c r="EV314">
        <v>38.700000000000003</v>
      </c>
      <c r="EW314">
        <v>35.140900000000002</v>
      </c>
      <c r="EX314">
        <v>57.300400000000003</v>
      </c>
      <c r="EY314">
        <v>-2.2075300000000002</v>
      </c>
      <c r="EZ314">
        <v>2</v>
      </c>
      <c r="FA314">
        <v>0.61004100000000006</v>
      </c>
      <c r="FB314">
        <v>0.84192800000000001</v>
      </c>
      <c r="FC314">
        <v>20.270399999999999</v>
      </c>
      <c r="FD314">
        <v>5.2165400000000002</v>
      </c>
      <c r="FE314">
        <v>12.0099</v>
      </c>
      <c r="FF314">
        <v>4.9863499999999998</v>
      </c>
      <c r="FG314">
        <v>3.2846500000000001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1.86229</v>
      </c>
      <c r="FN314">
        <v>1.86432</v>
      </c>
      <c r="FO314">
        <v>1.8604700000000001</v>
      </c>
      <c r="FP314">
        <v>1.86111</v>
      </c>
      <c r="FQ314">
        <v>1.8602000000000001</v>
      </c>
      <c r="FR314">
        <v>1.86188</v>
      </c>
      <c r="FS314">
        <v>1.8584700000000001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-5.95</v>
      </c>
      <c r="GH314">
        <v>0.13009999999999999</v>
      </c>
      <c r="GI314">
        <v>-3.0386377359327348</v>
      </c>
      <c r="GJ314">
        <v>-2.737337881603403E-3</v>
      </c>
      <c r="GK314">
        <v>1.2769921614711079E-6</v>
      </c>
      <c r="GL314">
        <v>-3.2469241445839119E-10</v>
      </c>
      <c r="GM314">
        <v>0.13012000000000509</v>
      </c>
      <c r="GN314">
        <v>0</v>
      </c>
      <c r="GO314">
        <v>0</v>
      </c>
      <c r="GP314">
        <v>0</v>
      </c>
      <c r="GQ314">
        <v>4</v>
      </c>
      <c r="GR314">
        <v>2074</v>
      </c>
      <c r="GS314">
        <v>4</v>
      </c>
      <c r="GT314">
        <v>30</v>
      </c>
      <c r="GU314">
        <v>54.5</v>
      </c>
      <c r="GV314">
        <v>54.4</v>
      </c>
      <c r="GW314">
        <v>4.7766099999999998</v>
      </c>
      <c r="GX314">
        <v>2.47925</v>
      </c>
      <c r="GY314">
        <v>2.04834</v>
      </c>
      <c r="GZ314">
        <v>2.6074199999999998</v>
      </c>
      <c r="HA314">
        <v>2.1972700000000001</v>
      </c>
      <c r="HB314">
        <v>2.34863</v>
      </c>
      <c r="HC314">
        <v>42.403799999999997</v>
      </c>
      <c r="HD314">
        <v>12.739800000000001</v>
      </c>
      <c r="HE314">
        <v>18</v>
      </c>
      <c r="HF314">
        <v>659.95</v>
      </c>
      <c r="HG314">
        <v>717.53200000000004</v>
      </c>
      <c r="HH314">
        <v>31.002300000000002</v>
      </c>
      <c r="HI314">
        <v>34.891599999999997</v>
      </c>
      <c r="HJ314">
        <v>30.000399999999999</v>
      </c>
      <c r="HK314">
        <v>34.715600000000002</v>
      </c>
      <c r="HL314">
        <v>34.704300000000003</v>
      </c>
      <c r="HM314">
        <v>95.495500000000007</v>
      </c>
      <c r="HN314">
        <v>-30</v>
      </c>
      <c r="HO314">
        <v>-30</v>
      </c>
      <c r="HP314">
        <v>31</v>
      </c>
      <c r="HQ314">
        <v>1996.51</v>
      </c>
      <c r="HR314">
        <v>33.834600000000002</v>
      </c>
      <c r="HS314">
        <v>98.970100000000002</v>
      </c>
      <c r="HT314">
        <v>98.0137</v>
      </c>
    </row>
    <row r="315" spans="1:228" x14ac:dyDescent="0.2">
      <c r="A315">
        <v>300</v>
      </c>
      <c r="B315">
        <v>1670266147</v>
      </c>
      <c r="C315">
        <v>1194</v>
      </c>
      <c r="D315" t="s">
        <v>959</v>
      </c>
      <c r="E315" t="s">
        <v>960</v>
      </c>
      <c r="F315">
        <v>4</v>
      </c>
      <c r="G315">
        <v>1670266144.6875</v>
      </c>
      <c r="H315">
        <f t="shared" si="136"/>
        <v>2.0695482095222108E-3</v>
      </c>
      <c r="I315">
        <f t="shared" si="137"/>
        <v>2.0695482095222109</v>
      </c>
      <c r="J315">
        <f t="shared" si="138"/>
        <v>33.225657567764138</v>
      </c>
      <c r="K315">
        <f t="shared" si="139"/>
        <v>1962.2237500000001</v>
      </c>
      <c r="L315">
        <f t="shared" si="140"/>
        <v>1424.0082369946595</v>
      </c>
      <c r="M315">
        <f t="shared" si="141"/>
        <v>143.86867068864029</v>
      </c>
      <c r="N315">
        <f t="shared" si="142"/>
        <v>198.24500671567228</v>
      </c>
      <c r="O315">
        <f t="shared" si="143"/>
        <v>0.11075586656473529</v>
      </c>
      <c r="P315">
        <f t="shared" si="144"/>
        <v>3.6682612621374084</v>
      </c>
      <c r="Q315">
        <f t="shared" si="145"/>
        <v>0.10893108718870205</v>
      </c>
      <c r="R315">
        <f t="shared" si="146"/>
        <v>6.8243374360440423E-2</v>
      </c>
      <c r="S315">
        <f t="shared" si="147"/>
        <v>226.10600548718753</v>
      </c>
      <c r="T315">
        <f t="shared" si="148"/>
        <v>34.173681085533808</v>
      </c>
      <c r="U315">
        <f t="shared" si="149"/>
        <v>33.970874999999999</v>
      </c>
      <c r="V315">
        <f t="shared" si="150"/>
        <v>5.3343359468096905</v>
      </c>
      <c r="W315">
        <f t="shared" si="151"/>
        <v>67.218024983127378</v>
      </c>
      <c r="X315">
        <f t="shared" si="152"/>
        <v>3.498792079812564</v>
      </c>
      <c r="Y315">
        <f t="shared" si="153"/>
        <v>5.2051396640868388</v>
      </c>
      <c r="Z315">
        <f t="shared" si="154"/>
        <v>1.8355438669971265</v>
      </c>
      <c r="AA315">
        <f t="shared" si="155"/>
        <v>-91.267076039929492</v>
      </c>
      <c r="AB315">
        <f t="shared" si="156"/>
        <v>-86.768648385859194</v>
      </c>
      <c r="AC315">
        <f t="shared" si="157"/>
        <v>-5.4572529966648302</v>
      </c>
      <c r="AD315">
        <f t="shared" si="158"/>
        <v>42.61302806473401</v>
      </c>
      <c r="AE315">
        <f t="shared" si="159"/>
        <v>56.663392079779527</v>
      </c>
      <c r="AF315">
        <f t="shared" si="160"/>
        <v>2.0668876951077531</v>
      </c>
      <c r="AG315">
        <f t="shared" si="161"/>
        <v>33.225657567764138</v>
      </c>
      <c r="AH315">
        <v>2056.8324912828712</v>
      </c>
      <c r="AI315">
        <v>2035.7563636363629</v>
      </c>
      <c r="AJ315">
        <v>1.7335233696532051</v>
      </c>
      <c r="AK315">
        <v>64.34915154629374</v>
      </c>
      <c r="AL315">
        <f t="shared" si="162"/>
        <v>2.0695482095222109</v>
      </c>
      <c r="AM315">
        <v>33.800736672348641</v>
      </c>
      <c r="AN315">
        <v>34.630577058823512</v>
      </c>
      <c r="AO315">
        <v>-1.9035032422565741E-6</v>
      </c>
      <c r="AP315">
        <v>92.967221928645301</v>
      </c>
      <c r="AQ315">
        <v>32</v>
      </c>
      <c r="AR315">
        <v>5</v>
      </c>
      <c r="AS315">
        <f t="shared" si="163"/>
        <v>1</v>
      </c>
      <c r="AT315">
        <f t="shared" si="164"/>
        <v>0</v>
      </c>
      <c r="AU315">
        <f t="shared" si="165"/>
        <v>47036.372051916609</v>
      </c>
      <c r="AV315">
        <f t="shared" si="166"/>
        <v>1199.9337499999999</v>
      </c>
      <c r="AW315">
        <f t="shared" si="167"/>
        <v>1025.8700385943976</v>
      </c>
      <c r="AX315">
        <f t="shared" si="168"/>
        <v>0.85493889858035721</v>
      </c>
      <c r="AY315">
        <f t="shared" si="169"/>
        <v>0.1884320742600894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1670266144.6875</v>
      </c>
      <c r="BF315">
        <v>1962.2237500000001</v>
      </c>
      <c r="BG315">
        <v>1987.4437499999999</v>
      </c>
      <c r="BH315">
        <v>34.630949999999999</v>
      </c>
      <c r="BI315">
        <v>33.802187500000002</v>
      </c>
      <c r="BJ315">
        <v>1968.17875</v>
      </c>
      <c r="BK315">
        <v>34.500825000000013</v>
      </c>
      <c r="BL315">
        <v>650.04575</v>
      </c>
      <c r="BM315">
        <v>100.93062500000001</v>
      </c>
      <c r="BN315">
        <v>0.10016046250000001</v>
      </c>
      <c r="BO315">
        <v>33.532125000000001</v>
      </c>
      <c r="BP315">
        <v>33.970874999999999</v>
      </c>
      <c r="BQ315">
        <v>999.9</v>
      </c>
      <c r="BR315">
        <v>0</v>
      </c>
      <c r="BS315">
        <v>0</v>
      </c>
      <c r="BT315">
        <v>8978.3587499999994</v>
      </c>
      <c r="BU315">
        <v>0</v>
      </c>
      <c r="BV315">
        <v>1505.5325</v>
      </c>
      <c r="BW315">
        <v>-25.219100000000001</v>
      </c>
      <c r="BX315">
        <v>2032.615</v>
      </c>
      <c r="BY315">
        <v>2056.9724999999999</v>
      </c>
      <c r="BZ315">
        <v>0.82877437499999995</v>
      </c>
      <c r="CA315">
        <v>1987.4437499999999</v>
      </c>
      <c r="CB315">
        <v>33.802187500000002</v>
      </c>
      <c r="CC315">
        <v>3.4953224999999999</v>
      </c>
      <c r="CD315">
        <v>3.4116749999999998</v>
      </c>
      <c r="CE315">
        <v>26.597024999999999</v>
      </c>
      <c r="CF315">
        <v>26.186487499999998</v>
      </c>
      <c r="CG315">
        <v>1199.9337499999999</v>
      </c>
      <c r="CH315">
        <v>0.49995400000000001</v>
      </c>
      <c r="CI315">
        <v>0.50004599999999999</v>
      </c>
      <c r="CJ315">
        <v>0</v>
      </c>
      <c r="CK315">
        <v>973.57150000000001</v>
      </c>
      <c r="CL315">
        <v>4.9990899999999998</v>
      </c>
      <c r="CM315">
        <v>9901.8262500000001</v>
      </c>
      <c r="CN315">
        <v>9557.1737499999999</v>
      </c>
      <c r="CO315">
        <v>44.375</v>
      </c>
      <c r="CP315">
        <v>46.436999999999998</v>
      </c>
      <c r="CQ315">
        <v>45.25</v>
      </c>
      <c r="CR315">
        <v>45.304250000000003</v>
      </c>
      <c r="CS315">
        <v>45.625</v>
      </c>
      <c r="CT315">
        <v>597.41124999999988</v>
      </c>
      <c r="CU315">
        <v>597.52250000000004</v>
      </c>
      <c r="CV315">
        <v>0</v>
      </c>
      <c r="CW315">
        <v>1670266166</v>
      </c>
      <c r="CX315">
        <v>0</v>
      </c>
      <c r="CY315">
        <v>1670262879</v>
      </c>
      <c r="CZ315" t="s">
        <v>356</v>
      </c>
      <c r="DA315">
        <v>1670262873</v>
      </c>
      <c r="DB315">
        <v>1670262879</v>
      </c>
      <c r="DC315">
        <v>3</v>
      </c>
      <c r="DD315">
        <v>-7.0000000000000001E-3</v>
      </c>
      <c r="DE315">
        <v>-1.0999999999999999E-2</v>
      </c>
      <c r="DF315">
        <v>-3.9849999999999999</v>
      </c>
      <c r="DG315">
        <v>0.13</v>
      </c>
      <c r="DH315">
        <v>415</v>
      </c>
      <c r="DI315">
        <v>34</v>
      </c>
      <c r="DJ315">
        <v>0.34</v>
      </c>
      <c r="DK315">
        <v>0.13</v>
      </c>
      <c r="DL315">
        <v>-25.301834146341459</v>
      </c>
      <c r="DM315">
        <v>0.15759721254349801</v>
      </c>
      <c r="DN315">
        <v>6.6480037751141738E-2</v>
      </c>
      <c r="DO315">
        <v>0</v>
      </c>
      <c r="DP315">
        <v>0.82546070731707311</v>
      </c>
      <c r="DQ315">
        <v>5.3989986062717772E-2</v>
      </c>
      <c r="DR315">
        <v>6.1466259483136838E-3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357</v>
      </c>
      <c r="EA315">
        <v>3.2951199999999998</v>
      </c>
      <c r="EB315">
        <v>2.62507</v>
      </c>
      <c r="EC315">
        <v>0.279553</v>
      </c>
      <c r="ED315">
        <v>0.27942099999999997</v>
      </c>
      <c r="EE315">
        <v>0.14038800000000001</v>
      </c>
      <c r="EF315">
        <v>0.13656599999999999</v>
      </c>
      <c r="EG315">
        <v>21728.799999999999</v>
      </c>
      <c r="EH315">
        <v>22113.8</v>
      </c>
      <c r="EI315">
        <v>28089.3</v>
      </c>
      <c r="EJ315">
        <v>29572.2</v>
      </c>
      <c r="EK315">
        <v>33229.4</v>
      </c>
      <c r="EL315">
        <v>35453.4</v>
      </c>
      <c r="EM315">
        <v>39643.699999999997</v>
      </c>
      <c r="EN315">
        <v>42265.2</v>
      </c>
      <c r="EO315">
        <v>2.1486000000000001</v>
      </c>
      <c r="EP315">
        <v>2.1322299999999998</v>
      </c>
      <c r="EQ315">
        <v>0.122238</v>
      </c>
      <c r="ER315">
        <v>0</v>
      </c>
      <c r="ES315">
        <v>31.996300000000002</v>
      </c>
      <c r="ET315">
        <v>999.9</v>
      </c>
      <c r="EU315">
        <v>51.3</v>
      </c>
      <c r="EV315">
        <v>38.700000000000003</v>
      </c>
      <c r="EW315">
        <v>35.142899999999997</v>
      </c>
      <c r="EX315">
        <v>57.720399999999998</v>
      </c>
      <c r="EY315">
        <v>-2.2315700000000001</v>
      </c>
      <c r="EZ315">
        <v>2</v>
      </c>
      <c r="FA315">
        <v>0.61030700000000004</v>
      </c>
      <c r="FB315">
        <v>0.851024</v>
      </c>
      <c r="FC315">
        <v>20.270399999999999</v>
      </c>
      <c r="FD315">
        <v>5.2166899999999998</v>
      </c>
      <c r="FE315">
        <v>12.0099</v>
      </c>
      <c r="FF315">
        <v>4.9865500000000003</v>
      </c>
      <c r="FG315">
        <v>3.2846500000000001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1.86229</v>
      </c>
      <c r="FN315">
        <v>1.86432</v>
      </c>
      <c r="FO315">
        <v>1.8604799999999999</v>
      </c>
      <c r="FP315">
        <v>1.86111</v>
      </c>
      <c r="FQ315">
        <v>1.8602000000000001</v>
      </c>
      <c r="FR315">
        <v>1.86188</v>
      </c>
      <c r="FS315">
        <v>1.8584799999999999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-5.96</v>
      </c>
      <c r="GH315">
        <v>0.13009999999999999</v>
      </c>
      <c r="GI315">
        <v>-3.0386377359327348</v>
      </c>
      <c r="GJ315">
        <v>-2.737337881603403E-3</v>
      </c>
      <c r="GK315">
        <v>1.2769921614711079E-6</v>
      </c>
      <c r="GL315">
        <v>-3.2469241445839119E-10</v>
      </c>
      <c r="GM315">
        <v>0.13012000000000509</v>
      </c>
      <c r="GN315">
        <v>0</v>
      </c>
      <c r="GO315">
        <v>0</v>
      </c>
      <c r="GP315">
        <v>0</v>
      </c>
      <c r="GQ315">
        <v>4</v>
      </c>
      <c r="GR315">
        <v>2074</v>
      </c>
      <c r="GS315">
        <v>4</v>
      </c>
      <c r="GT315">
        <v>30</v>
      </c>
      <c r="GU315">
        <v>54.6</v>
      </c>
      <c r="GV315">
        <v>54.5</v>
      </c>
      <c r="GW315">
        <v>4.7888200000000003</v>
      </c>
      <c r="GX315">
        <v>2.4719199999999999</v>
      </c>
      <c r="GY315">
        <v>2.04834</v>
      </c>
      <c r="GZ315">
        <v>2.6061999999999999</v>
      </c>
      <c r="HA315">
        <v>2.1972700000000001</v>
      </c>
      <c r="HB315">
        <v>2.3803700000000001</v>
      </c>
      <c r="HC315">
        <v>42.403799999999997</v>
      </c>
      <c r="HD315">
        <v>12.7486</v>
      </c>
      <c r="HE315">
        <v>18</v>
      </c>
      <c r="HF315">
        <v>660.21400000000006</v>
      </c>
      <c r="HG315">
        <v>717.63</v>
      </c>
      <c r="HH315">
        <v>31.002400000000002</v>
      </c>
      <c r="HI315">
        <v>34.895800000000001</v>
      </c>
      <c r="HJ315">
        <v>30.000399999999999</v>
      </c>
      <c r="HK315">
        <v>34.719700000000003</v>
      </c>
      <c r="HL315">
        <v>34.708599999999997</v>
      </c>
      <c r="HM315">
        <v>95.740099999999998</v>
      </c>
      <c r="HN315">
        <v>-30</v>
      </c>
      <c r="HO315">
        <v>-30</v>
      </c>
      <c r="HP315">
        <v>31</v>
      </c>
      <c r="HQ315">
        <v>2003.19</v>
      </c>
      <c r="HR315">
        <v>33.834600000000002</v>
      </c>
      <c r="HS315">
        <v>98.970799999999997</v>
      </c>
      <c r="HT315">
        <v>98.012900000000002</v>
      </c>
    </row>
    <row r="316" spans="1:228" x14ac:dyDescent="0.2">
      <c r="A316">
        <v>301</v>
      </c>
      <c r="B316">
        <v>1670266151</v>
      </c>
      <c r="C316">
        <v>1198</v>
      </c>
      <c r="D316" t="s">
        <v>961</v>
      </c>
      <c r="E316" t="s">
        <v>962</v>
      </c>
      <c r="F316">
        <v>4</v>
      </c>
      <c r="G316">
        <v>1670266149</v>
      </c>
      <c r="H316">
        <f t="shared" si="136"/>
        <v>2.0745580646972799E-3</v>
      </c>
      <c r="I316">
        <f t="shared" si="137"/>
        <v>2.0745580646972797</v>
      </c>
      <c r="J316">
        <f t="shared" si="138"/>
        <v>32.883232161342178</v>
      </c>
      <c r="K316">
        <f t="shared" si="139"/>
        <v>1969.4985714285719</v>
      </c>
      <c r="L316">
        <f t="shared" si="140"/>
        <v>1435.8553533995175</v>
      </c>
      <c r="M316">
        <f t="shared" si="141"/>
        <v>145.06237669212084</v>
      </c>
      <c r="N316">
        <f t="shared" si="142"/>
        <v>198.9755743757506</v>
      </c>
      <c r="O316">
        <f t="shared" si="143"/>
        <v>0.11074609999165048</v>
      </c>
      <c r="P316">
        <f t="shared" si="144"/>
        <v>3.6760251138457658</v>
      </c>
      <c r="Q316">
        <f t="shared" si="145"/>
        <v>0.10892542457281595</v>
      </c>
      <c r="R316">
        <f t="shared" si="146"/>
        <v>6.8239477529179152E-2</v>
      </c>
      <c r="S316">
        <f t="shared" si="147"/>
        <v>226.11102480765084</v>
      </c>
      <c r="T316">
        <f t="shared" si="148"/>
        <v>34.182565849811098</v>
      </c>
      <c r="U316">
        <f t="shared" si="149"/>
        <v>33.986171428571431</v>
      </c>
      <c r="V316">
        <f t="shared" si="150"/>
        <v>5.3388900577020859</v>
      </c>
      <c r="W316">
        <f t="shared" si="151"/>
        <v>67.17790325734984</v>
      </c>
      <c r="X316">
        <f t="shared" si="152"/>
        <v>3.4988941650772794</v>
      </c>
      <c r="Y316">
        <f t="shared" si="153"/>
        <v>5.2084003748575922</v>
      </c>
      <c r="Z316">
        <f t="shared" si="154"/>
        <v>1.8399958926248066</v>
      </c>
      <c r="AA316">
        <f t="shared" si="155"/>
        <v>-91.488010653150042</v>
      </c>
      <c r="AB316">
        <f t="shared" si="156"/>
        <v>-87.76625491524635</v>
      </c>
      <c r="AC316">
        <f t="shared" si="157"/>
        <v>-5.5090518827791986</v>
      </c>
      <c r="AD316">
        <f t="shared" si="158"/>
        <v>41.34770735647524</v>
      </c>
      <c r="AE316">
        <f t="shared" si="159"/>
        <v>56.544831493219164</v>
      </c>
      <c r="AF316">
        <f t="shared" si="160"/>
        <v>2.0609296647749216</v>
      </c>
      <c r="AG316">
        <f t="shared" si="161"/>
        <v>32.883232161342178</v>
      </c>
      <c r="AH316">
        <v>2063.7580323478128</v>
      </c>
      <c r="AI316">
        <v>2042.7735151515151</v>
      </c>
      <c r="AJ316">
        <v>1.747332971086796</v>
      </c>
      <c r="AK316">
        <v>64.34915154629374</v>
      </c>
      <c r="AL316">
        <f t="shared" si="162"/>
        <v>2.0745580646972797</v>
      </c>
      <c r="AM316">
        <v>33.803392209736202</v>
      </c>
      <c r="AN316">
        <v>34.635307647058823</v>
      </c>
      <c r="AO316">
        <v>-1.7218015830790101E-6</v>
      </c>
      <c r="AP316">
        <v>92.967221928645301</v>
      </c>
      <c r="AQ316">
        <v>32</v>
      </c>
      <c r="AR316">
        <v>5</v>
      </c>
      <c r="AS316">
        <f t="shared" si="163"/>
        <v>1</v>
      </c>
      <c r="AT316">
        <f t="shared" si="164"/>
        <v>0</v>
      </c>
      <c r="AU316">
        <f t="shared" si="165"/>
        <v>47173.081163669354</v>
      </c>
      <c r="AV316">
        <f t="shared" si="166"/>
        <v>1199.967142857143</v>
      </c>
      <c r="AW316">
        <f t="shared" si="167"/>
        <v>1025.8979278796121</v>
      </c>
      <c r="AX316">
        <f t="shared" si="168"/>
        <v>0.85493834892589715</v>
      </c>
      <c r="AY316">
        <f t="shared" si="169"/>
        <v>0.1884310134269814</v>
      </c>
      <c r="AZ316">
        <v>2.7</v>
      </c>
      <c r="BA316">
        <v>0.5</v>
      </c>
      <c r="BB316" t="s">
        <v>355</v>
      </c>
      <c r="BC316">
        <v>2</v>
      </c>
      <c r="BD316" t="b">
        <v>1</v>
      </c>
      <c r="BE316">
        <v>1670266149</v>
      </c>
      <c r="BF316">
        <v>1969.4985714285719</v>
      </c>
      <c r="BG316">
        <v>1994.6728571428571</v>
      </c>
      <c r="BH316">
        <v>34.632728571428572</v>
      </c>
      <c r="BI316">
        <v>33.806285714285707</v>
      </c>
      <c r="BJ316">
        <v>1975.462857142857</v>
      </c>
      <c r="BK316">
        <v>34.502614285714287</v>
      </c>
      <c r="BL316">
        <v>649.99</v>
      </c>
      <c r="BM316">
        <v>100.92871428571431</v>
      </c>
      <c r="BN316">
        <v>9.9830371428571429E-2</v>
      </c>
      <c r="BO316">
        <v>33.543314285714288</v>
      </c>
      <c r="BP316">
        <v>33.986171428571431</v>
      </c>
      <c r="BQ316">
        <v>999.89999999999986</v>
      </c>
      <c r="BR316">
        <v>0</v>
      </c>
      <c r="BS316">
        <v>0</v>
      </c>
      <c r="BT316">
        <v>9005.3571428571431</v>
      </c>
      <c r="BU316">
        <v>0</v>
      </c>
      <c r="BV316">
        <v>1544.8671428571431</v>
      </c>
      <c r="BW316">
        <v>-25.17427142857143</v>
      </c>
      <c r="BX316">
        <v>2040.1542857142861</v>
      </c>
      <c r="BY316">
        <v>2064.462857142857</v>
      </c>
      <c r="BZ316">
        <v>0.82644257142857136</v>
      </c>
      <c r="CA316">
        <v>1994.6728571428571</v>
      </c>
      <c r="CB316">
        <v>33.806285714285707</v>
      </c>
      <c r="CC316">
        <v>3.495441428571429</v>
      </c>
      <c r="CD316">
        <v>3.4120300000000001</v>
      </c>
      <c r="CE316">
        <v>26.597628571428569</v>
      </c>
      <c r="CF316">
        <v>26.18825714285714</v>
      </c>
      <c r="CG316">
        <v>1199.967142857143</v>
      </c>
      <c r="CH316">
        <v>0.49997114285714289</v>
      </c>
      <c r="CI316">
        <v>0.50002885714285716</v>
      </c>
      <c r="CJ316">
        <v>0</v>
      </c>
      <c r="CK316">
        <v>973.78200000000004</v>
      </c>
      <c r="CL316">
        <v>4.9990899999999998</v>
      </c>
      <c r="CM316">
        <v>9907.665714285713</v>
      </c>
      <c r="CN316">
        <v>9557.4942857142869</v>
      </c>
      <c r="CO316">
        <v>44.375</v>
      </c>
      <c r="CP316">
        <v>46.454999999999998</v>
      </c>
      <c r="CQ316">
        <v>45.285428571428568</v>
      </c>
      <c r="CR316">
        <v>45.311999999999998</v>
      </c>
      <c r="CS316">
        <v>45.625</v>
      </c>
      <c r="CT316">
        <v>597.44999999999993</v>
      </c>
      <c r="CU316">
        <v>597.51714285714286</v>
      </c>
      <c r="CV316">
        <v>0</v>
      </c>
      <c r="CW316">
        <v>1670266170.2</v>
      </c>
      <c r="CX316">
        <v>0</v>
      </c>
      <c r="CY316">
        <v>1670262879</v>
      </c>
      <c r="CZ316" t="s">
        <v>356</v>
      </c>
      <c r="DA316">
        <v>1670262873</v>
      </c>
      <c r="DB316">
        <v>1670262879</v>
      </c>
      <c r="DC316">
        <v>3</v>
      </c>
      <c r="DD316">
        <v>-7.0000000000000001E-3</v>
      </c>
      <c r="DE316">
        <v>-1.0999999999999999E-2</v>
      </c>
      <c r="DF316">
        <v>-3.9849999999999999</v>
      </c>
      <c r="DG316">
        <v>0.13</v>
      </c>
      <c r="DH316">
        <v>415</v>
      </c>
      <c r="DI316">
        <v>34</v>
      </c>
      <c r="DJ316">
        <v>0.34</v>
      </c>
      <c r="DK316">
        <v>0.13</v>
      </c>
      <c r="DL316">
        <v>-25.28322682926829</v>
      </c>
      <c r="DM316">
        <v>0.69808432055752112</v>
      </c>
      <c r="DN316">
        <v>7.9947196062395823E-2</v>
      </c>
      <c r="DO316">
        <v>0</v>
      </c>
      <c r="DP316">
        <v>0.82760246341463428</v>
      </c>
      <c r="DQ316">
        <v>1.480576306620229E-2</v>
      </c>
      <c r="DR316">
        <v>3.5519542412013609E-3</v>
      </c>
      <c r="DS316">
        <v>1</v>
      </c>
      <c r="DT316">
        <v>0</v>
      </c>
      <c r="DU316">
        <v>0</v>
      </c>
      <c r="DV316">
        <v>0</v>
      </c>
      <c r="DW316">
        <v>-1</v>
      </c>
      <c r="DX316">
        <v>1</v>
      </c>
      <c r="DY316">
        <v>2</v>
      </c>
      <c r="DZ316" t="s">
        <v>357</v>
      </c>
      <c r="EA316">
        <v>3.2949000000000002</v>
      </c>
      <c r="EB316">
        <v>2.6251000000000002</v>
      </c>
      <c r="EC316">
        <v>0.28008</v>
      </c>
      <c r="ED316">
        <v>0.279949</v>
      </c>
      <c r="EE316">
        <v>0.1404</v>
      </c>
      <c r="EF316">
        <v>0.13656799999999999</v>
      </c>
      <c r="EG316">
        <v>21712.5</v>
      </c>
      <c r="EH316">
        <v>22097.4</v>
      </c>
      <c r="EI316">
        <v>28089</v>
      </c>
      <c r="EJ316">
        <v>29572.1</v>
      </c>
      <c r="EK316">
        <v>33229</v>
      </c>
      <c r="EL316">
        <v>35453</v>
      </c>
      <c r="EM316">
        <v>39643.699999999997</v>
      </c>
      <c r="EN316">
        <v>42264.7</v>
      </c>
      <c r="EO316">
        <v>2.1482700000000001</v>
      </c>
      <c r="EP316">
        <v>2.1322800000000002</v>
      </c>
      <c r="EQ316">
        <v>0.122335</v>
      </c>
      <c r="ER316">
        <v>0</v>
      </c>
      <c r="ES316">
        <v>32.010399999999997</v>
      </c>
      <c r="ET316">
        <v>999.9</v>
      </c>
      <c r="EU316">
        <v>51.3</v>
      </c>
      <c r="EV316">
        <v>38.799999999999997</v>
      </c>
      <c r="EW316">
        <v>35.3322</v>
      </c>
      <c r="EX316">
        <v>57.840400000000002</v>
      </c>
      <c r="EY316">
        <v>-2.0793300000000001</v>
      </c>
      <c r="EZ316">
        <v>2</v>
      </c>
      <c r="FA316">
        <v>0.61070599999999997</v>
      </c>
      <c r="FB316">
        <v>0.859344</v>
      </c>
      <c r="FC316">
        <v>20.270299999999999</v>
      </c>
      <c r="FD316">
        <v>5.2165400000000002</v>
      </c>
      <c r="FE316">
        <v>12.0098</v>
      </c>
      <c r="FF316">
        <v>4.9859</v>
      </c>
      <c r="FG316">
        <v>3.2845800000000001</v>
      </c>
      <c r="FH316">
        <v>9999</v>
      </c>
      <c r="FI316">
        <v>9999</v>
      </c>
      <c r="FJ316">
        <v>9999</v>
      </c>
      <c r="FK316">
        <v>999.9</v>
      </c>
      <c r="FL316">
        <v>1.8658399999999999</v>
      </c>
      <c r="FM316">
        <v>1.86226</v>
      </c>
      <c r="FN316">
        <v>1.86432</v>
      </c>
      <c r="FO316">
        <v>1.86043</v>
      </c>
      <c r="FP316">
        <v>1.86111</v>
      </c>
      <c r="FQ316">
        <v>1.8602000000000001</v>
      </c>
      <c r="FR316">
        <v>1.86188</v>
      </c>
      <c r="FS316">
        <v>1.8584700000000001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-5.97</v>
      </c>
      <c r="GH316">
        <v>0.13009999999999999</v>
      </c>
      <c r="GI316">
        <v>-3.0386377359327348</v>
      </c>
      <c r="GJ316">
        <v>-2.737337881603403E-3</v>
      </c>
      <c r="GK316">
        <v>1.2769921614711079E-6</v>
      </c>
      <c r="GL316">
        <v>-3.2469241445839119E-10</v>
      </c>
      <c r="GM316">
        <v>0.13012000000000509</v>
      </c>
      <c r="GN316">
        <v>0</v>
      </c>
      <c r="GO316">
        <v>0</v>
      </c>
      <c r="GP316">
        <v>0</v>
      </c>
      <c r="GQ316">
        <v>4</v>
      </c>
      <c r="GR316">
        <v>2074</v>
      </c>
      <c r="GS316">
        <v>4</v>
      </c>
      <c r="GT316">
        <v>30</v>
      </c>
      <c r="GU316">
        <v>54.6</v>
      </c>
      <c r="GV316">
        <v>54.5</v>
      </c>
      <c r="GW316">
        <v>4.7998000000000003</v>
      </c>
      <c r="GX316">
        <v>2.4731399999999999</v>
      </c>
      <c r="GY316">
        <v>2.04834</v>
      </c>
      <c r="GZ316">
        <v>2.6074199999999998</v>
      </c>
      <c r="HA316">
        <v>2.1972700000000001</v>
      </c>
      <c r="HB316">
        <v>2.3791500000000001</v>
      </c>
      <c r="HC316">
        <v>42.403799999999997</v>
      </c>
      <c r="HD316">
        <v>12.7486</v>
      </c>
      <c r="HE316">
        <v>18</v>
      </c>
      <c r="HF316">
        <v>659.98599999999999</v>
      </c>
      <c r="HG316">
        <v>717.72299999999996</v>
      </c>
      <c r="HH316">
        <v>31.002400000000002</v>
      </c>
      <c r="HI316">
        <v>34.899000000000001</v>
      </c>
      <c r="HJ316">
        <v>30.000499999999999</v>
      </c>
      <c r="HK316">
        <v>34.722900000000003</v>
      </c>
      <c r="HL316">
        <v>34.712600000000002</v>
      </c>
      <c r="HM316">
        <v>95.975399999999993</v>
      </c>
      <c r="HN316">
        <v>-30</v>
      </c>
      <c r="HO316">
        <v>-30</v>
      </c>
      <c r="HP316">
        <v>31</v>
      </c>
      <c r="HQ316">
        <v>2009.87</v>
      </c>
      <c r="HR316">
        <v>33.834600000000002</v>
      </c>
      <c r="HS316">
        <v>98.970299999999995</v>
      </c>
      <c r="HT316">
        <v>98.012100000000004</v>
      </c>
    </row>
    <row r="317" spans="1:228" x14ac:dyDescent="0.2">
      <c r="A317">
        <v>302</v>
      </c>
      <c r="B317">
        <v>1670266155</v>
      </c>
      <c r="C317">
        <v>1202</v>
      </c>
      <c r="D317" t="s">
        <v>963</v>
      </c>
      <c r="E317" t="s">
        <v>964</v>
      </c>
      <c r="F317">
        <v>4</v>
      </c>
      <c r="G317">
        <v>1670266152.6875</v>
      </c>
      <c r="H317">
        <f t="shared" si="136"/>
        <v>2.070083013243392E-3</v>
      </c>
      <c r="I317">
        <f t="shared" si="137"/>
        <v>2.0700830132433921</v>
      </c>
      <c r="J317">
        <f t="shared" si="138"/>
        <v>32.804792800736955</v>
      </c>
      <c r="K317">
        <f t="shared" si="139"/>
        <v>1975.68</v>
      </c>
      <c r="L317">
        <f t="shared" si="140"/>
        <v>1440.8356685865242</v>
      </c>
      <c r="M317">
        <f t="shared" si="141"/>
        <v>145.56214264208381</v>
      </c>
      <c r="N317">
        <f t="shared" si="142"/>
        <v>199.59542940607199</v>
      </c>
      <c r="O317">
        <f t="shared" si="143"/>
        <v>0.11026506363174024</v>
      </c>
      <c r="P317">
        <f t="shared" si="144"/>
        <v>3.674841883432086</v>
      </c>
      <c r="Q317">
        <f t="shared" si="145"/>
        <v>0.10845946053086222</v>
      </c>
      <c r="R317">
        <f t="shared" si="146"/>
        <v>6.7946926220019993E-2</v>
      </c>
      <c r="S317">
        <f t="shared" si="147"/>
        <v>226.11044736216226</v>
      </c>
      <c r="T317">
        <f t="shared" si="148"/>
        <v>34.190752294572377</v>
      </c>
      <c r="U317">
        <f t="shared" si="149"/>
        <v>34.000187500000003</v>
      </c>
      <c r="V317">
        <f t="shared" si="150"/>
        <v>5.3430659438022943</v>
      </c>
      <c r="W317">
        <f t="shared" si="151"/>
        <v>67.157985220387047</v>
      </c>
      <c r="X317">
        <f t="shared" si="152"/>
        <v>3.4992392029917014</v>
      </c>
      <c r="Y317">
        <f t="shared" si="153"/>
        <v>5.2104588776874783</v>
      </c>
      <c r="Z317">
        <f t="shared" si="154"/>
        <v>1.8438267408105928</v>
      </c>
      <c r="AA317">
        <f t="shared" si="155"/>
        <v>-91.290660884033585</v>
      </c>
      <c r="AB317">
        <f t="shared" si="156"/>
        <v>-89.115986889637142</v>
      </c>
      <c r="AC317">
        <f t="shared" si="157"/>
        <v>-5.5961518887807902</v>
      </c>
      <c r="AD317">
        <f t="shared" si="158"/>
        <v>40.107647699710768</v>
      </c>
      <c r="AE317">
        <f t="shared" si="159"/>
        <v>56.657739983634627</v>
      </c>
      <c r="AF317">
        <f t="shared" si="160"/>
        <v>2.0708607940729302</v>
      </c>
      <c r="AG317">
        <f t="shared" si="161"/>
        <v>32.804792800736955</v>
      </c>
      <c r="AH317">
        <v>2070.755527642867</v>
      </c>
      <c r="AI317">
        <v>2049.7514545454551</v>
      </c>
      <c r="AJ317">
        <v>1.760667753405589</v>
      </c>
      <c r="AK317">
        <v>64.34915154629374</v>
      </c>
      <c r="AL317">
        <f t="shared" si="162"/>
        <v>2.0700830132433921</v>
      </c>
      <c r="AM317">
        <v>33.80697710018201</v>
      </c>
      <c r="AN317">
        <v>34.63710911764705</v>
      </c>
      <c r="AO317">
        <v>5.4637756632646076E-6</v>
      </c>
      <c r="AP317">
        <v>92.967221928645301</v>
      </c>
      <c r="AQ317">
        <v>32</v>
      </c>
      <c r="AR317">
        <v>5</v>
      </c>
      <c r="AS317">
        <f t="shared" si="163"/>
        <v>1</v>
      </c>
      <c r="AT317">
        <f t="shared" si="164"/>
        <v>0</v>
      </c>
      <c r="AU317">
        <f t="shared" si="165"/>
        <v>47150.876186003741</v>
      </c>
      <c r="AV317">
        <f t="shared" si="166"/>
        <v>1199.9575</v>
      </c>
      <c r="AW317">
        <f t="shared" si="167"/>
        <v>1025.8903260943844</v>
      </c>
      <c r="AX317">
        <f t="shared" si="168"/>
        <v>0.85493888416413455</v>
      </c>
      <c r="AY317">
        <f t="shared" si="169"/>
        <v>0.18843204643677985</v>
      </c>
      <c r="AZ317">
        <v>2.7</v>
      </c>
      <c r="BA317">
        <v>0.5</v>
      </c>
      <c r="BB317" t="s">
        <v>355</v>
      </c>
      <c r="BC317">
        <v>2</v>
      </c>
      <c r="BD317" t="b">
        <v>1</v>
      </c>
      <c r="BE317">
        <v>1670266152.6875</v>
      </c>
      <c r="BF317">
        <v>1975.68</v>
      </c>
      <c r="BG317">
        <v>2000.91625</v>
      </c>
      <c r="BH317">
        <v>34.636949999999999</v>
      </c>
      <c r="BI317">
        <v>33.806474999999999</v>
      </c>
      <c r="BJ317">
        <v>1981.6537499999999</v>
      </c>
      <c r="BK317">
        <v>34.506799999999998</v>
      </c>
      <c r="BL317">
        <v>649.94824999999992</v>
      </c>
      <c r="BM317">
        <v>100.92625</v>
      </c>
      <c r="BN317">
        <v>9.9943212500000003E-2</v>
      </c>
      <c r="BO317">
        <v>33.550375000000003</v>
      </c>
      <c r="BP317">
        <v>34.000187500000003</v>
      </c>
      <c r="BQ317">
        <v>999.9</v>
      </c>
      <c r="BR317">
        <v>0</v>
      </c>
      <c r="BS317">
        <v>0</v>
      </c>
      <c r="BT317">
        <v>9001.4862499999981</v>
      </c>
      <c r="BU317">
        <v>0</v>
      </c>
      <c r="BV317">
        <v>1570.9612500000001</v>
      </c>
      <c r="BW317">
        <v>-25.235524999999999</v>
      </c>
      <c r="BX317">
        <v>2046.5662500000001</v>
      </c>
      <c r="BY317">
        <v>2070.92625</v>
      </c>
      <c r="BZ317">
        <v>0.83046900000000001</v>
      </c>
      <c r="CA317">
        <v>2000.91625</v>
      </c>
      <c r="CB317">
        <v>33.806474999999999</v>
      </c>
      <c r="CC317">
        <v>3.4957687499999999</v>
      </c>
      <c r="CD317">
        <v>3.4119524999999999</v>
      </c>
      <c r="CE317">
        <v>26.5992</v>
      </c>
      <c r="CF317">
        <v>26.187874999999998</v>
      </c>
      <c r="CG317">
        <v>1199.9575</v>
      </c>
      <c r="CH317">
        <v>0.49995400000000001</v>
      </c>
      <c r="CI317">
        <v>0.50004599999999999</v>
      </c>
      <c r="CJ317">
        <v>0</v>
      </c>
      <c r="CK317">
        <v>974.30275000000006</v>
      </c>
      <c r="CL317">
        <v>4.9990899999999998</v>
      </c>
      <c r="CM317">
        <v>9910.3237499999996</v>
      </c>
      <c r="CN317">
        <v>9557.3512499999997</v>
      </c>
      <c r="CO317">
        <v>44.375</v>
      </c>
      <c r="CP317">
        <v>46.492125000000001</v>
      </c>
      <c r="CQ317">
        <v>45.25</v>
      </c>
      <c r="CR317">
        <v>45.311999999999998</v>
      </c>
      <c r="CS317">
        <v>45.625</v>
      </c>
      <c r="CT317">
        <v>597.42374999999993</v>
      </c>
      <c r="CU317">
        <v>597.53375000000005</v>
      </c>
      <c r="CV317">
        <v>0</v>
      </c>
      <c r="CW317">
        <v>1670266173.8</v>
      </c>
      <c r="CX317">
        <v>0</v>
      </c>
      <c r="CY317">
        <v>1670262879</v>
      </c>
      <c r="CZ317" t="s">
        <v>356</v>
      </c>
      <c r="DA317">
        <v>1670262873</v>
      </c>
      <c r="DB317">
        <v>1670262879</v>
      </c>
      <c r="DC317">
        <v>3</v>
      </c>
      <c r="DD317">
        <v>-7.0000000000000001E-3</v>
      </c>
      <c r="DE317">
        <v>-1.0999999999999999E-2</v>
      </c>
      <c r="DF317">
        <v>-3.9849999999999999</v>
      </c>
      <c r="DG317">
        <v>0.13</v>
      </c>
      <c r="DH317">
        <v>415</v>
      </c>
      <c r="DI317">
        <v>34</v>
      </c>
      <c r="DJ317">
        <v>0.34</v>
      </c>
      <c r="DK317">
        <v>0.13</v>
      </c>
      <c r="DL317">
        <v>-25.259807500000001</v>
      </c>
      <c r="DM317">
        <v>0.5673219512195492</v>
      </c>
      <c r="DN317">
        <v>7.3624345115933049E-2</v>
      </c>
      <c r="DO317">
        <v>0</v>
      </c>
      <c r="DP317">
        <v>0.82917894999999997</v>
      </c>
      <c r="DQ317">
        <v>-2.1816135085996729E-5</v>
      </c>
      <c r="DR317">
        <v>2.39696039756605E-3</v>
      </c>
      <c r="DS317">
        <v>1</v>
      </c>
      <c r="DT317">
        <v>0</v>
      </c>
      <c r="DU317">
        <v>0</v>
      </c>
      <c r="DV317">
        <v>0</v>
      </c>
      <c r="DW317">
        <v>-1</v>
      </c>
      <c r="DX317">
        <v>1</v>
      </c>
      <c r="DY317">
        <v>2</v>
      </c>
      <c r="DZ317" t="s">
        <v>357</v>
      </c>
      <c r="EA317">
        <v>3.2951100000000002</v>
      </c>
      <c r="EB317">
        <v>2.6255199999999999</v>
      </c>
      <c r="EC317">
        <v>0.280607</v>
      </c>
      <c r="ED317">
        <v>0.28047499999999997</v>
      </c>
      <c r="EE317">
        <v>0.14039399999999999</v>
      </c>
      <c r="EF317">
        <v>0.13656499999999999</v>
      </c>
      <c r="EG317">
        <v>21696.2</v>
      </c>
      <c r="EH317">
        <v>22081.200000000001</v>
      </c>
      <c r="EI317">
        <v>28088.6</v>
      </c>
      <c r="EJ317">
        <v>29572.3</v>
      </c>
      <c r="EK317">
        <v>33228.300000000003</v>
      </c>
      <c r="EL317">
        <v>35453.199999999997</v>
      </c>
      <c r="EM317">
        <v>39642.6</v>
      </c>
      <c r="EN317">
        <v>42264.800000000003</v>
      </c>
      <c r="EO317">
        <v>2.1485500000000002</v>
      </c>
      <c r="EP317">
        <v>2.1321500000000002</v>
      </c>
      <c r="EQ317">
        <v>0.122957</v>
      </c>
      <c r="ER317">
        <v>0</v>
      </c>
      <c r="ES317">
        <v>32.019399999999997</v>
      </c>
      <c r="ET317">
        <v>999.9</v>
      </c>
      <c r="EU317">
        <v>51.3</v>
      </c>
      <c r="EV317">
        <v>38.700000000000003</v>
      </c>
      <c r="EW317">
        <v>35.143599999999999</v>
      </c>
      <c r="EX317">
        <v>57.540399999999998</v>
      </c>
      <c r="EY317">
        <v>-2.0913499999999998</v>
      </c>
      <c r="EZ317">
        <v>2</v>
      </c>
      <c r="FA317">
        <v>0.61092199999999997</v>
      </c>
      <c r="FB317">
        <v>0.86370599999999997</v>
      </c>
      <c r="FC317">
        <v>20.270199999999999</v>
      </c>
      <c r="FD317">
        <v>5.21624</v>
      </c>
      <c r="FE317">
        <v>12.0099</v>
      </c>
      <c r="FF317">
        <v>4.98515</v>
      </c>
      <c r="FG317">
        <v>3.2845</v>
      </c>
      <c r="FH317">
        <v>9999</v>
      </c>
      <c r="FI317">
        <v>9999</v>
      </c>
      <c r="FJ317">
        <v>9999</v>
      </c>
      <c r="FK317">
        <v>999.9</v>
      </c>
      <c r="FL317">
        <v>1.8658399999999999</v>
      </c>
      <c r="FM317">
        <v>1.86225</v>
      </c>
      <c r="FN317">
        <v>1.86432</v>
      </c>
      <c r="FO317">
        <v>1.86042</v>
      </c>
      <c r="FP317">
        <v>1.86111</v>
      </c>
      <c r="FQ317">
        <v>1.8602000000000001</v>
      </c>
      <c r="FR317">
        <v>1.86188</v>
      </c>
      <c r="FS317">
        <v>1.85846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-5.98</v>
      </c>
      <c r="GH317">
        <v>0.13009999999999999</v>
      </c>
      <c r="GI317">
        <v>-3.0386377359327348</v>
      </c>
      <c r="GJ317">
        <v>-2.737337881603403E-3</v>
      </c>
      <c r="GK317">
        <v>1.2769921614711079E-6</v>
      </c>
      <c r="GL317">
        <v>-3.2469241445839119E-10</v>
      </c>
      <c r="GM317">
        <v>0.13012000000000509</v>
      </c>
      <c r="GN317">
        <v>0</v>
      </c>
      <c r="GO317">
        <v>0</v>
      </c>
      <c r="GP317">
        <v>0</v>
      </c>
      <c r="GQ317">
        <v>4</v>
      </c>
      <c r="GR317">
        <v>2074</v>
      </c>
      <c r="GS317">
        <v>4</v>
      </c>
      <c r="GT317">
        <v>30</v>
      </c>
      <c r="GU317">
        <v>54.7</v>
      </c>
      <c r="GV317">
        <v>54.6</v>
      </c>
      <c r="GW317">
        <v>4.8120099999999999</v>
      </c>
      <c r="GX317">
        <v>2.4706999999999999</v>
      </c>
      <c r="GY317">
        <v>2.04834</v>
      </c>
      <c r="GZ317">
        <v>2.6061999999999999</v>
      </c>
      <c r="HA317">
        <v>2.1972700000000001</v>
      </c>
      <c r="HB317">
        <v>2.3706100000000001</v>
      </c>
      <c r="HC317">
        <v>42.403799999999997</v>
      </c>
      <c r="HD317">
        <v>12.739800000000001</v>
      </c>
      <c r="HE317">
        <v>18</v>
      </c>
      <c r="HF317">
        <v>660.24699999999996</v>
      </c>
      <c r="HG317">
        <v>717.64300000000003</v>
      </c>
      <c r="HH317">
        <v>31.0017</v>
      </c>
      <c r="HI317">
        <v>34.902999999999999</v>
      </c>
      <c r="HJ317">
        <v>30.000399999999999</v>
      </c>
      <c r="HK317">
        <v>34.726900000000001</v>
      </c>
      <c r="HL317">
        <v>34.715800000000002</v>
      </c>
      <c r="HM317">
        <v>96.210400000000007</v>
      </c>
      <c r="HN317">
        <v>-30</v>
      </c>
      <c r="HO317">
        <v>-30</v>
      </c>
      <c r="HP317">
        <v>31</v>
      </c>
      <c r="HQ317">
        <v>2016.55</v>
      </c>
      <c r="HR317">
        <v>33.834600000000002</v>
      </c>
      <c r="HS317">
        <v>98.968199999999996</v>
      </c>
      <c r="HT317">
        <v>98.012500000000003</v>
      </c>
    </row>
    <row r="318" spans="1:228" x14ac:dyDescent="0.2">
      <c r="A318">
        <v>303</v>
      </c>
      <c r="B318">
        <v>1670266159</v>
      </c>
      <c r="C318">
        <v>1206</v>
      </c>
      <c r="D318" t="s">
        <v>965</v>
      </c>
      <c r="E318" t="s">
        <v>966</v>
      </c>
      <c r="F318">
        <v>4</v>
      </c>
      <c r="G318">
        <v>1670266157</v>
      </c>
      <c r="H318">
        <f t="shared" si="136"/>
        <v>2.0730325540773476E-3</v>
      </c>
      <c r="I318">
        <f t="shared" si="137"/>
        <v>2.0730325540773475</v>
      </c>
      <c r="J318">
        <f t="shared" si="138"/>
        <v>32.81288478559631</v>
      </c>
      <c r="K318">
        <f t="shared" si="139"/>
        <v>1982.962857142857</v>
      </c>
      <c r="L318">
        <f t="shared" si="140"/>
        <v>1447.2579922566918</v>
      </c>
      <c r="M318">
        <f t="shared" si="141"/>
        <v>146.20442694841037</v>
      </c>
      <c r="N318">
        <f t="shared" si="142"/>
        <v>200.32222985791802</v>
      </c>
      <c r="O318">
        <f t="shared" si="143"/>
        <v>0.11016807982954463</v>
      </c>
      <c r="P318">
        <f t="shared" si="144"/>
        <v>3.6779538071738562</v>
      </c>
      <c r="Q318">
        <f t="shared" si="145"/>
        <v>0.10836712176888413</v>
      </c>
      <c r="R318">
        <f t="shared" si="146"/>
        <v>6.7888807650765798E-2</v>
      </c>
      <c r="S318">
        <f t="shared" si="147"/>
        <v>226.12138123754352</v>
      </c>
      <c r="T318">
        <f t="shared" si="148"/>
        <v>34.193129237238665</v>
      </c>
      <c r="U318">
        <f t="shared" si="149"/>
        <v>34.013628571428569</v>
      </c>
      <c r="V318">
        <f t="shared" si="150"/>
        <v>5.3470731845918609</v>
      </c>
      <c r="W318">
        <f t="shared" si="151"/>
        <v>67.143679476709835</v>
      </c>
      <c r="X318">
        <f t="shared" si="152"/>
        <v>3.4991700273783044</v>
      </c>
      <c r="Y318">
        <f t="shared" si="153"/>
        <v>5.2114660004476869</v>
      </c>
      <c r="Z318">
        <f t="shared" si="154"/>
        <v>1.8479031572135565</v>
      </c>
      <c r="AA318">
        <f t="shared" si="155"/>
        <v>-91.420735634811024</v>
      </c>
      <c r="AB318">
        <f t="shared" si="156"/>
        <v>-91.171831830953991</v>
      </c>
      <c r="AC318">
        <f t="shared" si="157"/>
        <v>-5.720879843904517</v>
      </c>
      <c r="AD318">
        <f t="shared" si="158"/>
        <v>37.807933927873975</v>
      </c>
      <c r="AE318">
        <f t="shared" si="159"/>
        <v>56.640424657311748</v>
      </c>
      <c r="AF318">
        <f t="shared" si="160"/>
        <v>2.0603171219767491</v>
      </c>
      <c r="AG318">
        <f t="shared" si="161"/>
        <v>32.81288478559631</v>
      </c>
      <c r="AH318">
        <v>2077.7629505270152</v>
      </c>
      <c r="AI318">
        <v>2056.759454545454</v>
      </c>
      <c r="AJ318">
        <v>1.7611272644362199</v>
      </c>
      <c r="AK318">
        <v>64.34915154629374</v>
      </c>
      <c r="AL318">
        <f t="shared" si="162"/>
        <v>2.0730325540773475</v>
      </c>
      <c r="AM318">
        <v>33.807089824736892</v>
      </c>
      <c r="AN318">
        <v>34.638217941176457</v>
      </c>
      <c r="AO318">
        <v>-3.5038185294469139E-7</v>
      </c>
      <c r="AP318">
        <v>92.967221928645301</v>
      </c>
      <c r="AQ318">
        <v>31</v>
      </c>
      <c r="AR318">
        <v>5</v>
      </c>
      <c r="AS318">
        <f t="shared" si="163"/>
        <v>1</v>
      </c>
      <c r="AT318">
        <f t="shared" si="164"/>
        <v>0</v>
      </c>
      <c r="AU318">
        <f t="shared" si="165"/>
        <v>47205.807312761528</v>
      </c>
      <c r="AV318">
        <f t="shared" si="166"/>
        <v>1200.012857142857</v>
      </c>
      <c r="AW318">
        <f t="shared" si="167"/>
        <v>1025.9379135945821</v>
      </c>
      <c r="AX318">
        <f t="shared" si="168"/>
        <v>0.85493910126701922</v>
      </c>
      <c r="AY318">
        <f t="shared" si="169"/>
        <v>0.188432465445347</v>
      </c>
      <c r="AZ318">
        <v>2.7</v>
      </c>
      <c r="BA318">
        <v>0.5</v>
      </c>
      <c r="BB318" t="s">
        <v>355</v>
      </c>
      <c r="BC318">
        <v>2</v>
      </c>
      <c r="BD318" t="b">
        <v>1</v>
      </c>
      <c r="BE318">
        <v>1670266157</v>
      </c>
      <c r="BF318">
        <v>1982.962857142857</v>
      </c>
      <c r="BG318">
        <v>2008.1828571428571</v>
      </c>
      <c r="BH318">
        <v>34.637814285714278</v>
      </c>
      <c r="BI318">
        <v>33.811785714285712</v>
      </c>
      <c r="BJ318">
        <v>1988.951428571429</v>
      </c>
      <c r="BK318">
        <v>34.5077</v>
      </c>
      <c r="BL318">
        <v>650.11928571428575</v>
      </c>
      <c r="BM318">
        <v>100.92142857142861</v>
      </c>
      <c r="BN318">
        <v>0.1002467142857143</v>
      </c>
      <c r="BO318">
        <v>33.553828571428568</v>
      </c>
      <c r="BP318">
        <v>34.013628571428569</v>
      </c>
      <c r="BQ318">
        <v>999.89999999999986</v>
      </c>
      <c r="BR318">
        <v>0</v>
      </c>
      <c r="BS318">
        <v>0</v>
      </c>
      <c r="BT318">
        <v>9012.6771428571428</v>
      </c>
      <c r="BU318">
        <v>0</v>
      </c>
      <c r="BV318">
        <v>1576.42</v>
      </c>
      <c r="BW318">
        <v>-25.218885714285712</v>
      </c>
      <c r="BX318">
        <v>2054.114285714285</v>
      </c>
      <c r="BY318">
        <v>2078.46</v>
      </c>
      <c r="BZ318">
        <v>0.82604699999999998</v>
      </c>
      <c r="CA318">
        <v>2008.1828571428571</v>
      </c>
      <c r="CB318">
        <v>33.811785714285712</v>
      </c>
      <c r="CC318">
        <v>3.4956957142857141</v>
      </c>
      <c r="CD318">
        <v>3.4123328571428568</v>
      </c>
      <c r="CE318">
        <v>26.598857142857149</v>
      </c>
      <c r="CF318">
        <v>26.18974285714285</v>
      </c>
      <c r="CG318">
        <v>1200.012857142857</v>
      </c>
      <c r="CH318">
        <v>0.49994699999999997</v>
      </c>
      <c r="CI318">
        <v>0.50005299999999997</v>
      </c>
      <c r="CJ318">
        <v>0</v>
      </c>
      <c r="CK318">
        <v>974.56742857142854</v>
      </c>
      <c r="CL318">
        <v>4.9990899999999998</v>
      </c>
      <c r="CM318">
        <v>9913.19</v>
      </c>
      <c r="CN318">
        <v>9557.7785714285728</v>
      </c>
      <c r="CO318">
        <v>44.357000000000014</v>
      </c>
      <c r="CP318">
        <v>46.5</v>
      </c>
      <c r="CQ318">
        <v>45.25</v>
      </c>
      <c r="CR318">
        <v>45.311999999999998</v>
      </c>
      <c r="CS318">
        <v>45.625</v>
      </c>
      <c r="CT318">
        <v>597.44285714285718</v>
      </c>
      <c r="CU318">
        <v>597.57000000000005</v>
      </c>
      <c r="CV318">
        <v>0</v>
      </c>
      <c r="CW318">
        <v>1670266178</v>
      </c>
      <c r="CX318">
        <v>0</v>
      </c>
      <c r="CY318">
        <v>1670262879</v>
      </c>
      <c r="CZ318" t="s">
        <v>356</v>
      </c>
      <c r="DA318">
        <v>1670262873</v>
      </c>
      <c r="DB318">
        <v>1670262879</v>
      </c>
      <c r="DC318">
        <v>3</v>
      </c>
      <c r="DD318">
        <v>-7.0000000000000001E-3</v>
      </c>
      <c r="DE318">
        <v>-1.0999999999999999E-2</v>
      </c>
      <c r="DF318">
        <v>-3.9849999999999999</v>
      </c>
      <c r="DG318">
        <v>0.13</v>
      </c>
      <c r="DH318">
        <v>415</v>
      </c>
      <c r="DI318">
        <v>34</v>
      </c>
      <c r="DJ318">
        <v>0.34</v>
      </c>
      <c r="DK318">
        <v>0.13</v>
      </c>
      <c r="DL318">
        <v>-25.23731463414634</v>
      </c>
      <c r="DM318">
        <v>0.26778188153311289</v>
      </c>
      <c r="DN318">
        <v>6.1415841926170132E-2</v>
      </c>
      <c r="DO318">
        <v>0</v>
      </c>
      <c r="DP318">
        <v>0.82906614634146336</v>
      </c>
      <c r="DQ318">
        <v>-1.415922648083677E-2</v>
      </c>
      <c r="DR318">
        <v>2.5409511812338032E-3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357</v>
      </c>
      <c r="EA318">
        <v>3.29514</v>
      </c>
      <c r="EB318">
        <v>2.6255600000000001</v>
      </c>
      <c r="EC318">
        <v>0.28113100000000002</v>
      </c>
      <c r="ED318">
        <v>0.28098400000000001</v>
      </c>
      <c r="EE318">
        <v>0.14039699999999999</v>
      </c>
      <c r="EF318">
        <v>0.136572</v>
      </c>
      <c r="EG318">
        <v>21680.2</v>
      </c>
      <c r="EH318">
        <v>22065.1</v>
      </c>
      <c r="EI318">
        <v>28088.5</v>
      </c>
      <c r="EJ318">
        <v>29571.7</v>
      </c>
      <c r="EK318">
        <v>33228.5</v>
      </c>
      <c r="EL318">
        <v>35452.5</v>
      </c>
      <c r="EM318">
        <v>39642.9</v>
      </c>
      <c r="EN318">
        <v>42264.2</v>
      </c>
      <c r="EO318">
        <v>2.1489699999999998</v>
      </c>
      <c r="EP318">
        <v>2.13205</v>
      </c>
      <c r="EQ318">
        <v>0.122547</v>
      </c>
      <c r="ER318">
        <v>0</v>
      </c>
      <c r="ES318">
        <v>32.0304</v>
      </c>
      <c r="ET318">
        <v>999.9</v>
      </c>
      <c r="EU318">
        <v>51.3</v>
      </c>
      <c r="EV318">
        <v>38.700000000000003</v>
      </c>
      <c r="EW318">
        <v>35.146500000000003</v>
      </c>
      <c r="EX318">
        <v>57.570399999999999</v>
      </c>
      <c r="EY318">
        <v>-2.2836500000000002</v>
      </c>
      <c r="EZ318">
        <v>2</v>
      </c>
      <c r="FA318">
        <v>0.61127799999999999</v>
      </c>
      <c r="FB318">
        <v>0.864869</v>
      </c>
      <c r="FC318">
        <v>20.270299999999999</v>
      </c>
      <c r="FD318">
        <v>5.2168400000000004</v>
      </c>
      <c r="FE318">
        <v>12.0099</v>
      </c>
      <c r="FF318">
        <v>4.9861500000000003</v>
      </c>
      <c r="FG318">
        <v>3.2845</v>
      </c>
      <c r="FH318">
        <v>9999</v>
      </c>
      <c r="FI318">
        <v>9999</v>
      </c>
      <c r="FJ318">
        <v>9999</v>
      </c>
      <c r="FK318">
        <v>999.9</v>
      </c>
      <c r="FL318">
        <v>1.8658399999999999</v>
      </c>
      <c r="FM318">
        <v>1.86226</v>
      </c>
      <c r="FN318">
        <v>1.86432</v>
      </c>
      <c r="FO318">
        <v>1.86042</v>
      </c>
      <c r="FP318">
        <v>1.86111</v>
      </c>
      <c r="FQ318">
        <v>1.8602000000000001</v>
      </c>
      <c r="FR318">
        <v>1.86188</v>
      </c>
      <c r="FS318">
        <v>1.8584799999999999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-5.99</v>
      </c>
      <c r="GH318">
        <v>0.13009999999999999</v>
      </c>
      <c r="GI318">
        <v>-3.0386377359327348</v>
      </c>
      <c r="GJ318">
        <v>-2.737337881603403E-3</v>
      </c>
      <c r="GK318">
        <v>1.2769921614711079E-6</v>
      </c>
      <c r="GL318">
        <v>-3.2469241445839119E-10</v>
      </c>
      <c r="GM318">
        <v>0.13012000000000509</v>
      </c>
      <c r="GN318">
        <v>0</v>
      </c>
      <c r="GO318">
        <v>0</v>
      </c>
      <c r="GP318">
        <v>0</v>
      </c>
      <c r="GQ318">
        <v>4</v>
      </c>
      <c r="GR318">
        <v>2074</v>
      </c>
      <c r="GS318">
        <v>4</v>
      </c>
      <c r="GT318">
        <v>30</v>
      </c>
      <c r="GU318">
        <v>54.8</v>
      </c>
      <c r="GV318">
        <v>54.7</v>
      </c>
      <c r="GW318">
        <v>4.8242200000000004</v>
      </c>
      <c r="GX318">
        <v>2.4706999999999999</v>
      </c>
      <c r="GY318">
        <v>2.04834</v>
      </c>
      <c r="GZ318">
        <v>2.6061999999999999</v>
      </c>
      <c r="HA318">
        <v>2.1972700000000001</v>
      </c>
      <c r="HB318">
        <v>2.34619</v>
      </c>
      <c r="HC318">
        <v>42.403799999999997</v>
      </c>
      <c r="HD318">
        <v>12.7311</v>
      </c>
      <c r="HE318">
        <v>18</v>
      </c>
      <c r="HF318">
        <v>660.62</v>
      </c>
      <c r="HG318">
        <v>717.59500000000003</v>
      </c>
      <c r="HH318">
        <v>31.001000000000001</v>
      </c>
      <c r="HI318">
        <v>34.907600000000002</v>
      </c>
      <c r="HJ318">
        <v>30.000399999999999</v>
      </c>
      <c r="HK318">
        <v>34.7301</v>
      </c>
      <c r="HL318">
        <v>34.719700000000003</v>
      </c>
      <c r="HM318">
        <v>96.444800000000001</v>
      </c>
      <c r="HN318">
        <v>-30</v>
      </c>
      <c r="HO318">
        <v>-30</v>
      </c>
      <c r="HP318">
        <v>31</v>
      </c>
      <c r="HQ318">
        <v>2023.24</v>
      </c>
      <c r="HR318">
        <v>33.834600000000002</v>
      </c>
      <c r="HS318">
        <v>98.968400000000003</v>
      </c>
      <c r="HT318">
        <v>98.010900000000007</v>
      </c>
    </row>
    <row r="319" spans="1:228" x14ac:dyDescent="0.2">
      <c r="A319">
        <v>304</v>
      </c>
      <c r="B319">
        <v>1670266163</v>
      </c>
      <c r="C319">
        <v>1210</v>
      </c>
      <c r="D319" t="s">
        <v>967</v>
      </c>
      <c r="E319" t="s">
        <v>968</v>
      </c>
      <c r="F319">
        <v>4</v>
      </c>
      <c r="G319">
        <v>1670266160.6875</v>
      </c>
      <c r="H319">
        <f t="shared" si="136"/>
        <v>2.0651919236355804E-3</v>
      </c>
      <c r="I319">
        <f t="shared" si="137"/>
        <v>2.0651919236355805</v>
      </c>
      <c r="J319">
        <f t="shared" si="138"/>
        <v>33.657887719641906</v>
      </c>
      <c r="K319">
        <f t="shared" si="139"/>
        <v>1989.1112499999999</v>
      </c>
      <c r="L319">
        <f t="shared" si="140"/>
        <v>1439.1453948825263</v>
      </c>
      <c r="M319">
        <f t="shared" si="141"/>
        <v>145.38228196138371</v>
      </c>
      <c r="N319">
        <f t="shared" si="142"/>
        <v>200.93976163100987</v>
      </c>
      <c r="O319">
        <f t="shared" si="143"/>
        <v>0.10975395646677431</v>
      </c>
      <c r="P319">
        <f t="shared" si="144"/>
        <v>3.6762131938128983</v>
      </c>
      <c r="Q319">
        <f t="shared" si="145"/>
        <v>0.10796556267856705</v>
      </c>
      <c r="R319">
        <f t="shared" si="146"/>
        <v>6.7636729337091431E-2</v>
      </c>
      <c r="S319">
        <f t="shared" si="147"/>
        <v>226.12007436213938</v>
      </c>
      <c r="T319">
        <f t="shared" si="148"/>
        <v>34.193259270142143</v>
      </c>
      <c r="U319">
        <f t="shared" si="149"/>
        <v>34.013537499999998</v>
      </c>
      <c r="V319">
        <f t="shared" si="150"/>
        <v>5.3470460243083826</v>
      </c>
      <c r="W319">
        <f t="shared" si="151"/>
        <v>67.153302194418202</v>
      </c>
      <c r="X319">
        <f t="shared" si="152"/>
        <v>3.4993207506196859</v>
      </c>
      <c r="Y319">
        <f t="shared" si="153"/>
        <v>5.2109436710776533</v>
      </c>
      <c r="Z319">
        <f t="shared" si="154"/>
        <v>1.8477252736886967</v>
      </c>
      <c r="AA319">
        <f t="shared" si="155"/>
        <v>-91.07496383232909</v>
      </c>
      <c r="AB319">
        <f t="shared" si="156"/>
        <v>-91.465610632784305</v>
      </c>
      <c r="AC319">
        <f t="shared" si="157"/>
        <v>-5.7419786046078665</v>
      </c>
      <c r="AD319">
        <f t="shared" si="158"/>
        <v>37.837521292418117</v>
      </c>
      <c r="AE319">
        <f t="shared" si="159"/>
        <v>56.584082519397107</v>
      </c>
      <c r="AF319">
        <f t="shared" si="160"/>
        <v>2.0642886680061681</v>
      </c>
      <c r="AG319">
        <f t="shared" si="161"/>
        <v>33.657887719641906</v>
      </c>
      <c r="AH319">
        <v>2084.6767934795921</v>
      </c>
      <c r="AI319">
        <v>2063.5643030303031</v>
      </c>
      <c r="AJ319">
        <v>1.6954756341690991</v>
      </c>
      <c r="AK319">
        <v>64.34915154629374</v>
      </c>
      <c r="AL319">
        <f t="shared" si="162"/>
        <v>2.0651919236355805</v>
      </c>
      <c r="AM319">
        <v>33.812801869061381</v>
      </c>
      <c r="AN319">
        <v>34.640894411764691</v>
      </c>
      <c r="AO319">
        <v>1.115241361788991E-6</v>
      </c>
      <c r="AP319">
        <v>92.967221928645301</v>
      </c>
      <c r="AQ319">
        <v>31</v>
      </c>
      <c r="AR319">
        <v>5</v>
      </c>
      <c r="AS319">
        <f t="shared" si="163"/>
        <v>1</v>
      </c>
      <c r="AT319">
        <f t="shared" si="164"/>
        <v>0</v>
      </c>
      <c r="AU319">
        <f t="shared" si="165"/>
        <v>47175.029589338832</v>
      </c>
      <c r="AV319">
        <f t="shared" si="166"/>
        <v>1200.00875</v>
      </c>
      <c r="AW319">
        <f t="shared" si="167"/>
        <v>1025.9341260943727</v>
      </c>
      <c r="AX319">
        <f t="shared" si="168"/>
        <v>0.85493887114937506</v>
      </c>
      <c r="AY319">
        <f t="shared" si="169"/>
        <v>0.18843202131829404</v>
      </c>
      <c r="AZ319">
        <v>2.7</v>
      </c>
      <c r="BA319">
        <v>0.5</v>
      </c>
      <c r="BB319" t="s">
        <v>355</v>
      </c>
      <c r="BC319">
        <v>2</v>
      </c>
      <c r="BD319" t="b">
        <v>1</v>
      </c>
      <c r="BE319">
        <v>1670266160.6875</v>
      </c>
      <c r="BF319">
        <v>1989.1112499999999</v>
      </c>
      <c r="BG319">
        <v>2014.32</v>
      </c>
      <c r="BH319">
        <v>34.639925000000012</v>
      </c>
      <c r="BI319">
        <v>33.8121875</v>
      </c>
      <c r="BJ319">
        <v>1995.1075000000001</v>
      </c>
      <c r="BK319">
        <v>34.509812500000002</v>
      </c>
      <c r="BL319">
        <v>650.02625</v>
      </c>
      <c r="BM319">
        <v>100.919875</v>
      </c>
      <c r="BN319">
        <v>9.9995874999999998E-2</v>
      </c>
      <c r="BO319">
        <v>33.552037499999997</v>
      </c>
      <c r="BP319">
        <v>34.013537499999998</v>
      </c>
      <c r="BQ319">
        <v>999.9</v>
      </c>
      <c r="BR319">
        <v>0</v>
      </c>
      <c r="BS319">
        <v>0</v>
      </c>
      <c r="BT319">
        <v>9006.7962499999994</v>
      </c>
      <c r="BU319">
        <v>0</v>
      </c>
      <c r="BV319">
        <v>1577.605</v>
      </c>
      <c r="BW319">
        <v>-25.207487499999999</v>
      </c>
      <c r="BX319">
        <v>2060.4862499999999</v>
      </c>
      <c r="BY319">
        <v>2084.8112500000002</v>
      </c>
      <c r="BZ319">
        <v>0.82773487499999998</v>
      </c>
      <c r="CA319">
        <v>2014.32</v>
      </c>
      <c r="CB319">
        <v>33.8121875</v>
      </c>
      <c r="CC319">
        <v>3.4958575000000001</v>
      </c>
      <c r="CD319">
        <v>3.4123212500000002</v>
      </c>
      <c r="CE319">
        <v>26.5996375</v>
      </c>
      <c r="CF319">
        <v>26.189687500000002</v>
      </c>
      <c r="CG319">
        <v>1200.00875</v>
      </c>
      <c r="CH319">
        <v>0.49995400000000001</v>
      </c>
      <c r="CI319">
        <v>0.50004599999999999</v>
      </c>
      <c r="CJ319">
        <v>0</v>
      </c>
      <c r="CK319">
        <v>975.15912500000002</v>
      </c>
      <c r="CL319">
        <v>4.9990899999999998</v>
      </c>
      <c r="CM319">
        <v>9915.0562499999996</v>
      </c>
      <c r="CN319">
        <v>9557.7612499999996</v>
      </c>
      <c r="CO319">
        <v>44.335625</v>
      </c>
      <c r="CP319">
        <v>46.5</v>
      </c>
      <c r="CQ319">
        <v>45.25</v>
      </c>
      <c r="CR319">
        <v>45.311999999999998</v>
      </c>
      <c r="CS319">
        <v>45.625</v>
      </c>
      <c r="CT319">
        <v>597.45000000000005</v>
      </c>
      <c r="CU319">
        <v>597.55875000000003</v>
      </c>
      <c r="CV319">
        <v>0</v>
      </c>
      <c r="CW319">
        <v>1670266182.2</v>
      </c>
      <c r="CX319">
        <v>0</v>
      </c>
      <c r="CY319">
        <v>1670262879</v>
      </c>
      <c r="CZ319" t="s">
        <v>356</v>
      </c>
      <c r="DA319">
        <v>1670262873</v>
      </c>
      <c r="DB319">
        <v>1670262879</v>
      </c>
      <c r="DC319">
        <v>3</v>
      </c>
      <c r="DD319">
        <v>-7.0000000000000001E-3</v>
      </c>
      <c r="DE319">
        <v>-1.0999999999999999E-2</v>
      </c>
      <c r="DF319">
        <v>-3.9849999999999999</v>
      </c>
      <c r="DG319">
        <v>0.13</v>
      </c>
      <c r="DH319">
        <v>415</v>
      </c>
      <c r="DI319">
        <v>34</v>
      </c>
      <c r="DJ319">
        <v>0.34</v>
      </c>
      <c r="DK319">
        <v>0.13</v>
      </c>
      <c r="DL319">
        <v>-25.21526585365854</v>
      </c>
      <c r="DM319">
        <v>2.599233449478271E-2</v>
      </c>
      <c r="DN319">
        <v>4.5323291862428568E-2</v>
      </c>
      <c r="DO319">
        <v>1</v>
      </c>
      <c r="DP319">
        <v>0.82817387804878051</v>
      </c>
      <c r="DQ319">
        <v>-5.6899860627157408E-3</v>
      </c>
      <c r="DR319">
        <v>2.060196275223543E-3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2</v>
      </c>
      <c r="DY319">
        <v>2</v>
      </c>
      <c r="DZ319" t="s">
        <v>658</v>
      </c>
      <c r="EA319">
        <v>3.2949799999999998</v>
      </c>
      <c r="EB319">
        <v>2.6251199999999999</v>
      </c>
      <c r="EC319">
        <v>0.28165400000000002</v>
      </c>
      <c r="ED319">
        <v>0.28150599999999998</v>
      </c>
      <c r="EE319">
        <v>0.14039699999999999</v>
      </c>
      <c r="EF319">
        <v>0.13657</v>
      </c>
      <c r="EG319">
        <v>21664.400000000001</v>
      </c>
      <c r="EH319">
        <v>22048.7</v>
      </c>
      <c r="EI319">
        <v>28088.7</v>
      </c>
      <c r="EJ319">
        <v>29571.4</v>
      </c>
      <c r="EK319">
        <v>33228.699999999997</v>
      </c>
      <c r="EL319">
        <v>35452.400000000001</v>
      </c>
      <c r="EM319">
        <v>39643.199999999997</v>
      </c>
      <c r="EN319">
        <v>42264.1</v>
      </c>
      <c r="EO319">
        <v>2.1486499999999999</v>
      </c>
      <c r="EP319">
        <v>2.1320700000000001</v>
      </c>
      <c r="EQ319">
        <v>0.121683</v>
      </c>
      <c r="ER319">
        <v>0</v>
      </c>
      <c r="ES319">
        <v>32.042900000000003</v>
      </c>
      <c r="ET319">
        <v>999.9</v>
      </c>
      <c r="EU319">
        <v>51.3</v>
      </c>
      <c r="EV319">
        <v>38.700000000000003</v>
      </c>
      <c r="EW319">
        <v>35.146500000000003</v>
      </c>
      <c r="EX319">
        <v>57.510399999999997</v>
      </c>
      <c r="EY319">
        <v>-2.3197100000000002</v>
      </c>
      <c r="EZ319">
        <v>2</v>
      </c>
      <c r="FA319">
        <v>0.61160599999999998</v>
      </c>
      <c r="FB319">
        <v>0.86382599999999998</v>
      </c>
      <c r="FC319">
        <v>20.270299999999999</v>
      </c>
      <c r="FD319">
        <v>5.2171399999999997</v>
      </c>
      <c r="FE319">
        <v>12.0098</v>
      </c>
      <c r="FF319">
        <v>4.9855</v>
      </c>
      <c r="FG319">
        <v>3.2844799999999998</v>
      </c>
      <c r="FH319">
        <v>9999</v>
      </c>
      <c r="FI319">
        <v>9999</v>
      </c>
      <c r="FJ319">
        <v>9999</v>
      </c>
      <c r="FK319">
        <v>999.9</v>
      </c>
      <c r="FL319">
        <v>1.8658399999999999</v>
      </c>
      <c r="FM319">
        <v>1.8623000000000001</v>
      </c>
      <c r="FN319">
        <v>1.8643099999999999</v>
      </c>
      <c r="FO319">
        <v>1.8604099999999999</v>
      </c>
      <c r="FP319">
        <v>1.86111</v>
      </c>
      <c r="FQ319">
        <v>1.8602000000000001</v>
      </c>
      <c r="FR319">
        <v>1.86188</v>
      </c>
      <c r="FS319">
        <v>1.8584799999999999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-6.01</v>
      </c>
      <c r="GH319">
        <v>0.13009999999999999</v>
      </c>
      <c r="GI319">
        <v>-3.0386377359327348</v>
      </c>
      <c r="GJ319">
        <v>-2.737337881603403E-3</v>
      </c>
      <c r="GK319">
        <v>1.2769921614711079E-6</v>
      </c>
      <c r="GL319">
        <v>-3.2469241445839119E-10</v>
      </c>
      <c r="GM319">
        <v>0.13012000000000509</v>
      </c>
      <c r="GN319">
        <v>0</v>
      </c>
      <c r="GO319">
        <v>0</v>
      </c>
      <c r="GP319">
        <v>0</v>
      </c>
      <c r="GQ319">
        <v>4</v>
      </c>
      <c r="GR319">
        <v>2074</v>
      </c>
      <c r="GS319">
        <v>4</v>
      </c>
      <c r="GT319">
        <v>30</v>
      </c>
      <c r="GU319">
        <v>54.8</v>
      </c>
      <c r="GV319">
        <v>54.7</v>
      </c>
      <c r="GW319">
        <v>4.83643</v>
      </c>
      <c r="GX319">
        <v>2.47681</v>
      </c>
      <c r="GY319">
        <v>2.04834</v>
      </c>
      <c r="GZ319">
        <v>2.6049799999999999</v>
      </c>
      <c r="HA319">
        <v>2.1972700000000001</v>
      </c>
      <c r="HB319">
        <v>2.3315399999999999</v>
      </c>
      <c r="HC319">
        <v>42.403799999999997</v>
      </c>
      <c r="HD319">
        <v>12.704800000000001</v>
      </c>
      <c r="HE319">
        <v>18</v>
      </c>
      <c r="HF319">
        <v>660.39200000000005</v>
      </c>
      <c r="HG319">
        <v>717.66</v>
      </c>
      <c r="HH319">
        <v>31.0002</v>
      </c>
      <c r="HI319">
        <v>34.911000000000001</v>
      </c>
      <c r="HJ319">
        <v>30.000499999999999</v>
      </c>
      <c r="HK319">
        <v>34.733199999999997</v>
      </c>
      <c r="HL319">
        <v>34.723399999999998</v>
      </c>
      <c r="HM319">
        <v>96.685599999999994</v>
      </c>
      <c r="HN319">
        <v>-30</v>
      </c>
      <c r="HO319">
        <v>-30</v>
      </c>
      <c r="HP319">
        <v>31</v>
      </c>
      <c r="HQ319">
        <v>2029.92</v>
      </c>
      <c r="HR319">
        <v>33.834600000000002</v>
      </c>
      <c r="HS319">
        <v>98.969099999999997</v>
      </c>
      <c r="HT319">
        <v>98.010300000000001</v>
      </c>
    </row>
    <row r="320" spans="1:228" x14ac:dyDescent="0.2">
      <c r="A320">
        <v>305</v>
      </c>
      <c r="B320">
        <v>1670266167</v>
      </c>
      <c r="C320">
        <v>1214</v>
      </c>
      <c r="D320" t="s">
        <v>969</v>
      </c>
      <c r="E320" t="s">
        <v>970</v>
      </c>
      <c r="F320">
        <v>4</v>
      </c>
      <c r="G320">
        <v>1670266165</v>
      </c>
      <c r="H320">
        <f t="shared" si="136"/>
        <v>2.0654550620796382E-3</v>
      </c>
      <c r="I320">
        <f t="shared" si="137"/>
        <v>2.0654550620796384</v>
      </c>
      <c r="J320">
        <f t="shared" si="138"/>
        <v>34.376651965447259</v>
      </c>
      <c r="K320">
        <f t="shared" si="139"/>
        <v>1996.1371428571431</v>
      </c>
      <c r="L320">
        <f t="shared" si="140"/>
        <v>1434.8402151674632</v>
      </c>
      <c r="M320">
        <f t="shared" si="141"/>
        <v>144.94909090457151</v>
      </c>
      <c r="N320">
        <f t="shared" si="142"/>
        <v>201.65190598886468</v>
      </c>
      <c r="O320">
        <f t="shared" si="143"/>
        <v>0.10962835913348246</v>
      </c>
      <c r="P320">
        <f t="shared" si="144"/>
        <v>3.66559230225513</v>
      </c>
      <c r="Q320">
        <f t="shared" si="145"/>
        <v>0.10783894117956218</v>
      </c>
      <c r="R320">
        <f t="shared" si="146"/>
        <v>6.7557677355430043E-2</v>
      </c>
      <c r="S320">
        <f t="shared" si="147"/>
        <v>226.11810866567461</v>
      </c>
      <c r="T320">
        <f t="shared" si="148"/>
        <v>34.199246517632346</v>
      </c>
      <c r="U320">
        <f t="shared" si="149"/>
        <v>34.021771428571427</v>
      </c>
      <c r="V320">
        <f t="shared" si="150"/>
        <v>5.349502118431829</v>
      </c>
      <c r="W320">
        <f t="shared" si="151"/>
        <v>67.138120931413681</v>
      </c>
      <c r="X320">
        <f t="shared" si="152"/>
        <v>3.499372680846514</v>
      </c>
      <c r="Y320">
        <f t="shared" si="153"/>
        <v>5.2121993173168635</v>
      </c>
      <c r="Z320">
        <f t="shared" si="154"/>
        <v>1.850129437585315</v>
      </c>
      <c r="AA320">
        <f t="shared" si="155"/>
        <v>-91.086568237712044</v>
      </c>
      <c r="AB320">
        <f t="shared" si="156"/>
        <v>-91.97772070641696</v>
      </c>
      <c r="AC320">
        <f t="shared" si="157"/>
        <v>-5.7912129549702689</v>
      </c>
      <c r="AD320">
        <f t="shared" si="158"/>
        <v>37.262606766575345</v>
      </c>
      <c r="AE320">
        <f t="shared" si="159"/>
        <v>57.095880210321177</v>
      </c>
      <c r="AF320">
        <f t="shared" si="160"/>
        <v>2.0619634935356657</v>
      </c>
      <c r="AG320">
        <f t="shared" si="161"/>
        <v>34.376651965447259</v>
      </c>
      <c r="AH320">
        <v>2091.5986604144969</v>
      </c>
      <c r="AI320">
        <v>2070.268787878787</v>
      </c>
      <c r="AJ320">
        <v>1.672031884030184</v>
      </c>
      <c r="AK320">
        <v>64.34915154629374</v>
      </c>
      <c r="AL320">
        <f t="shared" si="162"/>
        <v>2.0654550620796384</v>
      </c>
      <c r="AM320">
        <v>33.81204044814158</v>
      </c>
      <c r="AN320">
        <v>34.640253529411737</v>
      </c>
      <c r="AO320">
        <v>1.8981183454601651E-7</v>
      </c>
      <c r="AP320">
        <v>92.967221928645301</v>
      </c>
      <c r="AQ320">
        <v>31</v>
      </c>
      <c r="AR320">
        <v>5</v>
      </c>
      <c r="AS320">
        <f t="shared" si="163"/>
        <v>1</v>
      </c>
      <c r="AT320">
        <f t="shared" si="164"/>
        <v>0</v>
      </c>
      <c r="AU320">
        <f t="shared" si="165"/>
        <v>46985.013588584778</v>
      </c>
      <c r="AV320">
        <f t="shared" si="166"/>
        <v>1199.998571428571</v>
      </c>
      <c r="AW320">
        <f t="shared" si="167"/>
        <v>1025.9253993086395</v>
      </c>
      <c r="AX320">
        <f t="shared" si="168"/>
        <v>0.85493885054154584</v>
      </c>
      <c r="AY320">
        <f t="shared" si="169"/>
        <v>0.18843198154518312</v>
      </c>
      <c r="AZ320">
        <v>2.7</v>
      </c>
      <c r="BA320">
        <v>0.5</v>
      </c>
      <c r="BB320" t="s">
        <v>355</v>
      </c>
      <c r="BC320">
        <v>2</v>
      </c>
      <c r="BD320" t="b">
        <v>1</v>
      </c>
      <c r="BE320">
        <v>1670266165</v>
      </c>
      <c r="BF320">
        <v>1996.1371428571431</v>
      </c>
      <c r="BG320">
        <v>2021.562857142857</v>
      </c>
      <c r="BH320">
        <v>34.640028571428573</v>
      </c>
      <c r="BI320">
        <v>33.813214285714288</v>
      </c>
      <c r="BJ320">
        <v>2002.14</v>
      </c>
      <c r="BK320">
        <v>34.509914285714288</v>
      </c>
      <c r="BL320">
        <v>650.01900000000001</v>
      </c>
      <c r="BM320">
        <v>100.92100000000001</v>
      </c>
      <c r="BN320">
        <v>0.10006797142857141</v>
      </c>
      <c r="BO320">
        <v>33.556342857142859</v>
      </c>
      <c r="BP320">
        <v>34.021771428571427</v>
      </c>
      <c r="BQ320">
        <v>999.89999999999986</v>
      </c>
      <c r="BR320">
        <v>0</v>
      </c>
      <c r="BS320">
        <v>0</v>
      </c>
      <c r="BT320">
        <v>8969.9985714285722</v>
      </c>
      <c r="BU320">
        <v>0</v>
      </c>
      <c r="BV320">
        <v>1573.924285714286</v>
      </c>
      <c r="BW320">
        <v>-25.424099999999999</v>
      </c>
      <c r="BX320">
        <v>2067.764285714286</v>
      </c>
      <c r="BY320">
        <v>2092.3085714285712</v>
      </c>
      <c r="BZ320">
        <v>0.82683114285714299</v>
      </c>
      <c r="CA320">
        <v>2021.562857142857</v>
      </c>
      <c r="CB320">
        <v>33.813214285714288</v>
      </c>
      <c r="CC320">
        <v>3.4959157142857138</v>
      </c>
      <c r="CD320">
        <v>3.412471428571429</v>
      </c>
      <c r="CE320">
        <v>26.599914285714281</v>
      </c>
      <c r="CF320">
        <v>26.19041428571429</v>
      </c>
      <c r="CG320">
        <v>1199.998571428571</v>
      </c>
      <c r="CH320">
        <v>0.49995499999999993</v>
      </c>
      <c r="CI320">
        <v>0.50004499999999996</v>
      </c>
      <c r="CJ320">
        <v>0</v>
      </c>
      <c r="CK320">
        <v>975.34699999999975</v>
      </c>
      <c r="CL320">
        <v>4.9990899999999998</v>
      </c>
      <c r="CM320">
        <v>9918.971428571429</v>
      </c>
      <c r="CN320">
        <v>9557.6828571428578</v>
      </c>
      <c r="CO320">
        <v>44.33</v>
      </c>
      <c r="CP320">
        <v>46.5</v>
      </c>
      <c r="CQ320">
        <v>45.267714285714291</v>
      </c>
      <c r="CR320">
        <v>45.311999999999998</v>
      </c>
      <c r="CS320">
        <v>45.625</v>
      </c>
      <c r="CT320">
        <v>597.4457142857143</v>
      </c>
      <c r="CU320">
        <v>597.55285714285731</v>
      </c>
      <c r="CV320">
        <v>0</v>
      </c>
      <c r="CW320">
        <v>1670266185.8</v>
      </c>
      <c r="CX320">
        <v>0</v>
      </c>
      <c r="CY320">
        <v>1670262879</v>
      </c>
      <c r="CZ320" t="s">
        <v>356</v>
      </c>
      <c r="DA320">
        <v>1670262873</v>
      </c>
      <c r="DB320">
        <v>1670262879</v>
      </c>
      <c r="DC320">
        <v>3</v>
      </c>
      <c r="DD320">
        <v>-7.0000000000000001E-3</v>
      </c>
      <c r="DE320">
        <v>-1.0999999999999999E-2</v>
      </c>
      <c r="DF320">
        <v>-3.9849999999999999</v>
      </c>
      <c r="DG320">
        <v>0.13</v>
      </c>
      <c r="DH320">
        <v>415</v>
      </c>
      <c r="DI320">
        <v>34</v>
      </c>
      <c r="DJ320">
        <v>0.34</v>
      </c>
      <c r="DK320">
        <v>0.13</v>
      </c>
      <c r="DL320">
        <v>-25.23776585365853</v>
      </c>
      <c r="DM320">
        <v>-0.54009825783971666</v>
      </c>
      <c r="DN320">
        <v>9.1012557723072846E-2</v>
      </c>
      <c r="DO320">
        <v>0</v>
      </c>
      <c r="DP320">
        <v>0.82770282926829275</v>
      </c>
      <c r="DQ320">
        <v>-1.6553101045299219E-3</v>
      </c>
      <c r="DR320">
        <v>1.844469451147546E-3</v>
      </c>
      <c r="DS320">
        <v>1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357</v>
      </c>
      <c r="EA320">
        <v>3.29514</v>
      </c>
      <c r="EB320">
        <v>2.62507</v>
      </c>
      <c r="EC320">
        <v>0.282169</v>
      </c>
      <c r="ED320">
        <v>0.28203800000000001</v>
      </c>
      <c r="EE320">
        <v>0.14039699999999999</v>
      </c>
      <c r="EF320">
        <v>0.136575</v>
      </c>
      <c r="EG320">
        <v>21648.2</v>
      </c>
      <c r="EH320">
        <v>22032</v>
      </c>
      <c r="EI320">
        <v>28088</v>
      </c>
      <c r="EJ320">
        <v>29571.1</v>
      </c>
      <c r="EK320">
        <v>33228</v>
      </c>
      <c r="EL320">
        <v>35452</v>
      </c>
      <c r="EM320">
        <v>39642.300000000003</v>
      </c>
      <c r="EN320">
        <v>42263.7</v>
      </c>
      <c r="EO320">
        <v>2.1488700000000001</v>
      </c>
      <c r="EP320">
        <v>2.1318999999999999</v>
      </c>
      <c r="EQ320">
        <v>0.12181699999999999</v>
      </c>
      <c r="ER320">
        <v>0</v>
      </c>
      <c r="ES320">
        <v>32.057000000000002</v>
      </c>
      <c r="ET320">
        <v>999.9</v>
      </c>
      <c r="EU320">
        <v>51.3</v>
      </c>
      <c r="EV320">
        <v>38.700000000000003</v>
      </c>
      <c r="EW320">
        <v>35.144100000000002</v>
      </c>
      <c r="EX320">
        <v>56.910400000000003</v>
      </c>
      <c r="EY320">
        <v>-2.3197100000000002</v>
      </c>
      <c r="EZ320">
        <v>2</v>
      </c>
      <c r="FA320">
        <v>0.61194099999999996</v>
      </c>
      <c r="FB320">
        <v>0.86348000000000003</v>
      </c>
      <c r="FC320">
        <v>20.270299999999999</v>
      </c>
      <c r="FD320">
        <v>5.2166899999999998</v>
      </c>
      <c r="FE320">
        <v>12.0099</v>
      </c>
      <c r="FF320">
        <v>4.9851000000000001</v>
      </c>
      <c r="FG320">
        <v>3.2844799999999998</v>
      </c>
      <c r="FH320">
        <v>9999</v>
      </c>
      <c r="FI320">
        <v>9999</v>
      </c>
      <c r="FJ320">
        <v>9999</v>
      </c>
      <c r="FK320">
        <v>999.9</v>
      </c>
      <c r="FL320">
        <v>1.8658399999999999</v>
      </c>
      <c r="FM320">
        <v>1.86226</v>
      </c>
      <c r="FN320">
        <v>1.86432</v>
      </c>
      <c r="FO320">
        <v>1.8604099999999999</v>
      </c>
      <c r="FP320">
        <v>1.86111</v>
      </c>
      <c r="FQ320">
        <v>1.8602000000000001</v>
      </c>
      <c r="FR320">
        <v>1.86188</v>
      </c>
      <c r="FS320">
        <v>1.85849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-6.01</v>
      </c>
      <c r="GH320">
        <v>0.13009999999999999</v>
      </c>
      <c r="GI320">
        <v>-3.0386377359327348</v>
      </c>
      <c r="GJ320">
        <v>-2.737337881603403E-3</v>
      </c>
      <c r="GK320">
        <v>1.2769921614711079E-6</v>
      </c>
      <c r="GL320">
        <v>-3.2469241445839119E-10</v>
      </c>
      <c r="GM320">
        <v>0.13012000000000509</v>
      </c>
      <c r="GN320">
        <v>0</v>
      </c>
      <c r="GO320">
        <v>0</v>
      </c>
      <c r="GP320">
        <v>0</v>
      </c>
      <c r="GQ320">
        <v>4</v>
      </c>
      <c r="GR320">
        <v>2074</v>
      </c>
      <c r="GS320">
        <v>4</v>
      </c>
      <c r="GT320">
        <v>30</v>
      </c>
      <c r="GU320">
        <v>54.9</v>
      </c>
      <c r="GV320">
        <v>54.8</v>
      </c>
      <c r="GW320">
        <v>4.84863</v>
      </c>
      <c r="GX320">
        <v>2.4633799999999999</v>
      </c>
      <c r="GY320">
        <v>2.04834</v>
      </c>
      <c r="GZ320">
        <v>2.6049799999999999</v>
      </c>
      <c r="HA320">
        <v>2.1972700000000001</v>
      </c>
      <c r="HB320">
        <v>2.34863</v>
      </c>
      <c r="HC320">
        <v>42.403799999999997</v>
      </c>
      <c r="HD320">
        <v>12.7136</v>
      </c>
      <c r="HE320">
        <v>18</v>
      </c>
      <c r="HF320">
        <v>660.61800000000005</v>
      </c>
      <c r="HG320">
        <v>717.54600000000005</v>
      </c>
      <c r="HH320">
        <v>31.0001</v>
      </c>
      <c r="HI320">
        <v>34.914999999999999</v>
      </c>
      <c r="HJ320">
        <v>30.000499999999999</v>
      </c>
      <c r="HK320">
        <v>34.7378</v>
      </c>
      <c r="HL320">
        <v>34.727600000000002</v>
      </c>
      <c r="HM320">
        <v>96.917100000000005</v>
      </c>
      <c r="HN320">
        <v>-30</v>
      </c>
      <c r="HO320">
        <v>-30</v>
      </c>
      <c r="HP320">
        <v>31</v>
      </c>
      <c r="HQ320">
        <v>2036.6</v>
      </c>
      <c r="HR320">
        <v>33.834600000000002</v>
      </c>
      <c r="HS320">
        <v>98.966800000000006</v>
      </c>
      <c r="HT320">
        <v>98.009399999999999</v>
      </c>
    </row>
    <row r="321" spans="1:228" x14ac:dyDescent="0.2">
      <c r="A321">
        <v>306</v>
      </c>
      <c r="B321">
        <v>1670266171</v>
      </c>
      <c r="C321">
        <v>1218</v>
      </c>
      <c r="D321" t="s">
        <v>971</v>
      </c>
      <c r="E321" t="s">
        <v>972</v>
      </c>
      <c r="F321">
        <v>4</v>
      </c>
      <c r="G321">
        <v>1670266168.6875</v>
      </c>
      <c r="H321">
        <f t="shared" si="136"/>
        <v>2.0723166856439863E-3</v>
      </c>
      <c r="I321">
        <f t="shared" si="137"/>
        <v>2.0723166856439863</v>
      </c>
      <c r="J321">
        <f t="shared" si="138"/>
        <v>32.697072821159246</v>
      </c>
      <c r="K321">
        <f t="shared" si="139"/>
        <v>2002.35</v>
      </c>
      <c r="L321">
        <f t="shared" si="140"/>
        <v>1466.1209405310819</v>
      </c>
      <c r="M321">
        <f t="shared" si="141"/>
        <v>148.10972385693501</v>
      </c>
      <c r="N321">
        <f t="shared" si="142"/>
        <v>202.28038312958438</v>
      </c>
      <c r="O321">
        <f t="shared" si="143"/>
        <v>0.10982491920131564</v>
      </c>
      <c r="P321">
        <f t="shared" si="144"/>
        <v>3.6693861690391323</v>
      </c>
      <c r="Q321">
        <f t="shared" si="145"/>
        <v>0.10803095942582015</v>
      </c>
      <c r="R321">
        <f t="shared" si="146"/>
        <v>6.7678088835709097E-2</v>
      </c>
      <c r="S321">
        <f t="shared" si="147"/>
        <v>226.11637573719247</v>
      </c>
      <c r="T321">
        <f t="shared" si="148"/>
        <v>34.208101599725687</v>
      </c>
      <c r="U321">
        <f t="shared" si="149"/>
        <v>34.032049999999998</v>
      </c>
      <c r="V321">
        <f t="shared" si="150"/>
        <v>5.3525694846501137</v>
      </c>
      <c r="W321">
        <f t="shared" si="151"/>
        <v>67.101742974139924</v>
      </c>
      <c r="X321">
        <f t="shared" si="152"/>
        <v>3.4996168084950185</v>
      </c>
      <c r="Y321">
        <f t="shared" si="153"/>
        <v>5.2153888310229473</v>
      </c>
      <c r="Z321">
        <f t="shared" si="154"/>
        <v>1.8529526761550952</v>
      </c>
      <c r="AA321">
        <f t="shared" si="155"/>
        <v>-91.389165836899792</v>
      </c>
      <c r="AB321">
        <f t="shared" si="156"/>
        <v>-91.943625034427043</v>
      </c>
      <c r="AC321">
        <f t="shared" si="157"/>
        <v>-5.7836804820406469</v>
      </c>
      <c r="AD321">
        <f t="shared" si="158"/>
        <v>36.999904383824997</v>
      </c>
      <c r="AE321">
        <f t="shared" si="159"/>
        <v>56.833641119133624</v>
      </c>
      <c r="AF321">
        <f t="shared" si="160"/>
        <v>2.0605254260669756</v>
      </c>
      <c r="AG321">
        <f t="shared" si="161"/>
        <v>32.697072821159246</v>
      </c>
      <c r="AH321">
        <v>2098.462558594058</v>
      </c>
      <c r="AI321">
        <v>2077.4316363636358</v>
      </c>
      <c r="AJ321">
        <v>1.779729981919121</v>
      </c>
      <c r="AK321">
        <v>64.34915154629374</v>
      </c>
      <c r="AL321">
        <f t="shared" si="162"/>
        <v>2.0723166856439863</v>
      </c>
      <c r="AM321">
        <v>33.813427207486043</v>
      </c>
      <c r="AN321">
        <v>34.644441470588212</v>
      </c>
      <c r="AO321">
        <v>-3.8035950713892617E-8</v>
      </c>
      <c r="AP321">
        <v>92.967221928645301</v>
      </c>
      <c r="AQ321">
        <v>31</v>
      </c>
      <c r="AR321">
        <v>5</v>
      </c>
      <c r="AS321">
        <f t="shared" si="163"/>
        <v>1</v>
      </c>
      <c r="AT321">
        <f t="shared" si="164"/>
        <v>0</v>
      </c>
      <c r="AU321">
        <f t="shared" si="165"/>
        <v>47050.971527799695</v>
      </c>
      <c r="AV321">
        <f t="shared" si="166"/>
        <v>1199.98875</v>
      </c>
      <c r="AW321">
        <f t="shared" si="167"/>
        <v>1025.9170635944001</v>
      </c>
      <c r="AX321">
        <f t="shared" si="168"/>
        <v>0.85493890138086726</v>
      </c>
      <c r="AY321">
        <f t="shared" si="169"/>
        <v>0.18843207966507391</v>
      </c>
      <c r="AZ321">
        <v>2.7</v>
      </c>
      <c r="BA321">
        <v>0.5</v>
      </c>
      <c r="BB321" t="s">
        <v>355</v>
      </c>
      <c r="BC321">
        <v>2</v>
      </c>
      <c r="BD321" t="b">
        <v>1</v>
      </c>
      <c r="BE321">
        <v>1670266168.6875</v>
      </c>
      <c r="BF321">
        <v>2002.35</v>
      </c>
      <c r="BG321">
        <v>2027.6724999999999</v>
      </c>
      <c r="BH321">
        <v>34.642299999999999</v>
      </c>
      <c r="BI321">
        <v>33.816012499999999</v>
      </c>
      <c r="BJ321">
        <v>2008.3687500000001</v>
      </c>
      <c r="BK321">
        <v>34.512187500000003</v>
      </c>
      <c r="BL321">
        <v>649.97825</v>
      </c>
      <c r="BM321">
        <v>100.92162500000001</v>
      </c>
      <c r="BN321">
        <v>9.9866312499999998E-2</v>
      </c>
      <c r="BO321">
        <v>33.567275000000002</v>
      </c>
      <c r="BP321">
        <v>34.032049999999998</v>
      </c>
      <c r="BQ321">
        <v>999.9</v>
      </c>
      <c r="BR321">
        <v>0</v>
      </c>
      <c r="BS321">
        <v>0</v>
      </c>
      <c r="BT321">
        <v>8983.0450000000019</v>
      </c>
      <c r="BU321">
        <v>0</v>
      </c>
      <c r="BV321">
        <v>1576.7425000000001</v>
      </c>
      <c r="BW321">
        <v>-25.3203125</v>
      </c>
      <c r="BX321">
        <v>2074.2087499999998</v>
      </c>
      <c r="BY321">
        <v>2098.64</v>
      </c>
      <c r="BZ321">
        <v>0.82626862499999998</v>
      </c>
      <c r="CA321">
        <v>2027.6724999999999</v>
      </c>
      <c r="CB321">
        <v>33.816012499999999</v>
      </c>
      <c r="CC321">
        <v>3.4961600000000002</v>
      </c>
      <c r="CD321">
        <v>3.4127700000000001</v>
      </c>
      <c r="CE321">
        <v>26.601112499999999</v>
      </c>
      <c r="CF321">
        <v>26.191937500000002</v>
      </c>
      <c r="CG321">
        <v>1199.98875</v>
      </c>
      <c r="CH321">
        <v>0.49995224999999999</v>
      </c>
      <c r="CI321">
        <v>0.50004775000000001</v>
      </c>
      <c r="CJ321">
        <v>0</v>
      </c>
      <c r="CK321">
        <v>975.73762499999998</v>
      </c>
      <c r="CL321">
        <v>4.9990899999999998</v>
      </c>
      <c r="CM321">
        <v>9923.1749999999993</v>
      </c>
      <c r="CN321">
        <v>9557.5912500000013</v>
      </c>
      <c r="CO321">
        <v>44.343499999999999</v>
      </c>
      <c r="CP321">
        <v>46.5</v>
      </c>
      <c r="CQ321">
        <v>45.273249999999997</v>
      </c>
      <c r="CR321">
        <v>45.304250000000003</v>
      </c>
      <c r="CS321">
        <v>45.625</v>
      </c>
      <c r="CT321">
        <v>597.43875000000003</v>
      </c>
      <c r="CU321">
        <v>597.54999999999995</v>
      </c>
      <c r="CV321">
        <v>0</v>
      </c>
      <c r="CW321">
        <v>1670266190</v>
      </c>
      <c r="CX321">
        <v>0</v>
      </c>
      <c r="CY321">
        <v>1670262879</v>
      </c>
      <c r="CZ321" t="s">
        <v>356</v>
      </c>
      <c r="DA321">
        <v>1670262873</v>
      </c>
      <c r="DB321">
        <v>1670262879</v>
      </c>
      <c r="DC321">
        <v>3</v>
      </c>
      <c r="DD321">
        <v>-7.0000000000000001E-3</v>
      </c>
      <c r="DE321">
        <v>-1.0999999999999999E-2</v>
      </c>
      <c r="DF321">
        <v>-3.9849999999999999</v>
      </c>
      <c r="DG321">
        <v>0.13</v>
      </c>
      <c r="DH321">
        <v>415</v>
      </c>
      <c r="DI321">
        <v>34</v>
      </c>
      <c r="DJ321">
        <v>0.34</v>
      </c>
      <c r="DK321">
        <v>0.13</v>
      </c>
      <c r="DL321">
        <v>-25.274836585365851</v>
      </c>
      <c r="DM321">
        <v>-0.51362508710801213</v>
      </c>
      <c r="DN321">
        <v>0.1028912609911081</v>
      </c>
      <c r="DO321">
        <v>0</v>
      </c>
      <c r="DP321">
        <v>0.82764439024390224</v>
      </c>
      <c r="DQ321">
        <v>-1.1207331010454751E-2</v>
      </c>
      <c r="DR321">
        <v>1.8371503766012921E-3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357</v>
      </c>
      <c r="EA321">
        <v>3.2949899999999999</v>
      </c>
      <c r="EB321">
        <v>2.62521</v>
      </c>
      <c r="EC321">
        <v>0.28271499999999999</v>
      </c>
      <c r="ED321">
        <v>0.28255200000000003</v>
      </c>
      <c r="EE321">
        <v>0.14041100000000001</v>
      </c>
      <c r="EF321">
        <v>0.13658899999999999</v>
      </c>
      <c r="EG321">
        <v>21632.2</v>
      </c>
      <c r="EH321">
        <v>22016.1</v>
      </c>
      <c r="EI321">
        <v>28088.7</v>
      </c>
      <c r="EJ321">
        <v>29571.1</v>
      </c>
      <c r="EK321">
        <v>33228</v>
      </c>
      <c r="EL321">
        <v>35451.4</v>
      </c>
      <c r="EM321">
        <v>39642.9</v>
      </c>
      <c r="EN321">
        <v>42263.7</v>
      </c>
      <c r="EO321">
        <v>2.1484800000000002</v>
      </c>
      <c r="EP321">
        <v>2.13205</v>
      </c>
      <c r="EQ321">
        <v>0.12120599999999999</v>
      </c>
      <c r="ER321">
        <v>0</v>
      </c>
      <c r="ES321">
        <v>32.073</v>
      </c>
      <c r="ET321">
        <v>999.9</v>
      </c>
      <c r="EU321">
        <v>51.3</v>
      </c>
      <c r="EV321">
        <v>38.700000000000003</v>
      </c>
      <c r="EW321">
        <v>35.145499999999998</v>
      </c>
      <c r="EX321">
        <v>57.060400000000001</v>
      </c>
      <c r="EY321">
        <v>-2.3197100000000002</v>
      </c>
      <c r="EZ321">
        <v>2</v>
      </c>
      <c r="FA321">
        <v>0.61222100000000002</v>
      </c>
      <c r="FB321">
        <v>0.86590100000000003</v>
      </c>
      <c r="FC321">
        <v>20.270499999999998</v>
      </c>
      <c r="FD321">
        <v>5.2174399999999999</v>
      </c>
      <c r="FE321">
        <v>12.0099</v>
      </c>
      <c r="FF321">
        <v>4.98515</v>
      </c>
      <c r="FG321">
        <v>3.2844500000000001</v>
      </c>
      <c r="FH321">
        <v>9999</v>
      </c>
      <c r="FI321">
        <v>9999</v>
      </c>
      <c r="FJ321">
        <v>9999</v>
      </c>
      <c r="FK321">
        <v>999.9</v>
      </c>
      <c r="FL321">
        <v>1.8658399999999999</v>
      </c>
      <c r="FM321">
        <v>1.8622799999999999</v>
      </c>
      <c r="FN321">
        <v>1.86432</v>
      </c>
      <c r="FO321">
        <v>1.86043</v>
      </c>
      <c r="FP321">
        <v>1.8611200000000001</v>
      </c>
      <c r="FQ321">
        <v>1.8602000000000001</v>
      </c>
      <c r="FR321">
        <v>1.86189</v>
      </c>
      <c r="FS321">
        <v>1.8584799999999999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-6.02</v>
      </c>
      <c r="GH321">
        <v>0.13020000000000001</v>
      </c>
      <c r="GI321">
        <v>-3.0386377359327348</v>
      </c>
      <c r="GJ321">
        <v>-2.737337881603403E-3</v>
      </c>
      <c r="GK321">
        <v>1.2769921614711079E-6</v>
      </c>
      <c r="GL321">
        <v>-3.2469241445839119E-10</v>
      </c>
      <c r="GM321">
        <v>0.13012000000000509</v>
      </c>
      <c r="GN321">
        <v>0</v>
      </c>
      <c r="GO321">
        <v>0</v>
      </c>
      <c r="GP321">
        <v>0</v>
      </c>
      <c r="GQ321">
        <v>4</v>
      </c>
      <c r="GR321">
        <v>2074</v>
      </c>
      <c r="GS321">
        <v>4</v>
      </c>
      <c r="GT321">
        <v>30</v>
      </c>
      <c r="GU321">
        <v>55</v>
      </c>
      <c r="GV321">
        <v>54.9</v>
      </c>
      <c r="GW321">
        <v>4.8608399999999996</v>
      </c>
      <c r="GX321">
        <v>2.4597199999999999</v>
      </c>
      <c r="GY321">
        <v>2.04834</v>
      </c>
      <c r="GZ321">
        <v>2.6061999999999999</v>
      </c>
      <c r="HA321">
        <v>2.1972700000000001</v>
      </c>
      <c r="HB321">
        <v>2.3645</v>
      </c>
      <c r="HC321">
        <v>42.403799999999997</v>
      </c>
      <c r="HD321">
        <v>12.722300000000001</v>
      </c>
      <c r="HE321">
        <v>18</v>
      </c>
      <c r="HF321">
        <v>660.33100000000002</v>
      </c>
      <c r="HG321">
        <v>717.73199999999997</v>
      </c>
      <c r="HH321">
        <v>31.000399999999999</v>
      </c>
      <c r="HI321">
        <v>34.918900000000001</v>
      </c>
      <c r="HJ321">
        <v>30.000499999999999</v>
      </c>
      <c r="HK321">
        <v>34.741100000000003</v>
      </c>
      <c r="HL321">
        <v>34.731499999999997</v>
      </c>
      <c r="HM321">
        <v>97.156700000000001</v>
      </c>
      <c r="HN321">
        <v>-30</v>
      </c>
      <c r="HO321">
        <v>-30</v>
      </c>
      <c r="HP321">
        <v>31</v>
      </c>
      <c r="HQ321">
        <v>2043.28</v>
      </c>
      <c r="HR321">
        <v>33.834600000000002</v>
      </c>
      <c r="HS321">
        <v>98.968699999999998</v>
      </c>
      <c r="HT321">
        <v>98.009299999999996</v>
      </c>
    </row>
    <row r="322" spans="1:228" x14ac:dyDescent="0.2">
      <c r="A322">
        <v>307</v>
      </c>
      <c r="B322">
        <v>1670266175</v>
      </c>
      <c r="C322">
        <v>1222</v>
      </c>
      <c r="D322" t="s">
        <v>973</v>
      </c>
      <c r="E322" t="s">
        <v>974</v>
      </c>
      <c r="F322">
        <v>4</v>
      </c>
      <c r="G322">
        <v>1670266173</v>
      </c>
      <c r="H322">
        <f t="shared" si="136"/>
        <v>2.0907689617152684E-3</v>
      </c>
      <c r="I322">
        <f t="shared" si="137"/>
        <v>2.0907689617152685</v>
      </c>
      <c r="J322">
        <f t="shared" si="138"/>
        <v>33.077959543170302</v>
      </c>
      <c r="K322">
        <f t="shared" si="139"/>
        <v>2009.6642857142861</v>
      </c>
      <c r="L322">
        <f t="shared" si="140"/>
        <v>1471.2726896930485</v>
      </c>
      <c r="M322">
        <f t="shared" si="141"/>
        <v>148.63023512167922</v>
      </c>
      <c r="N322">
        <f t="shared" si="142"/>
        <v>203.0193840977725</v>
      </c>
      <c r="O322">
        <f t="shared" si="143"/>
        <v>0.1106797638641549</v>
      </c>
      <c r="P322">
        <f t="shared" si="144"/>
        <v>3.6690210623343029</v>
      </c>
      <c r="Q322">
        <f t="shared" si="145"/>
        <v>0.10885783974782698</v>
      </c>
      <c r="R322">
        <f t="shared" si="146"/>
        <v>6.8197344288888725E-2</v>
      </c>
      <c r="S322">
        <f t="shared" si="147"/>
        <v>226.12268666608421</v>
      </c>
      <c r="T322">
        <f t="shared" si="148"/>
        <v>34.21378507235444</v>
      </c>
      <c r="U322">
        <f t="shared" si="149"/>
        <v>34.042771428571427</v>
      </c>
      <c r="V322">
        <f t="shared" si="150"/>
        <v>5.3557706393920634</v>
      </c>
      <c r="W322">
        <f t="shared" si="151"/>
        <v>67.084241913343007</v>
      </c>
      <c r="X322">
        <f t="shared" si="152"/>
        <v>3.5005580484314431</v>
      </c>
      <c r="Y322">
        <f t="shared" si="153"/>
        <v>5.2181525028684632</v>
      </c>
      <c r="Z322">
        <f t="shared" si="154"/>
        <v>1.8552125909606203</v>
      </c>
      <c r="AA322">
        <f t="shared" si="155"/>
        <v>-92.20291121164334</v>
      </c>
      <c r="AB322">
        <f t="shared" si="156"/>
        <v>-92.182438347244087</v>
      </c>
      <c r="AC322">
        <f t="shared" si="157"/>
        <v>-5.7998524583573001</v>
      </c>
      <c r="AD322">
        <f t="shared" si="158"/>
        <v>35.937484648839487</v>
      </c>
      <c r="AE322">
        <f t="shared" si="159"/>
        <v>56.517309032617149</v>
      </c>
      <c r="AF322">
        <f t="shared" si="160"/>
        <v>2.0700282412155149</v>
      </c>
      <c r="AG322">
        <f t="shared" si="161"/>
        <v>33.077959543170302</v>
      </c>
      <c r="AH322">
        <v>2105.4126975215968</v>
      </c>
      <c r="AI322">
        <v>2084.4011515151519</v>
      </c>
      <c r="AJ322">
        <v>1.733237318996117</v>
      </c>
      <c r="AK322">
        <v>64.34915154629374</v>
      </c>
      <c r="AL322">
        <f t="shared" si="162"/>
        <v>2.0907689617152685</v>
      </c>
      <c r="AM322">
        <v>33.817963515827117</v>
      </c>
      <c r="AN322">
        <v>34.656321764705893</v>
      </c>
      <c r="AO322">
        <v>2.0458275212124381E-6</v>
      </c>
      <c r="AP322">
        <v>92.967221928645301</v>
      </c>
      <c r="AQ322">
        <v>32</v>
      </c>
      <c r="AR322">
        <v>5</v>
      </c>
      <c r="AS322">
        <f t="shared" si="163"/>
        <v>1</v>
      </c>
      <c r="AT322">
        <f t="shared" si="164"/>
        <v>0</v>
      </c>
      <c r="AU322">
        <f t="shared" si="165"/>
        <v>47043.009462761809</v>
      </c>
      <c r="AV322">
        <f t="shared" si="166"/>
        <v>1200.02</v>
      </c>
      <c r="AW322">
        <f t="shared" si="167"/>
        <v>1025.9439993088517</v>
      </c>
      <c r="AX322">
        <f t="shared" si="168"/>
        <v>0.85493908377264693</v>
      </c>
      <c r="AY322">
        <f t="shared" si="169"/>
        <v>0.18843243168120882</v>
      </c>
      <c r="AZ322">
        <v>2.7</v>
      </c>
      <c r="BA322">
        <v>0.5</v>
      </c>
      <c r="BB322" t="s">
        <v>355</v>
      </c>
      <c r="BC322">
        <v>2</v>
      </c>
      <c r="BD322" t="b">
        <v>1</v>
      </c>
      <c r="BE322">
        <v>1670266173</v>
      </c>
      <c r="BF322">
        <v>2009.6642857142861</v>
      </c>
      <c r="BG322">
        <v>2034.8685714285709</v>
      </c>
      <c r="BH322">
        <v>34.651599999999988</v>
      </c>
      <c r="BI322">
        <v>33.821542857142859</v>
      </c>
      <c r="BJ322">
        <v>2015.691428571429</v>
      </c>
      <c r="BK322">
        <v>34.52148571428571</v>
      </c>
      <c r="BL322">
        <v>650.00414285714282</v>
      </c>
      <c r="BM322">
        <v>100.9215714285714</v>
      </c>
      <c r="BN322">
        <v>9.9970099999999992E-2</v>
      </c>
      <c r="BO322">
        <v>33.576742857142847</v>
      </c>
      <c r="BP322">
        <v>34.042771428571427</v>
      </c>
      <c r="BQ322">
        <v>999.89999999999986</v>
      </c>
      <c r="BR322">
        <v>0</v>
      </c>
      <c r="BS322">
        <v>0</v>
      </c>
      <c r="BT322">
        <v>8981.7885714285694</v>
      </c>
      <c r="BU322">
        <v>0</v>
      </c>
      <c r="BV322">
        <v>1590.5957142857151</v>
      </c>
      <c r="BW322">
        <v>-25.203600000000002</v>
      </c>
      <c r="BX322">
        <v>2081.8028571428572</v>
      </c>
      <c r="BY322">
        <v>2106.1</v>
      </c>
      <c r="BZ322">
        <v>0.83004985714285717</v>
      </c>
      <c r="CA322">
        <v>2034.8685714285709</v>
      </c>
      <c r="CB322">
        <v>33.821542857142859</v>
      </c>
      <c r="CC322">
        <v>3.497092857142857</v>
      </c>
      <c r="CD322">
        <v>3.4133228571428571</v>
      </c>
      <c r="CE322">
        <v>26.605642857142861</v>
      </c>
      <c r="CF322">
        <v>26.19465714285715</v>
      </c>
      <c r="CG322">
        <v>1200.02</v>
      </c>
      <c r="CH322">
        <v>0.49994699999999997</v>
      </c>
      <c r="CI322">
        <v>0.50005299999999997</v>
      </c>
      <c r="CJ322">
        <v>0</v>
      </c>
      <c r="CK322">
        <v>976.29899999999998</v>
      </c>
      <c r="CL322">
        <v>4.9990899999999998</v>
      </c>
      <c r="CM322">
        <v>9927.0557142857142</v>
      </c>
      <c r="CN322">
        <v>9557.8385714285705</v>
      </c>
      <c r="CO322">
        <v>44.357000000000014</v>
      </c>
      <c r="CP322">
        <v>46.5</v>
      </c>
      <c r="CQ322">
        <v>45.276571428571422</v>
      </c>
      <c r="CR322">
        <v>45.311999999999998</v>
      </c>
      <c r="CS322">
        <v>45.625</v>
      </c>
      <c r="CT322">
        <v>597.44714285714292</v>
      </c>
      <c r="CU322">
        <v>597.57285714285717</v>
      </c>
      <c r="CV322">
        <v>0</v>
      </c>
      <c r="CW322">
        <v>1670266194.2</v>
      </c>
      <c r="CX322">
        <v>0</v>
      </c>
      <c r="CY322">
        <v>1670262879</v>
      </c>
      <c r="CZ322" t="s">
        <v>356</v>
      </c>
      <c r="DA322">
        <v>1670262873</v>
      </c>
      <c r="DB322">
        <v>1670262879</v>
      </c>
      <c r="DC322">
        <v>3</v>
      </c>
      <c r="DD322">
        <v>-7.0000000000000001E-3</v>
      </c>
      <c r="DE322">
        <v>-1.0999999999999999E-2</v>
      </c>
      <c r="DF322">
        <v>-3.9849999999999999</v>
      </c>
      <c r="DG322">
        <v>0.13</v>
      </c>
      <c r="DH322">
        <v>415</v>
      </c>
      <c r="DI322">
        <v>34</v>
      </c>
      <c r="DJ322">
        <v>0.34</v>
      </c>
      <c r="DK322">
        <v>0.13</v>
      </c>
      <c r="DL322">
        <v>-25.27005853658537</v>
      </c>
      <c r="DM322">
        <v>-0.1249630662020197</v>
      </c>
      <c r="DN322">
        <v>0.1056719889866517</v>
      </c>
      <c r="DO322">
        <v>0</v>
      </c>
      <c r="DP322">
        <v>0.8273784146341463</v>
      </c>
      <c r="DQ322">
        <v>2.6570383275267562E-3</v>
      </c>
      <c r="DR322">
        <v>1.6212929043627701E-3</v>
      </c>
      <c r="DS322">
        <v>1</v>
      </c>
      <c r="DT322">
        <v>0</v>
      </c>
      <c r="DU322">
        <v>0</v>
      </c>
      <c r="DV322">
        <v>0</v>
      </c>
      <c r="DW322">
        <v>-1</v>
      </c>
      <c r="DX322">
        <v>1</v>
      </c>
      <c r="DY322">
        <v>2</v>
      </c>
      <c r="DZ322" t="s">
        <v>357</v>
      </c>
      <c r="EA322">
        <v>3.2950300000000001</v>
      </c>
      <c r="EB322">
        <v>2.6248999999999998</v>
      </c>
      <c r="EC322">
        <v>0.28323799999999999</v>
      </c>
      <c r="ED322">
        <v>0.28307100000000002</v>
      </c>
      <c r="EE322">
        <v>0.14044300000000001</v>
      </c>
      <c r="EF322">
        <v>0.136598</v>
      </c>
      <c r="EG322">
        <v>21615.9</v>
      </c>
      <c r="EH322">
        <v>21999.7</v>
      </c>
      <c r="EI322">
        <v>28088.3</v>
      </c>
      <c r="EJ322">
        <v>29570.7</v>
      </c>
      <c r="EK322">
        <v>33226.400000000001</v>
      </c>
      <c r="EL322">
        <v>35450.400000000001</v>
      </c>
      <c r="EM322">
        <v>39642.400000000001</v>
      </c>
      <c r="EN322">
        <v>42263</v>
      </c>
      <c r="EO322">
        <v>2.1484000000000001</v>
      </c>
      <c r="EP322">
        <v>2.1318199999999998</v>
      </c>
      <c r="EQ322">
        <v>0.12099699999999999</v>
      </c>
      <c r="ER322">
        <v>0</v>
      </c>
      <c r="ES322">
        <v>32.089300000000001</v>
      </c>
      <c r="ET322">
        <v>999.9</v>
      </c>
      <c r="EU322">
        <v>51.3</v>
      </c>
      <c r="EV322">
        <v>38.700000000000003</v>
      </c>
      <c r="EW322">
        <v>35.146299999999997</v>
      </c>
      <c r="EX322">
        <v>57.3904</v>
      </c>
      <c r="EY322">
        <v>-2.1634600000000002</v>
      </c>
      <c r="EZ322">
        <v>2</v>
      </c>
      <c r="FA322">
        <v>0.61260400000000004</v>
      </c>
      <c r="FB322">
        <v>0.87009000000000003</v>
      </c>
      <c r="FC322">
        <v>20.270399999999999</v>
      </c>
      <c r="FD322">
        <v>5.2183400000000004</v>
      </c>
      <c r="FE322">
        <v>12.0099</v>
      </c>
      <c r="FF322">
        <v>4.9850000000000003</v>
      </c>
      <c r="FG322">
        <v>3.2845499999999999</v>
      </c>
      <c r="FH322">
        <v>9999</v>
      </c>
      <c r="FI322">
        <v>9999</v>
      </c>
      <c r="FJ322">
        <v>9999</v>
      </c>
      <c r="FK322">
        <v>999.9</v>
      </c>
      <c r="FL322">
        <v>1.8658399999999999</v>
      </c>
      <c r="FM322">
        <v>1.86226</v>
      </c>
      <c r="FN322">
        <v>1.86432</v>
      </c>
      <c r="FO322">
        <v>1.8604700000000001</v>
      </c>
      <c r="FP322">
        <v>1.86111</v>
      </c>
      <c r="FQ322">
        <v>1.8602000000000001</v>
      </c>
      <c r="FR322">
        <v>1.86188</v>
      </c>
      <c r="FS322">
        <v>1.85849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-6.03</v>
      </c>
      <c r="GH322">
        <v>0.13020000000000001</v>
      </c>
      <c r="GI322">
        <v>-3.0386377359327348</v>
      </c>
      <c r="GJ322">
        <v>-2.737337881603403E-3</v>
      </c>
      <c r="GK322">
        <v>1.2769921614711079E-6</v>
      </c>
      <c r="GL322">
        <v>-3.2469241445839119E-10</v>
      </c>
      <c r="GM322">
        <v>0.13012000000000509</v>
      </c>
      <c r="GN322">
        <v>0</v>
      </c>
      <c r="GO322">
        <v>0</v>
      </c>
      <c r="GP322">
        <v>0</v>
      </c>
      <c r="GQ322">
        <v>4</v>
      </c>
      <c r="GR322">
        <v>2074</v>
      </c>
      <c r="GS322">
        <v>4</v>
      </c>
      <c r="GT322">
        <v>30</v>
      </c>
      <c r="GU322">
        <v>55</v>
      </c>
      <c r="GV322">
        <v>54.9</v>
      </c>
      <c r="GW322">
        <v>4.8718300000000001</v>
      </c>
      <c r="GX322">
        <v>2.4438499999999999</v>
      </c>
      <c r="GY322">
        <v>2.04834</v>
      </c>
      <c r="GZ322">
        <v>2.6061999999999999</v>
      </c>
      <c r="HA322">
        <v>2.1972700000000001</v>
      </c>
      <c r="HB322">
        <v>2.3645</v>
      </c>
      <c r="HC322">
        <v>42.377200000000002</v>
      </c>
      <c r="HD322">
        <v>12.7311</v>
      </c>
      <c r="HE322">
        <v>18</v>
      </c>
      <c r="HF322">
        <v>660.31899999999996</v>
      </c>
      <c r="HG322">
        <v>717.58100000000002</v>
      </c>
      <c r="HH322">
        <v>31.000900000000001</v>
      </c>
      <c r="HI322">
        <v>34.9236</v>
      </c>
      <c r="HJ322">
        <v>30.000399999999999</v>
      </c>
      <c r="HK322">
        <v>34.745800000000003</v>
      </c>
      <c r="HL322">
        <v>34.736699999999999</v>
      </c>
      <c r="HM322">
        <v>97.394499999999994</v>
      </c>
      <c r="HN322">
        <v>-30</v>
      </c>
      <c r="HO322">
        <v>-30</v>
      </c>
      <c r="HP322">
        <v>31</v>
      </c>
      <c r="HQ322">
        <v>2049.98</v>
      </c>
      <c r="HR322">
        <v>33.834600000000002</v>
      </c>
      <c r="HS322">
        <v>98.967299999999994</v>
      </c>
      <c r="HT322">
        <v>98.007800000000003</v>
      </c>
    </row>
    <row r="323" spans="1:228" x14ac:dyDescent="0.2">
      <c r="A323">
        <v>308</v>
      </c>
      <c r="B323">
        <v>1670266179</v>
      </c>
      <c r="C323">
        <v>1226</v>
      </c>
      <c r="D323" t="s">
        <v>975</v>
      </c>
      <c r="E323" t="s">
        <v>976</v>
      </c>
      <c r="F323">
        <v>4</v>
      </c>
      <c r="G323">
        <v>1670266176.6875</v>
      </c>
      <c r="H323">
        <f t="shared" si="136"/>
        <v>2.0987490642229586E-3</v>
      </c>
      <c r="I323">
        <f t="shared" si="137"/>
        <v>2.0987490642229587</v>
      </c>
      <c r="J323">
        <f t="shared" si="138"/>
        <v>33.266247177120135</v>
      </c>
      <c r="K323">
        <f t="shared" si="139"/>
        <v>2015.7825</v>
      </c>
      <c r="L323">
        <f t="shared" si="140"/>
        <v>1475.1209063774984</v>
      </c>
      <c r="M323">
        <f t="shared" si="141"/>
        <v>149.0216501777829</v>
      </c>
      <c r="N323">
        <f t="shared" si="142"/>
        <v>203.64109358817703</v>
      </c>
      <c r="O323">
        <f t="shared" si="143"/>
        <v>0.11085226604266481</v>
      </c>
      <c r="P323">
        <f t="shared" si="144"/>
        <v>3.6772816198490021</v>
      </c>
      <c r="Q323">
        <f t="shared" si="145"/>
        <v>0.10902874142974917</v>
      </c>
      <c r="R323">
        <f t="shared" si="146"/>
        <v>6.8304301140388893E-2</v>
      </c>
      <c r="S323">
        <f t="shared" si="147"/>
        <v>226.12103661161873</v>
      </c>
      <c r="T323">
        <f t="shared" si="148"/>
        <v>34.222600342410729</v>
      </c>
      <c r="U323">
        <f t="shared" si="149"/>
        <v>34.059687500000003</v>
      </c>
      <c r="V323">
        <f t="shared" si="150"/>
        <v>5.360824747595208</v>
      </c>
      <c r="W323">
        <f t="shared" si="151"/>
        <v>67.05732132383136</v>
      </c>
      <c r="X323">
        <f t="shared" si="152"/>
        <v>3.501472971566737</v>
      </c>
      <c r="Y323">
        <f t="shared" si="153"/>
        <v>5.2216117531112234</v>
      </c>
      <c r="Z323">
        <f t="shared" si="154"/>
        <v>1.859351776028471</v>
      </c>
      <c r="AA323">
        <f t="shared" si="155"/>
        <v>-92.554833732232467</v>
      </c>
      <c r="AB323">
        <f t="shared" si="156"/>
        <v>-93.395389711328917</v>
      </c>
      <c r="AC323">
        <f t="shared" si="157"/>
        <v>-5.8637922825071467</v>
      </c>
      <c r="AD323">
        <f t="shared" si="158"/>
        <v>34.307020885550202</v>
      </c>
      <c r="AE323">
        <f t="shared" si="159"/>
        <v>56.4814262815703</v>
      </c>
      <c r="AF323">
        <f t="shared" si="160"/>
        <v>2.0832314235376179</v>
      </c>
      <c r="AG323">
        <f t="shared" si="161"/>
        <v>33.266247177120135</v>
      </c>
      <c r="AH323">
        <v>2112.2894119973421</v>
      </c>
      <c r="AI323">
        <v>2091.2662424242421</v>
      </c>
      <c r="AJ323">
        <v>1.7154442935079071</v>
      </c>
      <c r="AK323">
        <v>64.34915154629374</v>
      </c>
      <c r="AL323">
        <f t="shared" si="162"/>
        <v>2.0987490642229587</v>
      </c>
      <c r="AM323">
        <v>33.822366286211043</v>
      </c>
      <c r="AN323">
        <v>34.663914411764708</v>
      </c>
      <c r="AO323">
        <v>5.9130301498750341E-6</v>
      </c>
      <c r="AP323">
        <v>92.967221928645301</v>
      </c>
      <c r="AQ323">
        <v>32</v>
      </c>
      <c r="AR323">
        <v>5</v>
      </c>
      <c r="AS323">
        <f t="shared" si="163"/>
        <v>1</v>
      </c>
      <c r="AT323">
        <f t="shared" si="164"/>
        <v>0</v>
      </c>
      <c r="AU323">
        <f t="shared" si="165"/>
        <v>47188.4845613953</v>
      </c>
      <c r="AV323">
        <f t="shared" si="166"/>
        <v>1200.0174999999999</v>
      </c>
      <c r="AW323">
        <f t="shared" si="167"/>
        <v>1025.9412510941029</v>
      </c>
      <c r="AX323">
        <f t="shared" si="168"/>
        <v>0.85493857472420443</v>
      </c>
      <c r="AY323">
        <f t="shared" si="169"/>
        <v>0.18843144921771454</v>
      </c>
      <c r="AZ323">
        <v>2.7</v>
      </c>
      <c r="BA323">
        <v>0.5</v>
      </c>
      <c r="BB323" t="s">
        <v>355</v>
      </c>
      <c r="BC323">
        <v>2</v>
      </c>
      <c r="BD323" t="b">
        <v>1</v>
      </c>
      <c r="BE323">
        <v>1670266176.6875</v>
      </c>
      <c r="BF323">
        <v>2015.7825</v>
      </c>
      <c r="BG323">
        <v>2040.98875</v>
      </c>
      <c r="BH323">
        <v>34.660037500000001</v>
      </c>
      <c r="BI323">
        <v>33.824674999999999</v>
      </c>
      <c r="BJ323">
        <v>2021.82</v>
      </c>
      <c r="BK323">
        <v>34.529925000000013</v>
      </c>
      <c r="BL323">
        <v>649.98987499999998</v>
      </c>
      <c r="BM323">
        <v>100.923625</v>
      </c>
      <c r="BN323">
        <v>9.9721312499999992E-2</v>
      </c>
      <c r="BO323">
        <v>33.588587500000003</v>
      </c>
      <c r="BP323">
        <v>34.059687500000003</v>
      </c>
      <c r="BQ323">
        <v>999.9</v>
      </c>
      <c r="BR323">
        <v>0</v>
      </c>
      <c r="BS323">
        <v>0</v>
      </c>
      <c r="BT323">
        <v>9010.15625</v>
      </c>
      <c r="BU323">
        <v>0</v>
      </c>
      <c r="BV323">
        <v>1582.40625</v>
      </c>
      <c r="BW323">
        <v>-25.2070875</v>
      </c>
      <c r="BX323">
        <v>2088.1574999999998</v>
      </c>
      <c r="BY323">
        <v>2112.4412499999999</v>
      </c>
      <c r="BZ323">
        <v>0.83535237499999992</v>
      </c>
      <c r="CA323">
        <v>2040.98875</v>
      </c>
      <c r="CB323">
        <v>33.824674999999999</v>
      </c>
      <c r="CC323">
        <v>3.4980137500000001</v>
      </c>
      <c r="CD323">
        <v>3.4137075000000001</v>
      </c>
      <c r="CE323">
        <v>26.6101125</v>
      </c>
      <c r="CF323">
        <v>26.196549999999998</v>
      </c>
      <c r="CG323">
        <v>1200.0174999999999</v>
      </c>
      <c r="CH323">
        <v>0.49996449999999998</v>
      </c>
      <c r="CI323">
        <v>0.50003550000000008</v>
      </c>
      <c r="CJ323">
        <v>0</v>
      </c>
      <c r="CK323">
        <v>976.3900000000001</v>
      </c>
      <c r="CL323">
        <v>4.9990899999999998</v>
      </c>
      <c r="CM323">
        <v>9927.557499999999</v>
      </c>
      <c r="CN323">
        <v>9557.8725000000013</v>
      </c>
      <c r="CO323">
        <v>44.375</v>
      </c>
      <c r="CP323">
        <v>46.5</v>
      </c>
      <c r="CQ323">
        <v>45.288749999999993</v>
      </c>
      <c r="CR323">
        <v>45.311999999999998</v>
      </c>
      <c r="CS323">
        <v>45.625</v>
      </c>
      <c r="CT323">
        <v>597.46624999999995</v>
      </c>
      <c r="CU323">
        <v>597.55124999999998</v>
      </c>
      <c r="CV323">
        <v>0</v>
      </c>
      <c r="CW323">
        <v>1670266197.8</v>
      </c>
      <c r="CX323">
        <v>0</v>
      </c>
      <c r="CY323">
        <v>1670262879</v>
      </c>
      <c r="CZ323" t="s">
        <v>356</v>
      </c>
      <c r="DA323">
        <v>1670262873</v>
      </c>
      <c r="DB323">
        <v>1670262879</v>
      </c>
      <c r="DC323">
        <v>3</v>
      </c>
      <c r="DD323">
        <v>-7.0000000000000001E-3</v>
      </c>
      <c r="DE323">
        <v>-1.0999999999999999E-2</v>
      </c>
      <c r="DF323">
        <v>-3.9849999999999999</v>
      </c>
      <c r="DG323">
        <v>0.13</v>
      </c>
      <c r="DH323">
        <v>415</v>
      </c>
      <c r="DI323">
        <v>34</v>
      </c>
      <c r="DJ323">
        <v>0.34</v>
      </c>
      <c r="DK323">
        <v>0.13</v>
      </c>
      <c r="DL323">
        <v>-25.263522500000001</v>
      </c>
      <c r="DM323">
        <v>0.1376363977486669</v>
      </c>
      <c r="DN323">
        <v>0.1084407614495122</v>
      </c>
      <c r="DO323">
        <v>0</v>
      </c>
      <c r="DP323">
        <v>0.82859864999999999</v>
      </c>
      <c r="DQ323">
        <v>2.3505636022513349E-2</v>
      </c>
      <c r="DR323">
        <v>3.1739846372501601E-3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357</v>
      </c>
      <c r="EA323">
        <v>3.2949799999999998</v>
      </c>
      <c r="EB323">
        <v>2.6253099999999998</v>
      </c>
      <c r="EC323">
        <v>0.283748</v>
      </c>
      <c r="ED323">
        <v>0.283584</v>
      </c>
      <c r="EE323">
        <v>0.14046600000000001</v>
      </c>
      <c r="EF323">
        <v>0.136604</v>
      </c>
      <c r="EG323">
        <v>21600.1</v>
      </c>
      <c r="EH323">
        <v>21984</v>
      </c>
      <c r="EI323">
        <v>28087.9</v>
      </c>
      <c r="EJ323">
        <v>29570.9</v>
      </c>
      <c r="EK323">
        <v>33225.5</v>
      </c>
      <c r="EL323">
        <v>35450.6</v>
      </c>
      <c r="EM323">
        <v>39642.400000000001</v>
      </c>
      <c r="EN323">
        <v>42263.4</v>
      </c>
      <c r="EO323">
        <v>2.1481499999999998</v>
      </c>
      <c r="EP323">
        <v>2.13205</v>
      </c>
      <c r="EQ323">
        <v>0.121124</v>
      </c>
      <c r="ER323">
        <v>0</v>
      </c>
      <c r="ES323">
        <v>32.108199999999997</v>
      </c>
      <c r="ET323">
        <v>999.9</v>
      </c>
      <c r="EU323">
        <v>51.4</v>
      </c>
      <c r="EV323">
        <v>38.700000000000003</v>
      </c>
      <c r="EW323">
        <v>35.210500000000003</v>
      </c>
      <c r="EX323">
        <v>57.540399999999998</v>
      </c>
      <c r="EY323">
        <v>-2.1714699999999998</v>
      </c>
      <c r="EZ323">
        <v>2</v>
      </c>
      <c r="FA323">
        <v>0.61294999999999999</v>
      </c>
      <c r="FB323">
        <v>0.87878800000000001</v>
      </c>
      <c r="FC323">
        <v>20.270399999999999</v>
      </c>
      <c r="FD323">
        <v>5.2178899999999997</v>
      </c>
      <c r="FE323">
        <v>12.0099</v>
      </c>
      <c r="FF323">
        <v>4.9848999999999997</v>
      </c>
      <c r="FG323">
        <v>3.2845499999999999</v>
      </c>
      <c r="FH323">
        <v>9999</v>
      </c>
      <c r="FI323">
        <v>9999</v>
      </c>
      <c r="FJ323">
        <v>9999</v>
      </c>
      <c r="FK323">
        <v>999.9</v>
      </c>
      <c r="FL323">
        <v>1.8658399999999999</v>
      </c>
      <c r="FM323">
        <v>1.8622799999999999</v>
      </c>
      <c r="FN323">
        <v>1.86432</v>
      </c>
      <c r="FO323">
        <v>1.8604400000000001</v>
      </c>
      <c r="FP323">
        <v>1.86113</v>
      </c>
      <c r="FQ323">
        <v>1.8602000000000001</v>
      </c>
      <c r="FR323">
        <v>1.86188</v>
      </c>
      <c r="FS323">
        <v>1.8584700000000001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-6.04</v>
      </c>
      <c r="GH323">
        <v>0.13009999999999999</v>
      </c>
      <c r="GI323">
        <v>-3.0386377359327348</v>
      </c>
      <c r="GJ323">
        <v>-2.737337881603403E-3</v>
      </c>
      <c r="GK323">
        <v>1.2769921614711079E-6</v>
      </c>
      <c r="GL323">
        <v>-3.2469241445839119E-10</v>
      </c>
      <c r="GM323">
        <v>0.13012000000000509</v>
      </c>
      <c r="GN323">
        <v>0</v>
      </c>
      <c r="GO323">
        <v>0</v>
      </c>
      <c r="GP323">
        <v>0</v>
      </c>
      <c r="GQ323">
        <v>4</v>
      </c>
      <c r="GR323">
        <v>2074</v>
      </c>
      <c r="GS323">
        <v>4</v>
      </c>
      <c r="GT323">
        <v>30</v>
      </c>
      <c r="GU323">
        <v>55.1</v>
      </c>
      <c r="GV323">
        <v>55</v>
      </c>
      <c r="GW323">
        <v>4.8840300000000001</v>
      </c>
      <c r="GX323">
        <v>2.4365199999999998</v>
      </c>
      <c r="GY323">
        <v>2.04834</v>
      </c>
      <c r="GZ323">
        <v>2.6061999999999999</v>
      </c>
      <c r="HA323">
        <v>2.1972700000000001</v>
      </c>
      <c r="HB323">
        <v>2.34009</v>
      </c>
      <c r="HC323">
        <v>42.377200000000002</v>
      </c>
      <c r="HD323">
        <v>12.722300000000001</v>
      </c>
      <c r="HE323">
        <v>18</v>
      </c>
      <c r="HF323">
        <v>660.16499999999996</v>
      </c>
      <c r="HG323">
        <v>717.84699999999998</v>
      </c>
      <c r="HH323">
        <v>31.001899999999999</v>
      </c>
      <c r="HI323">
        <v>34.927700000000002</v>
      </c>
      <c r="HJ323">
        <v>30.000499999999999</v>
      </c>
      <c r="HK323">
        <v>34.750399999999999</v>
      </c>
      <c r="HL323">
        <v>34.741500000000002</v>
      </c>
      <c r="HM323">
        <v>97.638099999999994</v>
      </c>
      <c r="HN323">
        <v>-30</v>
      </c>
      <c r="HO323">
        <v>-30</v>
      </c>
      <c r="HP323">
        <v>31</v>
      </c>
      <c r="HQ323">
        <v>2056.69</v>
      </c>
      <c r="HR323">
        <v>33.834600000000002</v>
      </c>
      <c r="HS323">
        <v>98.966800000000006</v>
      </c>
      <c r="HT323">
        <v>98.008700000000005</v>
      </c>
    </row>
    <row r="324" spans="1:228" x14ac:dyDescent="0.2">
      <c r="A324">
        <v>309</v>
      </c>
      <c r="B324">
        <v>1670266183</v>
      </c>
      <c r="C324">
        <v>1230</v>
      </c>
      <c r="D324" t="s">
        <v>977</v>
      </c>
      <c r="E324" t="s">
        <v>978</v>
      </c>
      <c r="F324">
        <v>4</v>
      </c>
      <c r="G324">
        <v>1670266181</v>
      </c>
      <c r="H324">
        <f t="shared" si="136"/>
        <v>2.0979717331621067E-3</v>
      </c>
      <c r="I324">
        <f t="shared" si="137"/>
        <v>2.0979717331621068</v>
      </c>
      <c r="J324">
        <f t="shared" si="138"/>
        <v>32.591584430519681</v>
      </c>
      <c r="K324">
        <f t="shared" si="139"/>
        <v>2022.8885714285709</v>
      </c>
      <c r="L324">
        <f t="shared" si="140"/>
        <v>1490.7295261466304</v>
      </c>
      <c r="M324">
        <f t="shared" si="141"/>
        <v>150.59627445025097</v>
      </c>
      <c r="N324">
        <f t="shared" si="142"/>
        <v>204.35597279178623</v>
      </c>
      <c r="O324">
        <f t="shared" si="143"/>
        <v>0.11063409776705135</v>
      </c>
      <c r="P324">
        <f t="shared" si="144"/>
        <v>3.6708078330480993</v>
      </c>
      <c r="Q324">
        <f t="shared" si="145"/>
        <v>0.10881453383749913</v>
      </c>
      <c r="R324">
        <f t="shared" si="146"/>
        <v>6.8170071479701333E-2</v>
      </c>
      <c r="S324">
        <f t="shared" si="147"/>
        <v>226.11896023632011</v>
      </c>
      <c r="T324">
        <f t="shared" si="148"/>
        <v>34.2388125675525</v>
      </c>
      <c r="U324">
        <f t="shared" si="149"/>
        <v>34.071542857142859</v>
      </c>
      <c r="V324">
        <f t="shared" si="150"/>
        <v>5.3643693095791978</v>
      </c>
      <c r="W324">
        <f t="shared" si="151"/>
        <v>67.013335532340918</v>
      </c>
      <c r="X324">
        <f t="shared" si="152"/>
        <v>3.5021162769947298</v>
      </c>
      <c r="Y324">
        <f t="shared" si="153"/>
        <v>5.2259990480619987</v>
      </c>
      <c r="Z324">
        <f t="shared" si="154"/>
        <v>1.8622530325844679</v>
      </c>
      <c r="AA324">
        <f t="shared" si="155"/>
        <v>-92.520553432448907</v>
      </c>
      <c r="AB324">
        <f t="shared" si="156"/>
        <v>-92.606168401743076</v>
      </c>
      <c r="AC324">
        <f t="shared" si="157"/>
        <v>-5.8252602974965919</v>
      </c>
      <c r="AD324">
        <f t="shared" si="158"/>
        <v>35.166978104631539</v>
      </c>
      <c r="AE324">
        <f t="shared" si="159"/>
        <v>56.684053937637536</v>
      </c>
      <c r="AF324">
        <f t="shared" si="160"/>
        <v>2.0901520577321837</v>
      </c>
      <c r="AG324">
        <f t="shared" si="161"/>
        <v>32.591584430519681</v>
      </c>
      <c r="AH324">
        <v>2119.1926770731638</v>
      </c>
      <c r="AI324">
        <v>2098.213999999999</v>
      </c>
      <c r="AJ324">
        <v>1.7784307060942219</v>
      </c>
      <c r="AK324">
        <v>64.34915154629374</v>
      </c>
      <c r="AL324">
        <f t="shared" si="162"/>
        <v>2.0979717331621068</v>
      </c>
      <c r="AM324">
        <v>33.826079360215317</v>
      </c>
      <c r="AN324">
        <v>34.667276764705868</v>
      </c>
      <c r="AO324">
        <v>6.6750727341067781E-6</v>
      </c>
      <c r="AP324">
        <v>92.967221928645301</v>
      </c>
      <c r="AQ324">
        <v>31</v>
      </c>
      <c r="AR324">
        <v>5</v>
      </c>
      <c r="AS324">
        <f t="shared" si="163"/>
        <v>1</v>
      </c>
      <c r="AT324">
        <f t="shared" si="164"/>
        <v>0</v>
      </c>
      <c r="AU324">
        <f t="shared" si="165"/>
        <v>47070.740085910104</v>
      </c>
      <c r="AV324">
        <f t="shared" si="166"/>
        <v>1200.0085714285719</v>
      </c>
      <c r="AW324">
        <f t="shared" si="167"/>
        <v>1025.9334135939487</v>
      </c>
      <c r="AX324">
        <f t="shared" si="168"/>
        <v>0.85493840462540005</v>
      </c>
      <c r="AY324">
        <f t="shared" si="169"/>
        <v>0.18843112092702197</v>
      </c>
      <c r="AZ324">
        <v>2.7</v>
      </c>
      <c r="BA324">
        <v>0.5</v>
      </c>
      <c r="BB324" t="s">
        <v>355</v>
      </c>
      <c r="BC324">
        <v>2</v>
      </c>
      <c r="BD324" t="b">
        <v>1</v>
      </c>
      <c r="BE324">
        <v>1670266181</v>
      </c>
      <c r="BF324">
        <v>2022.8885714285709</v>
      </c>
      <c r="BG324">
        <v>2048.19</v>
      </c>
      <c r="BH324">
        <v>34.666914285714292</v>
      </c>
      <c r="BI324">
        <v>33.82881428571428</v>
      </c>
      <c r="BJ324">
        <v>2028.9385714285711</v>
      </c>
      <c r="BK324">
        <v>34.536771428571427</v>
      </c>
      <c r="BL324">
        <v>650.01442857142854</v>
      </c>
      <c r="BM324">
        <v>100.9217142857143</v>
      </c>
      <c r="BN324">
        <v>0.10014904285714291</v>
      </c>
      <c r="BO324">
        <v>33.603600000000007</v>
      </c>
      <c r="BP324">
        <v>34.071542857142859</v>
      </c>
      <c r="BQ324">
        <v>999.89999999999986</v>
      </c>
      <c r="BR324">
        <v>0</v>
      </c>
      <c r="BS324">
        <v>0</v>
      </c>
      <c r="BT324">
        <v>8987.9485714285711</v>
      </c>
      <c r="BU324">
        <v>0</v>
      </c>
      <c r="BV324">
        <v>1564.552857142857</v>
      </c>
      <c r="BW324">
        <v>-25.298457142857139</v>
      </c>
      <c r="BX324">
        <v>2095.537142857142</v>
      </c>
      <c r="BY324">
        <v>2119.9028571428571</v>
      </c>
      <c r="BZ324">
        <v>0.83807000000000009</v>
      </c>
      <c r="CA324">
        <v>2048.19</v>
      </c>
      <c r="CB324">
        <v>33.82881428571428</v>
      </c>
      <c r="CC324">
        <v>3.4986414285714291</v>
      </c>
      <c r="CD324">
        <v>3.4140614285714288</v>
      </c>
      <c r="CE324">
        <v>26.613157142857141</v>
      </c>
      <c r="CF324">
        <v>26.198328571428569</v>
      </c>
      <c r="CG324">
        <v>1200.0085714285719</v>
      </c>
      <c r="CH324">
        <v>0.49997085714285711</v>
      </c>
      <c r="CI324">
        <v>0.50002914285714273</v>
      </c>
      <c r="CJ324">
        <v>0</v>
      </c>
      <c r="CK324">
        <v>976.66928571428559</v>
      </c>
      <c r="CL324">
        <v>4.9990899999999998</v>
      </c>
      <c r="CM324">
        <v>9931.0399999999991</v>
      </c>
      <c r="CN324">
        <v>9557.8114285714291</v>
      </c>
      <c r="CO324">
        <v>44.375</v>
      </c>
      <c r="CP324">
        <v>46.5</v>
      </c>
      <c r="CQ324">
        <v>45.311999999999998</v>
      </c>
      <c r="CR324">
        <v>45.366</v>
      </c>
      <c r="CS324">
        <v>45.660428571428582</v>
      </c>
      <c r="CT324">
        <v>597.46857142857141</v>
      </c>
      <c r="CU324">
        <v>597.54000000000008</v>
      </c>
      <c r="CV324">
        <v>0</v>
      </c>
      <c r="CW324">
        <v>1670266202</v>
      </c>
      <c r="CX324">
        <v>0</v>
      </c>
      <c r="CY324">
        <v>1670262879</v>
      </c>
      <c r="CZ324" t="s">
        <v>356</v>
      </c>
      <c r="DA324">
        <v>1670262873</v>
      </c>
      <c r="DB324">
        <v>1670262879</v>
      </c>
      <c r="DC324">
        <v>3</v>
      </c>
      <c r="DD324">
        <v>-7.0000000000000001E-3</v>
      </c>
      <c r="DE324">
        <v>-1.0999999999999999E-2</v>
      </c>
      <c r="DF324">
        <v>-3.9849999999999999</v>
      </c>
      <c r="DG324">
        <v>0.13</v>
      </c>
      <c r="DH324">
        <v>415</v>
      </c>
      <c r="DI324">
        <v>34</v>
      </c>
      <c r="DJ324">
        <v>0.34</v>
      </c>
      <c r="DK324">
        <v>0.13</v>
      </c>
      <c r="DL324">
        <v>-25.28040731707317</v>
      </c>
      <c r="DM324">
        <v>0.31833240418124659</v>
      </c>
      <c r="DN324">
        <v>0.1041603065407142</v>
      </c>
      <c r="DO324">
        <v>0</v>
      </c>
      <c r="DP324">
        <v>0.83106268292682917</v>
      </c>
      <c r="DQ324">
        <v>4.342891986062896E-2</v>
      </c>
      <c r="DR324">
        <v>4.8728226028634386E-3</v>
      </c>
      <c r="DS324">
        <v>1</v>
      </c>
      <c r="DT324">
        <v>0</v>
      </c>
      <c r="DU324">
        <v>0</v>
      </c>
      <c r="DV324">
        <v>0</v>
      </c>
      <c r="DW324">
        <v>-1</v>
      </c>
      <c r="DX324">
        <v>1</v>
      </c>
      <c r="DY324">
        <v>2</v>
      </c>
      <c r="DZ324" t="s">
        <v>357</v>
      </c>
      <c r="EA324">
        <v>3.2949999999999999</v>
      </c>
      <c r="EB324">
        <v>2.6253500000000001</v>
      </c>
      <c r="EC324">
        <v>0.28428500000000001</v>
      </c>
      <c r="ED324">
        <v>0.28410800000000003</v>
      </c>
      <c r="EE324">
        <v>0.14047200000000001</v>
      </c>
      <c r="EF324">
        <v>0.13662099999999999</v>
      </c>
      <c r="EG324">
        <v>21583.7</v>
      </c>
      <c r="EH324">
        <v>21967.8</v>
      </c>
      <c r="EI324">
        <v>28087.8</v>
      </c>
      <c r="EJ324">
        <v>29570.9</v>
      </c>
      <c r="EK324">
        <v>33224.9</v>
      </c>
      <c r="EL324">
        <v>35450</v>
      </c>
      <c r="EM324">
        <v>39641.9</v>
      </c>
      <c r="EN324">
        <v>42263.5</v>
      </c>
      <c r="EO324">
        <v>2.1482999999999999</v>
      </c>
      <c r="EP324">
        <v>2.1318199999999998</v>
      </c>
      <c r="EQ324">
        <v>0.120409</v>
      </c>
      <c r="ER324">
        <v>0</v>
      </c>
      <c r="ES324">
        <v>32.128100000000003</v>
      </c>
      <c r="ET324">
        <v>999.9</v>
      </c>
      <c r="EU324">
        <v>51.4</v>
      </c>
      <c r="EV324">
        <v>38.700000000000003</v>
      </c>
      <c r="EW324">
        <v>35.210900000000002</v>
      </c>
      <c r="EX324">
        <v>57.360399999999998</v>
      </c>
      <c r="EY324">
        <v>-2.1875</v>
      </c>
      <c r="EZ324">
        <v>2</v>
      </c>
      <c r="FA324">
        <v>0.61343499999999995</v>
      </c>
      <c r="FB324">
        <v>0.88955600000000001</v>
      </c>
      <c r="FC324">
        <v>20.270399999999999</v>
      </c>
      <c r="FD324">
        <v>5.2181899999999999</v>
      </c>
      <c r="FE324">
        <v>12.0099</v>
      </c>
      <c r="FF324">
        <v>4.98475</v>
      </c>
      <c r="FG324">
        <v>3.2845300000000002</v>
      </c>
      <c r="FH324">
        <v>9999</v>
      </c>
      <c r="FI324">
        <v>9999</v>
      </c>
      <c r="FJ324">
        <v>9999</v>
      </c>
      <c r="FK324">
        <v>999.9</v>
      </c>
      <c r="FL324">
        <v>1.8658399999999999</v>
      </c>
      <c r="FM324">
        <v>1.86229</v>
      </c>
      <c r="FN324">
        <v>1.86432</v>
      </c>
      <c r="FO324">
        <v>1.8604400000000001</v>
      </c>
      <c r="FP324">
        <v>1.8611200000000001</v>
      </c>
      <c r="FQ324">
        <v>1.8602000000000001</v>
      </c>
      <c r="FR324">
        <v>1.86189</v>
      </c>
      <c r="FS324">
        <v>1.8585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-6.06</v>
      </c>
      <c r="GH324">
        <v>0.13009999999999999</v>
      </c>
      <c r="GI324">
        <v>-3.0386377359327348</v>
      </c>
      <c r="GJ324">
        <v>-2.737337881603403E-3</v>
      </c>
      <c r="GK324">
        <v>1.2769921614711079E-6</v>
      </c>
      <c r="GL324">
        <v>-3.2469241445839119E-10</v>
      </c>
      <c r="GM324">
        <v>0.13012000000000509</v>
      </c>
      <c r="GN324">
        <v>0</v>
      </c>
      <c r="GO324">
        <v>0</v>
      </c>
      <c r="GP324">
        <v>0</v>
      </c>
      <c r="GQ324">
        <v>4</v>
      </c>
      <c r="GR324">
        <v>2074</v>
      </c>
      <c r="GS324">
        <v>4</v>
      </c>
      <c r="GT324">
        <v>30</v>
      </c>
      <c r="GU324">
        <v>55.2</v>
      </c>
      <c r="GV324">
        <v>55.1</v>
      </c>
      <c r="GW324">
        <v>4.8962399999999997</v>
      </c>
      <c r="GX324">
        <v>2.4316399999999998</v>
      </c>
      <c r="GY324">
        <v>2.04834</v>
      </c>
      <c r="GZ324">
        <v>2.6061999999999999</v>
      </c>
      <c r="HA324">
        <v>2.1972700000000001</v>
      </c>
      <c r="HB324">
        <v>2.34497</v>
      </c>
      <c r="HC324">
        <v>42.377200000000002</v>
      </c>
      <c r="HD324">
        <v>12.696099999999999</v>
      </c>
      <c r="HE324">
        <v>18</v>
      </c>
      <c r="HF324">
        <v>660.32799999999997</v>
      </c>
      <c r="HG324">
        <v>717.69500000000005</v>
      </c>
      <c r="HH324">
        <v>31.002500000000001</v>
      </c>
      <c r="HI324">
        <v>34.932299999999998</v>
      </c>
      <c r="HJ324">
        <v>30.000499999999999</v>
      </c>
      <c r="HK324">
        <v>34.7545</v>
      </c>
      <c r="HL324">
        <v>34.746499999999997</v>
      </c>
      <c r="HM324">
        <v>97.875</v>
      </c>
      <c r="HN324">
        <v>-30</v>
      </c>
      <c r="HO324">
        <v>-30</v>
      </c>
      <c r="HP324">
        <v>31</v>
      </c>
      <c r="HQ324">
        <v>2063.37</v>
      </c>
      <c r="HR324">
        <v>33.834600000000002</v>
      </c>
      <c r="HS324">
        <v>98.965999999999994</v>
      </c>
      <c r="HT324">
        <v>98.008799999999994</v>
      </c>
    </row>
    <row r="325" spans="1:228" x14ac:dyDescent="0.2">
      <c r="A325">
        <v>310</v>
      </c>
      <c r="B325">
        <v>1670266187</v>
      </c>
      <c r="C325">
        <v>1234</v>
      </c>
      <c r="D325" t="s">
        <v>979</v>
      </c>
      <c r="E325" t="s">
        <v>980</v>
      </c>
      <c r="F325">
        <v>4</v>
      </c>
      <c r="G325">
        <v>1670266184.6875</v>
      </c>
      <c r="H325">
        <f t="shared" si="136"/>
        <v>2.0973913035637749E-3</v>
      </c>
      <c r="I325">
        <f t="shared" si="137"/>
        <v>2.097391303563775</v>
      </c>
      <c r="J325">
        <f t="shared" si="138"/>
        <v>33.983107541549103</v>
      </c>
      <c r="K325">
        <f t="shared" si="139"/>
        <v>2029.14</v>
      </c>
      <c r="L325">
        <f t="shared" si="140"/>
        <v>1475.6677148680744</v>
      </c>
      <c r="M325">
        <f t="shared" si="141"/>
        <v>149.07486864139008</v>
      </c>
      <c r="N325">
        <f t="shared" si="142"/>
        <v>204.98773260891824</v>
      </c>
      <c r="O325">
        <f t="shared" si="143"/>
        <v>0.11042125732348843</v>
      </c>
      <c r="P325">
        <f t="shared" si="144"/>
        <v>3.6701398037891617</v>
      </c>
      <c r="Q325">
        <f t="shared" si="145"/>
        <v>0.10860830177555604</v>
      </c>
      <c r="R325">
        <f t="shared" si="146"/>
        <v>6.8040596004706105E-2</v>
      </c>
      <c r="S325">
        <f t="shared" si="147"/>
        <v>226.11875398595953</v>
      </c>
      <c r="T325">
        <f t="shared" si="148"/>
        <v>34.25015052170378</v>
      </c>
      <c r="U325">
        <f t="shared" si="149"/>
        <v>34.082625</v>
      </c>
      <c r="V325">
        <f t="shared" si="150"/>
        <v>5.367684535621577</v>
      </c>
      <c r="W325">
        <f t="shared" si="151"/>
        <v>66.977968857829396</v>
      </c>
      <c r="X325">
        <f t="shared" si="152"/>
        <v>3.5024445395673887</v>
      </c>
      <c r="Y325">
        <f t="shared" si="153"/>
        <v>5.2292486608571886</v>
      </c>
      <c r="Z325">
        <f t="shared" si="154"/>
        <v>1.8652399960541883</v>
      </c>
      <c r="AA325">
        <f t="shared" si="155"/>
        <v>-92.494956487162469</v>
      </c>
      <c r="AB325">
        <f t="shared" si="156"/>
        <v>-92.583308933183446</v>
      </c>
      <c r="AC325">
        <f t="shared" si="157"/>
        <v>-5.8255144154064524</v>
      </c>
      <c r="AD325">
        <f t="shared" si="158"/>
        <v>35.214974150207169</v>
      </c>
      <c r="AE325">
        <f t="shared" si="159"/>
        <v>56.831010742317282</v>
      </c>
      <c r="AF325">
        <f t="shared" si="160"/>
        <v>2.0897927860277146</v>
      </c>
      <c r="AG325">
        <f t="shared" si="161"/>
        <v>33.983107541549103</v>
      </c>
      <c r="AH325">
        <v>2126.3065454455</v>
      </c>
      <c r="AI325">
        <v>2105.083090909091</v>
      </c>
      <c r="AJ325">
        <v>1.688268569094866</v>
      </c>
      <c r="AK325">
        <v>64.34915154629374</v>
      </c>
      <c r="AL325">
        <f t="shared" si="162"/>
        <v>2.097391303563775</v>
      </c>
      <c r="AM325">
        <v>33.830412504734532</v>
      </c>
      <c r="AN325">
        <v>34.671398823529422</v>
      </c>
      <c r="AO325">
        <v>1.6556459829061209E-6</v>
      </c>
      <c r="AP325">
        <v>92.967221928645301</v>
      </c>
      <c r="AQ325">
        <v>31</v>
      </c>
      <c r="AR325">
        <v>5</v>
      </c>
      <c r="AS325">
        <f t="shared" si="163"/>
        <v>1</v>
      </c>
      <c r="AT325">
        <f t="shared" si="164"/>
        <v>0</v>
      </c>
      <c r="AU325">
        <f t="shared" si="165"/>
        <v>47057.127296815917</v>
      </c>
      <c r="AV325">
        <f t="shared" si="166"/>
        <v>1200.01</v>
      </c>
      <c r="AW325">
        <f t="shared" si="167"/>
        <v>1025.9343885937615</v>
      </c>
      <c r="AX325">
        <f t="shared" si="168"/>
        <v>0.85493819934313997</v>
      </c>
      <c r="AY325">
        <f t="shared" si="169"/>
        <v>0.18843072473226016</v>
      </c>
      <c r="AZ325">
        <v>2.7</v>
      </c>
      <c r="BA325">
        <v>0.5</v>
      </c>
      <c r="BB325" t="s">
        <v>355</v>
      </c>
      <c r="BC325">
        <v>2</v>
      </c>
      <c r="BD325" t="b">
        <v>1</v>
      </c>
      <c r="BE325">
        <v>1670266184.6875</v>
      </c>
      <c r="BF325">
        <v>2029.14</v>
      </c>
      <c r="BG325">
        <v>2054.5075000000002</v>
      </c>
      <c r="BH325">
        <v>34.670124999999999</v>
      </c>
      <c r="BI325">
        <v>33.832174999999999</v>
      </c>
      <c r="BJ325">
        <v>2035.19625</v>
      </c>
      <c r="BK325">
        <v>34.539987500000002</v>
      </c>
      <c r="BL325">
        <v>650.01687500000003</v>
      </c>
      <c r="BM325">
        <v>100.921875</v>
      </c>
      <c r="BN325">
        <v>0.10010111250000001</v>
      </c>
      <c r="BO325">
        <v>33.614712500000003</v>
      </c>
      <c r="BP325">
        <v>34.082625</v>
      </c>
      <c r="BQ325">
        <v>999.9</v>
      </c>
      <c r="BR325">
        <v>0</v>
      </c>
      <c r="BS325">
        <v>0</v>
      </c>
      <c r="BT325">
        <v>8985.6262499999993</v>
      </c>
      <c r="BU325">
        <v>0</v>
      </c>
      <c r="BV325">
        <v>1576.6812500000001</v>
      </c>
      <c r="BW325">
        <v>-25.366162500000002</v>
      </c>
      <c r="BX325">
        <v>2102.0149999999999</v>
      </c>
      <c r="BY325">
        <v>2126.44875</v>
      </c>
      <c r="BZ325">
        <v>0.83796612500000001</v>
      </c>
      <c r="CA325">
        <v>2054.5075000000002</v>
      </c>
      <c r="CB325">
        <v>33.832174999999999</v>
      </c>
      <c r="CC325">
        <v>3.4989750000000002</v>
      </c>
      <c r="CD325">
        <v>3.4144074999999998</v>
      </c>
      <c r="CE325">
        <v>26.614775000000002</v>
      </c>
      <c r="CF325">
        <v>26.200037500000001</v>
      </c>
      <c r="CG325">
        <v>1200.01</v>
      </c>
      <c r="CH325">
        <v>0.49997675000000003</v>
      </c>
      <c r="CI325">
        <v>0.50002324999999992</v>
      </c>
      <c r="CJ325">
        <v>0</v>
      </c>
      <c r="CK325">
        <v>977.10300000000007</v>
      </c>
      <c r="CL325">
        <v>4.9990899999999998</v>
      </c>
      <c r="CM325">
        <v>9935.2625000000007</v>
      </c>
      <c r="CN325">
        <v>9557.8474999999999</v>
      </c>
      <c r="CO325">
        <v>44.375</v>
      </c>
      <c r="CP325">
        <v>46.5</v>
      </c>
      <c r="CQ325">
        <v>45.311999999999998</v>
      </c>
      <c r="CR325">
        <v>45.375</v>
      </c>
      <c r="CS325">
        <v>45.686999999999998</v>
      </c>
      <c r="CT325">
        <v>597.47749999999996</v>
      </c>
      <c r="CU325">
        <v>597.53250000000003</v>
      </c>
      <c r="CV325">
        <v>0</v>
      </c>
      <c r="CW325">
        <v>1670266206.2</v>
      </c>
      <c r="CX325">
        <v>0</v>
      </c>
      <c r="CY325">
        <v>1670262879</v>
      </c>
      <c r="CZ325" t="s">
        <v>356</v>
      </c>
      <c r="DA325">
        <v>1670262873</v>
      </c>
      <c r="DB325">
        <v>1670262879</v>
      </c>
      <c r="DC325">
        <v>3</v>
      </c>
      <c r="DD325">
        <v>-7.0000000000000001E-3</v>
      </c>
      <c r="DE325">
        <v>-1.0999999999999999E-2</v>
      </c>
      <c r="DF325">
        <v>-3.9849999999999999</v>
      </c>
      <c r="DG325">
        <v>0.13</v>
      </c>
      <c r="DH325">
        <v>415</v>
      </c>
      <c r="DI325">
        <v>34</v>
      </c>
      <c r="DJ325">
        <v>0.34</v>
      </c>
      <c r="DK325">
        <v>0.13</v>
      </c>
      <c r="DL325">
        <v>-25.28496097560976</v>
      </c>
      <c r="DM325">
        <v>7.3574216027817288E-2</v>
      </c>
      <c r="DN325">
        <v>9.8641414836768193E-2</v>
      </c>
      <c r="DO325">
        <v>1</v>
      </c>
      <c r="DP325">
        <v>0.83304848780487795</v>
      </c>
      <c r="DQ325">
        <v>4.7378132404181483E-2</v>
      </c>
      <c r="DR325">
        <v>5.0701353814702642E-3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2</v>
      </c>
      <c r="DY325">
        <v>2</v>
      </c>
      <c r="DZ325" t="s">
        <v>658</v>
      </c>
      <c r="EA325">
        <v>3.2949600000000001</v>
      </c>
      <c r="EB325">
        <v>2.6251199999999999</v>
      </c>
      <c r="EC325">
        <v>0.28479700000000002</v>
      </c>
      <c r="ED325">
        <v>0.284636</v>
      </c>
      <c r="EE325">
        <v>0.14047699999999999</v>
      </c>
      <c r="EF325">
        <v>0.13661899999999999</v>
      </c>
      <c r="EG325">
        <v>21567.9</v>
      </c>
      <c r="EH325">
        <v>21951.4</v>
      </c>
      <c r="EI325">
        <v>28087.5</v>
      </c>
      <c r="EJ325">
        <v>29570.9</v>
      </c>
      <c r="EK325">
        <v>33224.400000000001</v>
      </c>
      <c r="EL325">
        <v>35450.1</v>
      </c>
      <c r="EM325">
        <v>39641.5</v>
      </c>
      <c r="EN325">
        <v>42263.5</v>
      </c>
      <c r="EO325">
        <v>2.1484200000000002</v>
      </c>
      <c r="EP325">
        <v>2.1316999999999999</v>
      </c>
      <c r="EQ325">
        <v>0.119835</v>
      </c>
      <c r="ER325">
        <v>0</v>
      </c>
      <c r="ES325">
        <v>32.146799999999999</v>
      </c>
      <c r="ET325">
        <v>999.9</v>
      </c>
      <c r="EU325">
        <v>51.4</v>
      </c>
      <c r="EV325">
        <v>38.700000000000003</v>
      </c>
      <c r="EW325">
        <v>35.213900000000002</v>
      </c>
      <c r="EX325">
        <v>57.450400000000002</v>
      </c>
      <c r="EY325">
        <v>-2.1634600000000002</v>
      </c>
      <c r="EZ325">
        <v>2</v>
      </c>
      <c r="FA325">
        <v>0.61376299999999995</v>
      </c>
      <c r="FB325">
        <v>0.899254</v>
      </c>
      <c r="FC325">
        <v>20.270299999999999</v>
      </c>
      <c r="FD325">
        <v>5.2178899999999997</v>
      </c>
      <c r="FE325">
        <v>12.0098</v>
      </c>
      <c r="FF325">
        <v>4.9855</v>
      </c>
      <c r="FG325">
        <v>3.2845</v>
      </c>
      <c r="FH325">
        <v>9999</v>
      </c>
      <c r="FI325">
        <v>9999</v>
      </c>
      <c r="FJ325">
        <v>9999</v>
      </c>
      <c r="FK325">
        <v>999.9</v>
      </c>
      <c r="FL325">
        <v>1.8658399999999999</v>
      </c>
      <c r="FM325">
        <v>1.8622799999999999</v>
      </c>
      <c r="FN325">
        <v>1.86432</v>
      </c>
      <c r="FO325">
        <v>1.8604400000000001</v>
      </c>
      <c r="FP325">
        <v>1.86111</v>
      </c>
      <c r="FQ325">
        <v>1.8602000000000001</v>
      </c>
      <c r="FR325">
        <v>1.86189</v>
      </c>
      <c r="FS325">
        <v>1.85849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-6.06</v>
      </c>
      <c r="GH325">
        <v>0.13009999999999999</v>
      </c>
      <c r="GI325">
        <v>-3.0386377359327348</v>
      </c>
      <c r="GJ325">
        <v>-2.737337881603403E-3</v>
      </c>
      <c r="GK325">
        <v>1.2769921614711079E-6</v>
      </c>
      <c r="GL325">
        <v>-3.2469241445839119E-10</v>
      </c>
      <c r="GM325">
        <v>0.13012000000000509</v>
      </c>
      <c r="GN325">
        <v>0</v>
      </c>
      <c r="GO325">
        <v>0</v>
      </c>
      <c r="GP325">
        <v>0</v>
      </c>
      <c r="GQ325">
        <v>4</v>
      </c>
      <c r="GR325">
        <v>2074</v>
      </c>
      <c r="GS325">
        <v>4</v>
      </c>
      <c r="GT325">
        <v>30</v>
      </c>
      <c r="GU325">
        <v>55.2</v>
      </c>
      <c r="GV325">
        <v>55.1</v>
      </c>
      <c r="GW325">
        <v>4.9072300000000002</v>
      </c>
      <c r="GX325">
        <v>2.4169900000000002</v>
      </c>
      <c r="GY325">
        <v>2.04834</v>
      </c>
      <c r="GZ325">
        <v>2.6061999999999999</v>
      </c>
      <c r="HA325">
        <v>2.1972700000000001</v>
      </c>
      <c r="HB325">
        <v>2.34009</v>
      </c>
      <c r="HC325">
        <v>42.377200000000002</v>
      </c>
      <c r="HD325">
        <v>12.704800000000001</v>
      </c>
      <c r="HE325">
        <v>18</v>
      </c>
      <c r="HF325">
        <v>660.47</v>
      </c>
      <c r="HG325">
        <v>717.62699999999995</v>
      </c>
      <c r="HH325">
        <v>31.002600000000001</v>
      </c>
      <c r="HI325">
        <v>34.937600000000003</v>
      </c>
      <c r="HJ325">
        <v>30.000599999999999</v>
      </c>
      <c r="HK325">
        <v>34.758800000000001</v>
      </c>
      <c r="HL325">
        <v>34.750700000000002</v>
      </c>
      <c r="HM325">
        <v>98.108500000000006</v>
      </c>
      <c r="HN325">
        <v>-30</v>
      </c>
      <c r="HO325">
        <v>-30</v>
      </c>
      <c r="HP325">
        <v>31</v>
      </c>
      <c r="HQ325">
        <v>2070.0500000000002</v>
      </c>
      <c r="HR325">
        <v>33.834600000000002</v>
      </c>
      <c r="HS325">
        <v>98.964799999999997</v>
      </c>
      <c r="HT325">
        <v>98.008799999999994</v>
      </c>
    </row>
    <row r="326" spans="1:228" x14ac:dyDescent="0.2">
      <c r="A326">
        <v>311</v>
      </c>
      <c r="B326">
        <v>1670266191</v>
      </c>
      <c r="C326">
        <v>1238</v>
      </c>
      <c r="D326" t="s">
        <v>981</v>
      </c>
      <c r="E326" t="s">
        <v>982</v>
      </c>
      <c r="F326">
        <v>4</v>
      </c>
      <c r="G326">
        <v>1670266189</v>
      </c>
      <c r="H326">
        <f t="shared" si="136"/>
        <v>2.0856984670494737E-3</v>
      </c>
      <c r="I326">
        <f t="shared" si="137"/>
        <v>2.0856984670494736</v>
      </c>
      <c r="J326">
        <f t="shared" si="138"/>
        <v>32.584914256716189</v>
      </c>
      <c r="K326">
        <f t="shared" si="139"/>
        <v>2036.3585714285709</v>
      </c>
      <c r="L326">
        <f t="shared" si="140"/>
        <v>1500.236725441674</v>
      </c>
      <c r="M326">
        <f t="shared" si="141"/>
        <v>151.55733977324846</v>
      </c>
      <c r="N326">
        <f t="shared" si="142"/>
        <v>205.71759288142118</v>
      </c>
      <c r="O326">
        <f t="shared" si="143"/>
        <v>0.10978703764256575</v>
      </c>
      <c r="P326">
        <f t="shared" si="144"/>
        <v>3.6816224453604574</v>
      </c>
      <c r="Q326">
        <f t="shared" si="145"/>
        <v>0.10800015812605676</v>
      </c>
      <c r="R326">
        <f t="shared" si="146"/>
        <v>6.7658220277468498E-2</v>
      </c>
      <c r="S326">
        <f t="shared" si="147"/>
        <v>226.12538452159856</v>
      </c>
      <c r="T326">
        <f t="shared" si="148"/>
        <v>34.252291565793087</v>
      </c>
      <c r="U326">
        <f t="shared" si="149"/>
        <v>34.082742857142861</v>
      </c>
      <c r="V326">
        <f t="shared" si="150"/>
        <v>5.3677198021899182</v>
      </c>
      <c r="W326">
        <f t="shared" si="151"/>
        <v>66.97192194823387</v>
      </c>
      <c r="X326">
        <f t="shared" si="152"/>
        <v>3.5024281366949293</v>
      </c>
      <c r="Y326">
        <f t="shared" si="153"/>
        <v>5.2296963187082204</v>
      </c>
      <c r="Z326">
        <f t="shared" si="154"/>
        <v>1.8652916654949889</v>
      </c>
      <c r="AA326">
        <f t="shared" si="155"/>
        <v>-91.979302396881792</v>
      </c>
      <c r="AB326">
        <f t="shared" si="156"/>
        <v>-92.592613056449039</v>
      </c>
      <c r="AC326">
        <f t="shared" si="157"/>
        <v>-5.8079755539896887</v>
      </c>
      <c r="AD326">
        <f t="shared" si="158"/>
        <v>35.745493514278053</v>
      </c>
      <c r="AE326">
        <f t="shared" si="159"/>
        <v>56.796572719883713</v>
      </c>
      <c r="AF326">
        <f t="shared" si="160"/>
        <v>2.0815386320913039</v>
      </c>
      <c r="AG326">
        <f t="shared" si="161"/>
        <v>32.584914256716189</v>
      </c>
      <c r="AH326">
        <v>2133.2051450197991</v>
      </c>
      <c r="AI326">
        <v>2112.182606060604</v>
      </c>
      <c r="AJ326">
        <v>1.7900322462761511</v>
      </c>
      <c r="AK326">
        <v>64.34915154629374</v>
      </c>
      <c r="AL326">
        <f t="shared" si="162"/>
        <v>2.0856984670494736</v>
      </c>
      <c r="AM326">
        <v>33.832192098391687</v>
      </c>
      <c r="AN326">
        <v>34.668553235294119</v>
      </c>
      <c r="AO326">
        <v>1.429826829312702E-6</v>
      </c>
      <c r="AP326">
        <v>92.967221928645301</v>
      </c>
      <c r="AQ326">
        <v>31</v>
      </c>
      <c r="AR326">
        <v>5</v>
      </c>
      <c r="AS326">
        <f t="shared" si="163"/>
        <v>1</v>
      </c>
      <c r="AT326">
        <f t="shared" si="164"/>
        <v>0</v>
      </c>
      <c r="AU326">
        <f t="shared" si="165"/>
        <v>47261.627687402579</v>
      </c>
      <c r="AV326">
        <f t="shared" si="166"/>
        <v>1200.045714285714</v>
      </c>
      <c r="AW326">
        <f t="shared" si="167"/>
        <v>1025.9648707365793</v>
      </c>
      <c r="AX326">
        <f t="shared" si="168"/>
        <v>0.85493815654118621</v>
      </c>
      <c r="AY326">
        <f t="shared" si="169"/>
        <v>0.18843064212448934</v>
      </c>
      <c r="AZ326">
        <v>2.7</v>
      </c>
      <c r="BA326">
        <v>0.5</v>
      </c>
      <c r="BB326" t="s">
        <v>355</v>
      </c>
      <c r="BC326">
        <v>2</v>
      </c>
      <c r="BD326" t="b">
        <v>1</v>
      </c>
      <c r="BE326">
        <v>1670266189</v>
      </c>
      <c r="BF326">
        <v>2036.3585714285709</v>
      </c>
      <c r="BG326">
        <v>2061.712857142857</v>
      </c>
      <c r="BH326">
        <v>34.66985714285714</v>
      </c>
      <c r="BI326">
        <v>33.835157142857142</v>
      </c>
      <c r="BJ326">
        <v>2042.4285714285711</v>
      </c>
      <c r="BK326">
        <v>34.539757142857141</v>
      </c>
      <c r="BL326">
        <v>649.97057142857136</v>
      </c>
      <c r="BM326">
        <v>100.9225714285714</v>
      </c>
      <c r="BN326">
        <v>9.9712057142857136E-2</v>
      </c>
      <c r="BO326">
        <v>33.616242857142858</v>
      </c>
      <c r="BP326">
        <v>34.082742857142861</v>
      </c>
      <c r="BQ326">
        <v>999.89999999999986</v>
      </c>
      <c r="BR326">
        <v>0</v>
      </c>
      <c r="BS326">
        <v>0</v>
      </c>
      <c r="BT326">
        <v>9025.267142857143</v>
      </c>
      <c r="BU326">
        <v>0</v>
      </c>
      <c r="BV326">
        <v>1597.21</v>
      </c>
      <c r="BW326">
        <v>-25.352900000000002</v>
      </c>
      <c r="BX326">
        <v>2109.494285714286</v>
      </c>
      <c r="BY326">
        <v>2133.9128571428569</v>
      </c>
      <c r="BZ326">
        <v>0.83470428571428557</v>
      </c>
      <c r="CA326">
        <v>2061.712857142857</v>
      </c>
      <c r="CB326">
        <v>33.835157142857142</v>
      </c>
      <c r="CC326">
        <v>3.498974285714286</v>
      </c>
      <c r="CD326">
        <v>3.4147342857142848</v>
      </c>
      <c r="CE326">
        <v>26.61477142857143</v>
      </c>
      <c r="CF326">
        <v>26.20167142857143</v>
      </c>
      <c r="CG326">
        <v>1200.045714285714</v>
      </c>
      <c r="CH326">
        <v>0.49997871428571428</v>
      </c>
      <c r="CI326">
        <v>0.50002128571428561</v>
      </c>
      <c r="CJ326">
        <v>0</v>
      </c>
      <c r="CK326">
        <v>977.7124285714284</v>
      </c>
      <c r="CL326">
        <v>4.9990899999999998</v>
      </c>
      <c r="CM326">
        <v>9939.75</v>
      </c>
      <c r="CN326">
        <v>9558.1471428571422</v>
      </c>
      <c r="CO326">
        <v>44.410428571428568</v>
      </c>
      <c r="CP326">
        <v>46.553142857142859</v>
      </c>
      <c r="CQ326">
        <v>45.311999999999998</v>
      </c>
      <c r="CR326">
        <v>45.375</v>
      </c>
      <c r="CS326">
        <v>45.686999999999998</v>
      </c>
      <c r="CT326">
        <v>597.49714285714276</v>
      </c>
      <c r="CU326">
        <v>597.54857142857145</v>
      </c>
      <c r="CV326">
        <v>0</v>
      </c>
      <c r="CW326">
        <v>1670266209.8</v>
      </c>
      <c r="CX326">
        <v>0</v>
      </c>
      <c r="CY326">
        <v>1670262879</v>
      </c>
      <c r="CZ326" t="s">
        <v>356</v>
      </c>
      <c r="DA326">
        <v>1670262873</v>
      </c>
      <c r="DB326">
        <v>1670262879</v>
      </c>
      <c r="DC326">
        <v>3</v>
      </c>
      <c r="DD326">
        <v>-7.0000000000000001E-3</v>
      </c>
      <c r="DE326">
        <v>-1.0999999999999999E-2</v>
      </c>
      <c r="DF326">
        <v>-3.9849999999999999</v>
      </c>
      <c r="DG326">
        <v>0.13</v>
      </c>
      <c r="DH326">
        <v>415</v>
      </c>
      <c r="DI326">
        <v>34</v>
      </c>
      <c r="DJ326">
        <v>0.34</v>
      </c>
      <c r="DK326">
        <v>0.13</v>
      </c>
      <c r="DL326">
        <v>-25.282824999999999</v>
      </c>
      <c r="DM326">
        <v>-0.7399181988742739</v>
      </c>
      <c r="DN326">
        <v>8.9458131966859061E-2</v>
      </c>
      <c r="DO326">
        <v>0</v>
      </c>
      <c r="DP326">
        <v>0.83500569999999996</v>
      </c>
      <c r="DQ326">
        <v>3.084727204502697E-2</v>
      </c>
      <c r="DR326">
        <v>4.0487206510205079E-3</v>
      </c>
      <c r="DS326">
        <v>1</v>
      </c>
      <c r="DT326">
        <v>0</v>
      </c>
      <c r="DU326">
        <v>0</v>
      </c>
      <c r="DV326">
        <v>0</v>
      </c>
      <c r="DW326">
        <v>-1</v>
      </c>
      <c r="DX326">
        <v>1</v>
      </c>
      <c r="DY326">
        <v>2</v>
      </c>
      <c r="DZ326" t="s">
        <v>357</v>
      </c>
      <c r="EA326">
        <v>3.2948900000000001</v>
      </c>
      <c r="EB326">
        <v>2.6253799999999998</v>
      </c>
      <c r="EC326">
        <v>0.28532800000000003</v>
      </c>
      <c r="ED326">
        <v>0.28514299999999998</v>
      </c>
      <c r="EE326">
        <v>0.14047100000000001</v>
      </c>
      <c r="EF326">
        <v>0.13663</v>
      </c>
      <c r="EG326">
        <v>21551.7</v>
      </c>
      <c r="EH326">
        <v>21935.5</v>
      </c>
      <c r="EI326">
        <v>28087.4</v>
      </c>
      <c r="EJ326">
        <v>29570.5</v>
      </c>
      <c r="EK326">
        <v>33224.400000000001</v>
      </c>
      <c r="EL326">
        <v>35449.300000000003</v>
      </c>
      <c r="EM326">
        <v>39641.199999999997</v>
      </c>
      <c r="EN326">
        <v>42263</v>
      </c>
      <c r="EO326">
        <v>2.1481499999999998</v>
      </c>
      <c r="EP326">
        <v>2.1317499999999998</v>
      </c>
      <c r="EQ326">
        <v>0.118565</v>
      </c>
      <c r="ER326">
        <v>0</v>
      </c>
      <c r="ES326">
        <v>32.160499999999999</v>
      </c>
      <c r="ET326">
        <v>999.9</v>
      </c>
      <c r="EU326">
        <v>51.4</v>
      </c>
      <c r="EV326">
        <v>38.700000000000003</v>
      </c>
      <c r="EW326">
        <v>35.212800000000001</v>
      </c>
      <c r="EX326">
        <v>57.7804</v>
      </c>
      <c r="EY326">
        <v>-2.0352600000000001</v>
      </c>
      <c r="EZ326">
        <v>2</v>
      </c>
      <c r="FA326">
        <v>0.61418200000000001</v>
      </c>
      <c r="FB326">
        <v>0.90836099999999997</v>
      </c>
      <c r="FC326">
        <v>20.270299999999999</v>
      </c>
      <c r="FD326">
        <v>5.2183400000000004</v>
      </c>
      <c r="FE326">
        <v>12.0099</v>
      </c>
      <c r="FF326">
        <v>4.9855999999999998</v>
      </c>
      <c r="FG326">
        <v>3.2845</v>
      </c>
      <c r="FH326">
        <v>9999</v>
      </c>
      <c r="FI326">
        <v>9999</v>
      </c>
      <c r="FJ326">
        <v>9999</v>
      </c>
      <c r="FK326">
        <v>999.9</v>
      </c>
      <c r="FL326">
        <v>1.8658399999999999</v>
      </c>
      <c r="FM326">
        <v>1.8622700000000001</v>
      </c>
      <c r="FN326">
        <v>1.86432</v>
      </c>
      <c r="FO326">
        <v>1.86043</v>
      </c>
      <c r="FP326">
        <v>1.86111</v>
      </c>
      <c r="FQ326">
        <v>1.8602000000000001</v>
      </c>
      <c r="FR326">
        <v>1.86189</v>
      </c>
      <c r="FS326">
        <v>1.8585100000000001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-6.07</v>
      </c>
      <c r="GH326">
        <v>0.13009999999999999</v>
      </c>
      <c r="GI326">
        <v>-3.0386377359327348</v>
      </c>
      <c r="GJ326">
        <v>-2.737337881603403E-3</v>
      </c>
      <c r="GK326">
        <v>1.2769921614711079E-6</v>
      </c>
      <c r="GL326">
        <v>-3.2469241445839119E-10</v>
      </c>
      <c r="GM326">
        <v>0.13012000000000509</v>
      </c>
      <c r="GN326">
        <v>0</v>
      </c>
      <c r="GO326">
        <v>0</v>
      </c>
      <c r="GP326">
        <v>0</v>
      </c>
      <c r="GQ326">
        <v>4</v>
      </c>
      <c r="GR326">
        <v>2074</v>
      </c>
      <c r="GS326">
        <v>4</v>
      </c>
      <c r="GT326">
        <v>30</v>
      </c>
      <c r="GU326">
        <v>55.3</v>
      </c>
      <c r="GV326">
        <v>55.2</v>
      </c>
      <c r="GW326">
        <v>4.9182100000000002</v>
      </c>
      <c r="GX326">
        <v>2.36084</v>
      </c>
      <c r="GY326">
        <v>2.04834</v>
      </c>
      <c r="GZ326">
        <v>2.6061999999999999</v>
      </c>
      <c r="HA326">
        <v>2.1972700000000001</v>
      </c>
      <c r="HB326">
        <v>2.34863</v>
      </c>
      <c r="HC326">
        <v>42.377200000000002</v>
      </c>
      <c r="HD326">
        <v>12.7136</v>
      </c>
      <c r="HE326">
        <v>18</v>
      </c>
      <c r="HF326">
        <v>660.29499999999996</v>
      </c>
      <c r="HG326">
        <v>717.72299999999996</v>
      </c>
      <c r="HH326">
        <v>31.002500000000001</v>
      </c>
      <c r="HI326">
        <v>34.942799999999998</v>
      </c>
      <c r="HJ326">
        <v>30.000599999999999</v>
      </c>
      <c r="HK326">
        <v>34.763199999999998</v>
      </c>
      <c r="HL326">
        <v>34.755000000000003</v>
      </c>
      <c r="HM326">
        <v>98.342100000000002</v>
      </c>
      <c r="HN326">
        <v>-30</v>
      </c>
      <c r="HO326">
        <v>-30</v>
      </c>
      <c r="HP326">
        <v>31</v>
      </c>
      <c r="HQ326">
        <v>2076.73</v>
      </c>
      <c r="HR326">
        <v>33.834600000000002</v>
      </c>
      <c r="HS326">
        <v>98.964399999999998</v>
      </c>
      <c r="HT326">
        <v>98.0077</v>
      </c>
    </row>
    <row r="327" spans="1:228" x14ac:dyDescent="0.2">
      <c r="A327">
        <v>312</v>
      </c>
      <c r="B327">
        <v>1670266195</v>
      </c>
      <c r="C327">
        <v>1242</v>
      </c>
      <c r="D327" t="s">
        <v>983</v>
      </c>
      <c r="E327" t="s">
        <v>984</v>
      </c>
      <c r="F327">
        <v>4</v>
      </c>
      <c r="G327">
        <v>1670266192.6875</v>
      </c>
      <c r="H327">
        <f t="shared" si="136"/>
        <v>2.080382721866635E-3</v>
      </c>
      <c r="I327">
        <f t="shared" si="137"/>
        <v>2.0803827218666351</v>
      </c>
      <c r="J327">
        <f t="shared" si="138"/>
        <v>32.624801573944175</v>
      </c>
      <c r="K327">
        <f t="shared" si="139"/>
        <v>2042.615</v>
      </c>
      <c r="L327">
        <f t="shared" si="140"/>
        <v>1503.8580573763788</v>
      </c>
      <c r="M327">
        <f t="shared" si="141"/>
        <v>151.92287740252624</v>
      </c>
      <c r="N327">
        <f t="shared" si="142"/>
        <v>206.34922737784399</v>
      </c>
      <c r="O327">
        <f t="shared" si="143"/>
        <v>0.10936659514153896</v>
      </c>
      <c r="P327">
        <f t="shared" si="144"/>
        <v>3.6825721371480475</v>
      </c>
      <c r="Q327">
        <f t="shared" si="145"/>
        <v>0.10759370571515019</v>
      </c>
      <c r="R327">
        <f t="shared" si="146"/>
        <v>6.7402959177045682E-2</v>
      </c>
      <c r="S327">
        <f t="shared" si="147"/>
        <v>226.11739273653478</v>
      </c>
      <c r="T327">
        <f t="shared" si="148"/>
        <v>34.255416888932864</v>
      </c>
      <c r="U327">
        <f t="shared" si="149"/>
        <v>34.090074999999999</v>
      </c>
      <c r="V327">
        <f t="shared" si="150"/>
        <v>5.369914206427481</v>
      </c>
      <c r="W327">
        <f t="shared" si="151"/>
        <v>66.962591812050434</v>
      </c>
      <c r="X327">
        <f t="shared" si="152"/>
        <v>3.5023725689485001</v>
      </c>
      <c r="Y327">
        <f t="shared" si="153"/>
        <v>5.2303420076374962</v>
      </c>
      <c r="Z327">
        <f t="shared" si="154"/>
        <v>1.8675416374789808</v>
      </c>
      <c r="AA327">
        <f t="shared" si="155"/>
        <v>-91.744878034318603</v>
      </c>
      <c r="AB327">
        <f t="shared" si="156"/>
        <v>-93.633988754443337</v>
      </c>
      <c r="AC327">
        <f t="shared" si="157"/>
        <v>-5.872056249970643</v>
      </c>
      <c r="AD327">
        <f t="shared" si="158"/>
        <v>34.866469697802202</v>
      </c>
      <c r="AE327">
        <f t="shared" si="159"/>
        <v>56.390907760250229</v>
      </c>
      <c r="AF327">
        <f t="shared" si="160"/>
        <v>2.0756837148160461</v>
      </c>
      <c r="AG327">
        <f t="shared" si="161"/>
        <v>32.624801573944175</v>
      </c>
      <c r="AH327">
        <v>2140.048606616157</v>
      </c>
      <c r="AI327">
        <v>2119.1518181818169</v>
      </c>
      <c r="AJ327">
        <v>1.753825996256464</v>
      </c>
      <c r="AK327">
        <v>64.34915154629374</v>
      </c>
      <c r="AL327">
        <f t="shared" si="162"/>
        <v>2.0803827218666351</v>
      </c>
      <c r="AM327">
        <v>33.83632378101418</v>
      </c>
      <c r="AN327">
        <v>34.670532941176482</v>
      </c>
      <c r="AO327">
        <v>-2.3751043560360519E-6</v>
      </c>
      <c r="AP327">
        <v>92.967221928645301</v>
      </c>
      <c r="AQ327">
        <v>31</v>
      </c>
      <c r="AR327">
        <v>5</v>
      </c>
      <c r="AS327">
        <f t="shared" si="163"/>
        <v>1</v>
      </c>
      <c r="AT327">
        <f t="shared" si="164"/>
        <v>0</v>
      </c>
      <c r="AU327">
        <f t="shared" si="165"/>
        <v>47278.221151593629</v>
      </c>
      <c r="AV327">
        <f t="shared" si="166"/>
        <v>1199.99875</v>
      </c>
      <c r="AW327">
        <f t="shared" si="167"/>
        <v>1025.9251635940593</v>
      </c>
      <c r="AX327">
        <f t="shared" si="168"/>
        <v>0.85493852688934835</v>
      </c>
      <c r="AY327">
        <f t="shared" si="169"/>
        <v>0.18843135689644241</v>
      </c>
      <c r="AZ327">
        <v>2.7</v>
      </c>
      <c r="BA327">
        <v>0.5</v>
      </c>
      <c r="BB327" t="s">
        <v>355</v>
      </c>
      <c r="BC327">
        <v>2</v>
      </c>
      <c r="BD327" t="b">
        <v>1</v>
      </c>
      <c r="BE327">
        <v>1670266192.6875</v>
      </c>
      <c r="BF327">
        <v>2042.615</v>
      </c>
      <c r="BG327">
        <v>2067.8000000000002</v>
      </c>
      <c r="BH327">
        <v>34.669375000000002</v>
      </c>
      <c r="BI327">
        <v>33.837062500000002</v>
      </c>
      <c r="BJ327">
        <v>2048.6950000000002</v>
      </c>
      <c r="BK327">
        <v>34.5392625</v>
      </c>
      <c r="BL327">
        <v>650.00187500000004</v>
      </c>
      <c r="BM327">
        <v>100.92212499999999</v>
      </c>
      <c r="BN327">
        <v>9.9960600000000011E-2</v>
      </c>
      <c r="BO327">
        <v>33.618450000000003</v>
      </c>
      <c r="BP327">
        <v>34.090074999999999</v>
      </c>
      <c r="BQ327">
        <v>999.9</v>
      </c>
      <c r="BR327">
        <v>0</v>
      </c>
      <c r="BS327">
        <v>0</v>
      </c>
      <c r="BT327">
        <v>9028.59375</v>
      </c>
      <c r="BU327">
        <v>0</v>
      </c>
      <c r="BV327">
        <v>1607.56375</v>
      </c>
      <c r="BW327">
        <v>-25.184687499999999</v>
      </c>
      <c r="BX327">
        <v>2115.9749999999999</v>
      </c>
      <c r="BY327">
        <v>2140.21875</v>
      </c>
      <c r="BZ327">
        <v>0.83234224999999995</v>
      </c>
      <c r="CA327">
        <v>2067.8000000000002</v>
      </c>
      <c r="CB327">
        <v>33.837062500000002</v>
      </c>
      <c r="CC327">
        <v>3.49891</v>
      </c>
      <c r="CD327">
        <v>3.4149050000000001</v>
      </c>
      <c r="CE327">
        <v>26.614450000000001</v>
      </c>
      <c r="CF327">
        <v>26.202512500000001</v>
      </c>
      <c r="CG327">
        <v>1199.99875</v>
      </c>
      <c r="CH327">
        <v>0.49996449999999998</v>
      </c>
      <c r="CI327">
        <v>0.50003549999999997</v>
      </c>
      <c r="CJ327">
        <v>0</v>
      </c>
      <c r="CK327">
        <v>977.87187500000005</v>
      </c>
      <c r="CL327">
        <v>4.9990899999999998</v>
      </c>
      <c r="CM327">
        <v>9943.0487500000017</v>
      </c>
      <c r="CN327">
        <v>9557.7224999999999</v>
      </c>
      <c r="CO327">
        <v>44.390500000000003</v>
      </c>
      <c r="CP327">
        <v>46.561999999999998</v>
      </c>
      <c r="CQ327">
        <v>45.311999999999998</v>
      </c>
      <c r="CR327">
        <v>45.375</v>
      </c>
      <c r="CS327">
        <v>45.686999999999998</v>
      </c>
      <c r="CT327">
        <v>597.45875000000001</v>
      </c>
      <c r="CU327">
        <v>597.54</v>
      </c>
      <c r="CV327">
        <v>0</v>
      </c>
      <c r="CW327">
        <v>1670266214</v>
      </c>
      <c r="CX327">
        <v>0</v>
      </c>
      <c r="CY327">
        <v>1670262879</v>
      </c>
      <c r="CZ327" t="s">
        <v>356</v>
      </c>
      <c r="DA327">
        <v>1670262873</v>
      </c>
      <c r="DB327">
        <v>1670262879</v>
      </c>
      <c r="DC327">
        <v>3</v>
      </c>
      <c r="DD327">
        <v>-7.0000000000000001E-3</v>
      </c>
      <c r="DE327">
        <v>-1.0999999999999999E-2</v>
      </c>
      <c r="DF327">
        <v>-3.9849999999999999</v>
      </c>
      <c r="DG327">
        <v>0.13</v>
      </c>
      <c r="DH327">
        <v>415</v>
      </c>
      <c r="DI327">
        <v>34</v>
      </c>
      <c r="DJ327">
        <v>0.34</v>
      </c>
      <c r="DK327">
        <v>0.13</v>
      </c>
      <c r="DL327">
        <v>-25.28245853658537</v>
      </c>
      <c r="DM327">
        <v>-0.14189895470388461</v>
      </c>
      <c r="DN327">
        <v>9.3788716819969697E-2</v>
      </c>
      <c r="DO327">
        <v>0</v>
      </c>
      <c r="DP327">
        <v>0.8357923170731707</v>
      </c>
      <c r="DQ327">
        <v>-8.3460836236941543E-3</v>
      </c>
      <c r="DR327">
        <v>2.6080144998009338E-3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357</v>
      </c>
      <c r="EA327">
        <v>3.2949899999999999</v>
      </c>
      <c r="EB327">
        <v>2.62547</v>
      </c>
      <c r="EC327">
        <v>0.28585700000000003</v>
      </c>
      <c r="ED327">
        <v>0.28565299999999999</v>
      </c>
      <c r="EE327">
        <v>0.14047299999999999</v>
      </c>
      <c r="EF327">
        <v>0.13663600000000001</v>
      </c>
      <c r="EG327">
        <v>21535.5</v>
      </c>
      <c r="EH327">
        <v>21919.7</v>
      </c>
      <c r="EI327">
        <v>28087.200000000001</v>
      </c>
      <c r="EJ327">
        <v>29570.6</v>
      </c>
      <c r="EK327">
        <v>33223.800000000003</v>
      </c>
      <c r="EL327">
        <v>35449.1</v>
      </c>
      <c r="EM327">
        <v>39640.5</v>
      </c>
      <c r="EN327">
        <v>42263.1</v>
      </c>
      <c r="EO327">
        <v>2.1481499999999998</v>
      </c>
      <c r="EP327">
        <v>2.1317699999999999</v>
      </c>
      <c r="EQ327">
        <v>0.119217</v>
      </c>
      <c r="ER327">
        <v>0</v>
      </c>
      <c r="ES327">
        <v>32.167299999999997</v>
      </c>
      <c r="ET327">
        <v>999.9</v>
      </c>
      <c r="EU327">
        <v>51.4</v>
      </c>
      <c r="EV327">
        <v>38.700000000000003</v>
      </c>
      <c r="EW327">
        <v>35.210999999999999</v>
      </c>
      <c r="EX327">
        <v>57.480400000000003</v>
      </c>
      <c r="EY327">
        <v>-2.2315700000000001</v>
      </c>
      <c r="EZ327">
        <v>2</v>
      </c>
      <c r="FA327">
        <v>0.61454799999999998</v>
      </c>
      <c r="FB327">
        <v>0.91193599999999997</v>
      </c>
      <c r="FC327">
        <v>20.270199999999999</v>
      </c>
      <c r="FD327">
        <v>5.2181899999999999</v>
      </c>
      <c r="FE327">
        <v>12.0099</v>
      </c>
      <c r="FF327">
        <v>4.9859999999999998</v>
      </c>
      <c r="FG327">
        <v>3.2845</v>
      </c>
      <c r="FH327">
        <v>9999</v>
      </c>
      <c r="FI327">
        <v>9999</v>
      </c>
      <c r="FJ327">
        <v>9999</v>
      </c>
      <c r="FK327">
        <v>999.9</v>
      </c>
      <c r="FL327">
        <v>1.8658399999999999</v>
      </c>
      <c r="FM327">
        <v>1.8623000000000001</v>
      </c>
      <c r="FN327">
        <v>1.86432</v>
      </c>
      <c r="FO327">
        <v>1.8604400000000001</v>
      </c>
      <c r="FP327">
        <v>1.86111</v>
      </c>
      <c r="FQ327">
        <v>1.8602000000000001</v>
      </c>
      <c r="FR327">
        <v>1.8619000000000001</v>
      </c>
      <c r="FS327">
        <v>1.8585100000000001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-6.09</v>
      </c>
      <c r="GH327">
        <v>0.13009999999999999</v>
      </c>
      <c r="GI327">
        <v>-3.0386377359327348</v>
      </c>
      <c r="GJ327">
        <v>-2.737337881603403E-3</v>
      </c>
      <c r="GK327">
        <v>1.2769921614711079E-6</v>
      </c>
      <c r="GL327">
        <v>-3.2469241445839119E-10</v>
      </c>
      <c r="GM327">
        <v>0.13012000000000509</v>
      </c>
      <c r="GN327">
        <v>0</v>
      </c>
      <c r="GO327">
        <v>0</v>
      </c>
      <c r="GP327">
        <v>0</v>
      </c>
      <c r="GQ327">
        <v>4</v>
      </c>
      <c r="GR327">
        <v>2074</v>
      </c>
      <c r="GS327">
        <v>4</v>
      </c>
      <c r="GT327">
        <v>30</v>
      </c>
      <c r="GU327">
        <v>55.4</v>
      </c>
      <c r="GV327">
        <v>55.3</v>
      </c>
      <c r="GW327">
        <v>4.9316399999999998</v>
      </c>
      <c r="GX327">
        <v>2.2412100000000001</v>
      </c>
      <c r="GY327">
        <v>2.04834</v>
      </c>
      <c r="GZ327">
        <v>2.6074199999999998</v>
      </c>
      <c r="HA327">
        <v>2.1972700000000001</v>
      </c>
      <c r="HB327">
        <v>2.34619</v>
      </c>
      <c r="HC327">
        <v>42.377200000000002</v>
      </c>
      <c r="HD327">
        <v>12.7136</v>
      </c>
      <c r="HE327">
        <v>18</v>
      </c>
      <c r="HF327">
        <v>660.33699999999999</v>
      </c>
      <c r="HG327">
        <v>717.79600000000005</v>
      </c>
      <c r="HH327">
        <v>31.0017</v>
      </c>
      <c r="HI327">
        <v>34.947000000000003</v>
      </c>
      <c r="HJ327">
        <v>30.000499999999999</v>
      </c>
      <c r="HK327">
        <v>34.767299999999999</v>
      </c>
      <c r="HL327">
        <v>34.7592</v>
      </c>
      <c r="HM327">
        <v>98.579300000000003</v>
      </c>
      <c r="HN327">
        <v>-30</v>
      </c>
      <c r="HO327">
        <v>-30</v>
      </c>
      <c r="HP327">
        <v>31</v>
      </c>
      <c r="HQ327">
        <v>2083.41</v>
      </c>
      <c r="HR327">
        <v>33.834600000000002</v>
      </c>
      <c r="HS327">
        <v>98.962999999999994</v>
      </c>
      <c r="HT327">
        <v>98.007800000000003</v>
      </c>
    </row>
    <row r="328" spans="1:228" x14ac:dyDescent="0.2">
      <c r="A328">
        <v>313</v>
      </c>
      <c r="B328">
        <v>1670266199</v>
      </c>
      <c r="C328">
        <v>1246</v>
      </c>
      <c r="D328" t="s">
        <v>985</v>
      </c>
      <c r="E328" t="s">
        <v>986</v>
      </c>
      <c r="F328">
        <v>4</v>
      </c>
      <c r="G328">
        <v>1670266197</v>
      </c>
      <c r="H328">
        <f t="shared" si="136"/>
        <v>2.0785033181156551E-3</v>
      </c>
      <c r="I328">
        <f t="shared" si="137"/>
        <v>2.0785033181156551</v>
      </c>
      <c r="J328">
        <f t="shared" si="138"/>
        <v>33.513472333588574</v>
      </c>
      <c r="K328">
        <f t="shared" si="139"/>
        <v>2049.8285714285712</v>
      </c>
      <c r="L328">
        <f t="shared" si="140"/>
        <v>1497.1075056040131</v>
      </c>
      <c r="M328">
        <f t="shared" si="141"/>
        <v>151.24216877581878</v>
      </c>
      <c r="N328">
        <f t="shared" si="142"/>
        <v>207.07966368548571</v>
      </c>
      <c r="O328">
        <f t="shared" si="143"/>
        <v>0.109206153376996</v>
      </c>
      <c r="P328">
        <f t="shared" si="144"/>
        <v>3.6718407409999632</v>
      </c>
      <c r="Q328">
        <f t="shared" si="145"/>
        <v>0.10743334050020566</v>
      </c>
      <c r="R328">
        <f t="shared" si="146"/>
        <v>6.7302720732602683E-2</v>
      </c>
      <c r="S328">
        <f t="shared" si="147"/>
        <v>226.11031852262582</v>
      </c>
      <c r="T328">
        <f t="shared" si="148"/>
        <v>34.264147903304078</v>
      </c>
      <c r="U328">
        <f t="shared" si="149"/>
        <v>34.09412857142857</v>
      </c>
      <c r="V328">
        <f t="shared" si="150"/>
        <v>5.3711277165048097</v>
      </c>
      <c r="W328">
        <f t="shared" si="151"/>
        <v>66.939940383823313</v>
      </c>
      <c r="X328">
        <f t="shared" si="152"/>
        <v>3.5024847716436005</v>
      </c>
      <c r="Y328">
        <f t="shared" si="153"/>
        <v>5.2322794904819032</v>
      </c>
      <c r="Z328">
        <f t="shared" si="154"/>
        <v>1.8686429448612092</v>
      </c>
      <c r="AA328">
        <f t="shared" si="155"/>
        <v>-91.661996328900386</v>
      </c>
      <c r="AB328">
        <f t="shared" si="156"/>
        <v>-92.852806182820473</v>
      </c>
      <c r="AC328">
        <f t="shared" si="157"/>
        <v>-5.8403893784309737</v>
      </c>
      <c r="AD328">
        <f t="shared" si="158"/>
        <v>35.755126632473974</v>
      </c>
      <c r="AE328">
        <f t="shared" si="159"/>
        <v>56.066962923837636</v>
      </c>
      <c r="AF328">
        <f t="shared" si="160"/>
        <v>2.069499004162469</v>
      </c>
      <c r="AG328">
        <f t="shared" si="161"/>
        <v>33.513472333588574</v>
      </c>
      <c r="AH328">
        <v>2146.923530320204</v>
      </c>
      <c r="AI328">
        <v>2125.953818181817</v>
      </c>
      <c r="AJ328">
        <v>1.675220924172439</v>
      </c>
      <c r="AK328">
        <v>64.34915154629374</v>
      </c>
      <c r="AL328">
        <f t="shared" si="162"/>
        <v>2.0785033181156551</v>
      </c>
      <c r="AM328">
        <v>33.837887835307392</v>
      </c>
      <c r="AN328">
        <v>34.671282058823522</v>
      </c>
      <c r="AO328">
        <v>1.6321972608572761E-7</v>
      </c>
      <c r="AP328">
        <v>92.967221928645301</v>
      </c>
      <c r="AQ328">
        <v>31</v>
      </c>
      <c r="AR328">
        <v>5</v>
      </c>
      <c r="AS328">
        <f t="shared" si="163"/>
        <v>1</v>
      </c>
      <c r="AT328">
        <f t="shared" si="164"/>
        <v>0</v>
      </c>
      <c r="AU328">
        <f t="shared" si="165"/>
        <v>47085.863037261748</v>
      </c>
      <c r="AV328">
        <f t="shared" si="166"/>
        <v>1199.958571428572</v>
      </c>
      <c r="AW328">
        <f t="shared" si="167"/>
        <v>1025.8910707371122</v>
      </c>
      <c r="AX328">
        <f t="shared" si="168"/>
        <v>0.85493874135652093</v>
      </c>
      <c r="AY328">
        <f t="shared" si="169"/>
        <v>0.18843177081808538</v>
      </c>
      <c r="AZ328">
        <v>2.7</v>
      </c>
      <c r="BA328">
        <v>0.5</v>
      </c>
      <c r="BB328" t="s">
        <v>355</v>
      </c>
      <c r="BC328">
        <v>2</v>
      </c>
      <c r="BD328" t="b">
        <v>1</v>
      </c>
      <c r="BE328">
        <v>1670266197</v>
      </c>
      <c r="BF328">
        <v>2049.8285714285712</v>
      </c>
      <c r="BG328">
        <v>2074.8785714285718</v>
      </c>
      <c r="BH328">
        <v>34.670200000000001</v>
      </c>
      <c r="BI328">
        <v>33.840414285714289</v>
      </c>
      <c r="BJ328">
        <v>2055.9185714285718</v>
      </c>
      <c r="BK328">
        <v>34.540085714285723</v>
      </c>
      <c r="BL328">
        <v>650.0379999999999</v>
      </c>
      <c r="BM328">
        <v>100.92271428571431</v>
      </c>
      <c r="BN328">
        <v>0.1002037142857143</v>
      </c>
      <c r="BO328">
        <v>33.625071428571417</v>
      </c>
      <c r="BP328">
        <v>34.09412857142857</v>
      </c>
      <c r="BQ328">
        <v>999.89999999999986</v>
      </c>
      <c r="BR328">
        <v>0</v>
      </c>
      <c r="BS328">
        <v>0</v>
      </c>
      <c r="BT328">
        <v>8991.4285714285706</v>
      </c>
      <c r="BU328">
        <v>0</v>
      </c>
      <c r="BV328">
        <v>1621.01</v>
      </c>
      <c r="BW328">
        <v>-25.048942857142851</v>
      </c>
      <c r="BX328">
        <v>2123.4499999999998</v>
      </c>
      <c r="BY328">
        <v>2147.5528571428572</v>
      </c>
      <c r="BZ328">
        <v>0.82977599999999996</v>
      </c>
      <c r="CA328">
        <v>2074.8785714285718</v>
      </c>
      <c r="CB328">
        <v>33.840414285714289</v>
      </c>
      <c r="CC328">
        <v>3.4990128571428571</v>
      </c>
      <c r="CD328">
        <v>3.4152671428571431</v>
      </c>
      <c r="CE328">
        <v>26.614928571428571</v>
      </c>
      <c r="CF328">
        <v>26.2043</v>
      </c>
      <c r="CG328">
        <v>1199.958571428572</v>
      </c>
      <c r="CH328">
        <v>0.49995942857142861</v>
      </c>
      <c r="CI328">
        <v>0.50004057142857139</v>
      </c>
      <c r="CJ328">
        <v>0</v>
      </c>
      <c r="CK328">
        <v>978.4644285714287</v>
      </c>
      <c r="CL328">
        <v>4.9990899999999998</v>
      </c>
      <c r="CM328">
        <v>9947.1514285714275</v>
      </c>
      <c r="CN328">
        <v>9557.3714285714268</v>
      </c>
      <c r="CO328">
        <v>44.392714285714291</v>
      </c>
      <c r="CP328">
        <v>46.561999999999998</v>
      </c>
      <c r="CQ328">
        <v>45.294285714285706</v>
      </c>
      <c r="CR328">
        <v>45.375</v>
      </c>
      <c r="CS328">
        <v>45.686999999999998</v>
      </c>
      <c r="CT328">
        <v>597.42999999999995</v>
      </c>
      <c r="CU328">
        <v>597.52857142857135</v>
      </c>
      <c r="CV328">
        <v>0</v>
      </c>
      <c r="CW328">
        <v>1670266218.2</v>
      </c>
      <c r="CX328">
        <v>0</v>
      </c>
      <c r="CY328">
        <v>1670262879</v>
      </c>
      <c r="CZ328" t="s">
        <v>356</v>
      </c>
      <c r="DA328">
        <v>1670262873</v>
      </c>
      <c r="DB328">
        <v>1670262879</v>
      </c>
      <c r="DC328">
        <v>3</v>
      </c>
      <c r="DD328">
        <v>-7.0000000000000001E-3</v>
      </c>
      <c r="DE328">
        <v>-1.0999999999999999E-2</v>
      </c>
      <c r="DF328">
        <v>-3.9849999999999999</v>
      </c>
      <c r="DG328">
        <v>0.13</v>
      </c>
      <c r="DH328">
        <v>415</v>
      </c>
      <c r="DI328">
        <v>34</v>
      </c>
      <c r="DJ328">
        <v>0.34</v>
      </c>
      <c r="DK328">
        <v>0.13</v>
      </c>
      <c r="DL328">
        <v>-25.258326829268292</v>
      </c>
      <c r="DM328">
        <v>0.75293937282230916</v>
      </c>
      <c r="DN328">
        <v>0.1239512493160905</v>
      </c>
      <c r="DO328">
        <v>0</v>
      </c>
      <c r="DP328">
        <v>0.83495536585365859</v>
      </c>
      <c r="DQ328">
        <v>-3.1376843205572803E-2</v>
      </c>
      <c r="DR328">
        <v>3.4656910038899581E-3</v>
      </c>
      <c r="DS328">
        <v>1</v>
      </c>
      <c r="DT328">
        <v>0</v>
      </c>
      <c r="DU328">
        <v>0</v>
      </c>
      <c r="DV328">
        <v>0</v>
      </c>
      <c r="DW328">
        <v>-1</v>
      </c>
      <c r="DX328">
        <v>1</v>
      </c>
      <c r="DY328">
        <v>2</v>
      </c>
      <c r="DZ328" t="s">
        <v>357</v>
      </c>
      <c r="EA328">
        <v>3.2950300000000001</v>
      </c>
      <c r="EB328">
        <v>2.6252599999999999</v>
      </c>
      <c r="EC328">
        <v>0.28635699999999997</v>
      </c>
      <c r="ED328">
        <v>0.28613699999999997</v>
      </c>
      <c r="EE328">
        <v>0.14047699999999999</v>
      </c>
      <c r="EF328">
        <v>0.13663900000000001</v>
      </c>
      <c r="EG328">
        <v>21519.9</v>
      </c>
      <c r="EH328">
        <v>21904.3</v>
      </c>
      <c r="EI328">
        <v>28086.7</v>
      </c>
      <c r="EJ328">
        <v>29570</v>
      </c>
      <c r="EK328">
        <v>33223.4</v>
      </c>
      <c r="EL328">
        <v>35448.5</v>
      </c>
      <c r="EM328">
        <v>39640.300000000003</v>
      </c>
      <c r="EN328">
        <v>42262.5</v>
      </c>
      <c r="EO328">
        <v>2.14825</v>
      </c>
      <c r="EP328">
        <v>2.1317499999999998</v>
      </c>
      <c r="EQ328">
        <v>0.118807</v>
      </c>
      <c r="ER328">
        <v>0</v>
      </c>
      <c r="ES328">
        <v>32.168599999999998</v>
      </c>
      <c r="ET328">
        <v>999.9</v>
      </c>
      <c r="EU328">
        <v>51.4</v>
      </c>
      <c r="EV328">
        <v>38.700000000000003</v>
      </c>
      <c r="EW328">
        <v>35.209299999999999</v>
      </c>
      <c r="EX328">
        <v>56.970399999999998</v>
      </c>
      <c r="EY328">
        <v>-2.22356</v>
      </c>
      <c r="EZ328">
        <v>2</v>
      </c>
      <c r="FA328">
        <v>0.61501499999999998</v>
      </c>
      <c r="FB328">
        <v>0.91309399999999996</v>
      </c>
      <c r="FC328">
        <v>20.270199999999999</v>
      </c>
      <c r="FD328">
        <v>5.2181899999999999</v>
      </c>
      <c r="FE328">
        <v>12.0099</v>
      </c>
      <c r="FF328">
        <v>4.9858000000000002</v>
      </c>
      <c r="FG328">
        <v>3.2845</v>
      </c>
      <c r="FH328">
        <v>9999</v>
      </c>
      <c r="FI328">
        <v>9999</v>
      </c>
      <c r="FJ328">
        <v>9999</v>
      </c>
      <c r="FK328">
        <v>999.9</v>
      </c>
      <c r="FL328">
        <v>1.8658399999999999</v>
      </c>
      <c r="FM328">
        <v>1.8622799999999999</v>
      </c>
      <c r="FN328">
        <v>1.86432</v>
      </c>
      <c r="FO328">
        <v>1.86043</v>
      </c>
      <c r="FP328">
        <v>1.86111</v>
      </c>
      <c r="FQ328">
        <v>1.8602000000000001</v>
      </c>
      <c r="FR328">
        <v>1.8619000000000001</v>
      </c>
      <c r="FS328">
        <v>1.8585100000000001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-6.09</v>
      </c>
      <c r="GH328">
        <v>0.13009999999999999</v>
      </c>
      <c r="GI328">
        <v>-3.0386377359327348</v>
      </c>
      <c r="GJ328">
        <v>-2.737337881603403E-3</v>
      </c>
      <c r="GK328">
        <v>1.2769921614711079E-6</v>
      </c>
      <c r="GL328">
        <v>-3.2469241445839119E-10</v>
      </c>
      <c r="GM328">
        <v>0.13012000000000509</v>
      </c>
      <c r="GN328">
        <v>0</v>
      </c>
      <c r="GO328">
        <v>0</v>
      </c>
      <c r="GP328">
        <v>0</v>
      </c>
      <c r="GQ328">
        <v>4</v>
      </c>
      <c r="GR328">
        <v>2074</v>
      </c>
      <c r="GS328">
        <v>4</v>
      </c>
      <c r="GT328">
        <v>30</v>
      </c>
      <c r="GU328">
        <v>55.4</v>
      </c>
      <c r="GV328">
        <v>55.3</v>
      </c>
      <c r="GW328">
        <v>4.9389599999999998</v>
      </c>
      <c r="GX328">
        <v>0</v>
      </c>
      <c r="GY328">
        <v>2.04834</v>
      </c>
      <c r="GZ328">
        <v>2.6074199999999998</v>
      </c>
      <c r="HA328">
        <v>2.1972700000000001</v>
      </c>
      <c r="HB328">
        <v>2.34131</v>
      </c>
      <c r="HC328">
        <v>42.377200000000002</v>
      </c>
      <c r="HD328">
        <v>12.7136</v>
      </c>
      <c r="HE328">
        <v>18</v>
      </c>
      <c r="HF328">
        <v>660.45699999999999</v>
      </c>
      <c r="HG328">
        <v>717.81899999999996</v>
      </c>
      <c r="HH328">
        <v>31.001000000000001</v>
      </c>
      <c r="HI328">
        <v>34.952399999999997</v>
      </c>
      <c r="HJ328">
        <v>30.000599999999999</v>
      </c>
      <c r="HK328">
        <v>34.7712</v>
      </c>
      <c r="HL328">
        <v>34.763100000000001</v>
      </c>
      <c r="HM328">
        <v>98.830699999999993</v>
      </c>
      <c r="HN328">
        <v>-30</v>
      </c>
      <c r="HO328">
        <v>-30</v>
      </c>
      <c r="HP328">
        <v>31</v>
      </c>
      <c r="HQ328">
        <v>2090.09</v>
      </c>
      <c r="HR328">
        <v>33.834600000000002</v>
      </c>
      <c r="HS328">
        <v>98.962000000000003</v>
      </c>
      <c r="HT328">
        <v>98.006200000000007</v>
      </c>
    </row>
    <row r="329" spans="1:228" x14ac:dyDescent="0.2">
      <c r="A329">
        <v>314</v>
      </c>
      <c r="B329">
        <v>1670266203</v>
      </c>
      <c r="C329">
        <v>1250</v>
      </c>
      <c r="D329" t="s">
        <v>987</v>
      </c>
      <c r="E329" t="s">
        <v>988</v>
      </c>
      <c r="F329">
        <v>4</v>
      </c>
      <c r="G329">
        <v>1670266200.6875</v>
      </c>
      <c r="H329">
        <f t="shared" si="136"/>
        <v>2.081108526982193E-3</v>
      </c>
      <c r="I329">
        <f t="shared" si="137"/>
        <v>2.081108526982193</v>
      </c>
      <c r="J329">
        <f t="shared" si="138"/>
        <v>32.676382298487219</v>
      </c>
      <c r="K329">
        <f t="shared" si="139"/>
        <v>2055.7199999999998</v>
      </c>
      <c r="L329">
        <f t="shared" si="140"/>
        <v>1515.2076527799848</v>
      </c>
      <c r="M329">
        <f t="shared" si="141"/>
        <v>153.06922488244237</v>
      </c>
      <c r="N329">
        <f t="shared" si="142"/>
        <v>207.67283375186696</v>
      </c>
      <c r="O329">
        <f t="shared" si="143"/>
        <v>0.10924829206298392</v>
      </c>
      <c r="P329">
        <f t="shared" si="144"/>
        <v>3.6742571071111385</v>
      </c>
      <c r="Q329">
        <f t="shared" si="145"/>
        <v>0.10747526913833028</v>
      </c>
      <c r="R329">
        <f t="shared" si="146"/>
        <v>6.7328945359674347E-2</v>
      </c>
      <c r="S329">
        <f t="shared" si="147"/>
        <v>226.11862311246782</v>
      </c>
      <c r="T329">
        <f t="shared" si="148"/>
        <v>34.263886933763153</v>
      </c>
      <c r="U329">
        <f t="shared" si="149"/>
        <v>34.100537500000002</v>
      </c>
      <c r="V329">
        <f t="shared" si="150"/>
        <v>5.3730468319915765</v>
      </c>
      <c r="W329">
        <f t="shared" si="151"/>
        <v>66.944184086223686</v>
      </c>
      <c r="X329">
        <f t="shared" si="152"/>
        <v>3.5028324118515131</v>
      </c>
      <c r="Y329">
        <f t="shared" si="153"/>
        <v>5.2324671062386647</v>
      </c>
      <c r="Z329">
        <f t="shared" si="154"/>
        <v>1.8702144201400634</v>
      </c>
      <c r="AA329">
        <f t="shared" si="155"/>
        <v>-91.776886039914714</v>
      </c>
      <c r="AB329">
        <f t="shared" si="156"/>
        <v>-94.056445704218433</v>
      </c>
      <c r="AC329">
        <f t="shared" si="157"/>
        <v>-5.9124107558521608</v>
      </c>
      <c r="AD329">
        <f t="shared" si="158"/>
        <v>34.372880612482518</v>
      </c>
      <c r="AE329">
        <f t="shared" si="159"/>
        <v>54.065888828195519</v>
      </c>
      <c r="AF329">
        <f t="shared" si="160"/>
        <v>2.0756419961846464</v>
      </c>
      <c r="AG329">
        <f t="shared" si="161"/>
        <v>32.676382298487219</v>
      </c>
      <c r="AH329">
        <v>2152.8723690864349</v>
      </c>
      <c r="AI329">
        <v>2132.4911515151521</v>
      </c>
      <c r="AJ329">
        <v>1.6166814313810181</v>
      </c>
      <c r="AK329">
        <v>64.34915154629374</v>
      </c>
      <c r="AL329">
        <f t="shared" si="162"/>
        <v>2.081108526982193</v>
      </c>
      <c r="AM329">
        <v>33.840825821934317</v>
      </c>
      <c r="AN329">
        <v>34.675277352941201</v>
      </c>
      <c r="AO329">
        <v>2.5216552063348659E-6</v>
      </c>
      <c r="AP329">
        <v>92.967221928645301</v>
      </c>
      <c r="AQ329">
        <v>31</v>
      </c>
      <c r="AR329">
        <v>5</v>
      </c>
      <c r="AS329">
        <f t="shared" si="163"/>
        <v>1</v>
      </c>
      <c r="AT329">
        <f t="shared" si="164"/>
        <v>0</v>
      </c>
      <c r="AU329">
        <f t="shared" si="165"/>
        <v>47128.83571472871</v>
      </c>
      <c r="AV329">
        <f t="shared" si="166"/>
        <v>1199.99875</v>
      </c>
      <c r="AW329">
        <f t="shared" si="167"/>
        <v>1025.925801094543</v>
      </c>
      <c r="AX329">
        <f t="shared" si="168"/>
        <v>0.85493905814030469</v>
      </c>
      <c r="AY329">
        <f t="shared" si="169"/>
        <v>0.18843238221078798</v>
      </c>
      <c r="AZ329">
        <v>2.7</v>
      </c>
      <c r="BA329">
        <v>0.5</v>
      </c>
      <c r="BB329" t="s">
        <v>355</v>
      </c>
      <c r="BC329">
        <v>2</v>
      </c>
      <c r="BD329" t="b">
        <v>1</v>
      </c>
      <c r="BE329">
        <v>1670266200.6875</v>
      </c>
      <c r="BF329">
        <v>2055.7199999999998</v>
      </c>
      <c r="BG329">
        <v>2079.9499999999998</v>
      </c>
      <c r="BH329">
        <v>34.673974999999999</v>
      </c>
      <c r="BI329">
        <v>33.841700000000003</v>
      </c>
      <c r="BJ329">
        <v>2061.8200000000002</v>
      </c>
      <c r="BK329">
        <v>34.543862500000003</v>
      </c>
      <c r="BL329">
        <v>650.0150000000001</v>
      </c>
      <c r="BM329">
        <v>100.922</v>
      </c>
      <c r="BN329">
        <v>9.9945475000000006E-2</v>
      </c>
      <c r="BO329">
        <v>33.625712500000013</v>
      </c>
      <c r="BP329">
        <v>34.100537500000002</v>
      </c>
      <c r="BQ329">
        <v>999.9</v>
      </c>
      <c r="BR329">
        <v>0</v>
      </c>
      <c r="BS329">
        <v>0</v>
      </c>
      <c r="BT329">
        <v>8999.84375</v>
      </c>
      <c r="BU329">
        <v>0</v>
      </c>
      <c r="BV329">
        <v>1629.76</v>
      </c>
      <c r="BW329">
        <v>-24.229424999999999</v>
      </c>
      <c r="BX329">
        <v>2129.56</v>
      </c>
      <c r="BY329">
        <v>2152.80375</v>
      </c>
      <c r="BZ329">
        <v>0.83228362500000008</v>
      </c>
      <c r="CA329">
        <v>2079.9499999999998</v>
      </c>
      <c r="CB329">
        <v>33.841700000000003</v>
      </c>
      <c r="CC329">
        <v>3.4993650000000001</v>
      </c>
      <c r="CD329">
        <v>3.4153712500000002</v>
      </c>
      <c r="CE329">
        <v>26.61665</v>
      </c>
      <c r="CF329">
        <v>26.204799999999999</v>
      </c>
      <c r="CG329">
        <v>1199.99875</v>
      </c>
      <c r="CH329">
        <v>0.49994699999999997</v>
      </c>
      <c r="CI329">
        <v>0.50005299999999997</v>
      </c>
      <c r="CJ329">
        <v>0</v>
      </c>
      <c r="CK329">
        <v>978.75275000000011</v>
      </c>
      <c r="CL329">
        <v>4.9990899999999998</v>
      </c>
      <c r="CM329">
        <v>9950.2175000000007</v>
      </c>
      <c r="CN329">
        <v>9557.6525000000001</v>
      </c>
      <c r="CO329">
        <v>44.390500000000003</v>
      </c>
      <c r="CP329">
        <v>46.53875</v>
      </c>
      <c r="CQ329">
        <v>45.311999999999998</v>
      </c>
      <c r="CR329">
        <v>45.375</v>
      </c>
      <c r="CS329">
        <v>45.686999999999998</v>
      </c>
      <c r="CT329">
        <v>597.4375</v>
      </c>
      <c r="CU329">
        <v>597.56124999999997</v>
      </c>
      <c r="CV329">
        <v>0</v>
      </c>
      <c r="CW329">
        <v>1670266221.8</v>
      </c>
      <c r="CX329">
        <v>0</v>
      </c>
      <c r="CY329">
        <v>1670262879</v>
      </c>
      <c r="CZ329" t="s">
        <v>356</v>
      </c>
      <c r="DA329">
        <v>1670262873</v>
      </c>
      <c r="DB329">
        <v>1670262879</v>
      </c>
      <c r="DC329">
        <v>3</v>
      </c>
      <c r="DD329">
        <v>-7.0000000000000001E-3</v>
      </c>
      <c r="DE329">
        <v>-1.0999999999999999E-2</v>
      </c>
      <c r="DF329">
        <v>-3.9849999999999999</v>
      </c>
      <c r="DG329">
        <v>0.13</v>
      </c>
      <c r="DH329">
        <v>415</v>
      </c>
      <c r="DI329">
        <v>34</v>
      </c>
      <c r="DJ329">
        <v>0.34</v>
      </c>
      <c r="DK329">
        <v>0.13</v>
      </c>
      <c r="DL329">
        <v>-25.132059999999999</v>
      </c>
      <c r="DM329">
        <v>2.6325973733583399</v>
      </c>
      <c r="DN329">
        <v>0.32474733701756497</v>
      </c>
      <c r="DO329">
        <v>0</v>
      </c>
      <c r="DP329">
        <v>0.83378335000000003</v>
      </c>
      <c r="DQ329">
        <v>-2.5763459662290541E-2</v>
      </c>
      <c r="DR329">
        <v>3.1115098147844571E-3</v>
      </c>
      <c r="DS329">
        <v>1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357</v>
      </c>
      <c r="EA329">
        <v>3.2949700000000002</v>
      </c>
      <c r="EB329">
        <v>2.62541</v>
      </c>
      <c r="EC329">
        <v>0.28683199999999998</v>
      </c>
      <c r="ED329">
        <v>0.28645399999999999</v>
      </c>
      <c r="EE329">
        <v>0.140482</v>
      </c>
      <c r="EF329">
        <v>0.13664599999999999</v>
      </c>
      <c r="EG329">
        <v>21505.5</v>
      </c>
      <c r="EH329">
        <v>21894.3</v>
      </c>
      <c r="EI329">
        <v>28086.7</v>
      </c>
      <c r="EJ329">
        <v>29569.8</v>
      </c>
      <c r="EK329">
        <v>33223.300000000003</v>
      </c>
      <c r="EL329">
        <v>35447.800000000003</v>
      </c>
      <c r="EM329">
        <v>39640.300000000003</v>
      </c>
      <c r="EN329">
        <v>42261.9</v>
      </c>
      <c r="EO329">
        <v>2.1480999999999999</v>
      </c>
      <c r="EP329">
        <v>2.13185</v>
      </c>
      <c r="EQ329">
        <v>0.119671</v>
      </c>
      <c r="ER329">
        <v>0</v>
      </c>
      <c r="ES329">
        <v>32.167000000000002</v>
      </c>
      <c r="ET329">
        <v>999.9</v>
      </c>
      <c r="EU329">
        <v>51.4</v>
      </c>
      <c r="EV329">
        <v>38.700000000000003</v>
      </c>
      <c r="EW329">
        <v>35.217199999999998</v>
      </c>
      <c r="EX329">
        <v>57.540399999999998</v>
      </c>
      <c r="EY329">
        <v>-2.1394199999999999</v>
      </c>
      <c r="EZ329">
        <v>2</v>
      </c>
      <c r="FA329">
        <v>0.61518300000000004</v>
      </c>
      <c r="FB329">
        <v>0.91559599999999997</v>
      </c>
      <c r="FC329">
        <v>20.270199999999999</v>
      </c>
      <c r="FD329">
        <v>5.2183400000000004</v>
      </c>
      <c r="FE329">
        <v>12.0098</v>
      </c>
      <c r="FF329">
        <v>4.9860499999999996</v>
      </c>
      <c r="FG329">
        <v>3.28443</v>
      </c>
      <c r="FH329">
        <v>9999</v>
      </c>
      <c r="FI329">
        <v>9999</v>
      </c>
      <c r="FJ329">
        <v>9999</v>
      </c>
      <c r="FK329">
        <v>999.9</v>
      </c>
      <c r="FL329">
        <v>1.8658399999999999</v>
      </c>
      <c r="FM329">
        <v>1.8622700000000001</v>
      </c>
      <c r="FN329">
        <v>1.86432</v>
      </c>
      <c r="FO329">
        <v>1.8604099999999999</v>
      </c>
      <c r="FP329">
        <v>1.8611200000000001</v>
      </c>
      <c r="FQ329">
        <v>1.8602000000000001</v>
      </c>
      <c r="FR329">
        <v>1.86189</v>
      </c>
      <c r="FS329">
        <v>1.8585100000000001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-6.11</v>
      </c>
      <c r="GH329">
        <v>0.13009999999999999</v>
      </c>
      <c r="GI329">
        <v>-3.0386377359327348</v>
      </c>
      <c r="GJ329">
        <v>-2.737337881603403E-3</v>
      </c>
      <c r="GK329">
        <v>1.2769921614711079E-6</v>
      </c>
      <c r="GL329">
        <v>-3.2469241445839119E-10</v>
      </c>
      <c r="GM329">
        <v>0.13012000000000509</v>
      </c>
      <c r="GN329">
        <v>0</v>
      </c>
      <c r="GO329">
        <v>0</v>
      </c>
      <c r="GP329">
        <v>0</v>
      </c>
      <c r="GQ329">
        <v>4</v>
      </c>
      <c r="GR329">
        <v>2074</v>
      </c>
      <c r="GS329">
        <v>4</v>
      </c>
      <c r="GT329">
        <v>30</v>
      </c>
      <c r="GU329">
        <v>55.5</v>
      </c>
      <c r="GV329">
        <v>55.4</v>
      </c>
      <c r="GW329">
        <v>4.9426300000000003</v>
      </c>
      <c r="GX329">
        <v>0</v>
      </c>
      <c r="GY329">
        <v>2.04834</v>
      </c>
      <c r="GZ329">
        <v>2.6074199999999998</v>
      </c>
      <c r="HA329">
        <v>2.1972700000000001</v>
      </c>
      <c r="HB329">
        <v>2.36938</v>
      </c>
      <c r="HC329">
        <v>42.377200000000002</v>
      </c>
      <c r="HD329">
        <v>12.722300000000001</v>
      </c>
      <c r="HE329">
        <v>18</v>
      </c>
      <c r="HF329">
        <v>660.38300000000004</v>
      </c>
      <c r="HG329">
        <v>717.94899999999996</v>
      </c>
      <c r="HH329">
        <v>31.000800000000002</v>
      </c>
      <c r="HI329">
        <v>34.956499999999998</v>
      </c>
      <c r="HJ329">
        <v>30.000499999999999</v>
      </c>
      <c r="HK329">
        <v>34.7759</v>
      </c>
      <c r="HL329">
        <v>34.766300000000001</v>
      </c>
      <c r="HM329">
        <v>99.177700000000002</v>
      </c>
      <c r="HN329">
        <v>-30</v>
      </c>
      <c r="HO329">
        <v>-30</v>
      </c>
      <c r="HP329">
        <v>31</v>
      </c>
      <c r="HQ329">
        <v>2096.77</v>
      </c>
      <c r="HR329">
        <v>33.834600000000002</v>
      </c>
      <c r="HS329">
        <v>98.962000000000003</v>
      </c>
      <c r="HT329">
        <v>98.005200000000002</v>
      </c>
    </row>
    <row r="330" spans="1:228" x14ac:dyDescent="0.2">
      <c r="A330">
        <v>315</v>
      </c>
      <c r="B330">
        <v>1670266207</v>
      </c>
      <c r="C330">
        <v>1254</v>
      </c>
      <c r="D330" t="s">
        <v>989</v>
      </c>
      <c r="E330" t="s">
        <v>990</v>
      </c>
      <c r="F330">
        <v>4</v>
      </c>
      <c r="G330">
        <v>1670266205</v>
      </c>
      <c r="H330">
        <f t="shared" si="136"/>
        <v>2.0766554280122534E-3</v>
      </c>
      <c r="I330">
        <f t="shared" si="137"/>
        <v>2.0766554280122533</v>
      </c>
      <c r="J330">
        <f t="shared" si="138"/>
        <v>32.229758240211382</v>
      </c>
      <c r="K330">
        <f t="shared" si="139"/>
        <v>2061.7842857142859</v>
      </c>
      <c r="L330">
        <f t="shared" si="140"/>
        <v>1527.4914181185147</v>
      </c>
      <c r="M330">
        <f t="shared" si="141"/>
        <v>154.30915439511401</v>
      </c>
      <c r="N330">
        <f t="shared" si="142"/>
        <v>208.28410942274826</v>
      </c>
      <c r="O330">
        <f t="shared" si="143"/>
        <v>0.10919876366447837</v>
      </c>
      <c r="P330">
        <f t="shared" si="144"/>
        <v>3.6691899209335461</v>
      </c>
      <c r="Q330">
        <f t="shared" si="145"/>
        <v>0.10742493042804656</v>
      </c>
      <c r="R330">
        <f t="shared" si="146"/>
        <v>6.7297553191208642E-2</v>
      </c>
      <c r="S330">
        <f t="shared" si="147"/>
        <v>226.11729952322466</v>
      </c>
      <c r="T330">
        <f t="shared" si="148"/>
        <v>34.273185836888089</v>
      </c>
      <c r="U330">
        <f t="shared" si="149"/>
        <v>34.090614285714288</v>
      </c>
      <c r="V330">
        <f t="shared" si="150"/>
        <v>5.3700756376302188</v>
      </c>
      <c r="W330">
        <f t="shared" si="151"/>
        <v>66.918643267940951</v>
      </c>
      <c r="X330">
        <f t="shared" si="152"/>
        <v>3.5029738633386303</v>
      </c>
      <c r="Y330">
        <f t="shared" si="153"/>
        <v>5.2346755586672478</v>
      </c>
      <c r="Z330">
        <f t="shared" si="154"/>
        <v>1.8671017742915885</v>
      </c>
      <c r="AA330">
        <f t="shared" si="155"/>
        <v>-91.580504375340382</v>
      </c>
      <c r="AB330">
        <f t="shared" si="156"/>
        <v>-90.471356358016521</v>
      </c>
      <c r="AC330">
        <f t="shared" si="157"/>
        <v>-5.6948385908708996</v>
      </c>
      <c r="AD330">
        <f t="shared" si="158"/>
        <v>38.370600198996868</v>
      </c>
      <c r="AE330">
        <f t="shared" si="159"/>
        <v>47.299316013045107</v>
      </c>
      <c r="AF330">
        <f t="shared" si="160"/>
        <v>2.0689261295775534</v>
      </c>
      <c r="AG330">
        <f t="shared" si="161"/>
        <v>32.229758240211382</v>
      </c>
      <c r="AH330">
        <v>2156.040732380291</v>
      </c>
      <c r="AI330">
        <v>2137.574666666666</v>
      </c>
      <c r="AJ330">
        <v>1.176865852882788</v>
      </c>
      <c r="AK330">
        <v>64.34915154629374</v>
      </c>
      <c r="AL330">
        <f t="shared" si="162"/>
        <v>2.0766554280122533</v>
      </c>
      <c r="AM330">
        <v>33.842699995225999</v>
      </c>
      <c r="AN330">
        <v>34.675360588235293</v>
      </c>
      <c r="AO330">
        <v>1.8089482157369869E-6</v>
      </c>
      <c r="AP330">
        <v>92.967221928645301</v>
      </c>
      <c r="AQ330">
        <v>31</v>
      </c>
      <c r="AR330">
        <v>5</v>
      </c>
      <c r="AS330">
        <f t="shared" si="163"/>
        <v>1</v>
      </c>
      <c r="AT330">
        <f t="shared" si="164"/>
        <v>0</v>
      </c>
      <c r="AU330">
        <f t="shared" si="165"/>
        <v>47037.345854232663</v>
      </c>
      <c r="AV330">
        <f t="shared" si="166"/>
        <v>1199.991428571429</v>
      </c>
      <c r="AW330">
        <f t="shared" si="167"/>
        <v>1025.9195707374224</v>
      </c>
      <c r="AX330">
        <f t="shared" si="168"/>
        <v>0.85493908232224924</v>
      </c>
      <c r="AY330">
        <f t="shared" si="169"/>
        <v>0.18843242888194106</v>
      </c>
      <c r="AZ330">
        <v>2.7</v>
      </c>
      <c r="BA330">
        <v>0.5</v>
      </c>
      <c r="BB330" t="s">
        <v>355</v>
      </c>
      <c r="BC330">
        <v>2</v>
      </c>
      <c r="BD330" t="b">
        <v>1</v>
      </c>
      <c r="BE330">
        <v>1670266205</v>
      </c>
      <c r="BF330">
        <v>2061.7842857142859</v>
      </c>
      <c r="BG330">
        <v>2083.2028571428568</v>
      </c>
      <c r="BH330">
        <v>34.675600000000003</v>
      </c>
      <c r="BI330">
        <v>33.846028571428569</v>
      </c>
      <c r="BJ330">
        <v>2067.8928571428569</v>
      </c>
      <c r="BK330">
        <v>34.545499999999997</v>
      </c>
      <c r="BL330">
        <v>650.02228571428589</v>
      </c>
      <c r="BM330">
        <v>100.9211428571429</v>
      </c>
      <c r="BN330">
        <v>0.1001477142857143</v>
      </c>
      <c r="BO330">
        <v>33.63325714285714</v>
      </c>
      <c r="BP330">
        <v>34.090614285714288</v>
      </c>
      <c r="BQ330">
        <v>999.89999999999986</v>
      </c>
      <c r="BR330">
        <v>0</v>
      </c>
      <c r="BS330">
        <v>0</v>
      </c>
      <c r="BT330">
        <v>8982.41</v>
      </c>
      <c r="BU330">
        <v>0</v>
      </c>
      <c r="BV330">
        <v>1623.8714285714279</v>
      </c>
      <c r="BW330">
        <v>-21.418042857142861</v>
      </c>
      <c r="BX330">
        <v>2135.8471428571429</v>
      </c>
      <c r="BY330">
        <v>2156.1799999999998</v>
      </c>
      <c r="BZ330">
        <v>0.82959200000000011</v>
      </c>
      <c r="CA330">
        <v>2083.2028571428568</v>
      </c>
      <c r="CB330">
        <v>33.846028571428569</v>
      </c>
      <c r="CC330">
        <v>3.499501428571429</v>
      </c>
      <c r="CD330">
        <v>3.415778571428572</v>
      </c>
      <c r="CE330">
        <v>26.617328571428569</v>
      </c>
      <c r="CF330">
        <v>26.20684285714286</v>
      </c>
      <c r="CG330">
        <v>1199.991428571429</v>
      </c>
      <c r="CH330">
        <v>0.49994699999999997</v>
      </c>
      <c r="CI330">
        <v>0.50005299999999997</v>
      </c>
      <c r="CJ330">
        <v>0</v>
      </c>
      <c r="CK330">
        <v>979.362142857143</v>
      </c>
      <c r="CL330">
        <v>4.9990899999999998</v>
      </c>
      <c r="CM330">
        <v>9952.4285714285706</v>
      </c>
      <c r="CN330">
        <v>9557.6000000000022</v>
      </c>
      <c r="CO330">
        <v>44.410428571428582</v>
      </c>
      <c r="CP330">
        <v>46.561999999999998</v>
      </c>
      <c r="CQ330">
        <v>45.311999999999998</v>
      </c>
      <c r="CR330">
        <v>45.419285714285721</v>
      </c>
      <c r="CS330">
        <v>45.686999999999998</v>
      </c>
      <c r="CT330">
        <v>597.43285714285707</v>
      </c>
      <c r="CU330">
        <v>597.55857142857144</v>
      </c>
      <c r="CV330">
        <v>0</v>
      </c>
      <c r="CW330">
        <v>1670266226</v>
      </c>
      <c r="CX330">
        <v>0</v>
      </c>
      <c r="CY330">
        <v>1670262879</v>
      </c>
      <c r="CZ330" t="s">
        <v>356</v>
      </c>
      <c r="DA330">
        <v>1670262873</v>
      </c>
      <c r="DB330">
        <v>1670262879</v>
      </c>
      <c r="DC330">
        <v>3</v>
      </c>
      <c r="DD330">
        <v>-7.0000000000000001E-3</v>
      </c>
      <c r="DE330">
        <v>-1.0999999999999999E-2</v>
      </c>
      <c r="DF330">
        <v>-3.9849999999999999</v>
      </c>
      <c r="DG330">
        <v>0.13</v>
      </c>
      <c r="DH330">
        <v>415</v>
      </c>
      <c r="DI330">
        <v>34</v>
      </c>
      <c r="DJ330">
        <v>0.34</v>
      </c>
      <c r="DK330">
        <v>0.13</v>
      </c>
      <c r="DL330">
        <v>-24.439012195121951</v>
      </c>
      <c r="DM330">
        <v>11.168011149825761</v>
      </c>
      <c r="DN330">
        <v>1.3331257762181079</v>
      </c>
      <c r="DO330">
        <v>0</v>
      </c>
      <c r="DP330">
        <v>0.83232497560975605</v>
      </c>
      <c r="DQ330">
        <v>-1.986535191637304E-2</v>
      </c>
      <c r="DR330">
        <v>2.726990751795963E-3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357</v>
      </c>
      <c r="EA330">
        <v>3.2950200000000001</v>
      </c>
      <c r="EB330">
        <v>2.6251600000000002</v>
      </c>
      <c r="EC330">
        <v>0.28719800000000001</v>
      </c>
      <c r="ED330">
        <v>0.28659299999999999</v>
      </c>
      <c r="EE330">
        <v>0.140484</v>
      </c>
      <c r="EF330">
        <v>0.136655</v>
      </c>
      <c r="EG330">
        <v>21494</v>
      </c>
      <c r="EH330">
        <v>21889.8</v>
      </c>
      <c r="EI330">
        <v>28086.3</v>
      </c>
      <c r="EJ330">
        <v>29569.599999999999</v>
      </c>
      <c r="EK330">
        <v>33222.5</v>
      </c>
      <c r="EL330">
        <v>35447.1</v>
      </c>
      <c r="EM330">
        <v>39639.4</v>
      </c>
      <c r="EN330">
        <v>42261.599999999999</v>
      </c>
      <c r="EO330">
        <v>2.14818</v>
      </c>
      <c r="EP330">
        <v>2.1318000000000001</v>
      </c>
      <c r="EQ330">
        <v>0.118252</v>
      </c>
      <c r="ER330">
        <v>0</v>
      </c>
      <c r="ES330">
        <v>32.165799999999997</v>
      </c>
      <c r="ET330">
        <v>999.9</v>
      </c>
      <c r="EU330">
        <v>51.4</v>
      </c>
      <c r="EV330">
        <v>38.700000000000003</v>
      </c>
      <c r="EW330">
        <v>35.213200000000001</v>
      </c>
      <c r="EX330">
        <v>57.480400000000003</v>
      </c>
      <c r="EY330">
        <v>-2.26362</v>
      </c>
      <c r="EZ330">
        <v>2</v>
      </c>
      <c r="FA330">
        <v>0.61557700000000004</v>
      </c>
      <c r="FB330">
        <v>0.91596699999999998</v>
      </c>
      <c r="FC330">
        <v>20.270199999999999</v>
      </c>
      <c r="FD330">
        <v>5.2180400000000002</v>
      </c>
      <c r="FE330">
        <v>12.0098</v>
      </c>
      <c r="FF330">
        <v>4.9859499999999999</v>
      </c>
      <c r="FG330">
        <v>3.2845</v>
      </c>
      <c r="FH330">
        <v>9999</v>
      </c>
      <c r="FI330">
        <v>9999</v>
      </c>
      <c r="FJ330">
        <v>9999</v>
      </c>
      <c r="FK330">
        <v>999.9</v>
      </c>
      <c r="FL330">
        <v>1.8658399999999999</v>
      </c>
      <c r="FM330">
        <v>1.8622799999999999</v>
      </c>
      <c r="FN330">
        <v>1.86432</v>
      </c>
      <c r="FO330">
        <v>1.8604000000000001</v>
      </c>
      <c r="FP330">
        <v>1.86111</v>
      </c>
      <c r="FQ330">
        <v>1.8602000000000001</v>
      </c>
      <c r="FR330">
        <v>1.86189</v>
      </c>
      <c r="FS330">
        <v>1.85849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-6.11</v>
      </c>
      <c r="GH330">
        <v>0.13009999999999999</v>
      </c>
      <c r="GI330">
        <v>-3.0386377359327348</v>
      </c>
      <c r="GJ330">
        <v>-2.737337881603403E-3</v>
      </c>
      <c r="GK330">
        <v>1.2769921614711079E-6</v>
      </c>
      <c r="GL330">
        <v>-3.2469241445839119E-10</v>
      </c>
      <c r="GM330">
        <v>0.13012000000000509</v>
      </c>
      <c r="GN330">
        <v>0</v>
      </c>
      <c r="GO330">
        <v>0</v>
      </c>
      <c r="GP330">
        <v>0</v>
      </c>
      <c r="GQ330">
        <v>4</v>
      </c>
      <c r="GR330">
        <v>2074</v>
      </c>
      <c r="GS330">
        <v>4</v>
      </c>
      <c r="GT330">
        <v>30</v>
      </c>
      <c r="GU330">
        <v>55.6</v>
      </c>
      <c r="GV330">
        <v>55.5</v>
      </c>
      <c r="GW330">
        <v>4.9438500000000003</v>
      </c>
      <c r="GX330">
        <v>0</v>
      </c>
      <c r="GY330">
        <v>2.04834</v>
      </c>
      <c r="GZ330">
        <v>2.6074199999999998</v>
      </c>
      <c r="HA330">
        <v>2.1972700000000001</v>
      </c>
      <c r="HB330">
        <v>2.36084</v>
      </c>
      <c r="HC330">
        <v>42.377200000000002</v>
      </c>
      <c r="HD330">
        <v>12.722300000000001</v>
      </c>
      <c r="HE330">
        <v>18</v>
      </c>
      <c r="HF330">
        <v>660.48500000000001</v>
      </c>
      <c r="HG330">
        <v>717.95299999999997</v>
      </c>
      <c r="HH330">
        <v>31.000499999999999</v>
      </c>
      <c r="HI330">
        <v>34.960500000000003</v>
      </c>
      <c r="HJ330">
        <v>30.000499999999999</v>
      </c>
      <c r="HK330">
        <v>34.779899999999998</v>
      </c>
      <c r="HL330">
        <v>34.770699999999998</v>
      </c>
      <c r="HM330">
        <v>99.682900000000004</v>
      </c>
      <c r="HN330">
        <v>-30</v>
      </c>
      <c r="HO330">
        <v>-30</v>
      </c>
      <c r="HP330">
        <v>31</v>
      </c>
      <c r="HQ330">
        <v>2103.4499999999998</v>
      </c>
      <c r="HR330">
        <v>33.834600000000002</v>
      </c>
      <c r="HS330">
        <v>98.960099999999997</v>
      </c>
      <c r="HT330">
        <v>98.004400000000004</v>
      </c>
    </row>
    <row r="331" spans="1:228" x14ac:dyDescent="0.2">
      <c r="A331">
        <v>316</v>
      </c>
      <c r="B331">
        <v>1670266211</v>
      </c>
      <c r="C331">
        <v>1258</v>
      </c>
      <c r="D331" t="s">
        <v>991</v>
      </c>
      <c r="E331" t="s">
        <v>992</v>
      </c>
      <c r="F331">
        <v>4</v>
      </c>
      <c r="G331">
        <v>1670266208.6875</v>
      </c>
      <c r="H331">
        <f t="shared" si="136"/>
        <v>2.0756511185584386E-3</v>
      </c>
      <c r="I331">
        <f t="shared" si="137"/>
        <v>2.0756511185584388</v>
      </c>
      <c r="J331">
        <f t="shared" si="138"/>
        <v>33.458829587194266</v>
      </c>
      <c r="K331">
        <f t="shared" si="139"/>
        <v>2065.1774999999998</v>
      </c>
      <c r="L331">
        <f t="shared" si="140"/>
        <v>1513.4752843790216</v>
      </c>
      <c r="M331">
        <f t="shared" si="141"/>
        <v>152.89414143389862</v>
      </c>
      <c r="N331">
        <f t="shared" si="142"/>
        <v>208.62814479369493</v>
      </c>
      <c r="O331">
        <f t="shared" si="143"/>
        <v>0.10932953569908842</v>
      </c>
      <c r="P331">
        <f t="shared" si="144"/>
        <v>3.67482226657043</v>
      </c>
      <c r="Q331">
        <f t="shared" si="145"/>
        <v>0.10755416614300978</v>
      </c>
      <c r="R331">
        <f t="shared" si="146"/>
        <v>6.7378462261145772E-2</v>
      </c>
      <c r="S331">
        <f t="shared" si="147"/>
        <v>226.1098862824775</v>
      </c>
      <c r="T331">
        <f t="shared" si="148"/>
        <v>34.275854652869505</v>
      </c>
      <c r="U331">
        <f t="shared" si="149"/>
        <v>34.080874999999999</v>
      </c>
      <c r="V331">
        <f t="shared" si="150"/>
        <v>5.3671609042224588</v>
      </c>
      <c r="W331">
        <f t="shared" si="151"/>
        <v>66.909533113287907</v>
      </c>
      <c r="X331">
        <f t="shared" si="152"/>
        <v>3.503166563384696</v>
      </c>
      <c r="Y331">
        <f t="shared" si="153"/>
        <v>5.2356762936206831</v>
      </c>
      <c r="Z331">
        <f t="shared" si="154"/>
        <v>1.8639943408377628</v>
      </c>
      <c r="AA331">
        <f t="shared" si="155"/>
        <v>-91.53621432842715</v>
      </c>
      <c r="AB331">
        <f t="shared" si="156"/>
        <v>-88.003579411300692</v>
      </c>
      <c r="AC331">
        <f t="shared" si="157"/>
        <v>-5.530839729388747</v>
      </c>
      <c r="AD331">
        <f t="shared" si="158"/>
        <v>41.039252813360903</v>
      </c>
      <c r="AE331">
        <f t="shared" si="159"/>
        <v>41.905927775855666</v>
      </c>
      <c r="AF331">
        <f t="shared" si="160"/>
        <v>2.0678731308498248</v>
      </c>
      <c r="AG331">
        <f t="shared" si="161"/>
        <v>33.458829587194266</v>
      </c>
      <c r="AH331">
        <v>2157.406556436496</v>
      </c>
      <c r="AI331">
        <v>2140.5378787878781</v>
      </c>
      <c r="AJ331">
        <v>0.63394574408169091</v>
      </c>
      <c r="AK331">
        <v>64.34915154629374</v>
      </c>
      <c r="AL331">
        <f t="shared" si="162"/>
        <v>2.0756511185584388</v>
      </c>
      <c r="AM331">
        <v>33.846840702177658</v>
      </c>
      <c r="AN331">
        <v>34.679149411764691</v>
      </c>
      <c r="AO331">
        <v>-6.9664602561139327E-7</v>
      </c>
      <c r="AP331">
        <v>92.967221928645301</v>
      </c>
      <c r="AQ331">
        <v>31</v>
      </c>
      <c r="AR331">
        <v>5</v>
      </c>
      <c r="AS331">
        <f t="shared" si="163"/>
        <v>1</v>
      </c>
      <c r="AT331">
        <f t="shared" si="164"/>
        <v>0</v>
      </c>
      <c r="AU331">
        <f t="shared" si="165"/>
        <v>47137.226097252977</v>
      </c>
      <c r="AV331">
        <f t="shared" si="166"/>
        <v>1199.95625</v>
      </c>
      <c r="AW331">
        <f t="shared" si="167"/>
        <v>1025.8890887473976</v>
      </c>
      <c r="AX331">
        <f t="shared" si="168"/>
        <v>0.85493874359785837</v>
      </c>
      <c r="AY331">
        <f t="shared" si="169"/>
        <v>0.18843177514386672</v>
      </c>
      <c r="AZ331">
        <v>2.7</v>
      </c>
      <c r="BA331">
        <v>0.5</v>
      </c>
      <c r="BB331" t="s">
        <v>355</v>
      </c>
      <c r="BC331">
        <v>2</v>
      </c>
      <c r="BD331" t="b">
        <v>1</v>
      </c>
      <c r="BE331">
        <v>1670266208.6875</v>
      </c>
      <c r="BF331">
        <v>2065.1774999999998</v>
      </c>
      <c r="BG331">
        <v>2084.3587499999999</v>
      </c>
      <c r="BH331">
        <v>34.677300000000002</v>
      </c>
      <c r="BI331">
        <v>33.848112499999999</v>
      </c>
      <c r="BJ331">
        <v>2071.2950000000001</v>
      </c>
      <c r="BK331">
        <v>34.547175000000003</v>
      </c>
      <c r="BL331">
        <v>649.99112500000001</v>
      </c>
      <c r="BM331">
        <v>100.922</v>
      </c>
      <c r="BN331">
        <v>9.9895112499999994E-2</v>
      </c>
      <c r="BO331">
        <v>33.636674999999997</v>
      </c>
      <c r="BP331">
        <v>34.080874999999999</v>
      </c>
      <c r="BQ331">
        <v>999.9</v>
      </c>
      <c r="BR331">
        <v>0</v>
      </c>
      <c r="BS331">
        <v>0</v>
      </c>
      <c r="BT331">
        <v>9001.7975000000006</v>
      </c>
      <c r="BU331">
        <v>0</v>
      </c>
      <c r="BV331">
        <v>1602.1812500000001</v>
      </c>
      <c r="BW331">
        <v>-19.180900000000001</v>
      </c>
      <c r="BX331">
        <v>2139.3687500000001</v>
      </c>
      <c r="BY331">
        <v>2157.3850000000002</v>
      </c>
      <c r="BZ331">
        <v>0.82916750000000006</v>
      </c>
      <c r="CA331">
        <v>2084.3587499999999</v>
      </c>
      <c r="CB331">
        <v>33.848112499999999</v>
      </c>
      <c r="CC331">
        <v>3.4997050000000001</v>
      </c>
      <c r="CD331">
        <v>3.4160237499999999</v>
      </c>
      <c r="CE331">
        <v>26.618312499999998</v>
      </c>
      <c r="CF331">
        <v>26.2080625</v>
      </c>
      <c r="CG331">
        <v>1199.95625</v>
      </c>
      <c r="CH331">
        <v>0.499957875</v>
      </c>
      <c r="CI331">
        <v>0.500042125</v>
      </c>
      <c r="CJ331">
        <v>0</v>
      </c>
      <c r="CK331">
        <v>979.8298749999999</v>
      </c>
      <c r="CL331">
        <v>4.9990899999999998</v>
      </c>
      <c r="CM331">
        <v>9953.3474999999999</v>
      </c>
      <c r="CN331">
        <v>9557.385000000002</v>
      </c>
      <c r="CO331">
        <v>44.41375</v>
      </c>
      <c r="CP331">
        <v>46.561999999999998</v>
      </c>
      <c r="CQ331">
        <v>45.311999999999998</v>
      </c>
      <c r="CR331">
        <v>45.436999999999998</v>
      </c>
      <c r="CS331">
        <v>45.686999999999998</v>
      </c>
      <c r="CT331">
        <v>597.42999999999995</v>
      </c>
      <c r="CU331">
        <v>597.52874999999995</v>
      </c>
      <c r="CV331">
        <v>0</v>
      </c>
      <c r="CW331">
        <v>1670266230.2</v>
      </c>
      <c r="CX331">
        <v>0</v>
      </c>
      <c r="CY331">
        <v>1670262879</v>
      </c>
      <c r="CZ331" t="s">
        <v>356</v>
      </c>
      <c r="DA331">
        <v>1670262873</v>
      </c>
      <c r="DB331">
        <v>1670262879</v>
      </c>
      <c r="DC331">
        <v>3</v>
      </c>
      <c r="DD331">
        <v>-7.0000000000000001E-3</v>
      </c>
      <c r="DE331">
        <v>-1.0999999999999999E-2</v>
      </c>
      <c r="DF331">
        <v>-3.9849999999999999</v>
      </c>
      <c r="DG331">
        <v>0.13</v>
      </c>
      <c r="DH331">
        <v>415</v>
      </c>
      <c r="DI331">
        <v>34</v>
      </c>
      <c r="DJ331">
        <v>0.34</v>
      </c>
      <c r="DK331">
        <v>0.13</v>
      </c>
      <c r="DL331">
        <v>-23.265363414634152</v>
      </c>
      <c r="DM331">
        <v>21.364937979094069</v>
      </c>
      <c r="DN331">
        <v>2.294516891258652</v>
      </c>
      <c r="DO331">
        <v>0</v>
      </c>
      <c r="DP331">
        <v>0.83078412195121942</v>
      </c>
      <c r="DQ331">
        <v>-9.6577839721251491E-3</v>
      </c>
      <c r="DR331">
        <v>1.642669855272384E-3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357</v>
      </c>
      <c r="EA331">
        <v>3.2948200000000001</v>
      </c>
      <c r="EB331">
        <v>2.6252800000000001</v>
      </c>
      <c r="EC331">
        <v>0.28739900000000002</v>
      </c>
      <c r="ED331">
        <v>0.28665400000000002</v>
      </c>
      <c r="EE331">
        <v>0.14049200000000001</v>
      </c>
      <c r="EF331">
        <v>0.136659</v>
      </c>
      <c r="EG331">
        <v>21487.599999999999</v>
      </c>
      <c r="EH331">
        <v>21888.1</v>
      </c>
      <c r="EI331">
        <v>28085.9</v>
      </c>
      <c r="EJ331">
        <v>29569.8</v>
      </c>
      <c r="EK331">
        <v>33222.1</v>
      </c>
      <c r="EL331">
        <v>35447.199999999997</v>
      </c>
      <c r="EM331">
        <v>39639.4</v>
      </c>
      <c r="EN331">
        <v>42261.9</v>
      </c>
      <c r="EO331">
        <v>2.1479200000000001</v>
      </c>
      <c r="EP331">
        <v>2.1317499999999998</v>
      </c>
      <c r="EQ331">
        <v>0.119034</v>
      </c>
      <c r="ER331">
        <v>0</v>
      </c>
      <c r="ES331">
        <v>32.163499999999999</v>
      </c>
      <c r="ET331">
        <v>999.9</v>
      </c>
      <c r="EU331">
        <v>51.4</v>
      </c>
      <c r="EV331">
        <v>38.700000000000003</v>
      </c>
      <c r="EW331">
        <v>35.214599999999997</v>
      </c>
      <c r="EX331">
        <v>57.510399999999997</v>
      </c>
      <c r="EY331">
        <v>-2.0632999999999999</v>
      </c>
      <c r="EZ331">
        <v>2</v>
      </c>
      <c r="FA331">
        <v>0.61586099999999999</v>
      </c>
      <c r="FB331">
        <v>0.91847999999999996</v>
      </c>
      <c r="FC331">
        <v>20.270299999999999</v>
      </c>
      <c r="FD331">
        <v>5.2183400000000004</v>
      </c>
      <c r="FE331">
        <v>12.0099</v>
      </c>
      <c r="FF331">
        <v>4.9863</v>
      </c>
      <c r="FG331">
        <v>3.2844500000000001</v>
      </c>
      <c r="FH331">
        <v>9999</v>
      </c>
      <c r="FI331">
        <v>9999</v>
      </c>
      <c r="FJ331">
        <v>9999</v>
      </c>
      <c r="FK331">
        <v>999.9</v>
      </c>
      <c r="FL331">
        <v>1.8658399999999999</v>
      </c>
      <c r="FM331">
        <v>1.8622799999999999</v>
      </c>
      <c r="FN331">
        <v>1.86432</v>
      </c>
      <c r="FO331">
        <v>1.86042</v>
      </c>
      <c r="FP331">
        <v>1.86111</v>
      </c>
      <c r="FQ331">
        <v>1.8602000000000001</v>
      </c>
      <c r="FR331">
        <v>1.86188</v>
      </c>
      <c r="FS331">
        <v>1.85846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-6.12</v>
      </c>
      <c r="GH331">
        <v>0.13009999999999999</v>
      </c>
      <c r="GI331">
        <v>-3.0386377359327348</v>
      </c>
      <c r="GJ331">
        <v>-2.737337881603403E-3</v>
      </c>
      <c r="GK331">
        <v>1.2769921614711079E-6</v>
      </c>
      <c r="GL331">
        <v>-3.2469241445839119E-10</v>
      </c>
      <c r="GM331">
        <v>0.13012000000000509</v>
      </c>
      <c r="GN331">
        <v>0</v>
      </c>
      <c r="GO331">
        <v>0</v>
      </c>
      <c r="GP331">
        <v>0</v>
      </c>
      <c r="GQ331">
        <v>4</v>
      </c>
      <c r="GR331">
        <v>2074</v>
      </c>
      <c r="GS331">
        <v>4</v>
      </c>
      <c r="GT331">
        <v>30</v>
      </c>
      <c r="GU331">
        <v>55.6</v>
      </c>
      <c r="GV331">
        <v>55.5</v>
      </c>
      <c r="GW331">
        <v>4.9450700000000003</v>
      </c>
      <c r="GX331">
        <v>0</v>
      </c>
      <c r="GY331">
        <v>2.04834</v>
      </c>
      <c r="GZ331">
        <v>2.6061999999999999</v>
      </c>
      <c r="HA331">
        <v>2.1972700000000001</v>
      </c>
      <c r="HB331">
        <v>2.35107</v>
      </c>
      <c r="HC331">
        <v>42.3506</v>
      </c>
      <c r="HD331">
        <v>12.722300000000001</v>
      </c>
      <c r="HE331">
        <v>18</v>
      </c>
      <c r="HF331">
        <v>660.31700000000001</v>
      </c>
      <c r="HG331">
        <v>717.947</v>
      </c>
      <c r="HH331">
        <v>31.000599999999999</v>
      </c>
      <c r="HI331">
        <v>34.965200000000003</v>
      </c>
      <c r="HJ331">
        <v>30.000499999999999</v>
      </c>
      <c r="HK331">
        <v>34.783000000000001</v>
      </c>
      <c r="HL331">
        <v>34.774099999999997</v>
      </c>
      <c r="HM331">
        <v>100</v>
      </c>
      <c r="HN331">
        <v>-30</v>
      </c>
      <c r="HO331">
        <v>-30</v>
      </c>
      <c r="HP331">
        <v>31</v>
      </c>
      <c r="HQ331">
        <v>2110.13</v>
      </c>
      <c r="HR331">
        <v>33.834600000000002</v>
      </c>
      <c r="HS331">
        <v>98.959500000000006</v>
      </c>
      <c r="HT331">
        <v>98.005200000000002</v>
      </c>
    </row>
    <row r="332" spans="1:228" x14ac:dyDescent="0.2">
      <c r="A332">
        <v>317</v>
      </c>
      <c r="B332">
        <v>1670266215</v>
      </c>
      <c r="C332">
        <v>1262</v>
      </c>
      <c r="D332" t="s">
        <v>993</v>
      </c>
      <c r="E332" t="s">
        <v>994</v>
      </c>
      <c r="F332">
        <v>4</v>
      </c>
      <c r="G332">
        <v>1670266213</v>
      </c>
      <c r="H332">
        <f t="shared" si="136"/>
        <v>2.0735221460397536E-3</v>
      </c>
      <c r="I332">
        <f t="shared" si="137"/>
        <v>2.0735221460397537</v>
      </c>
      <c r="J332">
        <f t="shared" si="138"/>
        <v>32.104812459014276</v>
      </c>
      <c r="K332">
        <f t="shared" si="139"/>
        <v>2067.545714285714</v>
      </c>
      <c r="L332">
        <f t="shared" si="140"/>
        <v>1533.3009347441935</v>
      </c>
      <c r="M332">
        <f t="shared" si="141"/>
        <v>154.89798830676725</v>
      </c>
      <c r="N332">
        <f t="shared" si="142"/>
        <v>208.86876451853547</v>
      </c>
      <c r="O332">
        <f t="shared" si="143"/>
        <v>0.10884221089640994</v>
      </c>
      <c r="P332">
        <f t="shared" si="144"/>
        <v>3.672346429100783</v>
      </c>
      <c r="Q332">
        <f t="shared" si="145"/>
        <v>0.10708133010647305</v>
      </c>
      <c r="R332">
        <f t="shared" si="146"/>
        <v>6.7081666432750389E-2</v>
      </c>
      <c r="S332">
        <f t="shared" si="147"/>
        <v>226.12273123632173</v>
      </c>
      <c r="T332">
        <f t="shared" si="148"/>
        <v>34.279519951168133</v>
      </c>
      <c r="U332">
        <f t="shared" si="149"/>
        <v>34.102485714285713</v>
      </c>
      <c r="V332">
        <f t="shared" si="150"/>
        <v>5.3736303313181724</v>
      </c>
      <c r="W332">
        <f t="shared" si="151"/>
        <v>66.903254096922041</v>
      </c>
      <c r="X332">
        <f t="shared" si="152"/>
        <v>3.5033772926636977</v>
      </c>
      <c r="Y332">
        <f t="shared" si="153"/>
        <v>5.2364826493916006</v>
      </c>
      <c r="Z332">
        <f t="shared" si="154"/>
        <v>1.8702530386544747</v>
      </c>
      <c r="AA332">
        <f t="shared" si="155"/>
        <v>-91.44232664035313</v>
      </c>
      <c r="AB332">
        <f t="shared" si="156"/>
        <v>-91.677692682653117</v>
      </c>
      <c r="AC332">
        <f t="shared" si="157"/>
        <v>-5.766321462532769</v>
      </c>
      <c r="AD332">
        <f t="shared" si="158"/>
        <v>37.236390450782721</v>
      </c>
      <c r="AE332">
        <f t="shared" si="159"/>
        <v>38.036682799482946</v>
      </c>
      <c r="AF332">
        <f t="shared" si="160"/>
        <v>2.0609742950039216</v>
      </c>
      <c r="AG332">
        <f t="shared" si="161"/>
        <v>32.104812459014276</v>
      </c>
      <c r="AH332">
        <v>2158.1089573208519</v>
      </c>
      <c r="AI332">
        <v>2142.502121212121</v>
      </c>
      <c r="AJ332">
        <v>0.46044221059168311</v>
      </c>
      <c r="AK332">
        <v>64.34915154629374</v>
      </c>
      <c r="AL332">
        <f t="shared" si="162"/>
        <v>2.0735221460397537</v>
      </c>
      <c r="AM332">
        <v>33.848523276939837</v>
      </c>
      <c r="AN332">
        <v>34.679960588235282</v>
      </c>
      <c r="AO332">
        <v>1.369272518738978E-6</v>
      </c>
      <c r="AP332">
        <v>92.967221928645301</v>
      </c>
      <c r="AQ332">
        <v>31</v>
      </c>
      <c r="AR332">
        <v>5</v>
      </c>
      <c r="AS332">
        <f t="shared" si="163"/>
        <v>1</v>
      </c>
      <c r="AT332">
        <f t="shared" si="164"/>
        <v>0</v>
      </c>
      <c r="AU332">
        <f t="shared" si="165"/>
        <v>47092.669486835075</v>
      </c>
      <c r="AV332">
        <f t="shared" si="166"/>
        <v>1200.028571428571</v>
      </c>
      <c r="AW332">
        <f t="shared" si="167"/>
        <v>1025.9505135939487</v>
      </c>
      <c r="AX332">
        <f t="shared" si="168"/>
        <v>0.85493840565196577</v>
      </c>
      <c r="AY332">
        <f t="shared" si="169"/>
        <v>0.18843112290829417</v>
      </c>
      <c r="AZ332">
        <v>2.7</v>
      </c>
      <c r="BA332">
        <v>0.5</v>
      </c>
      <c r="BB332" t="s">
        <v>355</v>
      </c>
      <c r="BC332">
        <v>2</v>
      </c>
      <c r="BD332" t="b">
        <v>1</v>
      </c>
      <c r="BE332">
        <v>1670266213</v>
      </c>
      <c r="BF332">
        <v>2067.545714285714</v>
      </c>
      <c r="BG332">
        <v>2085.1157142857141</v>
      </c>
      <c r="BH332">
        <v>34.679157142857143</v>
      </c>
      <c r="BI332">
        <v>33.852742857142857</v>
      </c>
      <c r="BJ332">
        <v>2073.6657142857139</v>
      </c>
      <c r="BK332">
        <v>34.549042857142851</v>
      </c>
      <c r="BL332">
        <v>649.99528571428584</v>
      </c>
      <c r="BM332">
        <v>100.92228571428571</v>
      </c>
      <c r="BN332">
        <v>0.100276</v>
      </c>
      <c r="BO332">
        <v>33.639428571428567</v>
      </c>
      <c r="BP332">
        <v>34.102485714285713</v>
      </c>
      <c r="BQ332">
        <v>999.89999999999986</v>
      </c>
      <c r="BR332">
        <v>0</v>
      </c>
      <c r="BS332">
        <v>0</v>
      </c>
      <c r="BT332">
        <v>8993.2142857142862</v>
      </c>
      <c r="BU332">
        <v>0</v>
      </c>
      <c r="BV332">
        <v>1562.8714285714291</v>
      </c>
      <c r="BW332">
        <v>-17.568628571428569</v>
      </c>
      <c r="BX332">
        <v>2141.8242857142859</v>
      </c>
      <c r="BY332">
        <v>2158.1757142857141</v>
      </c>
      <c r="BZ332">
        <v>0.82640942857142863</v>
      </c>
      <c r="CA332">
        <v>2085.1157142857141</v>
      </c>
      <c r="CB332">
        <v>33.852742857142857</v>
      </c>
      <c r="CC332">
        <v>3.4998971428571428</v>
      </c>
      <c r="CD332">
        <v>3.4164971428571431</v>
      </c>
      <c r="CE332">
        <v>26.619257142857141</v>
      </c>
      <c r="CF332">
        <v>26.21038571428571</v>
      </c>
      <c r="CG332">
        <v>1200.028571428571</v>
      </c>
      <c r="CH332">
        <v>0.49997114285714289</v>
      </c>
      <c r="CI332">
        <v>0.50002885714285716</v>
      </c>
      <c r="CJ332">
        <v>0</v>
      </c>
      <c r="CK332">
        <v>980.04742857142867</v>
      </c>
      <c r="CL332">
        <v>4.9990899999999998</v>
      </c>
      <c r="CM332">
        <v>9954.442857142858</v>
      </c>
      <c r="CN332">
        <v>9558.0014285714278</v>
      </c>
      <c r="CO332">
        <v>44.392714285714291</v>
      </c>
      <c r="CP332">
        <v>46.561999999999998</v>
      </c>
      <c r="CQ332">
        <v>45.311999999999998</v>
      </c>
      <c r="CR332">
        <v>45.428142857142859</v>
      </c>
      <c r="CS332">
        <v>45.686999999999998</v>
      </c>
      <c r="CT332">
        <v>597.4785714285714</v>
      </c>
      <c r="CU332">
        <v>597.55000000000007</v>
      </c>
      <c r="CV332">
        <v>0</v>
      </c>
      <c r="CW332">
        <v>1670266234.4000001</v>
      </c>
      <c r="CX332">
        <v>0</v>
      </c>
      <c r="CY332">
        <v>1670262879</v>
      </c>
      <c r="CZ332" t="s">
        <v>356</v>
      </c>
      <c r="DA332">
        <v>1670262873</v>
      </c>
      <c r="DB332">
        <v>1670262879</v>
      </c>
      <c r="DC332">
        <v>3</v>
      </c>
      <c r="DD332">
        <v>-7.0000000000000001E-3</v>
      </c>
      <c r="DE332">
        <v>-1.0999999999999999E-2</v>
      </c>
      <c r="DF332">
        <v>-3.9849999999999999</v>
      </c>
      <c r="DG332">
        <v>0.13</v>
      </c>
      <c r="DH332">
        <v>415</v>
      </c>
      <c r="DI332">
        <v>34</v>
      </c>
      <c r="DJ332">
        <v>0.34</v>
      </c>
      <c r="DK332">
        <v>0.13</v>
      </c>
      <c r="DL332">
        <v>-21.928627500000001</v>
      </c>
      <c r="DM332">
        <v>28.64066228893067</v>
      </c>
      <c r="DN332">
        <v>2.8206052029650919</v>
      </c>
      <c r="DO332">
        <v>0</v>
      </c>
      <c r="DP332">
        <v>0.82992999999999983</v>
      </c>
      <c r="DQ332">
        <v>-1.273828142588969E-2</v>
      </c>
      <c r="DR332">
        <v>1.9427169762989091E-3</v>
      </c>
      <c r="DS332">
        <v>1</v>
      </c>
      <c r="DT332">
        <v>0</v>
      </c>
      <c r="DU332">
        <v>0</v>
      </c>
      <c r="DV332">
        <v>0</v>
      </c>
      <c r="DW332">
        <v>-1</v>
      </c>
      <c r="DX332">
        <v>1</v>
      </c>
      <c r="DY332">
        <v>2</v>
      </c>
      <c r="DZ332" t="s">
        <v>357</v>
      </c>
      <c r="EA332">
        <v>3.2951800000000002</v>
      </c>
      <c r="EB332">
        <v>2.6254599999999999</v>
      </c>
      <c r="EC332">
        <v>0.28753099999999998</v>
      </c>
      <c r="ED332">
        <v>0.28669499999999998</v>
      </c>
      <c r="EE332">
        <v>0.14049400000000001</v>
      </c>
      <c r="EF332">
        <v>0.13667099999999999</v>
      </c>
      <c r="EG332">
        <v>21483.3</v>
      </c>
      <c r="EH332">
        <v>21886.400000000001</v>
      </c>
      <c r="EI332">
        <v>28085.599999999999</v>
      </c>
      <c r="EJ332">
        <v>29569.3</v>
      </c>
      <c r="EK332">
        <v>33221.4</v>
      </c>
      <c r="EL332">
        <v>35446.199999999997</v>
      </c>
      <c r="EM332">
        <v>39638.6</v>
      </c>
      <c r="EN332">
        <v>42261.3</v>
      </c>
      <c r="EO332">
        <v>2.1483500000000002</v>
      </c>
      <c r="EP332">
        <v>2.13158</v>
      </c>
      <c r="EQ332">
        <v>0.12003999999999999</v>
      </c>
      <c r="ER332">
        <v>0</v>
      </c>
      <c r="ES332">
        <v>32.163499999999999</v>
      </c>
      <c r="ET332">
        <v>999.9</v>
      </c>
      <c r="EU332">
        <v>51.4</v>
      </c>
      <c r="EV332">
        <v>38.700000000000003</v>
      </c>
      <c r="EW332">
        <v>35.212200000000003</v>
      </c>
      <c r="EX332">
        <v>57.3904</v>
      </c>
      <c r="EY332">
        <v>-2.1594500000000001</v>
      </c>
      <c r="EZ332">
        <v>2</v>
      </c>
      <c r="FA332">
        <v>0.616232</v>
      </c>
      <c r="FB332">
        <v>0.92148399999999997</v>
      </c>
      <c r="FC332">
        <v>20.270199999999999</v>
      </c>
      <c r="FD332">
        <v>5.2190899999999996</v>
      </c>
      <c r="FE332">
        <v>12.0099</v>
      </c>
      <c r="FF332">
        <v>4.9860499999999996</v>
      </c>
      <c r="FG332">
        <v>3.2845800000000001</v>
      </c>
      <c r="FH332">
        <v>9999</v>
      </c>
      <c r="FI332">
        <v>9999</v>
      </c>
      <c r="FJ332">
        <v>9999</v>
      </c>
      <c r="FK332">
        <v>999.9</v>
      </c>
      <c r="FL332">
        <v>1.8658399999999999</v>
      </c>
      <c r="FM332">
        <v>1.8622700000000001</v>
      </c>
      <c r="FN332">
        <v>1.86432</v>
      </c>
      <c r="FO332">
        <v>1.8604099999999999</v>
      </c>
      <c r="FP332">
        <v>1.86111</v>
      </c>
      <c r="FQ332">
        <v>1.8602000000000001</v>
      </c>
      <c r="FR332">
        <v>1.86188</v>
      </c>
      <c r="FS332">
        <v>1.8584700000000001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-6.12</v>
      </c>
      <c r="GH332">
        <v>0.13020000000000001</v>
      </c>
      <c r="GI332">
        <v>-3.0386377359327348</v>
      </c>
      <c r="GJ332">
        <v>-2.737337881603403E-3</v>
      </c>
      <c r="GK332">
        <v>1.2769921614711079E-6</v>
      </c>
      <c r="GL332">
        <v>-3.2469241445839119E-10</v>
      </c>
      <c r="GM332">
        <v>0.13012000000000509</v>
      </c>
      <c r="GN332">
        <v>0</v>
      </c>
      <c r="GO332">
        <v>0</v>
      </c>
      <c r="GP332">
        <v>0</v>
      </c>
      <c r="GQ332">
        <v>4</v>
      </c>
      <c r="GR332">
        <v>2074</v>
      </c>
      <c r="GS332">
        <v>4</v>
      </c>
      <c r="GT332">
        <v>30</v>
      </c>
      <c r="GU332">
        <v>55.7</v>
      </c>
      <c r="GV332">
        <v>55.6</v>
      </c>
      <c r="GW332">
        <v>4.9450700000000003</v>
      </c>
      <c r="GX332">
        <v>0</v>
      </c>
      <c r="GY332">
        <v>2.04834</v>
      </c>
      <c r="GZ332">
        <v>2.6061999999999999</v>
      </c>
      <c r="HA332">
        <v>2.1972700000000001</v>
      </c>
      <c r="HB332">
        <v>2.3645</v>
      </c>
      <c r="HC332">
        <v>42.3506</v>
      </c>
      <c r="HD332">
        <v>12.704800000000001</v>
      </c>
      <c r="HE332">
        <v>18</v>
      </c>
      <c r="HF332">
        <v>660.69799999999998</v>
      </c>
      <c r="HG332">
        <v>717.82899999999995</v>
      </c>
      <c r="HH332">
        <v>31.000800000000002</v>
      </c>
      <c r="HI332">
        <v>34.969299999999997</v>
      </c>
      <c r="HJ332">
        <v>30.000399999999999</v>
      </c>
      <c r="HK332">
        <v>34.786999999999999</v>
      </c>
      <c r="HL332">
        <v>34.778100000000002</v>
      </c>
      <c r="HM332">
        <v>100</v>
      </c>
      <c r="HN332">
        <v>-30</v>
      </c>
      <c r="HO332">
        <v>-30</v>
      </c>
      <c r="HP332">
        <v>31</v>
      </c>
      <c r="HQ332">
        <v>2116.8000000000002</v>
      </c>
      <c r="HR332">
        <v>33.834600000000002</v>
      </c>
      <c r="HS332">
        <v>98.957899999999995</v>
      </c>
      <c r="HT332">
        <v>98.003699999999995</v>
      </c>
    </row>
    <row r="333" spans="1:228" x14ac:dyDescent="0.2">
      <c r="A333">
        <v>318</v>
      </c>
      <c r="B333">
        <v>1670266219</v>
      </c>
      <c r="C333">
        <v>1266</v>
      </c>
      <c r="D333" t="s">
        <v>995</v>
      </c>
      <c r="E333" t="s">
        <v>996</v>
      </c>
      <c r="F333">
        <v>4</v>
      </c>
      <c r="G333">
        <v>1670266216.6875</v>
      </c>
      <c r="H333">
        <f t="shared" si="136"/>
        <v>2.0846514566139245E-3</v>
      </c>
      <c r="I333">
        <f t="shared" si="137"/>
        <v>2.0846514566139245</v>
      </c>
      <c r="J333">
        <f t="shared" si="138"/>
        <v>32.155752537495893</v>
      </c>
      <c r="K333">
        <f t="shared" si="139"/>
        <v>2068.82125</v>
      </c>
      <c r="L333">
        <f t="shared" si="140"/>
        <v>1536.1214440776625</v>
      </c>
      <c r="M333">
        <f t="shared" si="141"/>
        <v>155.18274428967143</v>
      </c>
      <c r="N333">
        <f t="shared" si="142"/>
        <v>208.99738120155891</v>
      </c>
      <c r="O333">
        <f t="shared" si="143"/>
        <v>0.10939536147884978</v>
      </c>
      <c r="P333">
        <f t="shared" si="144"/>
        <v>3.6709631487605514</v>
      </c>
      <c r="Q333">
        <f t="shared" si="145"/>
        <v>0.10761603633853428</v>
      </c>
      <c r="R333">
        <f t="shared" si="146"/>
        <v>6.741747726831547E-2</v>
      </c>
      <c r="S333">
        <f t="shared" si="147"/>
        <v>226.11766757272792</v>
      </c>
      <c r="T333">
        <f t="shared" si="148"/>
        <v>34.28613258064545</v>
      </c>
      <c r="U333">
        <f t="shared" si="149"/>
        <v>34.106999999999999</v>
      </c>
      <c r="V333">
        <f t="shared" si="150"/>
        <v>5.374982592850988</v>
      </c>
      <c r="W333">
        <f t="shared" si="151"/>
        <v>66.883485692777285</v>
      </c>
      <c r="X333">
        <f t="shared" si="152"/>
        <v>3.5040556921418018</v>
      </c>
      <c r="Y333">
        <f t="shared" si="153"/>
        <v>5.2390446697669688</v>
      </c>
      <c r="Z333">
        <f t="shared" si="154"/>
        <v>1.8709269007091862</v>
      </c>
      <c r="AA333">
        <f t="shared" si="155"/>
        <v>-91.933129236674077</v>
      </c>
      <c r="AB333">
        <f t="shared" si="156"/>
        <v>-90.805580992750478</v>
      </c>
      <c r="AC333">
        <f t="shared" si="157"/>
        <v>-5.7139900676460691</v>
      </c>
      <c r="AD333">
        <f t="shared" si="158"/>
        <v>37.664967275657276</v>
      </c>
      <c r="AE333">
        <f t="shared" si="159"/>
        <v>35.677045079634013</v>
      </c>
      <c r="AF333">
        <f t="shared" si="160"/>
        <v>2.0702628185167518</v>
      </c>
      <c r="AG333">
        <f t="shared" si="161"/>
        <v>32.155752537495893</v>
      </c>
      <c r="AH333">
        <v>2158.4928335451732</v>
      </c>
      <c r="AI333">
        <v>2143.6399393939391</v>
      </c>
      <c r="AJ333">
        <v>0.26269692058795419</v>
      </c>
      <c r="AK333">
        <v>64.34915154629374</v>
      </c>
      <c r="AL333">
        <f t="shared" si="162"/>
        <v>2.0846514566139245</v>
      </c>
      <c r="AM333">
        <v>33.854476562533968</v>
      </c>
      <c r="AN333">
        <v>34.690294411764697</v>
      </c>
      <c r="AO333">
        <v>1.752367512804365E-6</v>
      </c>
      <c r="AP333">
        <v>92.967221928645301</v>
      </c>
      <c r="AQ333">
        <v>31</v>
      </c>
      <c r="AR333">
        <v>5</v>
      </c>
      <c r="AS333">
        <f t="shared" si="163"/>
        <v>1</v>
      </c>
      <c r="AT333">
        <f t="shared" si="164"/>
        <v>0</v>
      </c>
      <c r="AU333">
        <f t="shared" si="165"/>
        <v>47066.669819374365</v>
      </c>
      <c r="AV333">
        <f t="shared" si="166"/>
        <v>1200.0074999999999</v>
      </c>
      <c r="AW333">
        <f t="shared" si="167"/>
        <v>1025.9319324211026</v>
      </c>
      <c r="AX333">
        <f t="shared" si="168"/>
        <v>0.85493793365550019</v>
      </c>
      <c r="AY333">
        <f t="shared" si="169"/>
        <v>0.18843021195511522</v>
      </c>
      <c r="AZ333">
        <v>2.7</v>
      </c>
      <c r="BA333">
        <v>0.5</v>
      </c>
      <c r="BB333" t="s">
        <v>355</v>
      </c>
      <c r="BC333">
        <v>2</v>
      </c>
      <c r="BD333" t="b">
        <v>1</v>
      </c>
      <c r="BE333">
        <v>1670266216.6875</v>
      </c>
      <c r="BF333">
        <v>2068.82125</v>
      </c>
      <c r="BG333">
        <v>2085.4187499999998</v>
      </c>
      <c r="BH333">
        <v>34.685912500000001</v>
      </c>
      <c r="BI333">
        <v>33.855849999999997</v>
      </c>
      <c r="BJ333">
        <v>2074.9425000000001</v>
      </c>
      <c r="BK333">
        <v>34.555799999999998</v>
      </c>
      <c r="BL333">
        <v>650.05050000000006</v>
      </c>
      <c r="BM333">
        <v>100.92225000000001</v>
      </c>
      <c r="BN333">
        <v>0.100195125</v>
      </c>
      <c r="BO333">
        <v>33.648175000000002</v>
      </c>
      <c r="BP333">
        <v>34.106999999999999</v>
      </c>
      <c r="BQ333">
        <v>999.9</v>
      </c>
      <c r="BR333">
        <v>0</v>
      </c>
      <c r="BS333">
        <v>0</v>
      </c>
      <c r="BT333">
        <v>8988.4375</v>
      </c>
      <c r="BU333">
        <v>0</v>
      </c>
      <c r="BV333">
        <v>1517.30125</v>
      </c>
      <c r="BW333">
        <v>-16.5980375</v>
      </c>
      <c r="BX333">
        <v>2143.16</v>
      </c>
      <c r="BY333">
        <v>2158.4962500000001</v>
      </c>
      <c r="BZ333">
        <v>0.83008037499999998</v>
      </c>
      <c r="CA333">
        <v>2085.4187499999998</v>
      </c>
      <c r="CB333">
        <v>33.855849999999997</v>
      </c>
      <c r="CC333">
        <v>3.5005875</v>
      </c>
      <c r="CD333">
        <v>3.4168124999999998</v>
      </c>
      <c r="CE333">
        <v>26.622587500000002</v>
      </c>
      <c r="CF333">
        <v>26.211962499999998</v>
      </c>
      <c r="CG333">
        <v>1200.0074999999999</v>
      </c>
      <c r="CH333">
        <v>0.49998562499999999</v>
      </c>
      <c r="CI333">
        <v>0.50001450000000003</v>
      </c>
      <c r="CJ333">
        <v>0</v>
      </c>
      <c r="CK333">
        <v>980.37350000000004</v>
      </c>
      <c r="CL333">
        <v>4.9990899999999998</v>
      </c>
      <c r="CM333">
        <v>9953.3100000000013</v>
      </c>
      <c r="CN333">
        <v>9557.8799999999992</v>
      </c>
      <c r="CO333">
        <v>44.429250000000003</v>
      </c>
      <c r="CP333">
        <v>46.561999999999998</v>
      </c>
      <c r="CQ333">
        <v>45.311999999999998</v>
      </c>
      <c r="CR333">
        <v>45.436999999999998</v>
      </c>
      <c r="CS333">
        <v>45.686999999999998</v>
      </c>
      <c r="CT333">
        <v>597.48749999999995</v>
      </c>
      <c r="CU333">
        <v>597.52125000000001</v>
      </c>
      <c r="CV333">
        <v>0</v>
      </c>
      <c r="CW333">
        <v>1670266238</v>
      </c>
      <c r="CX333">
        <v>0</v>
      </c>
      <c r="CY333">
        <v>1670262879</v>
      </c>
      <c r="CZ333" t="s">
        <v>356</v>
      </c>
      <c r="DA333">
        <v>1670262873</v>
      </c>
      <c r="DB333">
        <v>1670262879</v>
      </c>
      <c r="DC333">
        <v>3</v>
      </c>
      <c r="DD333">
        <v>-7.0000000000000001E-3</v>
      </c>
      <c r="DE333">
        <v>-1.0999999999999999E-2</v>
      </c>
      <c r="DF333">
        <v>-3.9849999999999999</v>
      </c>
      <c r="DG333">
        <v>0.13</v>
      </c>
      <c r="DH333">
        <v>415</v>
      </c>
      <c r="DI333">
        <v>34</v>
      </c>
      <c r="DJ333">
        <v>0.34</v>
      </c>
      <c r="DK333">
        <v>0.13</v>
      </c>
      <c r="DL333">
        <v>-20.178190243902439</v>
      </c>
      <c r="DM333">
        <v>29.330061324041829</v>
      </c>
      <c r="DN333">
        <v>2.9355810139835889</v>
      </c>
      <c r="DO333">
        <v>0</v>
      </c>
      <c r="DP333">
        <v>0.82960158536585371</v>
      </c>
      <c r="DQ333">
        <v>-1.1484585365853121E-2</v>
      </c>
      <c r="DR333">
        <v>2.1970908923060338E-3</v>
      </c>
      <c r="DS333">
        <v>1</v>
      </c>
      <c r="DT333">
        <v>0</v>
      </c>
      <c r="DU333">
        <v>0</v>
      </c>
      <c r="DV333">
        <v>0</v>
      </c>
      <c r="DW333">
        <v>-1</v>
      </c>
      <c r="DX333">
        <v>1</v>
      </c>
      <c r="DY333">
        <v>2</v>
      </c>
      <c r="DZ333" t="s">
        <v>357</v>
      </c>
      <c r="EA333">
        <v>3.2949299999999999</v>
      </c>
      <c r="EB333">
        <v>2.6254400000000002</v>
      </c>
      <c r="EC333">
        <v>0.28761500000000001</v>
      </c>
      <c r="ED333">
        <v>0.28671099999999999</v>
      </c>
      <c r="EE333">
        <v>0.14052200000000001</v>
      </c>
      <c r="EF333">
        <v>0.136681</v>
      </c>
      <c r="EG333">
        <v>21480.6</v>
      </c>
      <c r="EH333">
        <v>21885.7</v>
      </c>
      <c r="EI333">
        <v>28085.4</v>
      </c>
      <c r="EJ333">
        <v>29569</v>
      </c>
      <c r="EK333">
        <v>33219.800000000003</v>
      </c>
      <c r="EL333">
        <v>35445.5</v>
      </c>
      <c r="EM333">
        <v>39638</v>
      </c>
      <c r="EN333">
        <v>42260.9</v>
      </c>
      <c r="EO333">
        <v>2.14845</v>
      </c>
      <c r="EP333">
        <v>2.13165</v>
      </c>
      <c r="EQ333">
        <v>0.11996900000000001</v>
      </c>
      <c r="ER333">
        <v>0</v>
      </c>
      <c r="ES333">
        <v>32.163899999999998</v>
      </c>
      <c r="ET333">
        <v>999.9</v>
      </c>
      <c r="EU333">
        <v>51.4</v>
      </c>
      <c r="EV333">
        <v>38.700000000000003</v>
      </c>
      <c r="EW333">
        <v>35.213799999999999</v>
      </c>
      <c r="EX333">
        <v>57.570399999999999</v>
      </c>
      <c r="EY333">
        <v>-2.26763</v>
      </c>
      <c r="EZ333">
        <v>2</v>
      </c>
      <c r="FA333">
        <v>0.61637500000000001</v>
      </c>
      <c r="FB333">
        <v>0.92486400000000002</v>
      </c>
      <c r="FC333">
        <v>20.270099999999999</v>
      </c>
      <c r="FD333">
        <v>5.2198399999999996</v>
      </c>
      <c r="FE333">
        <v>12.0099</v>
      </c>
      <c r="FF333">
        <v>4.9864499999999996</v>
      </c>
      <c r="FG333">
        <v>3.2846500000000001</v>
      </c>
      <c r="FH333">
        <v>9999</v>
      </c>
      <c r="FI333">
        <v>9999</v>
      </c>
      <c r="FJ333">
        <v>9999</v>
      </c>
      <c r="FK333">
        <v>999.9</v>
      </c>
      <c r="FL333">
        <v>1.8658399999999999</v>
      </c>
      <c r="FM333">
        <v>1.86229</v>
      </c>
      <c r="FN333">
        <v>1.86432</v>
      </c>
      <c r="FO333">
        <v>1.86042</v>
      </c>
      <c r="FP333">
        <v>1.86111</v>
      </c>
      <c r="FQ333">
        <v>1.8602000000000001</v>
      </c>
      <c r="FR333">
        <v>1.86189</v>
      </c>
      <c r="FS333">
        <v>1.85842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-6.12</v>
      </c>
      <c r="GH333">
        <v>0.13009999999999999</v>
      </c>
      <c r="GI333">
        <v>-3.0386377359327348</v>
      </c>
      <c r="GJ333">
        <v>-2.737337881603403E-3</v>
      </c>
      <c r="GK333">
        <v>1.2769921614711079E-6</v>
      </c>
      <c r="GL333">
        <v>-3.2469241445839119E-10</v>
      </c>
      <c r="GM333">
        <v>0.13012000000000509</v>
      </c>
      <c r="GN333">
        <v>0</v>
      </c>
      <c r="GO333">
        <v>0</v>
      </c>
      <c r="GP333">
        <v>0</v>
      </c>
      <c r="GQ333">
        <v>4</v>
      </c>
      <c r="GR333">
        <v>2074</v>
      </c>
      <c r="GS333">
        <v>4</v>
      </c>
      <c r="GT333">
        <v>30</v>
      </c>
      <c r="GU333">
        <v>55.8</v>
      </c>
      <c r="GV333">
        <v>55.7</v>
      </c>
      <c r="GW333">
        <v>4.9450700000000003</v>
      </c>
      <c r="GX333">
        <v>0</v>
      </c>
      <c r="GY333">
        <v>2.04834</v>
      </c>
      <c r="GZ333">
        <v>2.6061999999999999</v>
      </c>
      <c r="HA333">
        <v>2.1972700000000001</v>
      </c>
      <c r="HB333">
        <v>2.31934</v>
      </c>
      <c r="HC333">
        <v>42.3506</v>
      </c>
      <c r="HD333">
        <v>12.6873</v>
      </c>
      <c r="HE333">
        <v>18</v>
      </c>
      <c r="HF333">
        <v>660.81</v>
      </c>
      <c r="HG333">
        <v>717.93600000000004</v>
      </c>
      <c r="HH333">
        <v>31.000900000000001</v>
      </c>
      <c r="HI333">
        <v>34.973300000000002</v>
      </c>
      <c r="HJ333">
        <v>30.000399999999999</v>
      </c>
      <c r="HK333">
        <v>34.790199999999999</v>
      </c>
      <c r="HL333">
        <v>34.781199999999998</v>
      </c>
      <c r="HM333">
        <v>100</v>
      </c>
      <c r="HN333">
        <v>-30</v>
      </c>
      <c r="HO333">
        <v>-30</v>
      </c>
      <c r="HP333">
        <v>31</v>
      </c>
      <c r="HQ333">
        <v>2123.48</v>
      </c>
      <c r="HR333">
        <v>33.834600000000002</v>
      </c>
      <c r="HS333">
        <v>98.956699999999998</v>
      </c>
      <c r="HT333">
        <v>98.002700000000004</v>
      </c>
    </row>
    <row r="334" spans="1:228" x14ac:dyDescent="0.2">
      <c r="A334">
        <v>319</v>
      </c>
      <c r="B334">
        <v>1670266223</v>
      </c>
      <c r="C334">
        <v>1270</v>
      </c>
      <c r="D334" t="s">
        <v>997</v>
      </c>
      <c r="E334" t="s">
        <v>998</v>
      </c>
      <c r="F334">
        <v>4</v>
      </c>
      <c r="G334">
        <v>1670266221</v>
      </c>
      <c r="H334">
        <f t="shared" si="136"/>
        <v>2.0829154300092984E-3</v>
      </c>
      <c r="I334">
        <f t="shared" si="137"/>
        <v>2.0829154300092982</v>
      </c>
      <c r="J334">
        <f t="shared" si="138"/>
        <v>32.689104752946591</v>
      </c>
      <c r="K334">
        <f t="shared" si="139"/>
        <v>2069.71</v>
      </c>
      <c r="L334">
        <f t="shared" si="140"/>
        <v>1529.216073837139</v>
      </c>
      <c r="M334">
        <f t="shared" si="141"/>
        <v>154.48589567866946</v>
      </c>
      <c r="N334">
        <f t="shared" si="142"/>
        <v>209.08817832577353</v>
      </c>
      <c r="O334">
        <f t="shared" si="143"/>
        <v>0.10938870803078804</v>
      </c>
      <c r="P334">
        <f t="shared" si="144"/>
        <v>3.675899578030549</v>
      </c>
      <c r="Q334">
        <f t="shared" si="145"/>
        <v>0.10761194478389288</v>
      </c>
      <c r="R334">
        <f t="shared" si="146"/>
        <v>6.7414696658952722E-2</v>
      </c>
      <c r="S334">
        <f t="shared" si="147"/>
        <v>226.11705352222148</v>
      </c>
      <c r="T334">
        <f t="shared" si="148"/>
        <v>34.293266366484424</v>
      </c>
      <c r="U334">
        <f t="shared" si="149"/>
        <v>34.104000000000013</v>
      </c>
      <c r="V334">
        <f t="shared" si="150"/>
        <v>5.3740839050577973</v>
      </c>
      <c r="W334">
        <f t="shared" si="151"/>
        <v>66.866116242673542</v>
      </c>
      <c r="X334">
        <f t="shared" si="152"/>
        <v>3.5046313688838868</v>
      </c>
      <c r="Y334">
        <f t="shared" si="153"/>
        <v>5.2412665275260188</v>
      </c>
      <c r="Z334">
        <f t="shared" si="154"/>
        <v>1.8694525361739105</v>
      </c>
      <c r="AA334">
        <f t="shared" si="155"/>
        <v>-91.856570463410065</v>
      </c>
      <c r="AB334">
        <f t="shared" si="156"/>
        <v>-88.830572164850494</v>
      </c>
      <c r="AC334">
        <f t="shared" si="157"/>
        <v>-5.5823299380494671</v>
      </c>
      <c r="AD334">
        <f t="shared" si="158"/>
        <v>39.847580955911454</v>
      </c>
      <c r="AE334">
        <f t="shared" si="159"/>
        <v>34.164535209592316</v>
      </c>
      <c r="AF334">
        <f t="shared" si="160"/>
        <v>2.072023366201174</v>
      </c>
      <c r="AG334">
        <f t="shared" si="161"/>
        <v>32.689104752946591</v>
      </c>
      <c r="AH334">
        <v>2158.7651293648032</v>
      </c>
      <c r="AI334">
        <v>2144.2529090909088</v>
      </c>
      <c r="AJ334">
        <v>0.1171879534034005</v>
      </c>
      <c r="AK334">
        <v>64.34915154629374</v>
      </c>
      <c r="AL334">
        <f t="shared" si="162"/>
        <v>2.0829154300092982</v>
      </c>
      <c r="AM334">
        <v>33.856838071475849</v>
      </c>
      <c r="AN334">
        <v>34.691934411764727</v>
      </c>
      <c r="AO334">
        <v>4.8497377361250517E-6</v>
      </c>
      <c r="AP334">
        <v>92.967221928645301</v>
      </c>
      <c r="AQ334">
        <v>31</v>
      </c>
      <c r="AR334">
        <v>5</v>
      </c>
      <c r="AS334">
        <f t="shared" si="163"/>
        <v>1</v>
      </c>
      <c r="AT334">
        <f t="shared" si="164"/>
        <v>0</v>
      </c>
      <c r="AU334">
        <f t="shared" si="165"/>
        <v>47153.504095981298</v>
      </c>
      <c r="AV334">
        <f t="shared" si="166"/>
        <v>1199.997142857143</v>
      </c>
      <c r="AW334">
        <f t="shared" si="167"/>
        <v>1025.9237707369023</v>
      </c>
      <c r="AX334">
        <f t="shared" si="168"/>
        <v>0.85493851118196895</v>
      </c>
      <c r="AY334">
        <f t="shared" si="169"/>
        <v>0.18843132658120021</v>
      </c>
      <c r="AZ334">
        <v>2.7</v>
      </c>
      <c r="BA334">
        <v>0.5</v>
      </c>
      <c r="BB334" t="s">
        <v>355</v>
      </c>
      <c r="BC334">
        <v>2</v>
      </c>
      <c r="BD334" t="b">
        <v>1</v>
      </c>
      <c r="BE334">
        <v>1670266221</v>
      </c>
      <c r="BF334">
        <v>2069.71</v>
      </c>
      <c r="BG334">
        <v>2085.6814285714281</v>
      </c>
      <c r="BH334">
        <v>34.69144285714286</v>
      </c>
      <c r="BI334">
        <v>33.860685714285722</v>
      </c>
      <c r="BJ334">
        <v>2075.8314285714291</v>
      </c>
      <c r="BK334">
        <v>34.561314285714282</v>
      </c>
      <c r="BL334">
        <v>650.0555714285714</v>
      </c>
      <c r="BM334">
        <v>100.9228571428572</v>
      </c>
      <c r="BN334">
        <v>0.1000776285714286</v>
      </c>
      <c r="BO334">
        <v>33.655757142857148</v>
      </c>
      <c r="BP334">
        <v>34.104000000000013</v>
      </c>
      <c r="BQ334">
        <v>999.89999999999986</v>
      </c>
      <c r="BR334">
        <v>0</v>
      </c>
      <c r="BS334">
        <v>0</v>
      </c>
      <c r="BT334">
        <v>9005.4457142857154</v>
      </c>
      <c r="BU334">
        <v>0</v>
      </c>
      <c r="BV334">
        <v>1465.721428571429</v>
      </c>
      <c r="BW334">
        <v>-15.970128571428569</v>
      </c>
      <c r="BX334">
        <v>2144.0914285714289</v>
      </c>
      <c r="BY334">
        <v>2158.7771428571432</v>
      </c>
      <c r="BZ334">
        <v>0.83076328571428559</v>
      </c>
      <c r="CA334">
        <v>2085.6814285714281</v>
      </c>
      <c r="CB334">
        <v>33.860685714285722</v>
      </c>
      <c r="CC334">
        <v>3.501152857142857</v>
      </c>
      <c r="CD334">
        <v>3.4173100000000001</v>
      </c>
      <c r="CE334">
        <v>26.625342857142861</v>
      </c>
      <c r="CF334">
        <v>26.214414285714291</v>
      </c>
      <c r="CG334">
        <v>1199.997142857143</v>
      </c>
      <c r="CH334">
        <v>0.49996671428571432</v>
      </c>
      <c r="CI334">
        <v>0.50003328571428562</v>
      </c>
      <c r="CJ334">
        <v>0</v>
      </c>
      <c r="CK334">
        <v>980.7384285714287</v>
      </c>
      <c r="CL334">
        <v>4.9990899999999998</v>
      </c>
      <c r="CM334">
        <v>9952.6171428571433</v>
      </c>
      <c r="CN334">
        <v>9557.7157142857159</v>
      </c>
      <c r="CO334">
        <v>44.436999999999998</v>
      </c>
      <c r="CP334">
        <v>46.561999999999998</v>
      </c>
      <c r="CQ334">
        <v>45.311999999999998</v>
      </c>
      <c r="CR334">
        <v>45.436999999999998</v>
      </c>
      <c r="CS334">
        <v>45.686999999999998</v>
      </c>
      <c r="CT334">
        <v>597.45857142857142</v>
      </c>
      <c r="CU334">
        <v>597.53857142857134</v>
      </c>
      <c r="CV334">
        <v>0</v>
      </c>
      <c r="CW334">
        <v>1670266242.2</v>
      </c>
      <c r="CX334">
        <v>0</v>
      </c>
      <c r="CY334">
        <v>1670262879</v>
      </c>
      <c r="CZ334" t="s">
        <v>356</v>
      </c>
      <c r="DA334">
        <v>1670262873</v>
      </c>
      <c r="DB334">
        <v>1670262879</v>
      </c>
      <c r="DC334">
        <v>3</v>
      </c>
      <c r="DD334">
        <v>-7.0000000000000001E-3</v>
      </c>
      <c r="DE334">
        <v>-1.0999999999999999E-2</v>
      </c>
      <c r="DF334">
        <v>-3.9849999999999999</v>
      </c>
      <c r="DG334">
        <v>0.13</v>
      </c>
      <c r="DH334">
        <v>415</v>
      </c>
      <c r="DI334">
        <v>34</v>
      </c>
      <c r="DJ334">
        <v>0.34</v>
      </c>
      <c r="DK334">
        <v>0.13</v>
      </c>
      <c r="DL334">
        <v>-18.503699999999998</v>
      </c>
      <c r="DM334">
        <v>22.46182369337977</v>
      </c>
      <c r="DN334">
        <v>2.2987682969205121</v>
      </c>
      <c r="DO334">
        <v>0</v>
      </c>
      <c r="DP334">
        <v>0.82947190243902436</v>
      </c>
      <c r="DQ334">
        <v>1.844048780485909E-3</v>
      </c>
      <c r="DR334">
        <v>2.0843411874268119E-3</v>
      </c>
      <c r="DS334">
        <v>1</v>
      </c>
      <c r="DT334">
        <v>0</v>
      </c>
      <c r="DU334">
        <v>0</v>
      </c>
      <c r="DV334">
        <v>0</v>
      </c>
      <c r="DW334">
        <v>-1</v>
      </c>
      <c r="DX334">
        <v>1</v>
      </c>
      <c r="DY334">
        <v>2</v>
      </c>
      <c r="DZ334" t="s">
        <v>357</v>
      </c>
      <c r="EA334">
        <v>3.2949899999999999</v>
      </c>
      <c r="EB334">
        <v>2.62527</v>
      </c>
      <c r="EC334">
        <v>0.28765499999999999</v>
      </c>
      <c r="ED334">
        <v>0.28672900000000001</v>
      </c>
      <c r="EE334">
        <v>0.14052700000000001</v>
      </c>
      <c r="EF334">
        <v>0.13669200000000001</v>
      </c>
      <c r="EG334">
        <v>21479.4</v>
      </c>
      <c r="EH334">
        <v>21884.799999999999</v>
      </c>
      <c r="EI334">
        <v>28085.4</v>
      </c>
      <c r="EJ334">
        <v>29568.6</v>
      </c>
      <c r="EK334">
        <v>33219.9</v>
      </c>
      <c r="EL334">
        <v>35444.5</v>
      </c>
      <c r="EM334">
        <v>39638.400000000001</v>
      </c>
      <c r="EN334">
        <v>42260.3</v>
      </c>
      <c r="EO334">
        <v>2.1484800000000002</v>
      </c>
      <c r="EP334">
        <v>2.1314299999999999</v>
      </c>
      <c r="EQ334">
        <v>0.11934699999999999</v>
      </c>
      <c r="ER334">
        <v>0</v>
      </c>
      <c r="ES334">
        <v>32.168700000000001</v>
      </c>
      <c r="ET334">
        <v>999.9</v>
      </c>
      <c r="EU334">
        <v>51.4</v>
      </c>
      <c r="EV334">
        <v>38.700000000000003</v>
      </c>
      <c r="EW334">
        <v>35.210500000000003</v>
      </c>
      <c r="EX334">
        <v>57.510399999999997</v>
      </c>
      <c r="EY334">
        <v>-2.2596099999999999</v>
      </c>
      <c r="EZ334">
        <v>2</v>
      </c>
      <c r="FA334">
        <v>0.61659299999999995</v>
      </c>
      <c r="FB334">
        <v>0.93095899999999998</v>
      </c>
      <c r="FC334">
        <v>20.270199999999999</v>
      </c>
      <c r="FD334">
        <v>5.2195400000000003</v>
      </c>
      <c r="FE334">
        <v>12.0099</v>
      </c>
      <c r="FF334">
        <v>4.9863499999999998</v>
      </c>
      <c r="FG334">
        <v>3.2846500000000001</v>
      </c>
      <c r="FH334">
        <v>9999</v>
      </c>
      <c r="FI334">
        <v>9999</v>
      </c>
      <c r="FJ334">
        <v>9999</v>
      </c>
      <c r="FK334">
        <v>999.9</v>
      </c>
      <c r="FL334">
        <v>1.8658399999999999</v>
      </c>
      <c r="FM334">
        <v>1.8622700000000001</v>
      </c>
      <c r="FN334">
        <v>1.86432</v>
      </c>
      <c r="FO334">
        <v>1.8604099999999999</v>
      </c>
      <c r="FP334">
        <v>1.86111</v>
      </c>
      <c r="FQ334">
        <v>1.8602000000000001</v>
      </c>
      <c r="FR334">
        <v>1.86188</v>
      </c>
      <c r="FS334">
        <v>1.8584700000000001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-6.12</v>
      </c>
      <c r="GH334">
        <v>0.13009999999999999</v>
      </c>
      <c r="GI334">
        <v>-3.0386377359327348</v>
      </c>
      <c r="GJ334">
        <v>-2.737337881603403E-3</v>
      </c>
      <c r="GK334">
        <v>1.2769921614711079E-6</v>
      </c>
      <c r="GL334">
        <v>-3.2469241445839119E-10</v>
      </c>
      <c r="GM334">
        <v>0.13012000000000509</v>
      </c>
      <c r="GN334">
        <v>0</v>
      </c>
      <c r="GO334">
        <v>0</v>
      </c>
      <c r="GP334">
        <v>0</v>
      </c>
      <c r="GQ334">
        <v>4</v>
      </c>
      <c r="GR334">
        <v>2074</v>
      </c>
      <c r="GS334">
        <v>4</v>
      </c>
      <c r="GT334">
        <v>30</v>
      </c>
      <c r="GU334">
        <v>55.8</v>
      </c>
      <c r="GV334">
        <v>55.7</v>
      </c>
      <c r="GW334">
        <v>4.9462900000000003</v>
      </c>
      <c r="GX334">
        <v>0</v>
      </c>
      <c r="GY334">
        <v>2.04834</v>
      </c>
      <c r="GZ334">
        <v>2.6061999999999999</v>
      </c>
      <c r="HA334">
        <v>2.1972700000000001</v>
      </c>
      <c r="HB334">
        <v>2.3156699999999999</v>
      </c>
      <c r="HC334">
        <v>42.3506</v>
      </c>
      <c r="HD334">
        <v>12.6873</v>
      </c>
      <c r="HE334">
        <v>18</v>
      </c>
      <c r="HF334">
        <v>660.87699999999995</v>
      </c>
      <c r="HG334">
        <v>717.77</v>
      </c>
      <c r="HH334">
        <v>31.0014</v>
      </c>
      <c r="HI334">
        <v>34.976500000000001</v>
      </c>
      <c r="HJ334">
        <v>30.000399999999999</v>
      </c>
      <c r="HK334">
        <v>34.794800000000002</v>
      </c>
      <c r="HL334">
        <v>34.785200000000003</v>
      </c>
      <c r="HM334">
        <v>100</v>
      </c>
      <c r="HN334">
        <v>-30</v>
      </c>
      <c r="HO334">
        <v>-30</v>
      </c>
      <c r="HP334">
        <v>31</v>
      </c>
      <c r="HQ334">
        <v>2130.16</v>
      </c>
      <c r="HR334">
        <v>33.834600000000002</v>
      </c>
      <c r="HS334">
        <v>98.957300000000004</v>
      </c>
      <c r="HT334">
        <v>98.001300000000001</v>
      </c>
    </row>
    <row r="335" spans="1:228" x14ac:dyDescent="0.2">
      <c r="A335">
        <v>320</v>
      </c>
      <c r="B335">
        <v>1670266226.5</v>
      </c>
      <c r="C335">
        <v>1273.5</v>
      </c>
      <c r="D335" t="s">
        <v>999</v>
      </c>
      <c r="E335" t="s">
        <v>1000</v>
      </c>
      <c r="F335">
        <v>4</v>
      </c>
      <c r="G335">
        <v>1670266224.428571</v>
      </c>
      <c r="H335">
        <f t="shared" si="136"/>
        <v>2.0766222746724911E-3</v>
      </c>
      <c r="I335">
        <f t="shared" si="137"/>
        <v>2.0766222746724909</v>
      </c>
      <c r="J335">
        <f t="shared" si="138"/>
        <v>32.452643661933273</v>
      </c>
      <c r="K335">
        <f t="shared" si="139"/>
        <v>2070.0100000000002</v>
      </c>
      <c r="L335">
        <f t="shared" si="140"/>
        <v>1531.7444942469995</v>
      </c>
      <c r="M335">
        <f t="shared" si="141"/>
        <v>154.74248731369627</v>
      </c>
      <c r="N335">
        <f t="shared" si="142"/>
        <v>209.12005714222721</v>
      </c>
      <c r="O335">
        <f t="shared" si="143"/>
        <v>0.10909852496388911</v>
      </c>
      <c r="P335">
        <f t="shared" si="144"/>
        <v>3.6781205976485953</v>
      </c>
      <c r="Q335">
        <f t="shared" si="145"/>
        <v>0.10733214242333965</v>
      </c>
      <c r="R335">
        <f t="shared" si="146"/>
        <v>6.7238909200822469E-2</v>
      </c>
      <c r="S335">
        <f t="shared" si="147"/>
        <v>226.11869195019818</v>
      </c>
      <c r="T335">
        <f t="shared" si="148"/>
        <v>34.296242467915405</v>
      </c>
      <c r="U335">
        <f t="shared" si="149"/>
        <v>34.10221428571429</v>
      </c>
      <c r="V335">
        <f t="shared" si="150"/>
        <v>5.373549033883064</v>
      </c>
      <c r="W335">
        <f t="shared" si="151"/>
        <v>66.863107249176153</v>
      </c>
      <c r="X335">
        <f t="shared" si="152"/>
        <v>3.5048684196320958</v>
      </c>
      <c r="Y335">
        <f t="shared" si="153"/>
        <v>5.2418569280225622</v>
      </c>
      <c r="Z335">
        <f t="shared" si="154"/>
        <v>1.8686806142509682</v>
      </c>
      <c r="AA335">
        <f t="shared" si="155"/>
        <v>-91.57904231305686</v>
      </c>
      <c r="AB335">
        <f t="shared" si="156"/>
        <v>-88.130724206483052</v>
      </c>
      <c r="AC335">
        <f t="shared" si="157"/>
        <v>-5.5350116063086228</v>
      </c>
      <c r="AD335">
        <f t="shared" si="158"/>
        <v>40.873913824349671</v>
      </c>
      <c r="AE335">
        <f t="shared" si="159"/>
        <v>33.881424798121643</v>
      </c>
      <c r="AF335">
        <f t="shared" si="160"/>
        <v>2.0693209989621062</v>
      </c>
      <c r="AG335">
        <f t="shared" si="161"/>
        <v>32.452643661933273</v>
      </c>
      <c r="AH335">
        <v>2158.9175267846431</v>
      </c>
      <c r="AI335">
        <v>2144.5693333333329</v>
      </c>
      <c r="AJ335">
        <v>0.10100099617723959</v>
      </c>
      <c r="AK335">
        <v>64.34915154629374</v>
      </c>
      <c r="AL335">
        <f t="shared" si="162"/>
        <v>2.0766222746724909</v>
      </c>
      <c r="AM335">
        <v>33.861480257558107</v>
      </c>
      <c r="AN335">
        <v>34.694127941176461</v>
      </c>
      <c r="AO335">
        <v>1.402831477798051E-6</v>
      </c>
      <c r="AP335">
        <v>92.967221928645301</v>
      </c>
      <c r="AQ335">
        <v>31</v>
      </c>
      <c r="AR335">
        <v>5</v>
      </c>
      <c r="AS335">
        <f t="shared" si="163"/>
        <v>1</v>
      </c>
      <c r="AT335">
        <f t="shared" si="164"/>
        <v>0</v>
      </c>
      <c r="AU335">
        <f t="shared" si="165"/>
        <v>47192.798018795176</v>
      </c>
      <c r="AV335">
        <f t="shared" si="166"/>
        <v>1200.01</v>
      </c>
      <c r="AW335">
        <f t="shared" si="167"/>
        <v>1025.9343564508799</v>
      </c>
      <c r="AX335">
        <f t="shared" si="168"/>
        <v>0.85493817255762861</v>
      </c>
      <c r="AY335">
        <f t="shared" si="169"/>
        <v>0.18843067303622318</v>
      </c>
      <c r="AZ335">
        <v>2.7</v>
      </c>
      <c r="BA335">
        <v>0.5</v>
      </c>
      <c r="BB335" t="s">
        <v>355</v>
      </c>
      <c r="BC335">
        <v>2</v>
      </c>
      <c r="BD335" t="b">
        <v>1</v>
      </c>
      <c r="BE335">
        <v>1670266224.428571</v>
      </c>
      <c r="BF335">
        <v>2070.0100000000002</v>
      </c>
      <c r="BG335">
        <v>2085.8628571428571</v>
      </c>
      <c r="BH335">
        <v>34.693528571428573</v>
      </c>
      <c r="BI335">
        <v>33.863799999999998</v>
      </c>
      <c r="BJ335">
        <v>2076.1342857142859</v>
      </c>
      <c r="BK335">
        <v>34.563399999999987</v>
      </c>
      <c r="BL335">
        <v>650.01114285714289</v>
      </c>
      <c r="BM335">
        <v>100.9238571428571</v>
      </c>
      <c r="BN335">
        <v>9.9837014285714273E-2</v>
      </c>
      <c r="BO335">
        <v>33.657771428571422</v>
      </c>
      <c r="BP335">
        <v>34.10221428571429</v>
      </c>
      <c r="BQ335">
        <v>999.89999999999986</v>
      </c>
      <c r="BR335">
        <v>0</v>
      </c>
      <c r="BS335">
        <v>0</v>
      </c>
      <c r="BT335">
        <v>9013.0371428571416</v>
      </c>
      <c r="BU335">
        <v>0</v>
      </c>
      <c r="BV335">
        <v>1429.265714285714</v>
      </c>
      <c r="BW335">
        <v>-15.851885714285711</v>
      </c>
      <c r="BX335">
        <v>2144.4071428571428</v>
      </c>
      <c r="BY335">
        <v>2158.974285714286</v>
      </c>
      <c r="BZ335">
        <v>0.82972057142857125</v>
      </c>
      <c r="CA335">
        <v>2085.8628571428571</v>
      </c>
      <c r="CB335">
        <v>33.863799999999998</v>
      </c>
      <c r="CC335">
        <v>3.501404285714286</v>
      </c>
      <c r="CD335">
        <v>3.4176671428571419</v>
      </c>
      <c r="CE335">
        <v>26.626571428571431</v>
      </c>
      <c r="CF335">
        <v>26.216200000000001</v>
      </c>
      <c r="CG335">
        <v>1200.01</v>
      </c>
      <c r="CH335">
        <v>0.49997699999999989</v>
      </c>
      <c r="CI335">
        <v>0.50002299999999988</v>
      </c>
      <c r="CJ335">
        <v>0</v>
      </c>
      <c r="CK335">
        <v>981.01257142857139</v>
      </c>
      <c r="CL335">
        <v>4.9990899999999998</v>
      </c>
      <c r="CM335">
        <v>9952.278571428571</v>
      </c>
      <c r="CN335">
        <v>9557.85</v>
      </c>
      <c r="CO335">
        <v>44.436999999999998</v>
      </c>
      <c r="CP335">
        <v>46.561999999999998</v>
      </c>
      <c r="CQ335">
        <v>45.311999999999998</v>
      </c>
      <c r="CR335">
        <v>45.446000000000012</v>
      </c>
      <c r="CS335">
        <v>45.686999999999998</v>
      </c>
      <c r="CT335">
        <v>597.4785714285714</v>
      </c>
      <c r="CU335">
        <v>597.53142857142859</v>
      </c>
      <c r="CV335">
        <v>0</v>
      </c>
      <c r="CW335">
        <v>1670266245.2</v>
      </c>
      <c r="CX335">
        <v>0</v>
      </c>
      <c r="CY335">
        <v>1670262879</v>
      </c>
      <c r="CZ335" t="s">
        <v>356</v>
      </c>
      <c r="DA335">
        <v>1670262873</v>
      </c>
      <c r="DB335">
        <v>1670262879</v>
      </c>
      <c r="DC335">
        <v>3</v>
      </c>
      <c r="DD335">
        <v>-7.0000000000000001E-3</v>
      </c>
      <c r="DE335">
        <v>-1.0999999999999999E-2</v>
      </c>
      <c r="DF335">
        <v>-3.9849999999999999</v>
      </c>
      <c r="DG335">
        <v>0.13</v>
      </c>
      <c r="DH335">
        <v>415</v>
      </c>
      <c r="DI335">
        <v>34</v>
      </c>
      <c r="DJ335">
        <v>0.34</v>
      </c>
      <c r="DK335">
        <v>0.13</v>
      </c>
      <c r="DL335">
        <v>-17.276264999999999</v>
      </c>
      <c r="DM335">
        <v>14.22688255159478</v>
      </c>
      <c r="DN335">
        <v>1.4418467001644111</v>
      </c>
      <c r="DO335">
        <v>0</v>
      </c>
      <c r="DP335">
        <v>0.82940142500000003</v>
      </c>
      <c r="DQ335">
        <v>8.8020000000003581E-3</v>
      </c>
      <c r="DR335">
        <v>2.005403773402005E-3</v>
      </c>
      <c r="DS335">
        <v>1</v>
      </c>
      <c r="DT335">
        <v>0</v>
      </c>
      <c r="DU335">
        <v>0</v>
      </c>
      <c r="DV335">
        <v>0</v>
      </c>
      <c r="DW335">
        <v>-1</v>
      </c>
      <c r="DX335">
        <v>1</v>
      </c>
      <c r="DY335">
        <v>2</v>
      </c>
      <c r="DZ335" t="s">
        <v>357</v>
      </c>
      <c r="EA335">
        <v>3.29495</v>
      </c>
      <c r="EB335">
        <v>2.62527</v>
      </c>
      <c r="EC335">
        <v>0.287684</v>
      </c>
      <c r="ED335">
        <v>0.28675200000000001</v>
      </c>
      <c r="EE335">
        <v>0.14053099999999999</v>
      </c>
      <c r="EF335">
        <v>0.136707</v>
      </c>
      <c r="EG335">
        <v>21478.5</v>
      </c>
      <c r="EH335">
        <v>21884.3</v>
      </c>
      <c r="EI335">
        <v>28085.4</v>
      </c>
      <c r="EJ335">
        <v>29568.9</v>
      </c>
      <c r="EK335">
        <v>33219.699999999997</v>
      </c>
      <c r="EL335">
        <v>35444.300000000003</v>
      </c>
      <c r="EM335">
        <v>39638.300000000003</v>
      </c>
      <c r="EN335">
        <v>42260.9</v>
      </c>
      <c r="EO335">
        <v>2.14818</v>
      </c>
      <c r="EP335">
        <v>2.1314700000000002</v>
      </c>
      <c r="EQ335">
        <v>0.119079</v>
      </c>
      <c r="ER335">
        <v>0</v>
      </c>
      <c r="ES335">
        <v>32.1755</v>
      </c>
      <c r="ET335">
        <v>999.9</v>
      </c>
      <c r="EU335">
        <v>51.5</v>
      </c>
      <c r="EV335">
        <v>38.700000000000003</v>
      </c>
      <c r="EW335">
        <v>35.279000000000003</v>
      </c>
      <c r="EX335">
        <v>57.330399999999997</v>
      </c>
      <c r="EY335">
        <v>-2.1834899999999999</v>
      </c>
      <c r="EZ335">
        <v>2</v>
      </c>
      <c r="FA335">
        <v>0.61685999999999996</v>
      </c>
      <c r="FB335">
        <v>0.93776700000000002</v>
      </c>
      <c r="FC335">
        <v>20.270199999999999</v>
      </c>
      <c r="FD335">
        <v>5.2187900000000003</v>
      </c>
      <c r="FE335">
        <v>12.0099</v>
      </c>
      <c r="FF335">
        <v>4.9862000000000002</v>
      </c>
      <c r="FG335">
        <v>3.2846500000000001</v>
      </c>
      <c r="FH335">
        <v>9999</v>
      </c>
      <c r="FI335">
        <v>9999</v>
      </c>
      <c r="FJ335">
        <v>9999</v>
      </c>
      <c r="FK335">
        <v>999.9</v>
      </c>
      <c r="FL335">
        <v>1.8658399999999999</v>
      </c>
      <c r="FM335">
        <v>1.86226</v>
      </c>
      <c r="FN335">
        <v>1.86432</v>
      </c>
      <c r="FO335">
        <v>1.8604000000000001</v>
      </c>
      <c r="FP335">
        <v>1.86111</v>
      </c>
      <c r="FQ335">
        <v>1.8602000000000001</v>
      </c>
      <c r="FR335">
        <v>1.86188</v>
      </c>
      <c r="FS335">
        <v>1.8584700000000001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-6.12</v>
      </c>
      <c r="GH335">
        <v>0.13020000000000001</v>
      </c>
      <c r="GI335">
        <v>-3.0386377359327348</v>
      </c>
      <c r="GJ335">
        <v>-2.737337881603403E-3</v>
      </c>
      <c r="GK335">
        <v>1.2769921614711079E-6</v>
      </c>
      <c r="GL335">
        <v>-3.2469241445839119E-10</v>
      </c>
      <c r="GM335">
        <v>0.13012000000000509</v>
      </c>
      <c r="GN335">
        <v>0</v>
      </c>
      <c r="GO335">
        <v>0</v>
      </c>
      <c r="GP335">
        <v>0</v>
      </c>
      <c r="GQ335">
        <v>4</v>
      </c>
      <c r="GR335">
        <v>2074</v>
      </c>
      <c r="GS335">
        <v>4</v>
      </c>
      <c r="GT335">
        <v>30</v>
      </c>
      <c r="GU335">
        <v>55.9</v>
      </c>
      <c r="GV335">
        <v>55.8</v>
      </c>
      <c r="GW335">
        <v>4.9462900000000003</v>
      </c>
      <c r="GX335">
        <v>0</v>
      </c>
      <c r="GY335">
        <v>2.04834</v>
      </c>
      <c r="GZ335">
        <v>2.6061999999999999</v>
      </c>
      <c r="HA335">
        <v>2.1972700000000001</v>
      </c>
      <c r="HB335">
        <v>2.3315399999999999</v>
      </c>
      <c r="HC335">
        <v>42.3506</v>
      </c>
      <c r="HD335">
        <v>12.704800000000001</v>
      </c>
      <c r="HE335">
        <v>18</v>
      </c>
      <c r="HF335">
        <v>660.67499999999995</v>
      </c>
      <c r="HG335">
        <v>717.86099999999999</v>
      </c>
      <c r="HH335">
        <v>31.001799999999999</v>
      </c>
      <c r="HI335">
        <v>34.980600000000003</v>
      </c>
      <c r="HJ335">
        <v>30.000399999999999</v>
      </c>
      <c r="HK335">
        <v>34.798499999999997</v>
      </c>
      <c r="HL335">
        <v>34.789000000000001</v>
      </c>
      <c r="HM335">
        <v>100</v>
      </c>
      <c r="HN335">
        <v>-30</v>
      </c>
      <c r="HO335">
        <v>-30</v>
      </c>
      <c r="HP335">
        <v>31</v>
      </c>
      <c r="HQ335">
        <v>2133.5</v>
      </c>
      <c r="HR335">
        <v>33.834600000000002</v>
      </c>
      <c r="HS335">
        <v>98.9572</v>
      </c>
      <c r="HT335">
        <v>98.002499999999998</v>
      </c>
    </row>
    <row r="336" spans="1:228" x14ac:dyDescent="0.2">
      <c r="A336">
        <v>321</v>
      </c>
      <c r="B336">
        <v>1670266230.5</v>
      </c>
      <c r="C336">
        <v>1277.5</v>
      </c>
      <c r="D336" t="s">
        <v>1001</v>
      </c>
      <c r="E336" t="s">
        <v>1002</v>
      </c>
      <c r="F336">
        <v>4</v>
      </c>
      <c r="G336">
        <v>1670266228.5</v>
      </c>
      <c r="H336">
        <f t="shared" ref="H336:H399" si="170">(I336)/1000</f>
        <v>2.0622477157712766E-3</v>
      </c>
      <c r="I336">
        <f t="shared" ref="I336:I389" si="171">IF(BD336, AL336, AF336)</f>
        <v>2.0622477157712766</v>
      </c>
      <c r="J336">
        <f t="shared" ref="J336:J389" si="172">IF(BD336, AG336, AE336)</f>
        <v>32.172292074365139</v>
      </c>
      <c r="K336">
        <f t="shared" ref="K336:K399" si="173">BF336 - IF(AS336&gt;1, J336*AZ336*100/(AU336*BT336), 0)</f>
        <v>2070.5157142857138</v>
      </c>
      <c r="L336">
        <f t="shared" ref="L336:L399" si="174">((R336-H336/2)*K336-J336)/(R336+H336/2)</f>
        <v>1532.8013313768656</v>
      </c>
      <c r="M336">
        <f t="shared" ref="M336:M399" si="175">L336*(BM336+BN336)/1000</f>
        <v>154.85077812959122</v>
      </c>
      <c r="N336">
        <f t="shared" ref="N336:N389" si="176">(BF336 - IF(AS336&gt;1, J336*AZ336*100/(AU336*BT336), 0))*(BM336+BN336)/1000</f>
        <v>209.17320654900908</v>
      </c>
      <c r="O336">
        <f t="shared" ref="O336:O399" si="177">2/((1/Q336-1/P336)+SIGN(Q336)*SQRT((1/Q336-1/P336)*(1/Q336-1/P336) + 4*BA336/((BA336+1)*(BA336+1))*(2*1/Q336*1/P336-1/P336*1/P336)))</f>
        <v>0.1082820339355724</v>
      </c>
      <c r="P336">
        <f t="shared" ref="P336:P389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3.6728224181324345</v>
      </c>
      <c r="Q336">
        <f t="shared" ref="Q336:Q389" si="179">H336*(1000-(1000*0.61365*EXP(17.502*U336/(240.97+U336))/(BM336+BN336)+BH336)/2)/(1000*0.61365*EXP(17.502*U336/(240.97+U336))/(BM336+BN336)-BH336)</f>
        <v>0.1065392974093009</v>
      </c>
      <c r="R336">
        <f t="shared" ref="R336:R389" si="180">1/((BA336+1)/(O336/1.6)+1/(P336/1.37)) + BA336/((BA336+1)/(O336/1.6) + BA336/(P336/1.37))</f>
        <v>6.6741302424408844E-2</v>
      </c>
      <c r="S336">
        <f t="shared" ref="S336:S389" si="181">(AV336*AY336)</f>
        <v>226.12240162080698</v>
      </c>
      <c r="T336">
        <f t="shared" ref="T336:T399" si="182">(BO336+(S336+2*0.95*0.0000000567*(((BO336+$B$6)+273)^4-(BO336+273)^4)-44100*H336)/(1.84*29.3*P336+8*0.95*0.0000000567*(BO336+273)^3))</f>
        <v>34.29802562781606</v>
      </c>
      <c r="U336">
        <f t="shared" ref="U336:U399" si="183">($C$6*BP336+$D$6*BQ336+$E$6*T336)</f>
        <v>34.105057142857142</v>
      </c>
      <c r="V336">
        <f t="shared" ref="V336:V399" si="184">0.61365*EXP(17.502*U336/(240.97+U336))</f>
        <v>5.3744005706084153</v>
      </c>
      <c r="W336">
        <f t="shared" ref="W336:W399" si="185">(X336/Y336*100)</f>
        <v>66.870349911253086</v>
      </c>
      <c r="X336">
        <f t="shared" ref="X336:X389" si="186">BH336*(BM336+BN336)/1000</f>
        <v>3.5048336676029099</v>
      </c>
      <c r="Y336">
        <f t="shared" ref="Y336:Y389" si="187">0.61365*EXP(17.502*BO336/(240.97+BO336))</f>
        <v>5.2412372183700944</v>
      </c>
      <c r="Z336">
        <f t="shared" ref="Z336:Z389" si="188">(V336-BH336*(BM336+BN336)/1000)</f>
        <v>1.8695669030055053</v>
      </c>
      <c r="AA336">
        <f t="shared" ref="AA336:AA389" si="189">(-H336*44100)</f>
        <v>-90.9451242655133</v>
      </c>
      <c r="AB336">
        <f t="shared" ref="AB336:AB389" si="190">2*29.3*P336*0.92*(BO336-U336)</f>
        <v>-88.985335471537155</v>
      </c>
      <c r="AC336">
        <f t="shared" ref="AC336:AC389" si="191">2*0.95*0.0000000567*(((BO336+$B$6)+273)^4-(U336+273)^4)</f>
        <v>-5.5967669710134702</v>
      </c>
      <c r="AD336">
        <f t="shared" ref="AD336:AD399" si="192">S336+AC336+AA336+AB336</f>
        <v>40.595174912743062</v>
      </c>
      <c r="AE336">
        <f t="shared" ref="AE336:AE389" si="193">BL336*AS336*(BG336-BF336*(1000-AS336*BI336)/(1000-AS336*BH336))/(100*AZ336)</f>
        <v>33.348965033826907</v>
      </c>
      <c r="AF336">
        <f t="shared" ref="AF336:AF389" si="194">1000*BL336*AS336*(BH336-BI336)/(100*AZ336*(1000-AS336*BH336))</f>
        <v>2.0534519071879274</v>
      </c>
      <c r="AG336">
        <f t="shared" ref="AG336:AG399" si="195">(AH336 - AI336 - BM336*1000/(8.314*(BO336+273.15)) * AK336/BL336 * AJ336) * BL336/(100*AZ336) * (1000 - BI336)/1000</f>
        <v>32.172292074365139</v>
      </c>
      <c r="AH336">
        <v>2159.2724638242421</v>
      </c>
      <c r="AI336">
        <v>2145.0650909090909</v>
      </c>
      <c r="AJ336">
        <v>9.5776268417935198E-2</v>
      </c>
      <c r="AK336">
        <v>64.34915154629374</v>
      </c>
      <c r="AL336">
        <f t="shared" ref="AL336:AL399" si="196">(AN336 - AM336 + BM336*1000/(8.314*(BO336+273.15)) * AP336/BL336 * AO336) * BL336/(100*AZ336) * 1000/(1000 - AN336)</f>
        <v>2.0622477157712766</v>
      </c>
      <c r="AM336">
        <v>33.865703908579611</v>
      </c>
      <c r="AN336">
        <v>34.692601176470568</v>
      </c>
      <c r="AO336">
        <v>2.1523599646193701E-7</v>
      </c>
      <c r="AP336">
        <v>92.967221928645301</v>
      </c>
      <c r="AQ336">
        <v>31</v>
      </c>
      <c r="AR336">
        <v>5</v>
      </c>
      <c r="AS336">
        <f t="shared" ref="AS336:AS389" si="197">IF(AQ336*$H$12&gt;=AU336,1,(AU336/(AU336-AQ336*$H$12)))</f>
        <v>1</v>
      </c>
      <c r="AT336">
        <f t="shared" ref="AT336:AT399" si="198">(AS336-1)*100</f>
        <v>0</v>
      </c>
      <c r="AU336">
        <f t="shared" ref="AU336:AU389" si="199">MAX(0,($B$12+$C$12*BT336)/(1+$D$12*BT336)*BM336/(BO336+273)*$E$12)</f>
        <v>47098.678688950145</v>
      </c>
      <c r="AV336">
        <f t="shared" ref="AV336:AV389" si="200">$B$10*BU336+$C$10*BV336+$F$10*CG336*(1-CJ336)</f>
        <v>1200.031428571428</v>
      </c>
      <c r="AW336">
        <f t="shared" ref="AW336:AW399" si="201">AV336*AX336</f>
        <v>1025.9525065392779</v>
      </c>
      <c r="AX336">
        <f t="shared" ref="AX336:AX389" si="202">($B$10*$D$8+$C$10*$D$8+$F$10*((CT336+CL336)/MAX(CT336+CL336+CU336, 0.1)*$I$8+CU336/MAX(CT336+CL336+CU336, 0.1)*$J$8))/($B$10+$C$10+$F$10)</f>
        <v>0.85493803088192311</v>
      </c>
      <c r="AY336">
        <f t="shared" ref="AY336:AY389" si="203">($B$10*$K$8+$C$10*$K$8+$F$10*((CT336+CL336)/MAX(CT336+CL336+CU336, 0.1)*$P$8+CU336/MAX(CT336+CL336+CU336, 0.1)*$Q$8))/($B$10+$C$10+$F$10)</f>
        <v>0.18843039960211155</v>
      </c>
      <c r="AZ336">
        <v>2.7</v>
      </c>
      <c r="BA336">
        <v>0.5</v>
      </c>
      <c r="BB336" t="s">
        <v>355</v>
      </c>
      <c r="BC336">
        <v>2</v>
      </c>
      <c r="BD336" t="b">
        <v>1</v>
      </c>
      <c r="BE336">
        <v>1670266228.5</v>
      </c>
      <c r="BF336">
        <v>2070.5157142857138</v>
      </c>
      <c r="BG336">
        <v>2086.1342857142849</v>
      </c>
      <c r="BH336">
        <v>34.692842857142857</v>
      </c>
      <c r="BI336">
        <v>33.869471428571423</v>
      </c>
      <c r="BJ336">
        <v>2076.638571428572</v>
      </c>
      <c r="BK336">
        <v>34.5627</v>
      </c>
      <c r="BL336">
        <v>650.00699999999995</v>
      </c>
      <c r="BM336">
        <v>100.9247142857143</v>
      </c>
      <c r="BN336">
        <v>9.9974928571428548E-2</v>
      </c>
      <c r="BO336">
        <v>33.655657142857137</v>
      </c>
      <c r="BP336">
        <v>34.105057142857142</v>
      </c>
      <c r="BQ336">
        <v>999.89999999999986</v>
      </c>
      <c r="BR336">
        <v>0</v>
      </c>
      <c r="BS336">
        <v>0</v>
      </c>
      <c r="BT336">
        <v>8994.6428571428569</v>
      </c>
      <c r="BU336">
        <v>0</v>
      </c>
      <c r="BV336">
        <v>1384.441428571429</v>
      </c>
      <c r="BW336">
        <v>-15.619314285714291</v>
      </c>
      <c r="BX336">
        <v>2144.931428571429</v>
      </c>
      <c r="BY336">
        <v>2159.267142857143</v>
      </c>
      <c r="BZ336">
        <v>0.82334957142857146</v>
      </c>
      <c r="CA336">
        <v>2086.1342857142849</v>
      </c>
      <c r="CB336">
        <v>33.869471428571423</v>
      </c>
      <c r="CC336">
        <v>3.5013585714285709</v>
      </c>
      <c r="CD336">
        <v>3.4182614285714288</v>
      </c>
      <c r="CE336">
        <v>26.62632857142858</v>
      </c>
      <c r="CF336">
        <v>26.21914285714286</v>
      </c>
      <c r="CG336">
        <v>1200.031428571428</v>
      </c>
      <c r="CH336">
        <v>0.49998300000000001</v>
      </c>
      <c r="CI336">
        <v>0.50001728571428561</v>
      </c>
      <c r="CJ336">
        <v>0</v>
      </c>
      <c r="CK336">
        <v>981.35657142857133</v>
      </c>
      <c r="CL336">
        <v>4.9990899999999998</v>
      </c>
      <c r="CM336">
        <v>9952.6757142857114</v>
      </c>
      <c r="CN336">
        <v>9558.0285714285728</v>
      </c>
      <c r="CO336">
        <v>44.436999999999998</v>
      </c>
      <c r="CP336">
        <v>46.561999999999998</v>
      </c>
      <c r="CQ336">
        <v>45.311999999999998</v>
      </c>
      <c r="CR336">
        <v>45.463999999999999</v>
      </c>
      <c r="CS336">
        <v>45.686999999999998</v>
      </c>
      <c r="CT336">
        <v>597.49571428571414</v>
      </c>
      <c r="CU336">
        <v>597.53714285714284</v>
      </c>
      <c r="CV336">
        <v>0</v>
      </c>
      <c r="CW336">
        <v>1670266249.4000001</v>
      </c>
      <c r="CX336">
        <v>0</v>
      </c>
      <c r="CY336">
        <v>1670262879</v>
      </c>
      <c r="CZ336" t="s">
        <v>356</v>
      </c>
      <c r="DA336">
        <v>1670262873</v>
      </c>
      <c r="DB336">
        <v>1670262879</v>
      </c>
      <c r="DC336">
        <v>3</v>
      </c>
      <c r="DD336">
        <v>-7.0000000000000001E-3</v>
      </c>
      <c r="DE336">
        <v>-1.0999999999999999E-2</v>
      </c>
      <c r="DF336">
        <v>-3.9849999999999999</v>
      </c>
      <c r="DG336">
        <v>0.13</v>
      </c>
      <c r="DH336">
        <v>415</v>
      </c>
      <c r="DI336">
        <v>34</v>
      </c>
      <c r="DJ336">
        <v>0.34</v>
      </c>
      <c r="DK336">
        <v>0.13</v>
      </c>
      <c r="DL336">
        <v>-16.62294146341463</v>
      </c>
      <c r="DM336">
        <v>9.2510655052264745</v>
      </c>
      <c r="DN336">
        <v>0.98297387777007894</v>
      </c>
      <c r="DO336">
        <v>0</v>
      </c>
      <c r="DP336">
        <v>0.82866817073170729</v>
      </c>
      <c r="DQ336">
        <v>-6.6520139372816776E-3</v>
      </c>
      <c r="DR336">
        <v>2.7718777900632252E-3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1</v>
      </c>
      <c r="DY336">
        <v>2</v>
      </c>
      <c r="DZ336" t="s">
        <v>357</v>
      </c>
      <c r="EA336">
        <v>3.2949199999999998</v>
      </c>
      <c r="EB336">
        <v>2.6248999999999998</v>
      </c>
      <c r="EC336">
        <v>0.287715</v>
      </c>
      <c r="ED336">
        <v>0.28675699999999998</v>
      </c>
      <c r="EE336">
        <v>0.14053099999999999</v>
      </c>
      <c r="EF336">
        <v>0.13671700000000001</v>
      </c>
      <c r="EG336">
        <v>21477.5</v>
      </c>
      <c r="EH336">
        <v>21883.9</v>
      </c>
      <c r="EI336">
        <v>28085.5</v>
      </c>
      <c r="EJ336">
        <v>29568.6</v>
      </c>
      <c r="EK336">
        <v>33219.599999999999</v>
      </c>
      <c r="EL336">
        <v>35443.699999999997</v>
      </c>
      <c r="EM336">
        <v>39638.199999999997</v>
      </c>
      <c r="EN336">
        <v>42260.5</v>
      </c>
      <c r="EO336">
        <v>2.1479200000000001</v>
      </c>
      <c r="EP336">
        <v>2.1313300000000002</v>
      </c>
      <c r="EQ336">
        <v>0.118688</v>
      </c>
      <c r="ER336">
        <v>0</v>
      </c>
      <c r="ES336">
        <v>32.182400000000001</v>
      </c>
      <c r="ET336">
        <v>999.9</v>
      </c>
      <c r="EU336">
        <v>51.5</v>
      </c>
      <c r="EV336">
        <v>38.700000000000003</v>
      </c>
      <c r="EW336">
        <v>35.277200000000001</v>
      </c>
      <c r="EX336">
        <v>56.910400000000003</v>
      </c>
      <c r="EY336">
        <v>-2.1955100000000001</v>
      </c>
      <c r="EZ336">
        <v>2</v>
      </c>
      <c r="FA336">
        <v>0.61713399999999996</v>
      </c>
      <c r="FB336">
        <v>0.94367400000000001</v>
      </c>
      <c r="FC336">
        <v>20.270099999999999</v>
      </c>
      <c r="FD336">
        <v>5.2184900000000001</v>
      </c>
      <c r="FE336">
        <v>12.0099</v>
      </c>
      <c r="FF336">
        <v>4.9855499999999999</v>
      </c>
      <c r="FG336">
        <v>3.2846500000000001</v>
      </c>
      <c r="FH336">
        <v>9999</v>
      </c>
      <c r="FI336">
        <v>9999</v>
      </c>
      <c r="FJ336">
        <v>9999</v>
      </c>
      <c r="FK336">
        <v>999.9</v>
      </c>
      <c r="FL336">
        <v>1.8658399999999999</v>
      </c>
      <c r="FM336">
        <v>1.86225</v>
      </c>
      <c r="FN336">
        <v>1.8643099999999999</v>
      </c>
      <c r="FO336">
        <v>1.8604099999999999</v>
      </c>
      <c r="FP336">
        <v>1.86111</v>
      </c>
      <c r="FQ336">
        <v>1.8602000000000001</v>
      </c>
      <c r="FR336">
        <v>1.86188</v>
      </c>
      <c r="FS336">
        <v>1.8584499999999999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-6.12</v>
      </c>
      <c r="GH336">
        <v>0.13009999999999999</v>
      </c>
      <c r="GI336">
        <v>-3.0386377359327348</v>
      </c>
      <c r="GJ336">
        <v>-2.737337881603403E-3</v>
      </c>
      <c r="GK336">
        <v>1.2769921614711079E-6</v>
      </c>
      <c r="GL336">
        <v>-3.2469241445839119E-10</v>
      </c>
      <c r="GM336">
        <v>0.13012000000000509</v>
      </c>
      <c r="GN336">
        <v>0</v>
      </c>
      <c r="GO336">
        <v>0</v>
      </c>
      <c r="GP336">
        <v>0</v>
      </c>
      <c r="GQ336">
        <v>4</v>
      </c>
      <c r="GR336">
        <v>2074</v>
      </c>
      <c r="GS336">
        <v>4</v>
      </c>
      <c r="GT336">
        <v>30</v>
      </c>
      <c r="GU336">
        <v>56</v>
      </c>
      <c r="GV336">
        <v>55.9</v>
      </c>
      <c r="GW336">
        <v>4.9462900000000003</v>
      </c>
      <c r="GX336">
        <v>0</v>
      </c>
      <c r="GY336">
        <v>2.04834</v>
      </c>
      <c r="GZ336">
        <v>2.6061999999999999</v>
      </c>
      <c r="HA336">
        <v>2.1972700000000001</v>
      </c>
      <c r="HB336">
        <v>2.3962400000000001</v>
      </c>
      <c r="HC336">
        <v>42.377200000000002</v>
      </c>
      <c r="HD336">
        <v>12.7136</v>
      </c>
      <c r="HE336">
        <v>18</v>
      </c>
      <c r="HF336">
        <v>660.51499999999999</v>
      </c>
      <c r="HG336">
        <v>717.78300000000002</v>
      </c>
      <c r="HH336">
        <v>31.0017</v>
      </c>
      <c r="HI336">
        <v>34.984900000000003</v>
      </c>
      <c r="HJ336">
        <v>30.000399999999999</v>
      </c>
      <c r="HK336">
        <v>34.802500000000002</v>
      </c>
      <c r="HL336">
        <v>34.7943</v>
      </c>
      <c r="HM336">
        <v>100</v>
      </c>
      <c r="HN336">
        <v>-30</v>
      </c>
      <c r="HO336">
        <v>-30</v>
      </c>
      <c r="HP336">
        <v>31</v>
      </c>
      <c r="HQ336">
        <v>2140.19</v>
      </c>
      <c r="HR336">
        <v>33.834600000000002</v>
      </c>
      <c r="HS336">
        <v>98.956999999999994</v>
      </c>
      <c r="HT336">
        <v>98.0017</v>
      </c>
    </row>
    <row r="337" spans="1:228" x14ac:dyDescent="0.2">
      <c r="A337">
        <v>322</v>
      </c>
      <c r="B337">
        <v>1670266234.5</v>
      </c>
      <c r="C337">
        <v>1281.5</v>
      </c>
      <c r="D337" t="s">
        <v>1003</v>
      </c>
      <c r="E337" t="s">
        <v>1004</v>
      </c>
      <c r="F337">
        <v>4</v>
      </c>
      <c r="G337">
        <v>1670266232.1875</v>
      </c>
      <c r="H337">
        <f t="shared" si="170"/>
        <v>2.0567478893947864E-3</v>
      </c>
      <c r="I337">
        <f t="shared" si="171"/>
        <v>2.0567478893947864</v>
      </c>
      <c r="J337">
        <f t="shared" si="172"/>
        <v>31.98758436058267</v>
      </c>
      <c r="K337">
        <f t="shared" si="173"/>
        <v>2070.7824999999998</v>
      </c>
      <c r="L337">
        <f t="shared" si="174"/>
        <v>1534.9214536432892</v>
      </c>
      <c r="M337">
        <f t="shared" si="175"/>
        <v>155.06454871729034</v>
      </c>
      <c r="N337">
        <f t="shared" si="176"/>
        <v>209.19959981795003</v>
      </c>
      <c r="O337">
        <f t="shared" si="177"/>
        <v>0.10807504302225297</v>
      </c>
      <c r="P337">
        <f t="shared" si="178"/>
        <v>3.6650459659978956</v>
      </c>
      <c r="Q337">
        <f t="shared" si="179"/>
        <v>0.10633528555352399</v>
      </c>
      <c r="R337">
        <f t="shared" si="180"/>
        <v>6.6613530879869237E-2</v>
      </c>
      <c r="S337">
        <f t="shared" si="181"/>
        <v>226.11969782268656</v>
      </c>
      <c r="T337">
        <f t="shared" si="182"/>
        <v>34.29675668669659</v>
      </c>
      <c r="U337">
        <f t="shared" si="183"/>
        <v>34.100849999999987</v>
      </c>
      <c r="V337">
        <f t="shared" si="184"/>
        <v>5.3731404234988585</v>
      </c>
      <c r="W337">
        <f t="shared" si="185"/>
        <v>66.886894265243228</v>
      </c>
      <c r="X337">
        <f t="shared" si="186"/>
        <v>3.5049765660777483</v>
      </c>
      <c r="Y337">
        <f t="shared" si="187"/>
        <v>5.2401544496573482</v>
      </c>
      <c r="Z337">
        <f t="shared" si="188"/>
        <v>1.8681638574211101</v>
      </c>
      <c r="AA337">
        <f t="shared" si="189"/>
        <v>-90.702581922310074</v>
      </c>
      <c r="AB337">
        <f t="shared" si="190"/>
        <v>-88.695662325084882</v>
      </c>
      <c r="AC337">
        <f t="shared" si="191"/>
        <v>-5.5901684430619385</v>
      </c>
      <c r="AD337">
        <f t="shared" si="192"/>
        <v>41.13128513222965</v>
      </c>
      <c r="AE337">
        <f t="shared" si="193"/>
        <v>33.007532265990065</v>
      </c>
      <c r="AF337">
        <f t="shared" si="194"/>
        <v>2.0487514488874266</v>
      </c>
      <c r="AG337">
        <f t="shared" si="195"/>
        <v>31.98758436058267</v>
      </c>
      <c r="AH337">
        <v>2159.4020213795052</v>
      </c>
      <c r="AI337">
        <v>2145.347636363635</v>
      </c>
      <c r="AJ337">
        <v>7.7079710075270008E-2</v>
      </c>
      <c r="AK337">
        <v>64.34915154629374</v>
      </c>
      <c r="AL337">
        <f t="shared" si="196"/>
        <v>2.0567478893947864</v>
      </c>
      <c r="AM337">
        <v>33.870271667907133</v>
      </c>
      <c r="AN337">
        <v>34.69493617647057</v>
      </c>
      <c r="AO337">
        <v>6.581550959080594E-7</v>
      </c>
      <c r="AP337">
        <v>92.967221928645301</v>
      </c>
      <c r="AQ337">
        <v>31</v>
      </c>
      <c r="AR337">
        <v>5</v>
      </c>
      <c r="AS337">
        <f t="shared" si="197"/>
        <v>1</v>
      </c>
      <c r="AT337">
        <f t="shared" si="198"/>
        <v>0</v>
      </c>
      <c r="AU337">
        <f t="shared" si="199"/>
        <v>46960.64989213895</v>
      </c>
      <c r="AV337">
        <f t="shared" si="200"/>
        <v>1200.0174999999999</v>
      </c>
      <c r="AW337">
        <f t="shared" si="201"/>
        <v>1025.9405574210809</v>
      </c>
      <c r="AX337">
        <f t="shared" si="202"/>
        <v>0.85493799667178272</v>
      </c>
      <c r="AY337">
        <f t="shared" si="203"/>
        <v>0.18843033357654082</v>
      </c>
      <c r="AZ337">
        <v>2.7</v>
      </c>
      <c r="BA337">
        <v>0.5</v>
      </c>
      <c r="BB337" t="s">
        <v>355</v>
      </c>
      <c r="BC337">
        <v>2</v>
      </c>
      <c r="BD337" t="b">
        <v>1</v>
      </c>
      <c r="BE337">
        <v>1670266232.1875</v>
      </c>
      <c r="BF337">
        <v>2070.7824999999998</v>
      </c>
      <c r="BG337">
        <v>2086.2550000000001</v>
      </c>
      <c r="BH337">
        <v>34.69435</v>
      </c>
      <c r="BI337">
        <v>33.872887499999997</v>
      </c>
      <c r="BJ337">
        <v>2076.90625</v>
      </c>
      <c r="BK337">
        <v>34.564212499999996</v>
      </c>
      <c r="BL337">
        <v>650.025125</v>
      </c>
      <c r="BM337">
        <v>100.924375</v>
      </c>
      <c r="BN337">
        <v>0.10004442500000001</v>
      </c>
      <c r="BO337">
        <v>33.651962500000003</v>
      </c>
      <c r="BP337">
        <v>34.100849999999987</v>
      </c>
      <c r="BQ337">
        <v>999.9</v>
      </c>
      <c r="BR337">
        <v>0</v>
      </c>
      <c r="BS337">
        <v>0</v>
      </c>
      <c r="BT337">
        <v>8967.8125</v>
      </c>
      <c r="BU337">
        <v>0</v>
      </c>
      <c r="BV337">
        <v>1338.7637500000001</v>
      </c>
      <c r="BW337">
        <v>-15.47235</v>
      </c>
      <c r="BX337">
        <v>2145.2087499999998</v>
      </c>
      <c r="BY337">
        <v>2159.3987499999998</v>
      </c>
      <c r="BZ337">
        <v>0.82147775000000001</v>
      </c>
      <c r="CA337">
        <v>2086.2550000000001</v>
      </c>
      <c r="CB337">
        <v>33.872887499999997</v>
      </c>
      <c r="CC337">
        <v>3.5015037499999999</v>
      </c>
      <c r="CD337">
        <v>3.4185962499999998</v>
      </c>
      <c r="CE337">
        <v>26.6270375</v>
      </c>
      <c r="CF337">
        <v>26.220800000000001</v>
      </c>
      <c r="CG337">
        <v>1200.0174999999999</v>
      </c>
      <c r="CH337">
        <v>0.49998362499999999</v>
      </c>
      <c r="CI337">
        <v>0.50001637499999996</v>
      </c>
      <c r="CJ337">
        <v>0</v>
      </c>
      <c r="CK337">
        <v>981.81224999999995</v>
      </c>
      <c r="CL337">
        <v>4.9990899999999998</v>
      </c>
      <c r="CM337">
        <v>9951.8912500000006</v>
      </c>
      <c r="CN337">
        <v>9557.9337500000001</v>
      </c>
      <c r="CO337">
        <v>44.436999999999998</v>
      </c>
      <c r="CP337">
        <v>46.561999999999998</v>
      </c>
      <c r="CQ337">
        <v>45.311999999999998</v>
      </c>
      <c r="CR337">
        <v>45.5</v>
      </c>
      <c r="CS337">
        <v>45.686999999999998</v>
      </c>
      <c r="CT337">
        <v>597.49</v>
      </c>
      <c r="CU337">
        <v>597.52874999999995</v>
      </c>
      <c r="CV337">
        <v>0</v>
      </c>
      <c r="CW337">
        <v>1670266253.5999999</v>
      </c>
      <c r="CX337">
        <v>0</v>
      </c>
      <c r="CY337">
        <v>1670262879</v>
      </c>
      <c r="CZ337" t="s">
        <v>356</v>
      </c>
      <c r="DA337">
        <v>1670262873</v>
      </c>
      <c r="DB337">
        <v>1670262879</v>
      </c>
      <c r="DC337">
        <v>3</v>
      </c>
      <c r="DD337">
        <v>-7.0000000000000001E-3</v>
      </c>
      <c r="DE337">
        <v>-1.0999999999999999E-2</v>
      </c>
      <c r="DF337">
        <v>-3.9849999999999999</v>
      </c>
      <c r="DG337">
        <v>0.13</v>
      </c>
      <c r="DH337">
        <v>415</v>
      </c>
      <c r="DI337">
        <v>34</v>
      </c>
      <c r="DJ337">
        <v>0.34</v>
      </c>
      <c r="DK337">
        <v>0.13</v>
      </c>
      <c r="DL337">
        <v>-16.07356585365854</v>
      </c>
      <c r="DM337">
        <v>5.3250668989547094</v>
      </c>
      <c r="DN337">
        <v>0.57244709356549994</v>
      </c>
      <c r="DO337">
        <v>0</v>
      </c>
      <c r="DP337">
        <v>0.8273045853658535</v>
      </c>
      <c r="DQ337">
        <v>-2.404653658536576E-2</v>
      </c>
      <c r="DR337">
        <v>3.8012291014535111E-3</v>
      </c>
      <c r="DS337">
        <v>1</v>
      </c>
      <c r="DT337">
        <v>0</v>
      </c>
      <c r="DU337">
        <v>0</v>
      </c>
      <c r="DV337">
        <v>0</v>
      </c>
      <c r="DW337">
        <v>-1</v>
      </c>
      <c r="DX337">
        <v>1</v>
      </c>
      <c r="DY337">
        <v>2</v>
      </c>
      <c r="DZ337" t="s">
        <v>357</v>
      </c>
      <c r="EA337">
        <v>3.2950900000000001</v>
      </c>
      <c r="EB337">
        <v>2.6252599999999999</v>
      </c>
      <c r="EC337">
        <v>0.28772799999999998</v>
      </c>
      <c r="ED337">
        <v>0.28676600000000002</v>
      </c>
      <c r="EE337">
        <v>0.14052999999999999</v>
      </c>
      <c r="EF337">
        <v>0.13672100000000001</v>
      </c>
      <c r="EG337">
        <v>21477</v>
      </c>
      <c r="EH337">
        <v>21883.599999999999</v>
      </c>
      <c r="EI337">
        <v>28085.3</v>
      </c>
      <c r="EJ337">
        <v>29568.6</v>
      </c>
      <c r="EK337">
        <v>33219.5</v>
      </c>
      <c r="EL337">
        <v>35443.4</v>
      </c>
      <c r="EM337">
        <v>39638</v>
      </c>
      <c r="EN337">
        <v>42260.4</v>
      </c>
      <c r="EO337">
        <v>2.1480299999999999</v>
      </c>
      <c r="EP337">
        <v>2.1312700000000002</v>
      </c>
      <c r="EQ337">
        <v>0.118185</v>
      </c>
      <c r="ER337">
        <v>0</v>
      </c>
      <c r="ES337">
        <v>32.188099999999999</v>
      </c>
      <c r="ET337">
        <v>999.9</v>
      </c>
      <c r="EU337">
        <v>51.5</v>
      </c>
      <c r="EV337">
        <v>38.700000000000003</v>
      </c>
      <c r="EW337">
        <v>35.282299999999999</v>
      </c>
      <c r="EX337">
        <v>57.360399999999998</v>
      </c>
      <c r="EY337">
        <v>-2.3237199999999998</v>
      </c>
      <c r="EZ337">
        <v>2</v>
      </c>
      <c r="FA337">
        <v>0.61767799999999995</v>
      </c>
      <c r="FB337">
        <v>0.94865200000000005</v>
      </c>
      <c r="FC337">
        <v>20.270199999999999</v>
      </c>
      <c r="FD337">
        <v>5.2192400000000001</v>
      </c>
      <c r="FE337">
        <v>12.0099</v>
      </c>
      <c r="FF337">
        <v>4.9861000000000004</v>
      </c>
      <c r="FG337">
        <v>3.2846000000000002</v>
      </c>
      <c r="FH337">
        <v>9999</v>
      </c>
      <c r="FI337">
        <v>9999</v>
      </c>
      <c r="FJ337">
        <v>9999</v>
      </c>
      <c r="FK337">
        <v>999.9</v>
      </c>
      <c r="FL337">
        <v>1.8658399999999999</v>
      </c>
      <c r="FM337">
        <v>1.86225</v>
      </c>
      <c r="FN337">
        <v>1.86432</v>
      </c>
      <c r="FO337">
        <v>1.8604000000000001</v>
      </c>
      <c r="FP337">
        <v>1.86111</v>
      </c>
      <c r="FQ337">
        <v>1.8602000000000001</v>
      </c>
      <c r="FR337">
        <v>1.86188</v>
      </c>
      <c r="FS337">
        <v>1.8584700000000001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-6.12</v>
      </c>
      <c r="GH337">
        <v>0.13009999999999999</v>
      </c>
      <c r="GI337">
        <v>-3.0386377359327348</v>
      </c>
      <c r="GJ337">
        <v>-2.737337881603403E-3</v>
      </c>
      <c r="GK337">
        <v>1.2769921614711079E-6</v>
      </c>
      <c r="GL337">
        <v>-3.2469241445839119E-10</v>
      </c>
      <c r="GM337">
        <v>0.13012000000000509</v>
      </c>
      <c r="GN337">
        <v>0</v>
      </c>
      <c r="GO337">
        <v>0</v>
      </c>
      <c r="GP337">
        <v>0</v>
      </c>
      <c r="GQ337">
        <v>4</v>
      </c>
      <c r="GR337">
        <v>2074</v>
      </c>
      <c r="GS337">
        <v>4</v>
      </c>
      <c r="GT337">
        <v>30</v>
      </c>
      <c r="GU337">
        <v>56</v>
      </c>
      <c r="GV337">
        <v>55.9</v>
      </c>
      <c r="GW337">
        <v>4.9462900000000003</v>
      </c>
      <c r="GX337">
        <v>0</v>
      </c>
      <c r="GY337">
        <v>2.04834</v>
      </c>
      <c r="GZ337">
        <v>2.6061999999999999</v>
      </c>
      <c r="HA337">
        <v>2.1972700000000001</v>
      </c>
      <c r="HB337">
        <v>2.34619</v>
      </c>
      <c r="HC337">
        <v>42.3506</v>
      </c>
      <c r="HD337">
        <v>12.704800000000001</v>
      </c>
      <c r="HE337">
        <v>18</v>
      </c>
      <c r="HF337">
        <v>660.63800000000003</v>
      </c>
      <c r="HG337">
        <v>717.78300000000002</v>
      </c>
      <c r="HH337">
        <v>31.0015</v>
      </c>
      <c r="HI337">
        <v>34.9893</v>
      </c>
      <c r="HJ337">
        <v>30.000499999999999</v>
      </c>
      <c r="HK337">
        <v>34.806800000000003</v>
      </c>
      <c r="HL337">
        <v>34.798499999999997</v>
      </c>
      <c r="HM337">
        <v>100</v>
      </c>
      <c r="HN337">
        <v>-30</v>
      </c>
      <c r="HO337">
        <v>-30</v>
      </c>
      <c r="HP337">
        <v>31</v>
      </c>
      <c r="HQ337">
        <v>2146.86</v>
      </c>
      <c r="HR337">
        <v>33.834600000000002</v>
      </c>
      <c r="HS337">
        <v>98.956599999999995</v>
      </c>
      <c r="HT337">
        <v>98.001599999999996</v>
      </c>
    </row>
    <row r="338" spans="1:228" x14ac:dyDescent="0.2">
      <c r="A338">
        <v>323</v>
      </c>
      <c r="B338">
        <v>1670266238.5</v>
      </c>
      <c r="C338">
        <v>1285.5</v>
      </c>
      <c r="D338" t="s">
        <v>1005</v>
      </c>
      <c r="E338" t="s">
        <v>1006</v>
      </c>
      <c r="F338">
        <v>4</v>
      </c>
      <c r="G338">
        <v>1670266236.5</v>
      </c>
      <c r="H338">
        <f t="shared" si="170"/>
        <v>2.0481871466189261E-3</v>
      </c>
      <c r="I338">
        <f t="shared" si="171"/>
        <v>2.0481871466189263</v>
      </c>
      <c r="J338">
        <f t="shared" si="172"/>
        <v>31.827692765672197</v>
      </c>
      <c r="K338">
        <f t="shared" si="173"/>
        <v>2071.1414285714291</v>
      </c>
      <c r="L338">
        <f t="shared" si="174"/>
        <v>1535.5142092861431</v>
      </c>
      <c r="M338">
        <f t="shared" si="175"/>
        <v>155.12326217951235</v>
      </c>
      <c r="N338">
        <f t="shared" si="176"/>
        <v>209.23428314251737</v>
      </c>
      <c r="O338">
        <f t="shared" si="177"/>
        <v>0.10758654739541126</v>
      </c>
      <c r="P338">
        <f t="shared" si="178"/>
        <v>3.667162387081679</v>
      </c>
      <c r="Q338">
        <f t="shared" si="179"/>
        <v>0.10586332431730167</v>
      </c>
      <c r="R338">
        <f t="shared" si="180"/>
        <v>6.6317103288627138E-2</v>
      </c>
      <c r="S338">
        <f t="shared" si="181"/>
        <v>226.11682552225267</v>
      </c>
      <c r="T338">
        <f t="shared" si="182"/>
        <v>34.297098873943987</v>
      </c>
      <c r="U338">
        <f t="shared" si="183"/>
        <v>34.102714285714278</v>
      </c>
      <c r="V338">
        <f t="shared" si="184"/>
        <v>5.373698793145703</v>
      </c>
      <c r="W338">
        <f t="shared" si="185"/>
        <v>66.892137589610428</v>
      </c>
      <c r="X338">
        <f t="shared" si="186"/>
        <v>3.5050374587671942</v>
      </c>
      <c r="Y338">
        <f t="shared" si="187"/>
        <v>5.2398347325524712</v>
      </c>
      <c r="Z338">
        <f t="shared" si="188"/>
        <v>1.8686613343785088</v>
      </c>
      <c r="AA338">
        <f t="shared" si="189"/>
        <v>-90.325053165894644</v>
      </c>
      <c r="AB338">
        <f t="shared" si="190"/>
        <v>-89.3311667121406</v>
      </c>
      <c r="AC338">
        <f t="shared" si="191"/>
        <v>-5.6269939472329105</v>
      </c>
      <c r="AD338">
        <f t="shared" si="192"/>
        <v>40.833611696984519</v>
      </c>
      <c r="AE338">
        <f t="shared" si="193"/>
        <v>32.515931244334524</v>
      </c>
      <c r="AF338">
        <f t="shared" si="194"/>
        <v>2.045779154091651</v>
      </c>
      <c r="AG338">
        <f t="shared" si="195"/>
        <v>31.827692765672197</v>
      </c>
      <c r="AH338">
        <v>2159.5533651602709</v>
      </c>
      <c r="AI338">
        <v>2145.6539393939388</v>
      </c>
      <c r="AJ338">
        <v>5.4807699639840723E-2</v>
      </c>
      <c r="AK338">
        <v>64.34915154629374</v>
      </c>
      <c r="AL338">
        <f t="shared" si="196"/>
        <v>2.0481871466189263</v>
      </c>
      <c r="AM338">
        <v>33.874083402982542</v>
      </c>
      <c r="AN338">
        <v>34.695374411764689</v>
      </c>
      <c r="AO338">
        <v>5.296536383970207E-7</v>
      </c>
      <c r="AP338">
        <v>92.967221928645301</v>
      </c>
      <c r="AQ338">
        <v>31</v>
      </c>
      <c r="AR338">
        <v>5</v>
      </c>
      <c r="AS338">
        <f t="shared" si="197"/>
        <v>1</v>
      </c>
      <c r="AT338">
        <f t="shared" si="198"/>
        <v>0</v>
      </c>
      <c r="AU338">
        <f t="shared" si="199"/>
        <v>46998.527475133043</v>
      </c>
      <c r="AV338">
        <f t="shared" si="200"/>
        <v>1199.995714285714</v>
      </c>
      <c r="AW338">
        <f t="shared" si="201"/>
        <v>1025.9225707369183</v>
      </c>
      <c r="AX338">
        <f t="shared" si="202"/>
        <v>0.85493852896598788</v>
      </c>
      <c r="AY338">
        <f t="shared" si="203"/>
        <v>0.18843136090435669</v>
      </c>
      <c r="AZ338">
        <v>2.7</v>
      </c>
      <c r="BA338">
        <v>0.5</v>
      </c>
      <c r="BB338" t="s">
        <v>355</v>
      </c>
      <c r="BC338">
        <v>2</v>
      </c>
      <c r="BD338" t="b">
        <v>1</v>
      </c>
      <c r="BE338">
        <v>1670266236.5</v>
      </c>
      <c r="BF338">
        <v>2071.1414285714291</v>
      </c>
      <c r="BG338">
        <v>2086.408571428572</v>
      </c>
      <c r="BH338">
        <v>34.695214285714293</v>
      </c>
      <c r="BI338">
        <v>33.874885714285718</v>
      </c>
      <c r="BJ338">
        <v>2077.2628571428568</v>
      </c>
      <c r="BK338">
        <v>34.565099999999987</v>
      </c>
      <c r="BL338">
        <v>649.97871428571432</v>
      </c>
      <c r="BM338">
        <v>100.9237142857143</v>
      </c>
      <c r="BN338">
        <v>9.9943614285714286E-2</v>
      </c>
      <c r="BO338">
        <v>33.650871428571428</v>
      </c>
      <c r="BP338">
        <v>34.102714285714278</v>
      </c>
      <c r="BQ338">
        <v>999.89999999999986</v>
      </c>
      <c r="BR338">
        <v>0</v>
      </c>
      <c r="BS338">
        <v>0</v>
      </c>
      <c r="BT338">
        <v>8975.1785714285706</v>
      </c>
      <c r="BU338">
        <v>0</v>
      </c>
      <c r="BV338">
        <v>1289.58</v>
      </c>
      <c r="BW338">
        <v>-15.268414285714281</v>
      </c>
      <c r="BX338">
        <v>2145.5814285714291</v>
      </c>
      <c r="BY338">
        <v>2159.5642857142861</v>
      </c>
      <c r="BZ338">
        <v>0.82033114285714304</v>
      </c>
      <c r="CA338">
        <v>2086.408571428572</v>
      </c>
      <c r="CB338">
        <v>33.874885714285718</v>
      </c>
      <c r="CC338">
        <v>3.5015700000000001</v>
      </c>
      <c r="CD338">
        <v>3.418777142857143</v>
      </c>
      <c r="CE338">
        <v>26.627357142857139</v>
      </c>
      <c r="CF338">
        <v>26.221714285714292</v>
      </c>
      <c r="CG338">
        <v>1199.995714285714</v>
      </c>
      <c r="CH338">
        <v>0.49996685714285721</v>
      </c>
      <c r="CI338">
        <v>0.50003314285714284</v>
      </c>
      <c r="CJ338">
        <v>0</v>
      </c>
      <c r="CK338">
        <v>982.21471428571419</v>
      </c>
      <c r="CL338">
        <v>4.9990899999999998</v>
      </c>
      <c r="CM338">
        <v>9951.9757142857125</v>
      </c>
      <c r="CN338">
        <v>9557.7171428571437</v>
      </c>
      <c r="CO338">
        <v>44.436999999999998</v>
      </c>
      <c r="CP338">
        <v>46.561999999999998</v>
      </c>
      <c r="CQ338">
        <v>45.311999999999998</v>
      </c>
      <c r="CR338">
        <v>45.5</v>
      </c>
      <c r="CS338">
        <v>45.696000000000012</v>
      </c>
      <c r="CT338">
        <v>597.4571428571428</v>
      </c>
      <c r="CU338">
        <v>597.53857142857146</v>
      </c>
      <c r="CV338">
        <v>0</v>
      </c>
      <c r="CW338">
        <v>1670266257.2</v>
      </c>
      <c r="CX338">
        <v>0</v>
      </c>
      <c r="CY338">
        <v>1670262879</v>
      </c>
      <c r="CZ338" t="s">
        <v>356</v>
      </c>
      <c r="DA338">
        <v>1670262873</v>
      </c>
      <c r="DB338">
        <v>1670262879</v>
      </c>
      <c r="DC338">
        <v>3</v>
      </c>
      <c r="DD338">
        <v>-7.0000000000000001E-3</v>
      </c>
      <c r="DE338">
        <v>-1.0999999999999999E-2</v>
      </c>
      <c r="DF338">
        <v>-3.9849999999999999</v>
      </c>
      <c r="DG338">
        <v>0.13</v>
      </c>
      <c r="DH338">
        <v>415</v>
      </c>
      <c r="DI338">
        <v>34</v>
      </c>
      <c r="DJ338">
        <v>0.34</v>
      </c>
      <c r="DK338">
        <v>0.13</v>
      </c>
      <c r="DL338">
        <v>-15.731612195121951</v>
      </c>
      <c r="DM338">
        <v>3.1202717770034649</v>
      </c>
      <c r="DN338">
        <v>0.31581644035360218</v>
      </c>
      <c r="DO338">
        <v>0</v>
      </c>
      <c r="DP338">
        <v>0.82606721951219508</v>
      </c>
      <c r="DQ338">
        <v>-4.4525351916376368E-2</v>
      </c>
      <c r="DR338">
        <v>4.5891715736396492E-3</v>
      </c>
      <c r="DS338">
        <v>1</v>
      </c>
      <c r="DT338">
        <v>0</v>
      </c>
      <c r="DU338">
        <v>0</v>
      </c>
      <c r="DV338">
        <v>0</v>
      </c>
      <c r="DW338">
        <v>-1</v>
      </c>
      <c r="DX338">
        <v>1</v>
      </c>
      <c r="DY338">
        <v>2</v>
      </c>
      <c r="DZ338" t="s">
        <v>357</v>
      </c>
      <c r="EA338">
        <v>3.29481</v>
      </c>
      <c r="EB338">
        <v>2.6249899999999999</v>
      </c>
      <c r="EC338">
        <v>0.287744</v>
      </c>
      <c r="ED338">
        <v>0.28677399999999997</v>
      </c>
      <c r="EE338">
        <v>0.14052899999999999</v>
      </c>
      <c r="EF338">
        <v>0.13672500000000001</v>
      </c>
      <c r="EG338">
        <v>21476.400000000001</v>
      </c>
      <c r="EH338">
        <v>21883.1</v>
      </c>
      <c r="EI338">
        <v>28085.200000000001</v>
      </c>
      <c r="EJ338">
        <v>29568.3</v>
      </c>
      <c r="EK338">
        <v>33219.5</v>
      </c>
      <c r="EL338">
        <v>35443</v>
      </c>
      <c r="EM338">
        <v>39637.9</v>
      </c>
      <c r="EN338">
        <v>42260.2</v>
      </c>
      <c r="EO338">
        <v>2.1482299999999999</v>
      </c>
      <c r="EP338">
        <v>2.1312700000000002</v>
      </c>
      <c r="EQ338">
        <v>0.117701</v>
      </c>
      <c r="ER338">
        <v>0</v>
      </c>
      <c r="ES338">
        <v>32.192799999999998</v>
      </c>
      <c r="ET338">
        <v>999.9</v>
      </c>
      <c r="EU338">
        <v>51.5</v>
      </c>
      <c r="EV338">
        <v>38.700000000000003</v>
      </c>
      <c r="EW338">
        <v>35.281500000000001</v>
      </c>
      <c r="EX338">
        <v>57.510399999999997</v>
      </c>
      <c r="EY338">
        <v>-2.2716400000000001</v>
      </c>
      <c r="EZ338">
        <v>2</v>
      </c>
      <c r="FA338">
        <v>0.61792199999999997</v>
      </c>
      <c r="FB338">
        <v>0.952233</v>
      </c>
      <c r="FC338">
        <v>20.27</v>
      </c>
      <c r="FD338">
        <v>5.2181899999999999</v>
      </c>
      <c r="FE338">
        <v>12.0099</v>
      </c>
      <c r="FF338">
        <v>4.9863</v>
      </c>
      <c r="FG338">
        <v>3.2845</v>
      </c>
      <c r="FH338">
        <v>9999</v>
      </c>
      <c r="FI338">
        <v>9999</v>
      </c>
      <c r="FJ338">
        <v>9999</v>
      </c>
      <c r="FK338">
        <v>999.9</v>
      </c>
      <c r="FL338">
        <v>1.8658399999999999</v>
      </c>
      <c r="FM338">
        <v>1.86229</v>
      </c>
      <c r="FN338">
        <v>1.86432</v>
      </c>
      <c r="FO338">
        <v>1.8604000000000001</v>
      </c>
      <c r="FP338">
        <v>1.86111</v>
      </c>
      <c r="FQ338">
        <v>1.8602000000000001</v>
      </c>
      <c r="FR338">
        <v>1.86188</v>
      </c>
      <c r="FS338">
        <v>1.8584700000000001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-6.13</v>
      </c>
      <c r="GH338">
        <v>0.13009999999999999</v>
      </c>
      <c r="GI338">
        <v>-3.0386377359327348</v>
      </c>
      <c r="GJ338">
        <v>-2.737337881603403E-3</v>
      </c>
      <c r="GK338">
        <v>1.2769921614711079E-6</v>
      </c>
      <c r="GL338">
        <v>-3.2469241445839119E-10</v>
      </c>
      <c r="GM338">
        <v>0.13012000000000509</v>
      </c>
      <c r="GN338">
        <v>0</v>
      </c>
      <c r="GO338">
        <v>0</v>
      </c>
      <c r="GP338">
        <v>0</v>
      </c>
      <c r="GQ338">
        <v>4</v>
      </c>
      <c r="GR338">
        <v>2074</v>
      </c>
      <c r="GS338">
        <v>4</v>
      </c>
      <c r="GT338">
        <v>30</v>
      </c>
      <c r="GU338">
        <v>56.1</v>
      </c>
      <c r="GV338">
        <v>56</v>
      </c>
      <c r="GW338">
        <v>4.9462900000000003</v>
      </c>
      <c r="GX338">
        <v>0</v>
      </c>
      <c r="GY338">
        <v>2.04834</v>
      </c>
      <c r="GZ338">
        <v>2.6061999999999999</v>
      </c>
      <c r="HA338">
        <v>2.1972700000000001</v>
      </c>
      <c r="HB338">
        <v>2.34253</v>
      </c>
      <c r="HC338">
        <v>42.3506</v>
      </c>
      <c r="HD338">
        <v>12.696099999999999</v>
      </c>
      <c r="HE338">
        <v>18</v>
      </c>
      <c r="HF338">
        <v>660.84400000000005</v>
      </c>
      <c r="HG338">
        <v>717.846</v>
      </c>
      <c r="HH338">
        <v>31.001300000000001</v>
      </c>
      <c r="HI338">
        <v>34.994500000000002</v>
      </c>
      <c r="HJ338">
        <v>30.000499999999999</v>
      </c>
      <c r="HK338">
        <v>34.811199999999999</v>
      </c>
      <c r="HL338">
        <v>34.803800000000003</v>
      </c>
      <c r="HM338">
        <v>100</v>
      </c>
      <c r="HN338">
        <v>-30</v>
      </c>
      <c r="HO338">
        <v>-30</v>
      </c>
      <c r="HP338">
        <v>31</v>
      </c>
      <c r="HQ338">
        <v>2153.54</v>
      </c>
      <c r="HR338">
        <v>33.834600000000002</v>
      </c>
      <c r="HS338">
        <v>98.956299999999999</v>
      </c>
      <c r="HT338">
        <v>98.000799999999998</v>
      </c>
    </row>
    <row r="339" spans="1:228" x14ac:dyDescent="0.2">
      <c r="A339">
        <v>324</v>
      </c>
      <c r="B339">
        <v>1670266242.5</v>
      </c>
      <c r="C339">
        <v>1289.5</v>
      </c>
      <c r="D339" t="s">
        <v>1007</v>
      </c>
      <c r="E339" t="s">
        <v>1008</v>
      </c>
      <c r="F339">
        <v>4</v>
      </c>
      <c r="G339">
        <v>1670266240.1875</v>
      </c>
      <c r="H339">
        <f t="shared" si="170"/>
        <v>2.0493491514057844E-3</v>
      </c>
      <c r="I339">
        <f t="shared" si="171"/>
        <v>2.0493491514057842</v>
      </c>
      <c r="J339">
        <f t="shared" si="172"/>
        <v>32.480437447970388</v>
      </c>
      <c r="K339">
        <f t="shared" si="173"/>
        <v>2071.17875</v>
      </c>
      <c r="L339">
        <f t="shared" si="174"/>
        <v>1526.5312362719635</v>
      </c>
      <c r="M339">
        <f t="shared" si="175"/>
        <v>154.21694309850719</v>
      </c>
      <c r="N339">
        <f t="shared" si="176"/>
        <v>209.23964596731102</v>
      </c>
      <c r="O339">
        <f t="shared" si="177"/>
        <v>0.1077274242111238</v>
      </c>
      <c r="P339">
        <f t="shared" si="178"/>
        <v>3.6732819012323064</v>
      </c>
      <c r="Q339">
        <f t="shared" si="179"/>
        <v>0.10600255295272941</v>
      </c>
      <c r="R339">
        <f t="shared" si="180"/>
        <v>6.6404267879785456E-2</v>
      </c>
      <c r="S339">
        <f t="shared" si="181"/>
        <v>226.12257786153722</v>
      </c>
      <c r="T339">
        <f t="shared" si="182"/>
        <v>34.294023956876032</v>
      </c>
      <c r="U339">
        <f t="shared" si="183"/>
        <v>34.098437500000003</v>
      </c>
      <c r="V339">
        <f t="shared" si="184"/>
        <v>5.372417933832252</v>
      </c>
      <c r="W339">
        <f t="shared" si="185"/>
        <v>66.900731761329425</v>
      </c>
      <c r="X339">
        <f t="shared" si="186"/>
        <v>3.5051258321107142</v>
      </c>
      <c r="Y339">
        <f t="shared" si="187"/>
        <v>5.2392937114878899</v>
      </c>
      <c r="Z339">
        <f t="shared" si="188"/>
        <v>1.8672921017215378</v>
      </c>
      <c r="AA339">
        <f t="shared" si="189"/>
        <v>-90.376297576995086</v>
      </c>
      <c r="AB339">
        <f t="shared" si="190"/>
        <v>-88.998943277016977</v>
      </c>
      <c r="AC339">
        <f t="shared" si="191"/>
        <v>-5.5965601208425442</v>
      </c>
      <c r="AD339">
        <f t="shared" si="192"/>
        <v>41.150776886682607</v>
      </c>
      <c r="AE339">
        <f t="shared" si="193"/>
        <v>32.802554768082985</v>
      </c>
      <c r="AF339">
        <f t="shared" si="194"/>
        <v>2.0440907779590032</v>
      </c>
      <c r="AG339">
        <f t="shared" si="195"/>
        <v>32.480437447970388</v>
      </c>
      <c r="AH339">
        <v>2159.7463377297108</v>
      </c>
      <c r="AI339">
        <v>2145.668181818181</v>
      </c>
      <c r="AJ339">
        <v>2.8731883712262291E-2</v>
      </c>
      <c r="AK339">
        <v>64.34915154629374</v>
      </c>
      <c r="AL339">
        <f t="shared" si="196"/>
        <v>2.0493491514057842</v>
      </c>
      <c r="AM339">
        <v>33.875511408656664</v>
      </c>
      <c r="AN339">
        <v>34.697286764705872</v>
      </c>
      <c r="AO339">
        <v>-9.7868569537382437E-7</v>
      </c>
      <c r="AP339">
        <v>92.967221928645301</v>
      </c>
      <c r="AQ339">
        <v>31</v>
      </c>
      <c r="AR339">
        <v>5</v>
      </c>
      <c r="AS339">
        <f t="shared" si="197"/>
        <v>1</v>
      </c>
      <c r="AT339">
        <f t="shared" si="198"/>
        <v>0</v>
      </c>
      <c r="AU339">
        <f t="shared" si="199"/>
        <v>47107.886377492963</v>
      </c>
      <c r="AV339">
        <f t="shared" si="200"/>
        <v>1200.0262499999999</v>
      </c>
      <c r="AW339">
        <f t="shared" si="201"/>
        <v>1025.9486760940606</v>
      </c>
      <c r="AX339">
        <f t="shared" si="202"/>
        <v>0.85493852829807737</v>
      </c>
      <c r="AY339">
        <f t="shared" si="203"/>
        <v>0.18843135961528945</v>
      </c>
      <c r="AZ339">
        <v>2.7</v>
      </c>
      <c r="BA339">
        <v>0.5</v>
      </c>
      <c r="BB339" t="s">
        <v>355</v>
      </c>
      <c r="BC339">
        <v>2</v>
      </c>
      <c r="BD339" t="b">
        <v>1</v>
      </c>
      <c r="BE339">
        <v>1670266240.1875</v>
      </c>
      <c r="BF339">
        <v>2071.17875</v>
      </c>
      <c r="BG339">
        <v>2086.5637499999998</v>
      </c>
      <c r="BH339">
        <v>34.695824999999999</v>
      </c>
      <c r="BI339">
        <v>33.8761625</v>
      </c>
      <c r="BJ339">
        <v>2077.30125</v>
      </c>
      <c r="BK339">
        <v>34.565712499999997</v>
      </c>
      <c r="BL339">
        <v>649.96962499999995</v>
      </c>
      <c r="BM339">
        <v>100.92449999999999</v>
      </c>
      <c r="BN339">
        <v>9.9926774999999995E-2</v>
      </c>
      <c r="BO339">
        <v>33.649024999999988</v>
      </c>
      <c r="BP339">
        <v>34.098437500000003</v>
      </c>
      <c r="BQ339">
        <v>999.9</v>
      </c>
      <c r="BR339">
        <v>0</v>
      </c>
      <c r="BS339">
        <v>0</v>
      </c>
      <c r="BT339">
        <v>8996.25</v>
      </c>
      <c r="BU339">
        <v>0</v>
      </c>
      <c r="BV339">
        <v>1256.355</v>
      </c>
      <c r="BW339">
        <v>-15.385837499999999</v>
      </c>
      <c r="BX339">
        <v>2145.6212500000001</v>
      </c>
      <c r="BY339">
        <v>2159.7262500000002</v>
      </c>
      <c r="BZ339">
        <v>0.81967125000000007</v>
      </c>
      <c r="CA339">
        <v>2086.5637499999998</v>
      </c>
      <c r="CB339">
        <v>33.8761625</v>
      </c>
      <c r="CC339">
        <v>3.5016562499999999</v>
      </c>
      <c r="CD339">
        <v>3.4189337499999999</v>
      </c>
      <c r="CE339">
        <v>26.627812500000001</v>
      </c>
      <c r="CF339">
        <v>26.222474999999999</v>
      </c>
      <c r="CG339">
        <v>1200.0262499999999</v>
      </c>
      <c r="CH339">
        <v>0.49996637500000002</v>
      </c>
      <c r="CI339">
        <v>0.50003362499999993</v>
      </c>
      <c r="CJ339">
        <v>0</v>
      </c>
      <c r="CK339">
        <v>982.50200000000007</v>
      </c>
      <c r="CL339">
        <v>4.9990899999999998</v>
      </c>
      <c r="CM339">
        <v>9953.6550000000007</v>
      </c>
      <c r="CN339">
        <v>9557.9312499999996</v>
      </c>
      <c r="CO339">
        <v>44.452749999999988</v>
      </c>
      <c r="CP339">
        <v>46.561999999999998</v>
      </c>
      <c r="CQ339">
        <v>45.311999999999998</v>
      </c>
      <c r="CR339">
        <v>45.5</v>
      </c>
      <c r="CS339">
        <v>45.75</v>
      </c>
      <c r="CT339">
        <v>597.47249999999997</v>
      </c>
      <c r="CU339">
        <v>597.55375000000004</v>
      </c>
      <c r="CV339">
        <v>0</v>
      </c>
      <c r="CW339">
        <v>1670266261.4000001</v>
      </c>
      <c r="CX339">
        <v>0</v>
      </c>
      <c r="CY339">
        <v>1670262879</v>
      </c>
      <c r="CZ339" t="s">
        <v>356</v>
      </c>
      <c r="DA339">
        <v>1670262873</v>
      </c>
      <c r="DB339">
        <v>1670262879</v>
      </c>
      <c r="DC339">
        <v>3</v>
      </c>
      <c r="DD339">
        <v>-7.0000000000000001E-3</v>
      </c>
      <c r="DE339">
        <v>-1.0999999999999999E-2</v>
      </c>
      <c r="DF339">
        <v>-3.9849999999999999</v>
      </c>
      <c r="DG339">
        <v>0.13</v>
      </c>
      <c r="DH339">
        <v>415</v>
      </c>
      <c r="DI339">
        <v>34</v>
      </c>
      <c r="DJ339">
        <v>0.34</v>
      </c>
      <c r="DK339">
        <v>0.13</v>
      </c>
      <c r="DL339">
        <v>-15.56500975609756</v>
      </c>
      <c r="DM339">
        <v>2.1142390243902089</v>
      </c>
      <c r="DN339">
        <v>0.2265318959988164</v>
      </c>
      <c r="DO339">
        <v>0</v>
      </c>
      <c r="DP339">
        <v>0.82354136585365845</v>
      </c>
      <c r="DQ339">
        <v>-4.0306578397212398E-2</v>
      </c>
      <c r="DR339">
        <v>4.2397751076810762E-3</v>
      </c>
      <c r="DS339">
        <v>1</v>
      </c>
      <c r="DT339">
        <v>0</v>
      </c>
      <c r="DU339">
        <v>0</v>
      </c>
      <c r="DV339">
        <v>0</v>
      </c>
      <c r="DW339">
        <v>-1</v>
      </c>
      <c r="DX339">
        <v>1</v>
      </c>
      <c r="DY339">
        <v>2</v>
      </c>
      <c r="DZ339" t="s">
        <v>357</v>
      </c>
      <c r="EA339">
        <v>3.2949600000000001</v>
      </c>
      <c r="EB339">
        <v>2.6253199999999999</v>
      </c>
      <c r="EC339">
        <v>0.28775200000000001</v>
      </c>
      <c r="ED339">
        <v>0.28678500000000001</v>
      </c>
      <c r="EE339">
        <v>0.14053399999999999</v>
      </c>
      <c r="EF339">
        <v>0.13672200000000001</v>
      </c>
      <c r="EG339">
        <v>21476.400000000001</v>
      </c>
      <c r="EH339">
        <v>21882.400000000001</v>
      </c>
      <c r="EI339">
        <v>28085.599999999999</v>
      </c>
      <c r="EJ339">
        <v>29567.8</v>
      </c>
      <c r="EK339">
        <v>33220</v>
      </c>
      <c r="EL339">
        <v>35442.400000000001</v>
      </c>
      <c r="EM339">
        <v>39638.9</v>
      </c>
      <c r="EN339">
        <v>42259.3</v>
      </c>
      <c r="EO339">
        <v>2.1480000000000001</v>
      </c>
      <c r="EP339">
        <v>2.1312500000000001</v>
      </c>
      <c r="EQ339">
        <v>0.11734700000000001</v>
      </c>
      <c r="ER339">
        <v>0</v>
      </c>
      <c r="ES339">
        <v>32.195</v>
      </c>
      <c r="ET339">
        <v>999.9</v>
      </c>
      <c r="EU339">
        <v>51.5</v>
      </c>
      <c r="EV339">
        <v>38.700000000000003</v>
      </c>
      <c r="EW339">
        <v>35.280700000000003</v>
      </c>
      <c r="EX339">
        <v>57.3904</v>
      </c>
      <c r="EY339">
        <v>-2.2475999999999998</v>
      </c>
      <c r="EZ339">
        <v>2</v>
      </c>
      <c r="FA339">
        <v>0.618282</v>
      </c>
      <c r="FB339">
        <v>0.95721699999999998</v>
      </c>
      <c r="FC339">
        <v>20.27</v>
      </c>
      <c r="FD339">
        <v>5.2189399999999999</v>
      </c>
      <c r="FE339">
        <v>12.0099</v>
      </c>
      <c r="FF339">
        <v>4.9863499999999998</v>
      </c>
      <c r="FG339">
        <v>3.2845</v>
      </c>
      <c r="FH339">
        <v>9999</v>
      </c>
      <c r="FI339">
        <v>9999</v>
      </c>
      <c r="FJ339">
        <v>9999</v>
      </c>
      <c r="FK339">
        <v>999.9</v>
      </c>
      <c r="FL339">
        <v>1.8658399999999999</v>
      </c>
      <c r="FM339">
        <v>1.8623099999999999</v>
      </c>
      <c r="FN339">
        <v>1.86432</v>
      </c>
      <c r="FO339">
        <v>1.86042</v>
      </c>
      <c r="FP339">
        <v>1.86111</v>
      </c>
      <c r="FQ339">
        <v>1.8602000000000001</v>
      </c>
      <c r="FR339">
        <v>1.86188</v>
      </c>
      <c r="FS339">
        <v>1.8584700000000001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-6.13</v>
      </c>
      <c r="GH339">
        <v>0.13009999999999999</v>
      </c>
      <c r="GI339">
        <v>-3.0386377359327348</v>
      </c>
      <c r="GJ339">
        <v>-2.737337881603403E-3</v>
      </c>
      <c r="GK339">
        <v>1.2769921614711079E-6</v>
      </c>
      <c r="GL339">
        <v>-3.2469241445839119E-10</v>
      </c>
      <c r="GM339">
        <v>0.13012000000000509</v>
      </c>
      <c r="GN339">
        <v>0</v>
      </c>
      <c r="GO339">
        <v>0</v>
      </c>
      <c r="GP339">
        <v>0</v>
      </c>
      <c r="GQ339">
        <v>4</v>
      </c>
      <c r="GR339">
        <v>2074</v>
      </c>
      <c r="GS339">
        <v>4</v>
      </c>
      <c r="GT339">
        <v>30</v>
      </c>
      <c r="GU339">
        <v>56.2</v>
      </c>
      <c r="GV339">
        <v>56.1</v>
      </c>
      <c r="GW339">
        <v>4.9475100000000003</v>
      </c>
      <c r="GX339">
        <v>0</v>
      </c>
      <c r="GY339">
        <v>2.04834</v>
      </c>
      <c r="GZ339">
        <v>2.6061999999999999</v>
      </c>
      <c r="HA339">
        <v>2.1972700000000001</v>
      </c>
      <c r="HB339">
        <v>2.3339799999999999</v>
      </c>
      <c r="HC339">
        <v>42.3506</v>
      </c>
      <c r="HD339">
        <v>12.678599999999999</v>
      </c>
      <c r="HE339">
        <v>18</v>
      </c>
      <c r="HF339">
        <v>660.71500000000003</v>
      </c>
      <c r="HG339">
        <v>717.87900000000002</v>
      </c>
      <c r="HH339">
        <v>31.0014</v>
      </c>
      <c r="HI339">
        <v>34.998899999999999</v>
      </c>
      <c r="HJ339">
        <v>30.000499999999999</v>
      </c>
      <c r="HK339">
        <v>34.816299999999998</v>
      </c>
      <c r="HL339">
        <v>34.808799999999998</v>
      </c>
      <c r="HM339">
        <v>100</v>
      </c>
      <c r="HN339">
        <v>-30</v>
      </c>
      <c r="HO339">
        <v>-30</v>
      </c>
      <c r="HP339">
        <v>31</v>
      </c>
      <c r="HQ339">
        <v>2160.2199999999998</v>
      </c>
      <c r="HR339">
        <v>33.834600000000002</v>
      </c>
      <c r="HS339">
        <v>98.958299999999994</v>
      </c>
      <c r="HT339">
        <v>97.998900000000006</v>
      </c>
    </row>
    <row r="340" spans="1:228" x14ac:dyDescent="0.2">
      <c r="A340">
        <v>325</v>
      </c>
      <c r="B340">
        <v>1670266246.5</v>
      </c>
      <c r="C340">
        <v>1293.5</v>
      </c>
      <c r="D340" t="s">
        <v>1009</v>
      </c>
      <c r="E340" t="s">
        <v>1010</v>
      </c>
      <c r="F340">
        <v>4</v>
      </c>
      <c r="G340">
        <v>1670266244.5</v>
      </c>
      <c r="H340">
        <f t="shared" si="170"/>
        <v>2.0551700395801441E-3</v>
      </c>
      <c r="I340">
        <f t="shared" si="171"/>
        <v>2.055170039580144</v>
      </c>
      <c r="J340">
        <f t="shared" si="172"/>
        <v>31.363495416410778</v>
      </c>
      <c r="K340">
        <f t="shared" si="173"/>
        <v>2071.465714285715</v>
      </c>
      <c r="L340">
        <f t="shared" si="174"/>
        <v>1545.6626402220011</v>
      </c>
      <c r="M340">
        <f t="shared" si="175"/>
        <v>156.15065834055957</v>
      </c>
      <c r="N340">
        <f t="shared" si="176"/>
        <v>209.2699445521655</v>
      </c>
      <c r="O340">
        <f t="shared" si="177"/>
        <v>0.10824358554424729</v>
      </c>
      <c r="P340">
        <f t="shared" si="178"/>
        <v>3.6721324181147006</v>
      </c>
      <c r="Q340">
        <f t="shared" si="179"/>
        <v>0.10650175412188606</v>
      </c>
      <c r="R340">
        <f t="shared" si="180"/>
        <v>6.6717758146674452E-2</v>
      </c>
      <c r="S340">
        <f t="shared" si="181"/>
        <v>226.11411180774624</v>
      </c>
      <c r="T340">
        <f t="shared" si="182"/>
        <v>34.286316806280354</v>
      </c>
      <c r="U340">
        <f t="shared" si="183"/>
        <v>34.08804285714286</v>
      </c>
      <c r="V340">
        <f t="shared" si="184"/>
        <v>5.3693059373545156</v>
      </c>
      <c r="W340">
        <f t="shared" si="185"/>
        <v>66.931733352706331</v>
      </c>
      <c r="X340">
        <f t="shared" si="186"/>
        <v>3.505448292940041</v>
      </c>
      <c r="Y340">
        <f t="shared" si="187"/>
        <v>5.2373487393006544</v>
      </c>
      <c r="Z340">
        <f t="shared" si="188"/>
        <v>1.8638576444144745</v>
      </c>
      <c r="AA340">
        <f t="shared" si="189"/>
        <v>-90.632998745484358</v>
      </c>
      <c r="AB340">
        <f t="shared" si="190"/>
        <v>-88.227637189438326</v>
      </c>
      <c r="AC340">
        <f t="shared" si="191"/>
        <v>-5.5493323159093793</v>
      </c>
      <c r="AD340">
        <f t="shared" si="192"/>
        <v>41.704143556914175</v>
      </c>
      <c r="AE340">
        <f t="shared" si="193"/>
        <v>32.309494348312406</v>
      </c>
      <c r="AF340">
        <f t="shared" si="194"/>
        <v>2.0550119970402991</v>
      </c>
      <c r="AG340">
        <f t="shared" si="195"/>
        <v>31.363495416410778</v>
      </c>
      <c r="AH340">
        <v>2159.7837142083099</v>
      </c>
      <c r="AI340">
        <v>2146.0265454545461</v>
      </c>
      <c r="AJ340">
        <v>6.9680978573424104E-2</v>
      </c>
      <c r="AK340">
        <v>64.34915154629374</v>
      </c>
      <c r="AL340">
        <f t="shared" si="196"/>
        <v>2.055170039580144</v>
      </c>
      <c r="AM340">
        <v>33.875554651895968</v>
      </c>
      <c r="AN340">
        <v>34.699577058823508</v>
      </c>
      <c r="AO340">
        <v>2.0721710687440819E-6</v>
      </c>
      <c r="AP340">
        <v>92.967221928645301</v>
      </c>
      <c r="AQ340">
        <v>31</v>
      </c>
      <c r="AR340">
        <v>5</v>
      </c>
      <c r="AS340">
        <f t="shared" si="197"/>
        <v>1</v>
      </c>
      <c r="AT340">
        <f t="shared" si="198"/>
        <v>0</v>
      </c>
      <c r="AU340">
        <f t="shared" si="199"/>
        <v>47088.419488972613</v>
      </c>
      <c r="AV340">
        <f t="shared" si="200"/>
        <v>1199.982857142857</v>
      </c>
      <c r="AW340">
        <f t="shared" si="201"/>
        <v>1025.9114278796612</v>
      </c>
      <c r="AX340">
        <f t="shared" si="202"/>
        <v>0.85493840330547921</v>
      </c>
      <c r="AY340">
        <f t="shared" si="203"/>
        <v>0.18843111837957494</v>
      </c>
      <c r="AZ340">
        <v>2.7</v>
      </c>
      <c r="BA340">
        <v>0.5</v>
      </c>
      <c r="BB340" t="s">
        <v>355</v>
      </c>
      <c r="BC340">
        <v>2</v>
      </c>
      <c r="BD340" t="b">
        <v>1</v>
      </c>
      <c r="BE340">
        <v>1670266244.5</v>
      </c>
      <c r="BF340">
        <v>2071.465714285715</v>
      </c>
      <c r="BG340">
        <v>2086.6542857142849</v>
      </c>
      <c r="BH340">
        <v>34.698800000000013</v>
      </c>
      <c r="BI340">
        <v>33.874828571428573</v>
      </c>
      <c r="BJ340">
        <v>2077.59</v>
      </c>
      <c r="BK340">
        <v>34.568671428571427</v>
      </c>
      <c r="BL340">
        <v>650.02314285714294</v>
      </c>
      <c r="BM340">
        <v>100.925</v>
      </c>
      <c r="BN340">
        <v>0.1000583</v>
      </c>
      <c r="BO340">
        <v>33.642385714285723</v>
      </c>
      <c r="BP340">
        <v>34.08804285714286</v>
      </c>
      <c r="BQ340">
        <v>999.89999999999986</v>
      </c>
      <c r="BR340">
        <v>0</v>
      </c>
      <c r="BS340">
        <v>0</v>
      </c>
      <c r="BT340">
        <v>8992.232857142857</v>
      </c>
      <c r="BU340">
        <v>0</v>
      </c>
      <c r="BV340">
        <v>1221.0914285714291</v>
      </c>
      <c r="BW340">
        <v>-15.188371428571431</v>
      </c>
      <c r="BX340">
        <v>2145.9271428571428</v>
      </c>
      <c r="BY340">
        <v>2159.8171428571432</v>
      </c>
      <c r="BZ340">
        <v>0.82397242857142861</v>
      </c>
      <c r="CA340">
        <v>2086.6542857142849</v>
      </c>
      <c r="CB340">
        <v>33.874828571428573</v>
      </c>
      <c r="CC340">
        <v>3.5019785714285709</v>
      </c>
      <c r="CD340">
        <v>3.4188171428571432</v>
      </c>
      <c r="CE340">
        <v>26.629342857142859</v>
      </c>
      <c r="CF340">
        <v>26.221914285714291</v>
      </c>
      <c r="CG340">
        <v>1199.982857142857</v>
      </c>
      <c r="CH340">
        <v>0.49996900000000011</v>
      </c>
      <c r="CI340">
        <v>0.50003099999999989</v>
      </c>
      <c r="CJ340">
        <v>0</v>
      </c>
      <c r="CK340">
        <v>983.07214285714269</v>
      </c>
      <c r="CL340">
        <v>4.9990899999999998</v>
      </c>
      <c r="CM340">
        <v>9954.3842857142863</v>
      </c>
      <c r="CN340">
        <v>9557.6185714285712</v>
      </c>
      <c r="CO340">
        <v>44.482000000000014</v>
      </c>
      <c r="CP340">
        <v>46.561999999999998</v>
      </c>
      <c r="CQ340">
        <v>45.311999999999998</v>
      </c>
      <c r="CR340">
        <v>45.508857142857153</v>
      </c>
      <c r="CS340">
        <v>45.75</v>
      </c>
      <c r="CT340">
        <v>597.45571428571441</v>
      </c>
      <c r="CU340">
        <v>597.52714285714285</v>
      </c>
      <c r="CV340">
        <v>0</v>
      </c>
      <c r="CW340">
        <v>1670266265.5999999</v>
      </c>
      <c r="CX340">
        <v>0</v>
      </c>
      <c r="CY340">
        <v>1670262879</v>
      </c>
      <c r="CZ340" t="s">
        <v>356</v>
      </c>
      <c r="DA340">
        <v>1670262873</v>
      </c>
      <c r="DB340">
        <v>1670262879</v>
      </c>
      <c r="DC340">
        <v>3</v>
      </c>
      <c r="DD340">
        <v>-7.0000000000000001E-3</v>
      </c>
      <c r="DE340">
        <v>-1.0999999999999999E-2</v>
      </c>
      <c r="DF340">
        <v>-3.9849999999999999</v>
      </c>
      <c r="DG340">
        <v>0.13</v>
      </c>
      <c r="DH340">
        <v>415</v>
      </c>
      <c r="DI340">
        <v>34</v>
      </c>
      <c r="DJ340">
        <v>0.34</v>
      </c>
      <c r="DK340">
        <v>0.13</v>
      </c>
      <c r="DL340">
        <v>-15.443907317073171</v>
      </c>
      <c r="DM340">
        <v>1.694462717769994</v>
      </c>
      <c r="DN340">
        <v>0.19378173715233729</v>
      </c>
      <c r="DO340">
        <v>0</v>
      </c>
      <c r="DP340">
        <v>0.8221277804878051</v>
      </c>
      <c r="DQ340">
        <v>-1.262918466899123E-2</v>
      </c>
      <c r="DR340">
        <v>2.6112354473640481E-3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357</v>
      </c>
      <c r="EA340">
        <v>3.2949000000000002</v>
      </c>
      <c r="EB340">
        <v>2.6251899999999999</v>
      </c>
      <c r="EC340">
        <v>0.287773</v>
      </c>
      <c r="ED340">
        <v>0.28679300000000002</v>
      </c>
      <c r="EE340">
        <v>0.140546</v>
      </c>
      <c r="EF340">
        <v>0.13672200000000001</v>
      </c>
      <c r="EG340">
        <v>21475.8</v>
      </c>
      <c r="EH340">
        <v>21881.7</v>
      </c>
      <c r="EI340">
        <v>28085.7</v>
      </c>
      <c r="EJ340">
        <v>29567.3</v>
      </c>
      <c r="EK340">
        <v>33219.4</v>
      </c>
      <c r="EL340">
        <v>35441.699999999997</v>
      </c>
      <c r="EM340">
        <v>39638.699999999997</v>
      </c>
      <c r="EN340">
        <v>42258.5</v>
      </c>
      <c r="EO340">
        <v>2.14785</v>
      </c>
      <c r="EP340">
        <v>2.1312000000000002</v>
      </c>
      <c r="EQ340">
        <v>0.116732</v>
      </c>
      <c r="ER340">
        <v>0</v>
      </c>
      <c r="ES340">
        <v>32.197600000000001</v>
      </c>
      <c r="ET340">
        <v>999.9</v>
      </c>
      <c r="EU340">
        <v>51.5</v>
      </c>
      <c r="EV340">
        <v>38.700000000000003</v>
      </c>
      <c r="EW340">
        <v>35.281700000000001</v>
      </c>
      <c r="EX340">
        <v>57.510399999999997</v>
      </c>
      <c r="EY340">
        <v>-2.1754799999999999</v>
      </c>
      <c r="EZ340">
        <v>2</v>
      </c>
      <c r="FA340">
        <v>0.61870400000000003</v>
      </c>
      <c r="FB340">
        <v>0.962059</v>
      </c>
      <c r="FC340">
        <v>20.27</v>
      </c>
      <c r="FD340">
        <v>5.2186399999999997</v>
      </c>
      <c r="FE340">
        <v>12.0099</v>
      </c>
      <c r="FF340">
        <v>4.9861000000000004</v>
      </c>
      <c r="FG340">
        <v>3.2845</v>
      </c>
      <c r="FH340">
        <v>9999</v>
      </c>
      <c r="FI340">
        <v>9999</v>
      </c>
      <c r="FJ340">
        <v>9999</v>
      </c>
      <c r="FK340">
        <v>999.9</v>
      </c>
      <c r="FL340">
        <v>1.8658399999999999</v>
      </c>
      <c r="FM340">
        <v>1.86226</v>
      </c>
      <c r="FN340">
        <v>1.86432</v>
      </c>
      <c r="FO340">
        <v>1.8604000000000001</v>
      </c>
      <c r="FP340">
        <v>1.86111</v>
      </c>
      <c r="FQ340">
        <v>1.8602000000000001</v>
      </c>
      <c r="FR340">
        <v>1.86188</v>
      </c>
      <c r="FS340">
        <v>1.85846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-6.13</v>
      </c>
      <c r="GH340">
        <v>0.13020000000000001</v>
      </c>
      <c r="GI340">
        <v>-3.0386377359327348</v>
      </c>
      <c r="GJ340">
        <v>-2.737337881603403E-3</v>
      </c>
      <c r="GK340">
        <v>1.2769921614711079E-6</v>
      </c>
      <c r="GL340">
        <v>-3.2469241445839119E-10</v>
      </c>
      <c r="GM340">
        <v>0.13012000000000509</v>
      </c>
      <c r="GN340">
        <v>0</v>
      </c>
      <c r="GO340">
        <v>0</v>
      </c>
      <c r="GP340">
        <v>0</v>
      </c>
      <c r="GQ340">
        <v>4</v>
      </c>
      <c r="GR340">
        <v>2074</v>
      </c>
      <c r="GS340">
        <v>4</v>
      </c>
      <c r="GT340">
        <v>30</v>
      </c>
      <c r="GU340">
        <v>56.2</v>
      </c>
      <c r="GV340">
        <v>56.1</v>
      </c>
      <c r="GW340">
        <v>4.9475100000000003</v>
      </c>
      <c r="GX340">
        <v>0</v>
      </c>
      <c r="GY340">
        <v>2.04834</v>
      </c>
      <c r="GZ340">
        <v>2.6061999999999999</v>
      </c>
      <c r="HA340">
        <v>2.1972700000000001</v>
      </c>
      <c r="HB340">
        <v>2.323</v>
      </c>
      <c r="HC340">
        <v>42.3506</v>
      </c>
      <c r="HD340">
        <v>12.6873</v>
      </c>
      <c r="HE340">
        <v>18</v>
      </c>
      <c r="HF340">
        <v>660.63900000000001</v>
      </c>
      <c r="HG340">
        <v>717.88599999999997</v>
      </c>
      <c r="HH340">
        <v>31.0014</v>
      </c>
      <c r="HI340">
        <v>35.004199999999997</v>
      </c>
      <c r="HJ340">
        <v>30.000499999999999</v>
      </c>
      <c r="HK340">
        <v>34.820700000000002</v>
      </c>
      <c r="HL340">
        <v>34.813299999999998</v>
      </c>
      <c r="HM340">
        <v>100</v>
      </c>
      <c r="HN340">
        <v>-30</v>
      </c>
      <c r="HO340">
        <v>-30</v>
      </c>
      <c r="HP340">
        <v>31</v>
      </c>
      <c r="HQ340">
        <v>2166.9</v>
      </c>
      <c r="HR340">
        <v>33.834600000000002</v>
      </c>
      <c r="HS340">
        <v>98.958200000000005</v>
      </c>
      <c r="HT340">
        <v>97.997100000000003</v>
      </c>
    </row>
    <row r="341" spans="1:228" x14ac:dyDescent="0.2">
      <c r="A341">
        <v>326</v>
      </c>
      <c r="B341">
        <v>1670266250.5</v>
      </c>
      <c r="C341">
        <v>1297.5</v>
      </c>
      <c r="D341" t="s">
        <v>1011</v>
      </c>
      <c r="E341" t="s">
        <v>1012</v>
      </c>
      <c r="F341">
        <v>4</v>
      </c>
      <c r="G341">
        <v>1670266248.1875</v>
      </c>
      <c r="H341">
        <f t="shared" si="170"/>
        <v>2.0586039344061705E-3</v>
      </c>
      <c r="I341">
        <f t="shared" si="171"/>
        <v>2.0586039344061704</v>
      </c>
      <c r="J341">
        <f t="shared" si="172"/>
        <v>32.395035942339284</v>
      </c>
      <c r="K341">
        <f t="shared" si="173"/>
        <v>2071.5324999999998</v>
      </c>
      <c r="L341">
        <f t="shared" si="174"/>
        <v>1530.9747100190968</v>
      </c>
      <c r="M341">
        <f t="shared" si="175"/>
        <v>154.66663302462982</v>
      </c>
      <c r="N341">
        <f t="shared" si="176"/>
        <v>209.27645301998319</v>
      </c>
      <c r="O341">
        <f t="shared" si="177"/>
        <v>0.10836094759243105</v>
      </c>
      <c r="P341">
        <f t="shared" si="178"/>
        <v>3.6701968211100104</v>
      </c>
      <c r="Q341">
        <f t="shared" si="179"/>
        <v>0.10661446524064663</v>
      </c>
      <c r="R341">
        <f t="shared" si="180"/>
        <v>6.6788610523494107E-2</v>
      </c>
      <c r="S341">
        <f t="shared" si="181"/>
        <v>226.11804786060262</v>
      </c>
      <c r="T341">
        <f t="shared" si="182"/>
        <v>34.284799649932609</v>
      </c>
      <c r="U341">
        <f t="shared" si="183"/>
        <v>34.092424999999999</v>
      </c>
      <c r="V341">
        <f t="shared" si="184"/>
        <v>5.3706176924742239</v>
      </c>
      <c r="W341">
        <f t="shared" si="185"/>
        <v>66.939573607984997</v>
      </c>
      <c r="X341">
        <f t="shared" si="186"/>
        <v>3.5056362443314462</v>
      </c>
      <c r="Y341">
        <f t="shared" si="187"/>
        <v>5.2370160958319438</v>
      </c>
      <c r="Z341">
        <f t="shared" si="188"/>
        <v>1.8649814481427778</v>
      </c>
      <c r="AA341">
        <f t="shared" si="189"/>
        <v>-90.784433507312116</v>
      </c>
      <c r="AB341">
        <f t="shared" si="190"/>
        <v>-89.272937448805266</v>
      </c>
      <c r="AC341">
        <f t="shared" si="191"/>
        <v>-5.6181300184969976</v>
      </c>
      <c r="AD341">
        <f t="shared" si="192"/>
        <v>40.442546885988236</v>
      </c>
      <c r="AE341">
        <f t="shared" si="193"/>
        <v>32.362773301833805</v>
      </c>
      <c r="AF341">
        <f t="shared" si="194"/>
        <v>2.0596343915006363</v>
      </c>
      <c r="AG341">
        <f t="shared" si="195"/>
        <v>32.395035942339284</v>
      </c>
      <c r="AH341">
        <v>2159.9117437967138</v>
      </c>
      <c r="AI341">
        <v>2145.9924848484852</v>
      </c>
      <c r="AJ341">
        <v>-2.221666778059878E-3</v>
      </c>
      <c r="AK341">
        <v>64.34915154629374</v>
      </c>
      <c r="AL341">
        <f t="shared" si="196"/>
        <v>2.0586039344061704</v>
      </c>
      <c r="AM341">
        <v>33.875005388515888</v>
      </c>
      <c r="AN341">
        <v>34.700415882352928</v>
      </c>
      <c r="AO341">
        <v>2.486890065447159E-6</v>
      </c>
      <c r="AP341">
        <v>92.967221928645301</v>
      </c>
      <c r="AQ341">
        <v>31</v>
      </c>
      <c r="AR341">
        <v>5</v>
      </c>
      <c r="AS341">
        <f t="shared" si="197"/>
        <v>1</v>
      </c>
      <c r="AT341">
        <f t="shared" si="198"/>
        <v>0</v>
      </c>
      <c r="AU341">
        <f t="shared" si="199"/>
        <v>47054.092639163726</v>
      </c>
      <c r="AV341">
        <f t="shared" si="200"/>
        <v>1200.00875</v>
      </c>
      <c r="AW341">
        <f t="shared" si="201"/>
        <v>1025.9330760935766</v>
      </c>
      <c r="AX341">
        <f t="shared" si="202"/>
        <v>0.85493799615509181</v>
      </c>
      <c r="AY341">
        <f t="shared" si="203"/>
        <v>0.18843033257932712</v>
      </c>
      <c r="AZ341">
        <v>2.7</v>
      </c>
      <c r="BA341">
        <v>0.5</v>
      </c>
      <c r="BB341" t="s">
        <v>355</v>
      </c>
      <c r="BC341">
        <v>2</v>
      </c>
      <c r="BD341" t="b">
        <v>1</v>
      </c>
      <c r="BE341">
        <v>1670266248.1875</v>
      </c>
      <c r="BF341">
        <v>2071.5324999999998</v>
      </c>
      <c r="BG341">
        <v>2086.7474999999999</v>
      </c>
      <c r="BH341">
        <v>34.700699999999998</v>
      </c>
      <c r="BI341">
        <v>33.874862500000013</v>
      </c>
      <c r="BJ341">
        <v>2077.6587500000001</v>
      </c>
      <c r="BK341">
        <v>34.570587500000002</v>
      </c>
      <c r="BL341">
        <v>650.01187500000003</v>
      </c>
      <c r="BM341">
        <v>100.925</v>
      </c>
      <c r="BN341">
        <v>9.9943137500000001E-2</v>
      </c>
      <c r="BO341">
        <v>33.641249999999999</v>
      </c>
      <c r="BP341">
        <v>34.092424999999999</v>
      </c>
      <c r="BQ341">
        <v>999.9</v>
      </c>
      <c r="BR341">
        <v>0</v>
      </c>
      <c r="BS341">
        <v>0</v>
      </c>
      <c r="BT341">
        <v>8985.5450000000019</v>
      </c>
      <c r="BU341">
        <v>0</v>
      </c>
      <c r="BV341">
        <v>1183.2625</v>
      </c>
      <c r="BW341">
        <v>-15.215425</v>
      </c>
      <c r="BX341">
        <v>2145.9987500000002</v>
      </c>
      <c r="BY341">
        <v>2159.9137500000002</v>
      </c>
      <c r="BZ341">
        <v>0.82582512499999994</v>
      </c>
      <c r="CA341">
        <v>2086.7474999999999</v>
      </c>
      <c r="CB341">
        <v>33.874862500000013</v>
      </c>
      <c r="CC341">
        <v>3.5021650000000002</v>
      </c>
      <c r="CD341">
        <v>3.4188174999999998</v>
      </c>
      <c r="CE341">
        <v>26.630262500000001</v>
      </c>
      <c r="CF341">
        <v>26.221900000000002</v>
      </c>
      <c r="CG341">
        <v>1200.00875</v>
      </c>
      <c r="CH341">
        <v>0.49998375</v>
      </c>
      <c r="CI341">
        <v>0.50001625000000005</v>
      </c>
      <c r="CJ341">
        <v>0</v>
      </c>
      <c r="CK341">
        <v>983.27762499999994</v>
      </c>
      <c r="CL341">
        <v>4.9990899999999998</v>
      </c>
      <c r="CM341">
        <v>9954.2637500000019</v>
      </c>
      <c r="CN341">
        <v>9557.86</v>
      </c>
      <c r="CO341">
        <v>44.5</v>
      </c>
      <c r="CP341">
        <v>46.601374999999997</v>
      </c>
      <c r="CQ341">
        <v>45.335624999999993</v>
      </c>
      <c r="CR341">
        <v>45.530999999999999</v>
      </c>
      <c r="CS341">
        <v>45.75</v>
      </c>
      <c r="CT341">
        <v>597.4849999999999</v>
      </c>
      <c r="CU341">
        <v>597.52375000000006</v>
      </c>
      <c r="CV341">
        <v>0</v>
      </c>
      <c r="CW341">
        <v>1670266269.2</v>
      </c>
      <c r="CX341">
        <v>0</v>
      </c>
      <c r="CY341">
        <v>1670262879</v>
      </c>
      <c r="CZ341" t="s">
        <v>356</v>
      </c>
      <c r="DA341">
        <v>1670262873</v>
      </c>
      <c r="DB341">
        <v>1670262879</v>
      </c>
      <c r="DC341">
        <v>3</v>
      </c>
      <c r="DD341">
        <v>-7.0000000000000001E-3</v>
      </c>
      <c r="DE341">
        <v>-1.0999999999999999E-2</v>
      </c>
      <c r="DF341">
        <v>-3.9849999999999999</v>
      </c>
      <c r="DG341">
        <v>0.13</v>
      </c>
      <c r="DH341">
        <v>415</v>
      </c>
      <c r="DI341">
        <v>34</v>
      </c>
      <c r="DJ341">
        <v>0.34</v>
      </c>
      <c r="DK341">
        <v>0.13</v>
      </c>
      <c r="DL341">
        <v>-15.33598048780488</v>
      </c>
      <c r="DM341">
        <v>1.013889198606269</v>
      </c>
      <c r="DN341">
        <v>0.12815760537087231</v>
      </c>
      <c r="DO341">
        <v>0</v>
      </c>
      <c r="DP341">
        <v>0.82209670731707318</v>
      </c>
      <c r="DQ341">
        <v>1.343025783971976E-2</v>
      </c>
      <c r="DR341">
        <v>2.4033641690286642E-3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357</v>
      </c>
      <c r="EA341">
        <v>3.29488</v>
      </c>
      <c r="EB341">
        <v>2.6251199999999999</v>
      </c>
      <c r="EC341">
        <v>0.28777599999999998</v>
      </c>
      <c r="ED341">
        <v>0.286796</v>
      </c>
      <c r="EE341">
        <v>0.140539</v>
      </c>
      <c r="EF341">
        <v>0.13671900000000001</v>
      </c>
      <c r="EG341">
        <v>21474.9</v>
      </c>
      <c r="EH341">
        <v>21881.599999999999</v>
      </c>
      <c r="EI341">
        <v>28084.6</v>
      </c>
      <c r="EJ341">
        <v>29567.3</v>
      </c>
      <c r="EK341">
        <v>33218.400000000001</v>
      </c>
      <c r="EL341">
        <v>35441.800000000003</v>
      </c>
      <c r="EM341">
        <v>39637.199999999997</v>
      </c>
      <c r="EN341">
        <v>42258.5</v>
      </c>
      <c r="EO341">
        <v>2.1479499999999998</v>
      </c>
      <c r="EP341">
        <v>2.1311200000000001</v>
      </c>
      <c r="EQ341">
        <v>0.117086</v>
      </c>
      <c r="ER341">
        <v>0</v>
      </c>
      <c r="ES341">
        <v>32.1999</v>
      </c>
      <c r="ET341">
        <v>999.9</v>
      </c>
      <c r="EU341">
        <v>51.5</v>
      </c>
      <c r="EV341">
        <v>38.700000000000003</v>
      </c>
      <c r="EW341">
        <v>35.278799999999997</v>
      </c>
      <c r="EX341">
        <v>57.690399999999997</v>
      </c>
      <c r="EY341">
        <v>-2.1354099999999998</v>
      </c>
      <c r="EZ341">
        <v>2</v>
      </c>
      <c r="FA341">
        <v>0.61916400000000005</v>
      </c>
      <c r="FB341">
        <v>0.96660100000000004</v>
      </c>
      <c r="FC341">
        <v>20.2699</v>
      </c>
      <c r="FD341">
        <v>5.2183400000000004</v>
      </c>
      <c r="FE341">
        <v>12.0099</v>
      </c>
      <c r="FF341">
        <v>4.9862000000000002</v>
      </c>
      <c r="FG341">
        <v>3.2845</v>
      </c>
      <c r="FH341">
        <v>9999</v>
      </c>
      <c r="FI341">
        <v>9999</v>
      </c>
      <c r="FJ341">
        <v>9999</v>
      </c>
      <c r="FK341">
        <v>999.9</v>
      </c>
      <c r="FL341">
        <v>1.8658399999999999</v>
      </c>
      <c r="FM341">
        <v>1.8622700000000001</v>
      </c>
      <c r="FN341">
        <v>1.86432</v>
      </c>
      <c r="FO341">
        <v>1.8604000000000001</v>
      </c>
      <c r="FP341">
        <v>1.86111</v>
      </c>
      <c r="FQ341">
        <v>1.8602000000000001</v>
      </c>
      <c r="FR341">
        <v>1.86188</v>
      </c>
      <c r="FS341">
        <v>1.85843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-6.12</v>
      </c>
      <c r="GH341">
        <v>0.13009999999999999</v>
      </c>
      <c r="GI341">
        <v>-3.0386377359327348</v>
      </c>
      <c r="GJ341">
        <v>-2.737337881603403E-3</v>
      </c>
      <c r="GK341">
        <v>1.2769921614711079E-6</v>
      </c>
      <c r="GL341">
        <v>-3.2469241445839119E-10</v>
      </c>
      <c r="GM341">
        <v>0.13012000000000509</v>
      </c>
      <c r="GN341">
        <v>0</v>
      </c>
      <c r="GO341">
        <v>0</v>
      </c>
      <c r="GP341">
        <v>0</v>
      </c>
      <c r="GQ341">
        <v>4</v>
      </c>
      <c r="GR341">
        <v>2074</v>
      </c>
      <c r="GS341">
        <v>4</v>
      </c>
      <c r="GT341">
        <v>30</v>
      </c>
      <c r="GU341">
        <v>56.3</v>
      </c>
      <c r="GV341">
        <v>56.2</v>
      </c>
      <c r="GW341">
        <v>4.9475100000000003</v>
      </c>
      <c r="GX341">
        <v>0</v>
      </c>
      <c r="GY341">
        <v>2.04834</v>
      </c>
      <c r="GZ341">
        <v>2.6061999999999999</v>
      </c>
      <c r="HA341">
        <v>2.1972700000000001</v>
      </c>
      <c r="HB341">
        <v>2.32422</v>
      </c>
      <c r="HC341">
        <v>42.3506</v>
      </c>
      <c r="HD341">
        <v>12.6873</v>
      </c>
      <c r="HE341">
        <v>18</v>
      </c>
      <c r="HF341">
        <v>660.77099999999996</v>
      </c>
      <c r="HG341">
        <v>717.87199999999996</v>
      </c>
      <c r="HH341">
        <v>31.001300000000001</v>
      </c>
      <c r="HI341">
        <v>35.009300000000003</v>
      </c>
      <c r="HJ341">
        <v>30.000599999999999</v>
      </c>
      <c r="HK341">
        <v>34.825899999999997</v>
      </c>
      <c r="HL341">
        <v>34.818300000000001</v>
      </c>
      <c r="HM341">
        <v>100</v>
      </c>
      <c r="HN341">
        <v>-30</v>
      </c>
      <c r="HO341">
        <v>-30</v>
      </c>
      <c r="HP341">
        <v>31</v>
      </c>
      <c r="HQ341">
        <v>2173.58</v>
      </c>
      <c r="HR341">
        <v>33.834600000000002</v>
      </c>
      <c r="HS341">
        <v>98.954400000000007</v>
      </c>
      <c r="HT341">
        <v>97.997100000000003</v>
      </c>
    </row>
    <row r="342" spans="1:228" x14ac:dyDescent="0.2">
      <c r="A342">
        <v>327</v>
      </c>
      <c r="B342">
        <v>1670266254.5</v>
      </c>
      <c r="C342">
        <v>1301.5</v>
      </c>
      <c r="D342" t="s">
        <v>1013</v>
      </c>
      <c r="E342" t="s">
        <v>1014</v>
      </c>
      <c r="F342">
        <v>4</v>
      </c>
      <c r="G342">
        <v>1670266252.5</v>
      </c>
      <c r="H342">
        <f t="shared" si="170"/>
        <v>2.0653950353539791E-3</v>
      </c>
      <c r="I342">
        <f t="shared" si="171"/>
        <v>2.0653950353539789</v>
      </c>
      <c r="J342">
        <f t="shared" si="172"/>
        <v>31.464258105089641</v>
      </c>
      <c r="K342">
        <f t="shared" si="173"/>
        <v>2071.6171428571429</v>
      </c>
      <c r="L342">
        <f t="shared" si="174"/>
        <v>1546.4618390369926</v>
      </c>
      <c r="M342">
        <f t="shared" si="175"/>
        <v>156.2345725103315</v>
      </c>
      <c r="N342">
        <f t="shared" si="176"/>
        <v>209.28949589917292</v>
      </c>
      <c r="O342">
        <f t="shared" si="177"/>
        <v>0.10875564754757722</v>
      </c>
      <c r="P342">
        <f t="shared" si="178"/>
        <v>3.6721616229662386</v>
      </c>
      <c r="Q342">
        <f t="shared" si="179"/>
        <v>0.10699745521229818</v>
      </c>
      <c r="R342">
        <f t="shared" si="180"/>
        <v>6.7029008433105608E-2</v>
      </c>
      <c r="S342">
        <f t="shared" si="181"/>
        <v>226.11245109465082</v>
      </c>
      <c r="T342">
        <f t="shared" si="182"/>
        <v>34.281861764809612</v>
      </c>
      <c r="U342">
        <f t="shared" si="183"/>
        <v>34.091200000000008</v>
      </c>
      <c r="V342">
        <f t="shared" si="184"/>
        <v>5.3702509716640634</v>
      </c>
      <c r="W342">
        <f t="shared" si="185"/>
        <v>66.946499240224483</v>
      </c>
      <c r="X342">
        <f t="shared" si="186"/>
        <v>3.5057706580761052</v>
      </c>
      <c r="Y342">
        <f t="shared" si="187"/>
        <v>5.2366751030495706</v>
      </c>
      <c r="Z342">
        <f t="shared" si="188"/>
        <v>1.8644803135879582</v>
      </c>
      <c r="AA342">
        <f t="shared" si="189"/>
        <v>-91.08392105911048</v>
      </c>
      <c r="AB342">
        <f t="shared" si="190"/>
        <v>-89.308708966933196</v>
      </c>
      <c r="AC342">
        <f t="shared" si="191"/>
        <v>-5.6173083844884859</v>
      </c>
      <c r="AD342">
        <f t="shared" si="192"/>
        <v>40.102512684118651</v>
      </c>
      <c r="AE342">
        <f t="shared" si="193"/>
        <v>32.166848800881205</v>
      </c>
      <c r="AF342">
        <f t="shared" si="194"/>
        <v>2.0617197623016366</v>
      </c>
      <c r="AG342">
        <f t="shared" si="195"/>
        <v>31.464258105089641</v>
      </c>
      <c r="AH342">
        <v>2159.9194663001231</v>
      </c>
      <c r="AI342">
        <v>2146.1797575757578</v>
      </c>
      <c r="AJ342">
        <v>5.4049003345849993E-2</v>
      </c>
      <c r="AK342">
        <v>64.34915154629374</v>
      </c>
      <c r="AL342">
        <f t="shared" si="196"/>
        <v>2.0653950353539789</v>
      </c>
      <c r="AM342">
        <v>33.874660934745229</v>
      </c>
      <c r="AN342">
        <v>34.702829117647063</v>
      </c>
      <c r="AO342">
        <v>-1.7885554420263739E-6</v>
      </c>
      <c r="AP342">
        <v>92.967221928645301</v>
      </c>
      <c r="AQ342">
        <v>31</v>
      </c>
      <c r="AR342">
        <v>5</v>
      </c>
      <c r="AS342">
        <f t="shared" si="197"/>
        <v>1</v>
      </c>
      <c r="AT342">
        <f t="shared" si="198"/>
        <v>0</v>
      </c>
      <c r="AU342">
        <f t="shared" si="199"/>
        <v>47089.308222374922</v>
      </c>
      <c r="AV342">
        <f t="shared" si="200"/>
        <v>1199.9657142857141</v>
      </c>
      <c r="AW342">
        <f t="shared" si="201"/>
        <v>1025.897585023135</v>
      </c>
      <c r="AX342">
        <f t="shared" si="202"/>
        <v>0.85493908101683225</v>
      </c>
      <c r="AY342">
        <f t="shared" si="203"/>
        <v>0.18843242636248608</v>
      </c>
      <c r="AZ342">
        <v>2.7</v>
      </c>
      <c r="BA342">
        <v>0.5</v>
      </c>
      <c r="BB342" t="s">
        <v>355</v>
      </c>
      <c r="BC342">
        <v>2</v>
      </c>
      <c r="BD342" t="b">
        <v>1</v>
      </c>
      <c r="BE342">
        <v>1670266252.5</v>
      </c>
      <c r="BF342">
        <v>2071.6171428571429</v>
      </c>
      <c r="BG342">
        <v>2086.752857142857</v>
      </c>
      <c r="BH342">
        <v>34.70128571428571</v>
      </c>
      <c r="BI342">
        <v>33.874599999999987</v>
      </c>
      <c r="BJ342">
        <v>2077.7457142857138</v>
      </c>
      <c r="BK342">
        <v>34.571157142857153</v>
      </c>
      <c r="BL342">
        <v>650.00200000000007</v>
      </c>
      <c r="BM342">
        <v>100.9271428571429</v>
      </c>
      <c r="BN342">
        <v>9.9968557142857142E-2</v>
      </c>
      <c r="BO342">
        <v>33.640085714285718</v>
      </c>
      <c r="BP342">
        <v>34.091200000000008</v>
      </c>
      <c r="BQ342">
        <v>999.89999999999986</v>
      </c>
      <c r="BR342">
        <v>0</v>
      </c>
      <c r="BS342">
        <v>0</v>
      </c>
      <c r="BT342">
        <v>8992.1428571428569</v>
      </c>
      <c r="BU342">
        <v>0</v>
      </c>
      <c r="BV342">
        <v>1115.518571428571</v>
      </c>
      <c r="BW342">
        <v>-15.133699999999999</v>
      </c>
      <c r="BX342">
        <v>2146.09</v>
      </c>
      <c r="BY342">
        <v>2159.9185714285709</v>
      </c>
      <c r="BZ342">
        <v>0.82667114285714294</v>
      </c>
      <c r="CA342">
        <v>2086.752857142857</v>
      </c>
      <c r="CB342">
        <v>33.874599999999987</v>
      </c>
      <c r="CC342">
        <v>3.5022957142857138</v>
      </c>
      <c r="CD342">
        <v>3.4188628571428579</v>
      </c>
      <c r="CE342">
        <v>26.630871428571432</v>
      </c>
      <c r="CF342">
        <v>26.222085714285718</v>
      </c>
      <c r="CG342">
        <v>1199.9657142857141</v>
      </c>
      <c r="CH342">
        <v>0.49994728571428582</v>
      </c>
      <c r="CI342">
        <v>0.50005271428571418</v>
      </c>
      <c r="CJ342">
        <v>0</v>
      </c>
      <c r="CK342">
        <v>983.59057142857148</v>
      </c>
      <c r="CL342">
        <v>4.9990899999999998</v>
      </c>
      <c r="CM342">
        <v>9951.1614285714277</v>
      </c>
      <c r="CN342">
        <v>9557.39857142857</v>
      </c>
      <c r="CO342">
        <v>44.5</v>
      </c>
      <c r="CP342">
        <v>46.561999999999998</v>
      </c>
      <c r="CQ342">
        <v>45.33</v>
      </c>
      <c r="CR342">
        <v>45.561999999999998</v>
      </c>
      <c r="CS342">
        <v>45.75</v>
      </c>
      <c r="CT342">
        <v>597.41999999999996</v>
      </c>
      <c r="CU342">
        <v>597.54571428571433</v>
      </c>
      <c r="CV342">
        <v>0</v>
      </c>
      <c r="CW342">
        <v>1670266273.4000001</v>
      </c>
      <c r="CX342">
        <v>0</v>
      </c>
      <c r="CY342">
        <v>1670262879</v>
      </c>
      <c r="CZ342" t="s">
        <v>356</v>
      </c>
      <c r="DA342">
        <v>1670262873</v>
      </c>
      <c r="DB342">
        <v>1670262879</v>
      </c>
      <c r="DC342">
        <v>3</v>
      </c>
      <c r="DD342">
        <v>-7.0000000000000001E-3</v>
      </c>
      <c r="DE342">
        <v>-1.0999999999999999E-2</v>
      </c>
      <c r="DF342">
        <v>-3.9849999999999999</v>
      </c>
      <c r="DG342">
        <v>0.13</v>
      </c>
      <c r="DH342">
        <v>415</v>
      </c>
      <c r="DI342">
        <v>34</v>
      </c>
      <c r="DJ342">
        <v>0.34</v>
      </c>
      <c r="DK342">
        <v>0.13</v>
      </c>
      <c r="DL342">
        <v>-15.270658536585371</v>
      </c>
      <c r="DM342">
        <v>0.74799930313584984</v>
      </c>
      <c r="DN342">
        <v>0.1057475317721753</v>
      </c>
      <c r="DO342">
        <v>0</v>
      </c>
      <c r="DP342">
        <v>0.822790975609756</v>
      </c>
      <c r="DQ342">
        <v>2.445213240417983E-2</v>
      </c>
      <c r="DR342">
        <v>2.8160318083691039E-3</v>
      </c>
      <c r="DS342">
        <v>1</v>
      </c>
      <c r="DT342">
        <v>0</v>
      </c>
      <c r="DU342">
        <v>0</v>
      </c>
      <c r="DV342">
        <v>0</v>
      </c>
      <c r="DW342">
        <v>-1</v>
      </c>
      <c r="DX342">
        <v>1</v>
      </c>
      <c r="DY342">
        <v>2</v>
      </c>
      <c r="DZ342" t="s">
        <v>357</v>
      </c>
      <c r="EA342">
        <v>3.2949700000000002</v>
      </c>
      <c r="EB342">
        <v>2.6252</v>
      </c>
      <c r="EC342">
        <v>0.28778799999999999</v>
      </c>
      <c r="ED342">
        <v>0.286796</v>
      </c>
      <c r="EE342">
        <v>0.14055400000000001</v>
      </c>
      <c r="EF342">
        <v>0.13672300000000001</v>
      </c>
      <c r="EG342">
        <v>21474.2</v>
      </c>
      <c r="EH342">
        <v>21881</v>
      </c>
      <c r="EI342">
        <v>28084.2</v>
      </c>
      <c r="EJ342">
        <v>29566.6</v>
      </c>
      <c r="EK342">
        <v>33217.4</v>
      </c>
      <c r="EL342">
        <v>35440.9</v>
      </c>
      <c r="EM342">
        <v>39636.6</v>
      </c>
      <c r="EN342">
        <v>42257.7</v>
      </c>
      <c r="EO342">
        <v>2.1479499999999998</v>
      </c>
      <c r="EP342">
        <v>2.1310500000000001</v>
      </c>
      <c r="EQ342">
        <v>0.116602</v>
      </c>
      <c r="ER342">
        <v>0</v>
      </c>
      <c r="ES342">
        <v>32.200400000000002</v>
      </c>
      <c r="ET342">
        <v>999.9</v>
      </c>
      <c r="EU342">
        <v>51.5</v>
      </c>
      <c r="EV342">
        <v>38.700000000000003</v>
      </c>
      <c r="EW342">
        <v>35.2806</v>
      </c>
      <c r="EX342">
        <v>57.570399999999999</v>
      </c>
      <c r="EY342">
        <v>-2.1915100000000001</v>
      </c>
      <c r="EZ342">
        <v>2</v>
      </c>
      <c r="FA342">
        <v>0.61960599999999999</v>
      </c>
      <c r="FB342">
        <v>0.97056100000000001</v>
      </c>
      <c r="FC342">
        <v>20.2698</v>
      </c>
      <c r="FD342">
        <v>5.2195400000000003</v>
      </c>
      <c r="FE342">
        <v>12.0099</v>
      </c>
      <c r="FF342">
        <v>4.9863</v>
      </c>
      <c r="FG342">
        <v>3.2844799999999998</v>
      </c>
      <c r="FH342">
        <v>9999</v>
      </c>
      <c r="FI342">
        <v>9999</v>
      </c>
      <c r="FJ342">
        <v>9999</v>
      </c>
      <c r="FK342">
        <v>999.9</v>
      </c>
      <c r="FL342">
        <v>1.8658399999999999</v>
      </c>
      <c r="FM342">
        <v>1.86226</v>
      </c>
      <c r="FN342">
        <v>1.86432</v>
      </c>
      <c r="FO342">
        <v>1.8604099999999999</v>
      </c>
      <c r="FP342">
        <v>1.86111</v>
      </c>
      <c r="FQ342">
        <v>1.8602000000000001</v>
      </c>
      <c r="FR342">
        <v>1.86188</v>
      </c>
      <c r="FS342">
        <v>1.8584400000000001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-6.13</v>
      </c>
      <c r="GH342">
        <v>0.13009999999999999</v>
      </c>
      <c r="GI342">
        <v>-3.0386377359327348</v>
      </c>
      <c r="GJ342">
        <v>-2.737337881603403E-3</v>
      </c>
      <c r="GK342">
        <v>1.2769921614711079E-6</v>
      </c>
      <c r="GL342">
        <v>-3.2469241445839119E-10</v>
      </c>
      <c r="GM342">
        <v>0.13012000000000509</v>
      </c>
      <c r="GN342">
        <v>0</v>
      </c>
      <c r="GO342">
        <v>0</v>
      </c>
      <c r="GP342">
        <v>0</v>
      </c>
      <c r="GQ342">
        <v>4</v>
      </c>
      <c r="GR342">
        <v>2074</v>
      </c>
      <c r="GS342">
        <v>4</v>
      </c>
      <c r="GT342">
        <v>30</v>
      </c>
      <c r="GU342">
        <v>56.4</v>
      </c>
      <c r="GV342">
        <v>56.3</v>
      </c>
      <c r="GW342">
        <v>4.9475100000000003</v>
      </c>
      <c r="GX342">
        <v>0</v>
      </c>
      <c r="GY342">
        <v>2.04834</v>
      </c>
      <c r="GZ342">
        <v>2.6061999999999999</v>
      </c>
      <c r="HA342">
        <v>2.1972700000000001</v>
      </c>
      <c r="HB342">
        <v>2.34497</v>
      </c>
      <c r="HC342">
        <v>42.3506</v>
      </c>
      <c r="HD342">
        <v>12.696099999999999</v>
      </c>
      <c r="HE342">
        <v>18</v>
      </c>
      <c r="HF342">
        <v>660.81600000000003</v>
      </c>
      <c r="HG342">
        <v>717.85500000000002</v>
      </c>
      <c r="HH342">
        <v>31.001200000000001</v>
      </c>
      <c r="HI342">
        <v>35.014600000000002</v>
      </c>
      <c r="HJ342">
        <v>30.000599999999999</v>
      </c>
      <c r="HK342">
        <v>34.830199999999998</v>
      </c>
      <c r="HL342">
        <v>34.822800000000001</v>
      </c>
      <c r="HM342">
        <v>100</v>
      </c>
      <c r="HN342">
        <v>-30</v>
      </c>
      <c r="HO342">
        <v>-30</v>
      </c>
      <c r="HP342">
        <v>31</v>
      </c>
      <c r="HQ342">
        <v>2180.25</v>
      </c>
      <c r="HR342">
        <v>33.834600000000002</v>
      </c>
      <c r="HS342">
        <v>98.9529</v>
      </c>
      <c r="HT342">
        <v>97.994900000000001</v>
      </c>
    </row>
    <row r="343" spans="1:228" x14ac:dyDescent="0.2">
      <c r="A343">
        <v>328</v>
      </c>
      <c r="B343">
        <v>1670266258.5</v>
      </c>
      <c r="C343">
        <v>1305.5</v>
      </c>
      <c r="D343" t="s">
        <v>1015</v>
      </c>
      <c r="E343" t="s">
        <v>1016</v>
      </c>
      <c r="F343">
        <v>4</v>
      </c>
      <c r="G343">
        <v>1670266256.1875</v>
      </c>
      <c r="H343">
        <f t="shared" si="170"/>
        <v>2.0749576226202489E-3</v>
      </c>
      <c r="I343">
        <f t="shared" si="171"/>
        <v>2.0749576226202491</v>
      </c>
      <c r="J343">
        <f t="shared" si="172"/>
        <v>32.096749622758232</v>
      </c>
      <c r="K343">
        <f t="shared" si="173"/>
        <v>2071.7550000000001</v>
      </c>
      <c r="L343">
        <f t="shared" si="174"/>
        <v>1539.5909702347046</v>
      </c>
      <c r="M343">
        <f t="shared" si="175"/>
        <v>155.54182152073523</v>
      </c>
      <c r="N343">
        <f t="shared" si="176"/>
        <v>209.30529775422485</v>
      </c>
      <c r="O343">
        <f t="shared" si="177"/>
        <v>0.10929000678975521</v>
      </c>
      <c r="P343">
        <f t="shared" si="178"/>
        <v>3.673601791971782</v>
      </c>
      <c r="Q343">
        <f t="shared" si="179"/>
        <v>0.10751533048119175</v>
      </c>
      <c r="R343">
        <f t="shared" si="180"/>
        <v>6.7354128694108201E-2</v>
      </c>
      <c r="S343">
        <f t="shared" si="181"/>
        <v>226.1130603612859</v>
      </c>
      <c r="T343">
        <f t="shared" si="182"/>
        <v>34.283037336252036</v>
      </c>
      <c r="U343">
        <f t="shared" si="183"/>
        <v>34.091299999999997</v>
      </c>
      <c r="V343">
        <f t="shared" si="184"/>
        <v>5.3702809072405007</v>
      </c>
      <c r="W343">
        <f t="shared" si="185"/>
        <v>66.941481093330466</v>
      </c>
      <c r="X343">
        <f t="shared" si="186"/>
        <v>3.5061773030886241</v>
      </c>
      <c r="Y343">
        <f t="shared" si="187"/>
        <v>5.237675124337744</v>
      </c>
      <c r="Z343">
        <f t="shared" si="188"/>
        <v>1.8641036041518766</v>
      </c>
      <c r="AA343">
        <f t="shared" si="189"/>
        <v>-91.505631157552969</v>
      </c>
      <c r="AB343">
        <f t="shared" si="190"/>
        <v>-88.68733623037167</v>
      </c>
      <c r="AC343">
        <f t="shared" si="191"/>
        <v>-5.5761343973785324</v>
      </c>
      <c r="AD343">
        <f t="shared" si="192"/>
        <v>40.343958575982754</v>
      </c>
      <c r="AE343">
        <f t="shared" si="193"/>
        <v>32.012730821649086</v>
      </c>
      <c r="AF343">
        <f t="shared" si="194"/>
        <v>2.0740693132237622</v>
      </c>
      <c r="AG343">
        <f t="shared" si="195"/>
        <v>32.096749622758232</v>
      </c>
      <c r="AH343">
        <v>2159.9921509093779</v>
      </c>
      <c r="AI343">
        <v>2146.2195151515152</v>
      </c>
      <c r="AJ343">
        <v>-6.9745770882644748E-3</v>
      </c>
      <c r="AK343">
        <v>64.34915154629374</v>
      </c>
      <c r="AL343">
        <f t="shared" si="196"/>
        <v>2.0749576226202491</v>
      </c>
      <c r="AM343">
        <v>33.874980373798977</v>
      </c>
      <c r="AN343">
        <v>34.706962647058823</v>
      </c>
      <c r="AO343">
        <v>1.717425585580887E-6</v>
      </c>
      <c r="AP343">
        <v>92.967221928645301</v>
      </c>
      <c r="AQ343">
        <v>31</v>
      </c>
      <c r="AR343">
        <v>5</v>
      </c>
      <c r="AS343">
        <f t="shared" si="197"/>
        <v>1</v>
      </c>
      <c r="AT343">
        <f t="shared" si="198"/>
        <v>0</v>
      </c>
      <c r="AU343">
        <f t="shared" si="199"/>
        <v>47114.463121967048</v>
      </c>
      <c r="AV343">
        <f t="shared" si="200"/>
        <v>1199.9775</v>
      </c>
      <c r="AW343">
        <f t="shared" si="201"/>
        <v>1025.9068260939305</v>
      </c>
      <c r="AX343">
        <f t="shared" si="202"/>
        <v>0.85493838517299747</v>
      </c>
      <c r="AY343">
        <f t="shared" si="203"/>
        <v>0.18843108338388503</v>
      </c>
      <c r="AZ343">
        <v>2.7</v>
      </c>
      <c r="BA343">
        <v>0.5</v>
      </c>
      <c r="BB343" t="s">
        <v>355</v>
      </c>
      <c r="BC343">
        <v>2</v>
      </c>
      <c r="BD343" t="b">
        <v>1</v>
      </c>
      <c r="BE343">
        <v>1670266256.1875</v>
      </c>
      <c r="BF343">
        <v>2071.7550000000001</v>
      </c>
      <c r="BG343">
        <v>2086.8375000000001</v>
      </c>
      <c r="BH343">
        <v>34.704999999999998</v>
      </c>
      <c r="BI343">
        <v>33.873362499999999</v>
      </c>
      <c r="BJ343">
        <v>2077.8825000000002</v>
      </c>
      <c r="BK343">
        <v>34.574874999999999</v>
      </c>
      <c r="BL343">
        <v>649.9994999999999</v>
      </c>
      <c r="BM343">
        <v>100.92812499999999</v>
      </c>
      <c r="BN343">
        <v>9.9891225E-2</v>
      </c>
      <c r="BO343">
        <v>33.643500000000003</v>
      </c>
      <c r="BP343">
        <v>34.091299999999997</v>
      </c>
      <c r="BQ343">
        <v>999.9</v>
      </c>
      <c r="BR343">
        <v>0</v>
      </c>
      <c r="BS343">
        <v>0</v>
      </c>
      <c r="BT343">
        <v>8997.0324999999993</v>
      </c>
      <c r="BU343">
        <v>0</v>
      </c>
      <c r="BV343">
        <v>1045.595</v>
      </c>
      <c r="BW343">
        <v>-15.0822875</v>
      </c>
      <c r="BX343">
        <v>2146.24125</v>
      </c>
      <c r="BY343">
        <v>2160.0062499999999</v>
      </c>
      <c r="BZ343">
        <v>0.83163775000000006</v>
      </c>
      <c r="CA343">
        <v>2086.8375000000001</v>
      </c>
      <c r="CB343">
        <v>33.873362499999999</v>
      </c>
      <c r="CC343">
        <v>3.5027149999999998</v>
      </c>
      <c r="CD343">
        <v>3.41877875</v>
      </c>
      <c r="CE343">
        <v>26.632899999999999</v>
      </c>
      <c r="CF343">
        <v>26.221699999999998</v>
      </c>
      <c r="CG343">
        <v>1199.9775</v>
      </c>
      <c r="CH343">
        <v>0.49997000000000003</v>
      </c>
      <c r="CI343">
        <v>0.50002999999999997</v>
      </c>
      <c r="CJ343">
        <v>0</v>
      </c>
      <c r="CK343">
        <v>983.82562499999995</v>
      </c>
      <c r="CL343">
        <v>4.9990899999999998</v>
      </c>
      <c r="CM343">
        <v>9949.9850000000006</v>
      </c>
      <c r="CN343">
        <v>9557.5850000000009</v>
      </c>
      <c r="CO343">
        <v>44.5</v>
      </c>
      <c r="CP343">
        <v>46.561999999999998</v>
      </c>
      <c r="CQ343">
        <v>45.319875000000003</v>
      </c>
      <c r="CR343">
        <v>45.561999999999998</v>
      </c>
      <c r="CS343">
        <v>45.75</v>
      </c>
      <c r="CT343">
        <v>597.4537499999999</v>
      </c>
      <c r="CU343">
        <v>597.52375000000006</v>
      </c>
      <c r="CV343">
        <v>0</v>
      </c>
      <c r="CW343">
        <v>1670266277.5999999</v>
      </c>
      <c r="CX343">
        <v>0</v>
      </c>
      <c r="CY343">
        <v>1670262879</v>
      </c>
      <c r="CZ343" t="s">
        <v>356</v>
      </c>
      <c r="DA343">
        <v>1670262873</v>
      </c>
      <c r="DB343">
        <v>1670262879</v>
      </c>
      <c r="DC343">
        <v>3</v>
      </c>
      <c r="DD343">
        <v>-7.0000000000000001E-3</v>
      </c>
      <c r="DE343">
        <v>-1.0999999999999999E-2</v>
      </c>
      <c r="DF343">
        <v>-3.9849999999999999</v>
      </c>
      <c r="DG343">
        <v>0.13</v>
      </c>
      <c r="DH343">
        <v>415</v>
      </c>
      <c r="DI343">
        <v>34</v>
      </c>
      <c r="DJ343">
        <v>0.34</v>
      </c>
      <c r="DK343">
        <v>0.13</v>
      </c>
      <c r="DL343">
        <v>-15.21017804878049</v>
      </c>
      <c r="DM343">
        <v>0.9317749128920243</v>
      </c>
      <c r="DN343">
        <v>0.1199258399141719</v>
      </c>
      <c r="DO343">
        <v>0</v>
      </c>
      <c r="DP343">
        <v>0.82456119512195125</v>
      </c>
      <c r="DQ343">
        <v>3.5646334494772537E-2</v>
      </c>
      <c r="DR343">
        <v>3.7487537130294181E-3</v>
      </c>
      <c r="DS343">
        <v>1</v>
      </c>
      <c r="DT343">
        <v>0</v>
      </c>
      <c r="DU343">
        <v>0</v>
      </c>
      <c r="DV343">
        <v>0</v>
      </c>
      <c r="DW343">
        <v>-1</v>
      </c>
      <c r="DX343">
        <v>1</v>
      </c>
      <c r="DY343">
        <v>2</v>
      </c>
      <c r="DZ343" t="s">
        <v>357</v>
      </c>
      <c r="EA343">
        <v>3.2947899999999999</v>
      </c>
      <c r="EB343">
        <v>2.6250399999999998</v>
      </c>
      <c r="EC343">
        <v>0.28778900000000002</v>
      </c>
      <c r="ED343">
        <v>0.28681200000000001</v>
      </c>
      <c r="EE343">
        <v>0.14056099999999999</v>
      </c>
      <c r="EF343">
        <v>0.13670599999999999</v>
      </c>
      <c r="EG343">
        <v>21473.9</v>
      </c>
      <c r="EH343">
        <v>21880.3</v>
      </c>
      <c r="EI343">
        <v>28083.9</v>
      </c>
      <c r="EJ343">
        <v>29566.400000000001</v>
      </c>
      <c r="EK343">
        <v>33216.9</v>
      </c>
      <c r="EL343">
        <v>35441</v>
      </c>
      <c r="EM343">
        <v>39636.400000000001</v>
      </c>
      <c r="EN343">
        <v>42256.9</v>
      </c>
      <c r="EO343">
        <v>2.1477200000000001</v>
      </c>
      <c r="EP343">
        <v>2.1311499999999999</v>
      </c>
      <c r="EQ343">
        <v>0.11697399999999999</v>
      </c>
      <c r="ER343">
        <v>0</v>
      </c>
      <c r="ES343">
        <v>32.202100000000002</v>
      </c>
      <c r="ET343">
        <v>999.9</v>
      </c>
      <c r="EU343">
        <v>51.5</v>
      </c>
      <c r="EV343">
        <v>38.700000000000003</v>
      </c>
      <c r="EW343">
        <v>35.280500000000004</v>
      </c>
      <c r="EX343">
        <v>57.360399999999998</v>
      </c>
      <c r="EY343">
        <v>-2.1314099999999998</v>
      </c>
      <c r="EZ343">
        <v>2</v>
      </c>
      <c r="FA343">
        <v>0.62011400000000005</v>
      </c>
      <c r="FB343">
        <v>0.974719</v>
      </c>
      <c r="FC343">
        <v>20.2697</v>
      </c>
      <c r="FD343">
        <v>5.2186399999999997</v>
      </c>
      <c r="FE343">
        <v>12.0099</v>
      </c>
      <c r="FF343">
        <v>4.9859999999999998</v>
      </c>
      <c r="FG343">
        <v>3.2844799999999998</v>
      </c>
      <c r="FH343">
        <v>9999</v>
      </c>
      <c r="FI343">
        <v>9999</v>
      </c>
      <c r="FJ343">
        <v>9999</v>
      </c>
      <c r="FK343">
        <v>999.9</v>
      </c>
      <c r="FL343">
        <v>1.8658399999999999</v>
      </c>
      <c r="FM343">
        <v>1.8622799999999999</v>
      </c>
      <c r="FN343">
        <v>1.86432</v>
      </c>
      <c r="FO343">
        <v>1.8603799999999999</v>
      </c>
      <c r="FP343">
        <v>1.86111</v>
      </c>
      <c r="FQ343">
        <v>1.8602000000000001</v>
      </c>
      <c r="FR343">
        <v>1.86188</v>
      </c>
      <c r="FS343">
        <v>1.8584499999999999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-6.13</v>
      </c>
      <c r="GH343">
        <v>0.13009999999999999</v>
      </c>
      <c r="GI343">
        <v>-3.0386377359327348</v>
      </c>
      <c r="GJ343">
        <v>-2.737337881603403E-3</v>
      </c>
      <c r="GK343">
        <v>1.2769921614711079E-6</v>
      </c>
      <c r="GL343">
        <v>-3.2469241445839119E-10</v>
      </c>
      <c r="GM343">
        <v>0.13012000000000509</v>
      </c>
      <c r="GN343">
        <v>0</v>
      </c>
      <c r="GO343">
        <v>0</v>
      </c>
      <c r="GP343">
        <v>0</v>
      </c>
      <c r="GQ343">
        <v>4</v>
      </c>
      <c r="GR343">
        <v>2074</v>
      </c>
      <c r="GS343">
        <v>4</v>
      </c>
      <c r="GT343">
        <v>30</v>
      </c>
      <c r="GU343">
        <v>56.4</v>
      </c>
      <c r="GV343">
        <v>56.3</v>
      </c>
      <c r="GW343">
        <v>4.9475100000000003</v>
      </c>
      <c r="GX343">
        <v>0</v>
      </c>
      <c r="GY343">
        <v>2.04834</v>
      </c>
      <c r="GZ343">
        <v>2.6061999999999999</v>
      </c>
      <c r="HA343">
        <v>2.1972700000000001</v>
      </c>
      <c r="HB343">
        <v>2.36206</v>
      </c>
      <c r="HC343">
        <v>42.3506</v>
      </c>
      <c r="HD343">
        <v>12.696099999999999</v>
      </c>
      <c r="HE343">
        <v>18</v>
      </c>
      <c r="HF343">
        <v>660.68700000000001</v>
      </c>
      <c r="HG343">
        <v>718.00599999999997</v>
      </c>
      <c r="HH343">
        <v>31.001200000000001</v>
      </c>
      <c r="HI343">
        <v>35.018900000000002</v>
      </c>
      <c r="HJ343">
        <v>30.000699999999998</v>
      </c>
      <c r="HK343">
        <v>34.8354</v>
      </c>
      <c r="HL343">
        <v>34.8277</v>
      </c>
      <c r="HM343">
        <v>100</v>
      </c>
      <c r="HN343">
        <v>-30</v>
      </c>
      <c r="HO343">
        <v>-30</v>
      </c>
      <c r="HP343">
        <v>31</v>
      </c>
      <c r="HQ343">
        <v>2186.9699999999998</v>
      </c>
      <c r="HR343">
        <v>33.834600000000002</v>
      </c>
      <c r="HS343">
        <v>98.952200000000005</v>
      </c>
      <c r="HT343">
        <v>97.993600000000001</v>
      </c>
    </row>
    <row r="344" spans="1:228" x14ac:dyDescent="0.2">
      <c r="A344">
        <v>329</v>
      </c>
      <c r="B344">
        <v>1670266262.5</v>
      </c>
      <c r="C344">
        <v>1309.5</v>
      </c>
      <c r="D344" t="s">
        <v>1017</v>
      </c>
      <c r="E344" t="s">
        <v>1018</v>
      </c>
      <c r="F344">
        <v>4</v>
      </c>
      <c r="G344">
        <v>1670266260.5</v>
      </c>
      <c r="H344">
        <f t="shared" si="170"/>
        <v>2.0861109166885618E-3</v>
      </c>
      <c r="I344">
        <f t="shared" si="171"/>
        <v>2.0861109166885616</v>
      </c>
      <c r="J344">
        <f t="shared" si="172"/>
        <v>31.114414096581068</v>
      </c>
      <c r="K344">
        <f t="shared" si="173"/>
        <v>2071.81</v>
      </c>
      <c r="L344">
        <f t="shared" si="174"/>
        <v>1555.7718066123223</v>
      </c>
      <c r="M344">
        <f t="shared" si="175"/>
        <v>157.1759205514854</v>
      </c>
      <c r="N344">
        <f t="shared" si="176"/>
        <v>209.3100302844849</v>
      </c>
      <c r="O344">
        <f t="shared" si="177"/>
        <v>0.10973565699921513</v>
      </c>
      <c r="P344">
        <f t="shared" si="178"/>
        <v>3.6821470887632937</v>
      </c>
      <c r="Q344">
        <f t="shared" si="179"/>
        <v>0.10795068486301106</v>
      </c>
      <c r="R344">
        <f t="shared" si="180"/>
        <v>6.7627132153648448E-2</v>
      </c>
      <c r="S344">
        <f t="shared" si="181"/>
        <v>226.11591476332657</v>
      </c>
      <c r="T344">
        <f t="shared" si="182"/>
        <v>34.284991657766504</v>
      </c>
      <c r="U344">
        <f t="shared" si="183"/>
        <v>34.100171428571443</v>
      </c>
      <c r="V344">
        <f t="shared" si="184"/>
        <v>5.3729371980288132</v>
      </c>
      <c r="W344">
        <f t="shared" si="185"/>
        <v>66.924644615482464</v>
      </c>
      <c r="X344">
        <f t="shared" si="186"/>
        <v>3.5064074095785922</v>
      </c>
      <c r="Y344">
        <f t="shared" si="187"/>
        <v>5.2393366146727569</v>
      </c>
      <c r="Z344">
        <f t="shared" si="188"/>
        <v>1.866529788450221</v>
      </c>
      <c r="AA344">
        <f t="shared" si="189"/>
        <v>-91.997491425965578</v>
      </c>
      <c r="AB344">
        <f t="shared" si="190"/>
        <v>-89.528873146085346</v>
      </c>
      <c r="AC344">
        <f t="shared" si="191"/>
        <v>-5.6163809933168327</v>
      </c>
      <c r="AD344">
        <f t="shared" si="192"/>
        <v>38.973169197958839</v>
      </c>
      <c r="AE344">
        <f t="shared" si="193"/>
        <v>32.215257054208905</v>
      </c>
      <c r="AF344">
        <f t="shared" si="194"/>
        <v>2.0892266166223452</v>
      </c>
      <c r="AG344">
        <f t="shared" si="195"/>
        <v>31.114414096581068</v>
      </c>
      <c r="AH344">
        <v>2160.1410511053791</v>
      </c>
      <c r="AI344">
        <v>2146.438666666666</v>
      </c>
      <c r="AJ344">
        <v>8.2859419833521852E-2</v>
      </c>
      <c r="AK344">
        <v>64.34915154629374</v>
      </c>
      <c r="AL344">
        <f t="shared" si="196"/>
        <v>2.0861109166885616</v>
      </c>
      <c r="AM344">
        <v>33.871085894855852</v>
      </c>
      <c r="AN344">
        <v>34.707551176470581</v>
      </c>
      <c r="AO344">
        <v>2.447605943442441E-6</v>
      </c>
      <c r="AP344">
        <v>92.967221928645301</v>
      </c>
      <c r="AQ344">
        <v>31</v>
      </c>
      <c r="AR344">
        <v>5</v>
      </c>
      <c r="AS344">
        <f t="shared" si="197"/>
        <v>1</v>
      </c>
      <c r="AT344">
        <f t="shared" si="198"/>
        <v>0</v>
      </c>
      <c r="AU344">
        <f t="shared" si="199"/>
        <v>47265.947593720673</v>
      </c>
      <c r="AV344">
        <f t="shared" si="200"/>
        <v>1199.992857142857</v>
      </c>
      <c r="AW344">
        <f t="shared" si="201"/>
        <v>1025.9199351105319</v>
      </c>
      <c r="AX344">
        <f t="shared" si="202"/>
        <v>0.8549383681776348</v>
      </c>
      <c r="AY344">
        <f t="shared" si="203"/>
        <v>0.18843105058283516</v>
      </c>
      <c r="AZ344">
        <v>2.7</v>
      </c>
      <c r="BA344">
        <v>0.5</v>
      </c>
      <c r="BB344" t="s">
        <v>355</v>
      </c>
      <c r="BC344">
        <v>2</v>
      </c>
      <c r="BD344" t="b">
        <v>1</v>
      </c>
      <c r="BE344">
        <v>1670266260.5</v>
      </c>
      <c r="BF344">
        <v>2071.81</v>
      </c>
      <c r="BG344">
        <v>2086.9899999999998</v>
      </c>
      <c r="BH344">
        <v>34.707414285714293</v>
      </c>
      <c r="BI344">
        <v>33.869685714285723</v>
      </c>
      <c r="BJ344">
        <v>2077.9357142857139</v>
      </c>
      <c r="BK344">
        <v>34.577285714285708</v>
      </c>
      <c r="BL344">
        <v>649.98742857142861</v>
      </c>
      <c r="BM344">
        <v>100.92785714285711</v>
      </c>
      <c r="BN344">
        <v>9.9761357142857138E-2</v>
      </c>
      <c r="BO344">
        <v>33.649171428571428</v>
      </c>
      <c r="BP344">
        <v>34.100171428571443</v>
      </c>
      <c r="BQ344">
        <v>999.89999999999986</v>
      </c>
      <c r="BR344">
        <v>0</v>
      </c>
      <c r="BS344">
        <v>0</v>
      </c>
      <c r="BT344">
        <v>9026.6099999999988</v>
      </c>
      <c r="BU344">
        <v>0</v>
      </c>
      <c r="BV344">
        <v>984.28985714285716</v>
      </c>
      <c r="BW344">
        <v>-15.18094285714286</v>
      </c>
      <c r="BX344">
        <v>2146.301428571428</v>
      </c>
      <c r="BY344">
        <v>2160.1514285714288</v>
      </c>
      <c r="BZ344">
        <v>0.83772885714285727</v>
      </c>
      <c r="CA344">
        <v>2086.9899999999998</v>
      </c>
      <c r="CB344">
        <v>33.869685714285723</v>
      </c>
      <c r="CC344">
        <v>3.5029442857142858</v>
      </c>
      <c r="CD344">
        <v>3.4183971428571431</v>
      </c>
      <c r="CE344">
        <v>26.63401428571429</v>
      </c>
      <c r="CF344">
        <v>26.219771428571431</v>
      </c>
      <c r="CG344">
        <v>1199.992857142857</v>
      </c>
      <c r="CH344">
        <v>0.49997114285714278</v>
      </c>
      <c r="CI344">
        <v>0.50002885714285716</v>
      </c>
      <c r="CJ344">
        <v>0</v>
      </c>
      <c r="CK344">
        <v>984.13328571428576</v>
      </c>
      <c r="CL344">
        <v>4.9990899999999998</v>
      </c>
      <c r="CM344">
        <v>9949.6471428571422</v>
      </c>
      <c r="CN344">
        <v>9557.6771428571428</v>
      </c>
      <c r="CO344">
        <v>44.5</v>
      </c>
      <c r="CP344">
        <v>46.625</v>
      </c>
      <c r="CQ344">
        <v>45.338999999999999</v>
      </c>
      <c r="CR344">
        <v>45.561999999999998</v>
      </c>
      <c r="CS344">
        <v>45.75</v>
      </c>
      <c r="CT344">
        <v>597.46285714285716</v>
      </c>
      <c r="CU344">
        <v>597.53142857142859</v>
      </c>
      <c r="CV344">
        <v>0</v>
      </c>
      <c r="CW344">
        <v>1670266281.2</v>
      </c>
      <c r="CX344">
        <v>0</v>
      </c>
      <c r="CY344">
        <v>1670262879</v>
      </c>
      <c r="CZ344" t="s">
        <v>356</v>
      </c>
      <c r="DA344">
        <v>1670262873</v>
      </c>
      <c r="DB344">
        <v>1670262879</v>
      </c>
      <c r="DC344">
        <v>3</v>
      </c>
      <c r="DD344">
        <v>-7.0000000000000001E-3</v>
      </c>
      <c r="DE344">
        <v>-1.0999999999999999E-2</v>
      </c>
      <c r="DF344">
        <v>-3.9849999999999999</v>
      </c>
      <c r="DG344">
        <v>0.13</v>
      </c>
      <c r="DH344">
        <v>415</v>
      </c>
      <c r="DI344">
        <v>34</v>
      </c>
      <c r="DJ344">
        <v>0.34</v>
      </c>
      <c r="DK344">
        <v>0.13</v>
      </c>
      <c r="DL344">
        <v>-15.172980000000001</v>
      </c>
      <c r="DM344">
        <v>0.33395797373365621</v>
      </c>
      <c r="DN344">
        <v>8.7266222560621887E-2</v>
      </c>
      <c r="DO344">
        <v>0</v>
      </c>
      <c r="DP344">
        <v>0.82873917500000016</v>
      </c>
      <c r="DQ344">
        <v>5.0043568480296723E-2</v>
      </c>
      <c r="DR344">
        <v>5.2545492855596079E-3</v>
      </c>
      <c r="DS344">
        <v>1</v>
      </c>
      <c r="DT344">
        <v>0</v>
      </c>
      <c r="DU344">
        <v>0</v>
      </c>
      <c r="DV344">
        <v>0</v>
      </c>
      <c r="DW344">
        <v>-1</v>
      </c>
      <c r="DX344">
        <v>1</v>
      </c>
      <c r="DY344">
        <v>2</v>
      </c>
      <c r="DZ344" t="s">
        <v>357</v>
      </c>
      <c r="EA344">
        <v>3.29495</v>
      </c>
      <c r="EB344">
        <v>2.6253899999999999</v>
      </c>
      <c r="EC344">
        <v>0.2878</v>
      </c>
      <c r="ED344">
        <v>0.28680899999999998</v>
      </c>
      <c r="EE344">
        <v>0.14056399999999999</v>
      </c>
      <c r="EF344">
        <v>0.136708</v>
      </c>
      <c r="EG344">
        <v>21473.8</v>
      </c>
      <c r="EH344">
        <v>21880.1</v>
      </c>
      <c r="EI344">
        <v>28084.2</v>
      </c>
      <c r="EJ344">
        <v>29566.1</v>
      </c>
      <c r="EK344">
        <v>33217.1</v>
      </c>
      <c r="EL344">
        <v>35440.800000000003</v>
      </c>
      <c r="EM344">
        <v>39636.800000000003</v>
      </c>
      <c r="EN344">
        <v>42256.800000000003</v>
      </c>
      <c r="EO344">
        <v>2.1475300000000002</v>
      </c>
      <c r="EP344">
        <v>2.1309999999999998</v>
      </c>
      <c r="EQ344">
        <v>0.117086</v>
      </c>
      <c r="ER344">
        <v>0</v>
      </c>
      <c r="ES344">
        <v>32.2059</v>
      </c>
      <c r="ET344">
        <v>999.9</v>
      </c>
      <c r="EU344">
        <v>51.5</v>
      </c>
      <c r="EV344">
        <v>38.700000000000003</v>
      </c>
      <c r="EW344">
        <v>35.276000000000003</v>
      </c>
      <c r="EX344">
        <v>57.450400000000002</v>
      </c>
      <c r="EY344">
        <v>-2.22356</v>
      </c>
      <c r="EZ344">
        <v>2</v>
      </c>
      <c r="FA344">
        <v>0.62052799999999997</v>
      </c>
      <c r="FB344">
        <v>0.97956699999999997</v>
      </c>
      <c r="FC344">
        <v>20.2698</v>
      </c>
      <c r="FD344">
        <v>5.2186399999999997</v>
      </c>
      <c r="FE344">
        <v>12.0099</v>
      </c>
      <c r="FF344">
        <v>4.9862500000000001</v>
      </c>
      <c r="FG344">
        <v>3.2845</v>
      </c>
      <c r="FH344">
        <v>9999</v>
      </c>
      <c r="FI344">
        <v>9999</v>
      </c>
      <c r="FJ344">
        <v>9999</v>
      </c>
      <c r="FK344">
        <v>999.9</v>
      </c>
      <c r="FL344">
        <v>1.8658399999999999</v>
      </c>
      <c r="FM344">
        <v>1.8622799999999999</v>
      </c>
      <c r="FN344">
        <v>1.8643099999999999</v>
      </c>
      <c r="FO344">
        <v>1.8603799999999999</v>
      </c>
      <c r="FP344">
        <v>1.86111</v>
      </c>
      <c r="FQ344">
        <v>1.8602000000000001</v>
      </c>
      <c r="FR344">
        <v>1.86188</v>
      </c>
      <c r="FS344">
        <v>1.8584700000000001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-6.13</v>
      </c>
      <c r="GH344">
        <v>0.13009999999999999</v>
      </c>
      <c r="GI344">
        <v>-3.0386377359327348</v>
      </c>
      <c r="GJ344">
        <v>-2.737337881603403E-3</v>
      </c>
      <c r="GK344">
        <v>1.2769921614711079E-6</v>
      </c>
      <c r="GL344">
        <v>-3.2469241445839119E-10</v>
      </c>
      <c r="GM344">
        <v>0.13012000000000509</v>
      </c>
      <c r="GN344">
        <v>0</v>
      </c>
      <c r="GO344">
        <v>0</v>
      </c>
      <c r="GP344">
        <v>0</v>
      </c>
      <c r="GQ344">
        <v>4</v>
      </c>
      <c r="GR344">
        <v>2074</v>
      </c>
      <c r="GS344">
        <v>4</v>
      </c>
      <c r="GT344">
        <v>30</v>
      </c>
      <c r="GU344">
        <v>56.5</v>
      </c>
      <c r="GV344">
        <v>56.4</v>
      </c>
      <c r="GW344">
        <v>4.9475100000000003</v>
      </c>
      <c r="GX344">
        <v>0</v>
      </c>
      <c r="GY344">
        <v>2.04834</v>
      </c>
      <c r="GZ344">
        <v>2.6061999999999999</v>
      </c>
      <c r="HA344">
        <v>2.1972700000000001</v>
      </c>
      <c r="HB344">
        <v>2.3718300000000001</v>
      </c>
      <c r="HC344">
        <v>42.324100000000001</v>
      </c>
      <c r="HD344">
        <v>12.696099999999999</v>
      </c>
      <c r="HE344">
        <v>18</v>
      </c>
      <c r="HF344">
        <v>660.572</v>
      </c>
      <c r="HG344">
        <v>717.91800000000001</v>
      </c>
      <c r="HH344">
        <v>31.001300000000001</v>
      </c>
      <c r="HI344">
        <v>35.024099999999997</v>
      </c>
      <c r="HJ344">
        <v>30.000599999999999</v>
      </c>
      <c r="HK344">
        <v>34.839700000000001</v>
      </c>
      <c r="HL344">
        <v>34.8322</v>
      </c>
      <c r="HM344">
        <v>100</v>
      </c>
      <c r="HN344">
        <v>-30</v>
      </c>
      <c r="HO344">
        <v>-30</v>
      </c>
      <c r="HP344">
        <v>31</v>
      </c>
      <c r="HQ344">
        <v>2193.66</v>
      </c>
      <c r="HR344">
        <v>33.834600000000002</v>
      </c>
      <c r="HS344">
        <v>98.953100000000006</v>
      </c>
      <c r="HT344">
        <v>97.993099999999998</v>
      </c>
    </row>
    <row r="345" spans="1:228" x14ac:dyDescent="0.2">
      <c r="A345">
        <v>330</v>
      </c>
      <c r="B345">
        <v>1670266266.5</v>
      </c>
      <c r="C345">
        <v>1313.5</v>
      </c>
      <c r="D345" t="s">
        <v>1019</v>
      </c>
      <c r="E345" t="s">
        <v>1020</v>
      </c>
      <c r="F345">
        <v>4</v>
      </c>
      <c r="G345">
        <v>1670266264.1875</v>
      </c>
      <c r="H345">
        <f t="shared" si="170"/>
        <v>2.101080329553058E-3</v>
      </c>
      <c r="I345">
        <f t="shared" si="171"/>
        <v>2.1010803295530578</v>
      </c>
      <c r="J345">
        <f t="shared" si="172"/>
        <v>31.737903435353282</v>
      </c>
      <c r="K345">
        <f t="shared" si="173"/>
        <v>2072.0187500000002</v>
      </c>
      <c r="L345">
        <f t="shared" si="174"/>
        <v>1549.9168113046971</v>
      </c>
      <c r="M345">
        <f t="shared" si="175"/>
        <v>156.58401102783657</v>
      </c>
      <c r="N345">
        <f t="shared" si="176"/>
        <v>209.33059402508908</v>
      </c>
      <c r="O345">
        <f t="shared" si="177"/>
        <v>0.11048127599851569</v>
      </c>
      <c r="P345">
        <f t="shared" si="178"/>
        <v>3.6681486688661291</v>
      </c>
      <c r="Q345">
        <f t="shared" si="179"/>
        <v>0.10866539883141693</v>
      </c>
      <c r="R345">
        <f t="shared" si="180"/>
        <v>6.8076537515940935E-2</v>
      </c>
      <c r="S345">
        <f t="shared" si="181"/>
        <v>226.11697611139743</v>
      </c>
      <c r="T345">
        <f t="shared" si="182"/>
        <v>34.292589309715929</v>
      </c>
      <c r="U345">
        <f t="shared" si="183"/>
        <v>34.104587500000001</v>
      </c>
      <c r="V345">
        <f t="shared" si="184"/>
        <v>5.3742598877950165</v>
      </c>
      <c r="W345">
        <f t="shared" si="185"/>
        <v>66.899010631156145</v>
      </c>
      <c r="X345">
        <f t="shared" si="186"/>
        <v>3.50672170973341</v>
      </c>
      <c r="Y345">
        <f t="shared" si="187"/>
        <v>5.2418140068879628</v>
      </c>
      <c r="Z345">
        <f t="shared" si="188"/>
        <v>1.8675381780616065</v>
      </c>
      <c r="AA345">
        <f t="shared" si="189"/>
        <v>-92.657642533289859</v>
      </c>
      <c r="AB345">
        <f t="shared" si="190"/>
        <v>-88.390066376887859</v>
      </c>
      <c r="AC345">
        <f t="shared" si="191"/>
        <v>-5.5664514061464221</v>
      </c>
      <c r="AD345">
        <f t="shared" si="192"/>
        <v>39.502815795073289</v>
      </c>
      <c r="AE345">
        <f t="shared" si="193"/>
        <v>31.756563750003625</v>
      </c>
      <c r="AF345">
        <f t="shared" si="194"/>
        <v>2.0945961544902931</v>
      </c>
      <c r="AG345">
        <f t="shared" si="195"/>
        <v>31.737903435353282</v>
      </c>
      <c r="AH345">
        <v>2160.1824306020649</v>
      </c>
      <c r="AI345">
        <v>2146.531696969696</v>
      </c>
      <c r="AJ345">
        <v>1.3565946299097459E-3</v>
      </c>
      <c r="AK345">
        <v>64.34915154629374</v>
      </c>
      <c r="AL345">
        <f t="shared" si="196"/>
        <v>2.1010803295530578</v>
      </c>
      <c r="AM345">
        <v>33.870609527720177</v>
      </c>
      <c r="AN345">
        <v>34.713054411764688</v>
      </c>
      <c r="AO345">
        <v>5.0925253843591167E-7</v>
      </c>
      <c r="AP345">
        <v>92.967221928645301</v>
      </c>
      <c r="AQ345">
        <v>31</v>
      </c>
      <c r="AR345">
        <v>5</v>
      </c>
      <c r="AS345">
        <f t="shared" si="197"/>
        <v>1</v>
      </c>
      <c r="AT345">
        <f t="shared" si="198"/>
        <v>0</v>
      </c>
      <c r="AU345">
        <f t="shared" si="199"/>
        <v>47015.092015704016</v>
      </c>
      <c r="AV345">
        <f t="shared" si="200"/>
        <v>1199.9974999999999</v>
      </c>
      <c r="AW345">
        <f t="shared" si="201"/>
        <v>1025.9240010939882</v>
      </c>
      <c r="AX345">
        <f t="shared" si="202"/>
        <v>0.85493844870009172</v>
      </c>
      <c r="AY345">
        <f t="shared" si="203"/>
        <v>0.18843120599117702</v>
      </c>
      <c r="AZ345">
        <v>2.7</v>
      </c>
      <c r="BA345">
        <v>0.5</v>
      </c>
      <c r="BB345" t="s">
        <v>355</v>
      </c>
      <c r="BC345">
        <v>2</v>
      </c>
      <c r="BD345" t="b">
        <v>1</v>
      </c>
      <c r="BE345">
        <v>1670266264.1875</v>
      </c>
      <c r="BF345">
        <v>2072.0187500000002</v>
      </c>
      <c r="BG345">
        <v>2087.0124999999998</v>
      </c>
      <c r="BH345">
        <v>34.710612500000003</v>
      </c>
      <c r="BI345">
        <v>33.870762499999998</v>
      </c>
      <c r="BJ345">
        <v>2078.145</v>
      </c>
      <c r="BK345">
        <v>34.580449999999999</v>
      </c>
      <c r="BL345">
        <v>650.00974999999994</v>
      </c>
      <c r="BM345">
        <v>100.927125</v>
      </c>
      <c r="BN345">
        <v>0.10023975</v>
      </c>
      <c r="BO345">
        <v>33.657625000000003</v>
      </c>
      <c r="BP345">
        <v>34.104587500000001</v>
      </c>
      <c r="BQ345">
        <v>999.9</v>
      </c>
      <c r="BR345">
        <v>0</v>
      </c>
      <c r="BS345">
        <v>0</v>
      </c>
      <c r="BT345">
        <v>8978.28125</v>
      </c>
      <c r="BU345">
        <v>0</v>
      </c>
      <c r="BV345">
        <v>936.68112500000007</v>
      </c>
      <c r="BW345">
        <v>-14.9928875</v>
      </c>
      <c r="BX345">
        <v>2146.5250000000001</v>
      </c>
      <c r="BY345">
        <v>2160.1774999999998</v>
      </c>
      <c r="BZ345">
        <v>0.83980312499999998</v>
      </c>
      <c r="CA345">
        <v>2087.0124999999998</v>
      </c>
      <c r="CB345">
        <v>33.870762499999998</v>
      </c>
      <c r="CC345">
        <v>3.5032325000000002</v>
      </c>
      <c r="CD345">
        <v>3.4184749999999999</v>
      </c>
      <c r="CE345">
        <v>26.635412500000001</v>
      </c>
      <c r="CF345">
        <v>26.220199999999998</v>
      </c>
      <c r="CG345">
        <v>1199.9974999999999</v>
      </c>
      <c r="CH345">
        <v>0.49997000000000003</v>
      </c>
      <c r="CI345">
        <v>0.50002999999999997</v>
      </c>
      <c r="CJ345">
        <v>0</v>
      </c>
      <c r="CK345">
        <v>984.49337500000001</v>
      </c>
      <c r="CL345">
        <v>4.9990899999999998</v>
      </c>
      <c r="CM345">
        <v>9948.8874999999989</v>
      </c>
      <c r="CN345">
        <v>9557.7162499999995</v>
      </c>
      <c r="CO345">
        <v>44.5</v>
      </c>
      <c r="CP345">
        <v>46.609250000000003</v>
      </c>
      <c r="CQ345">
        <v>45.375</v>
      </c>
      <c r="CR345">
        <v>45.561999999999998</v>
      </c>
      <c r="CS345">
        <v>45.75</v>
      </c>
      <c r="CT345">
        <v>597.46124999999995</v>
      </c>
      <c r="CU345">
        <v>597.53625</v>
      </c>
      <c r="CV345">
        <v>0</v>
      </c>
      <c r="CW345">
        <v>1670266285.4000001</v>
      </c>
      <c r="CX345">
        <v>0</v>
      </c>
      <c r="CY345">
        <v>1670262879</v>
      </c>
      <c r="CZ345" t="s">
        <v>356</v>
      </c>
      <c r="DA345">
        <v>1670262873</v>
      </c>
      <c r="DB345">
        <v>1670262879</v>
      </c>
      <c r="DC345">
        <v>3</v>
      </c>
      <c r="DD345">
        <v>-7.0000000000000001E-3</v>
      </c>
      <c r="DE345">
        <v>-1.0999999999999999E-2</v>
      </c>
      <c r="DF345">
        <v>-3.9849999999999999</v>
      </c>
      <c r="DG345">
        <v>0.13</v>
      </c>
      <c r="DH345">
        <v>415</v>
      </c>
      <c r="DI345">
        <v>34</v>
      </c>
      <c r="DJ345">
        <v>0.34</v>
      </c>
      <c r="DK345">
        <v>0.13</v>
      </c>
      <c r="DL345">
        <v>-15.1268175</v>
      </c>
      <c r="DM345">
        <v>0.56884615384615</v>
      </c>
      <c r="DN345">
        <v>9.7992425440694239E-2</v>
      </c>
      <c r="DO345">
        <v>0</v>
      </c>
      <c r="DP345">
        <v>0.83189439999999981</v>
      </c>
      <c r="DQ345">
        <v>5.7085756097561648E-2</v>
      </c>
      <c r="DR345">
        <v>5.8202787081032461E-3</v>
      </c>
      <c r="DS345">
        <v>1</v>
      </c>
      <c r="DT345">
        <v>0</v>
      </c>
      <c r="DU345">
        <v>0</v>
      </c>
      <c r="DV345">
        <v>0</v>
      </c>
      <c r="DW345">
        <v>-1</v>
      </c>
      <c r="DX345">
        <v>1</v>
      </c>
      <c r="DY345">
        <v>2</v>
      </c>
      <c r="DZ345" t="s">
        <v>357</v>
      </c>
      <c r="EA345">
        <v>3.29494</v>
      </c>
      <c r="EB345">
        <v>2.62527</v>
      </c>
      <c r="EC345">
        <v>0.28780600000000001</v>
      </c>
      <c r="ED345">
        <v>0.28680699999999998</v>
      </c>
      <c r="EE345">
        <v>0.140571</v>
      </c>
      <c r="EF345">
        <v>0.13670199999999999</v>
      </c>
      <c r="EG345">
        <v>21473.4</v>
      </c>
      <c r="EH345">
        <v>21879.8</v>
      </c>
      <c r="EI345">
        <v>28084.1</v>
      </c>
      <c r="EJ345">
        <v>29565.5</v>
      </c>
      <c r="EK345">
        <v>33216.5</v>
      </c>
      <c r="EL345">
        <v>35440.6</v>
      </c>
      <c r="EM345">
        <v>39636.400000000001</v>
      </c>
      <c r="EN345">
        <v>42256.2</v>
      </c>
      <c r="EO345">
        <v>2.1478000000000002</v>
      </c>
      <c r="EP345">
        <v>2.1308799999999999</v>
      </c>
      <c r="EQ345">
        <v>0.116993</v>
      </c>
      <c r="ER345">
        <v>0</v>
      </c>
      <c r="ES345">
        <v>32.210900000000002</v>
      </c>
      <c r="ET345">
        <v>999.9</v>
      </c>
      <c r="EU345">
        <v>51.5</v>
      </c>
      <c r="EV345">
        <v>38.700000000000003</v>
      </c>
      <c r="EW345">
        <v>35.283099999999997</v>
      </c>
      <c r="EX345">
        <v>57.450400000000002</v>
      </c>
      <c r="EY345">
        <v>-2.2596099999999999</v>
      </c>
      <c r="EZ345">
        <v>2</v>
      </c>
      <c r="FA345">
        <v>0.62101399999999995</v>
      </c>
      <c r="FB345">
        <v>0.98351900000000003</v>
      </c>
      <c r="FC345">
        <v>20.2698</v>
      </c>
      <c r="FD345">
        <v>5.2190899999999996</v>
      </c>
      <c r="FE345">
        <v>12.0099</v>
      </c>
      <c r="FF345">
        <v>4.9861500000000003</v>
      </c>
      <c r="FG345">
        <v>3.2845</v>
      </c>
      <c r="FH345">
        <v>9999</v>
      </c>
      <c r="FI345">
        <v>9999</v>
      </c>
      <c r="FJ345">
        <v>9999</v>
      </c>
      <c r="FK345">
        <v>999.9</v>
      </c>
      <c r="FL345">
        <v>1.8658300000000001</v>
      </c>
      <c r="FM345">
        <v>1.8622099999999999</v>
      </c>
      <c r="FN345">
        <v>1.8643099999999999</v>
      </c>
      <c r="FO345">
        <v>1.8603799999999999</v>
      </c>
      <c r="FP345">
        <v>1.86111</v>
      </c>
      <c r="FQ345">
        <v>1.8602000000000001</v>
      </c>
      <c r="FR345">
        <v>1.86188</v>
      </c>
      <c r="FS345">
        <v>1.85843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-6.13</v>
      </c>
      <c r="GH345">
        <v>0.13009999999999999</v>
      </c>
      <c r="GI345">
        <v>-3.0386377359327348</v>
      </c>
      <c r="GJ345">
        <v>-2.737337881603403E-3</v>
      </c>
      <c r="GK345">
        <v>1.2769921614711079E-6</v>
      </c>
      <c r="GL345">
        <v>-3.2469241445839119E-10</v>
      </c>
      <c r="GM345">
        <v>0.13012000000000509</v>
      </c>
      <c r="GN345">
        <v>0</v>
      </c>
      <c r="GO345">
        <v>0</v>
      </c>
      <c r="GP345">
        <v>0</v>
      </c>
      <c r="GQ345">
        <v>4</v>
      </c>
      <c r="GR345">
        <v>2074</v>
      </c>
      <c r="GS345">
        <v>4</v>
      </c>
      <c r="GT345">
        <v>30</v>
      </c>
      <c r="GU345">
        <v>56.6</v>
      </c>
      <c r="GV345">
        <v>56.5</v>
      </c>
      <c r="GW345">
        <v>4.9475100000000003</v>
      </c>
      <c r="GX345">
        <v>0</v>
      </c>
      <c r="GY345">
        <v>2.04834</v>
      </c>
      <c r="GZ345">
        <v>2.6061999999999999</v>
      </c>
      <c r="HA345">
        <v>2.1972700000000001</v>
      </c>
      <c r="HB345">
        <v>2.3596200000000001</v>
      </c>
      <c r="HC345">
        <v>42.324100000000001</v>
      </c>
      <c r="HD345">
        <v>12.678599999999999</v>
      </c>
      <c r="HE345">
        <v>18</v>
      </c>
      <c r="HF345">
        <v>660.84400000000005</v>
      </c>
      <c r="HG345">
        <v>717.85799999999995</v>
      </c>
      <c r="HH345">
        <v>31.001200000000001</v>
      </c>
      <c r="HI345">
        <v>35.029400000000003</v>
      </c>
      <c r="HJ345">
        <v>30.000599999999999</v>
      </c>
      <c r="HK345">
        <v>34.844900000000003</v>
      </c>
      <c r="HL345">
        <v>34.837200000000003</v>
      </c>
      <c r="HM345">
        <v>100</v>
      </c>
      <c r="HN345">
        <v>-30</v>
      </c>
      <c r="HO345">
        <v>-30</v>
      </c>
      <c r="HP345">
        <v>31</v>
      </c>
      <c r="HQ345">
        <v>2200.35</v>
      </c>
      <c r="HR345">
        <v>33.834600000000002</v>
      </c>
      <c r="HS345">
        <v>98.952399999999997</v>
      </c>
      <c r="HT345">
        <v>97.991600000000005</v>
      </c>
    </row>
    <row r="346" spans="1:228" x14ac:dyDescent="0.2">
      <c r="A346">
        <v>331</v>
      </c>
      <c r="B346">
        <v>1670266270.5</v>
      </c>
      <c r="C346">
        <v>1317.5</v>
      </c>
      <c r="D346" t="s">
        <v>1021</v>
      </c>
      <c r="E346" t="s">
        <v>1022</v>
      </c>
      <c r="F346">
        <v>4</v>
      </c>
      <c r="G346">
        <v>1670266268.5</v>
      </c>
      <c r="H346">
        <f t="shared" si="170"/>
        <v>2.1014192337179085E-3</v>
      </c>
      <c r="I346">
        <f t="shared" si="171"/>
        <v>2.1014192337179085</v>
      </c>
      <c r="J346">
        <f t="shared" si="172"/>
        <v>30.911872969199905</v>
      </c>
      <c r="K346">
        <f t="shared" si="173"/>
        <v>2072.1271428571431</v>
      </c>
      <c r="L346">
        <f t="shared" si="174"/>
        <v>1562.7790339632877</v>
      </c>
      <c r="M346">
        <f t="shared" si="175"/>
        <v>157.88203916720983</v>
      </c>
      <c r="N346">
        <f t="shared" si="176"/>
        <v>209.33967734282731</v>
      </c>
      <c r="O346">
        <f t="shared" si="177"/>
        <v>0.11066082565200447</v>
      </c>
      <c r="P346">
        <f t="shared" si="178"/>
        <v>3.6748334914739123</v>
      </c>
      <c r="Q346">
        <f t="shared" si="179"/>
        <v>0.1088423491405008</v>
      </c>
      <c r="R346">
        <f t="shared" si="180"/>
        <v>6.8187361922262171E-2</v>
      </c>
      <c r="S346">
        <f t="shared" si="181"/>
        <v>226.11626452284804</v>
      </c>
      <c r="T346">
        <f t="shared" si="182"/>
        <v>34.297400878981868</v>
      </c>
      <c r="U346">
        <f t="shared" si="183"/>
        <v>34.096142857142858</v>
      </c>
      <c r="V346">
        <f t="shared" si="184"/>
        <v>5.3717308181257764</v>
      </c>
      <c r="W346">
        <f t="shared" si="185"/>
        <v>66.880500927255611</v>
      </c>
      <c r="X346">
        <f t="shared" si="186"/>
        <v>3.5069229710397352</v>
      </c>
      <c r="Y346">
        <f t="shared" si="187"/>
        <v>5.2435656468155569</v>
      </c>
      <c r="Z346">
        <f t="shared" si="188"/>
        <v>1.8648078470860412</v>
      </c>
      <c r="AA346">
        <f t="shared" si="189"/>
        <v>-92.672588206959759</v>
      </c>
      <c r="AB346">
        <f t="shared" si="190"/>
        <v>-85.694362785967172</v>
      </c>
      <c r="AC346">
        <f t="shared" si="191"/>
        <v>-5.3868045975501708</v>
      </c>
      <c r="AD346">
        <f t="shared" si="192"/>
        <v>42.362508932370957</v>
      </c>
      <c r="AE346">
        <f t="shared" si="193"/>
        <v>31.520922383596339</v>
      </c>
      <c r="AF346">
        <f t="shared" si="194"/>
        <v>2.1037079527734823</v>
      </c>
      <c r="AG346">
        <f t="shared" si="195"/>
        <v>30.911872969199905</v>
      </c>
      <c r="AH346">
        <v>2160.2090161252459</v>
      </c>
      <c r="AI346">
        <v>2146.7227272727268</v>
      </c>
      <c r="AJ346">
        <v>4.9936956431431721E-2</v>
      </c>
      <c r="AK346">
        <v>64.34915154629374</v>
      </c>
      <c r="AL346">
        <f t="shared" si="196"/>
        <v>2.1014192337179085</v>
      </c>
      <c r="AM346">
        <v>33.870227287348648</v>
      </c>
      <c r="AN346">
        <v>34.71282470588234</v>
      </c>
      <c r="AO346">
        <v>2.388767499042717E-6</v>
      </c>
      <c r="AP346">
        <v>92.967221928645301</v>
      </c>
      <c r="AQ346">
        <v>31</v>
      </c>
      <c r="AR346">
        <v>5</v>
      </c>
      <c r="AS346">
        <f t="shared" si="197"/>
        <v>1</v>
      </c>
      <c r="AT346">
        <f t="shared" si="198"/>
        <v>0</v>
      </c>
      <c r="AU346">
        <f t="shared" si="199"/>
        <v>47133.320030871604</v>
      </c>
      <c r="AV346">
        <f t="shared" si="200"/>
        <v>1199.988571428572</v>
      </c>
      <c r="AW346">
        <f t="shared" si="201"/>
        <v>1025.9168707372273</v>
      </c>
      <c r="AX346">
        <f t="shared" si="202"/>
        <v>0.85493886788928797</v>
      </c>
      <c r="AY346">
        <f t="shared" si="203"/>
        <v>0.18843201502632592</v>
      </c>
      <c r="AZ346">
        <v>2.7</v>
      </c>
      <c r="BA346">
        <v>0.5</v>
      </c>
      <c r="BB346" t="s">
        <v>355</v>
      </c>
      <c r="BC346">
        <v>2</v>
      </c>
      <c r="BD346" t="b">
        <v>1</v>
      </c>
      <c r="BE346">
        <v>1670266268.5</v>
      </c>
      <c r="BF346">
        <v>2072.1271428571431</v>
      </c>
      <c r="BG346">
        <v>2087.0314285714289</v>
      </c>
      <c r="BH346">
        <v>34.712914285714291</v>
      </c>
      <c r="BI346">
        <v>33.86938571428572</v>
      </c>
      <c r="BJ346">
        <v>2078.2542857142862</v>
      </c>
      <c r="BK346">
        <v>34.582742857142861</v>
      </c>
      <c r="BL346">
        <v>649.98885714285711</v>
      </c>
      <c r="BM346">
        <v>100.92657142857141</v>
      </c>
      <c r="BN346">
        <v>9.9892157142857138E-2</v>
      </c>
      <c r="BO346">
        <v>33.663600000000002</v>
      </c>
      <c r="BP346">
        <v>34.096142857142858</v>
      </c>
      <c r="BQ346">
        <v>999.89999999999986</v>
      </c>
      <c r="BR346">
        <v>0</v>
      </c>
      <c r="BS346">
        <v>0</v>
      </c>
      <c r="BT346">
        <v>9001.4285714285706</v>
      </c>
      <c r="BU346">
        <v>0</v>
      </c>
      <c r="BV346">
        <v>877.27114285714276</v>
      </c>
      <c r="BW346">
        <v>-14.904542857142861</v>
      </c>
      <c r="BX346">
        <v>2146.6457142857139</v>
      </c>
      <c r="BY346">
        <v>2160.1999999999998</v>
      </c>
      <c r="BZ346">
        <v>0.8435151428571428</v>
      </c>
      <c r="CA346">
        <v>2087.0314285714289</v>
      </c>
      <c r="CB346">
        <v>33.86938571428572</v>
      </c>
      <c r="CC346">
        <v>3.503462857142857</v>
      </c>
      <c r="CD346">
        <v>3.4183285714285718</v>
      </c>
      <c r="CE346">
        <v>26.63652857142857</v>
      </c>
      <c r="CF346">
        <v>26.219471428571431</v>
      </c>
      <c r="CG346">
        <v>1199.988571428572</v>
      </c>
      <c r="CH346">
        <v>0.49995299999999998</v>
      </c>
      <c r="CI346">
        <v>0.50004700000000002</v>
      </c>
      <c r="CJ346">
        <v>0</v>
      </c>
      <c r="CK346">
        <v>985.08928571428589</v>
      </c>
      <c r="CL346">
        <v>4.9990899999999998</v>
      </c>
      <c r="CM346">
        <v>9948.8142857142848</v>
      </c>
      <c r="CN346">
        <v>9557.6028571428578</v>
      </c>
      <c r="CO346">
        <v>44.5</v>
      </c>
      <c r="CP346">
        <v>46.588999999999999</v>
      </c>
      <c r="CQ346">
        <v>45.375</v>
      </c>
      <c r="CR346">
        <v>45.561999999999998</v>
      </c>
      <c r="CS346">
        <v>45.75</v>
      </c>
      <c r="CT346">
        <v>597.43999999999994</v>
      </c>
      <c r="CU346">
        <v>597.54857142857134</v>
      </c>
      <c r="CV346">
        <v>0</v>
      </c>
      <c r="CW346">
        <v>1670266289.5999999</v>
      </c>
      <c r="CX346">
        <v>0</v>
      </c>
      <c r="CY346">
        <v>1670262879</v>
      </c>
      <c r="CZ346" t="s">
        <v>356</v>
      </c>
      <c r="DA346">
        <v>1670262873</v>
      </c>
      <c r="DB346">
        <v>1670262879</v>
      </c>
      <c r="DC346">
        <v>3</v>
      </c>
      <c r="DD346">
        <v>-7.0000000000000001E-3</v>
      </c>
      <c r="DE346">
        <v>-1.0999999999999999E-2</v>
      </c>
      <c r="DF346">
        <v>-3.9849999999999999</v>
      </c>
      <c r="DG346">
        <v>0.13</v>
      </c>
      <c r="DH346">
        <v>415</v>
      </c>
      <c r="DI346">
        <v>34</v>
      </c>
      <c r="DJ346">
        <v>0.34</v>
      </c>
      <c r="DK346">
        <v>0.13</v>
      </c>
      <c r="DL346">
        <v>-15.0713875</v>
      </c>
      <c r="DM346">
        <v>0.78743076923078759</v>
      </c>
      <c r="DN346">
        <v>0.1123421274222187</v>
      </c>
      <c r="DO346">
        <v>0</v>
      </c>
      <c r="DP346">
        <v>0.83535147500000007</v>
      </c>
      <c r="DQ346">
        <v>6.38054521575976E-2</v>
      </c>
      <c r="DR346">
        <v>6.348040008488833E-3</v>
      </c>
      <c r="DS346">
        <v>1</v>
      </c>
      <c r="DT346">
        <v>0</v>
      </c>
      <c r="DU346">
        <v>0</v>
      </c>
      <c r="DV346">
        <v>0</v>
      </c>
      <c r="DW346">
        <v>-1</v>
      </c>
      <c r="DX346">
        <v>1</v>
      </c>
      <c r="DY346">
        <v>2</v>
      </c>
      <c r="DZ346" t="s">
        <v>357</v>
      </c>
      <c r="EA346">
        <v>3.29487</v>
      </c>
      <c r="EB346">
        <v>2.6252499999999999</v>
      </c>
      <c r="EC346">
        <v>0.28781299999999999</v>
      </c>
      <c r="ED346">
        <v>0.28681299999999998</v>
      </c>
      <c r="EE346">
        <v>0.14057500000000001</v>
      </c>
      <c r="EF346">
        <v>0.13669899999999999</v>
      </c>
      <c r="EG346">
        <v>21473.1</v>
      </c>
      <c r="EH346">
        <v>21879.7</v>
      </c>
      <c r="EI346">
        <v>28083.9</v>
      </c>
      <c r="EJ346">
        <v>29565.7</v>
      </c>
      <c r="EK346">
        <v>33216.5</v>
      </c>
      <c r="EL346">
        <v>35440.800000000003</v>
      </c>
      <c r="EM346">
        <v>39636.6</v>
      </c>
      <c r="EN346">
        <v>42256.3</v>
      </c>
      <c r="EO346">
        <v>2.1476999999999999</v>
      </c>
      <c r="EP346">
        <v>2.1308500000000001</v>
      </c>
      <c r="EQ346">
        <v>0.116024</v>
      </c>
      <c r="ER346">
        <v>0</v>
      </c>
      <c r="ES346">
        <v>32.216299999999997</v>
      </c>
      <c r="ET346">
        <v>999.9</v>
      </c>
      <c r="EU346">
        <v>51.5</v>
      </c>
      <c r="EV346">
        <v>38.700000000000003</v>
      </c>
      <c r="EW346">
        <v>35.283900000000003</v>
      </c>
      <c r="EX346">
        <v>57.540399999999998</v>
      </c>
      <c r="EY346">
        <v>-2.1554500000000001</v>
      </c>
      <c r="EZ346">
        <v>2</v>
      </c>
      <c r="FA346">
        <v>0.62153499999999995</v>
      </c>
      <c r="FB346">
        <v>0.98441199999999995</v>
      </c>
      <c r="FC346">
        <v>20.2698</v>
      </c>
      <c r="FD346">
        <v>5.2186399999999997</v>
      </c>
      <c r="FE346">
        <v>12.0099</v>
      </c>
      <c r="FF346">
        <v>4.9861000000000004</v>
      </c>
      <c r="FG346">
        <v>3.2845</v>
      </c>
      <c r="FH346">
        <v>9999</v>
      </c>
      <c r="FI346">
        <v>9999</v>
      </c>
      <c r="FJ346">
        <v>9999</v>
      </c>
      <c r="FK346">
        <v>999.9</v>
      </c>
      <c r="FL346">
        <v>1.8658399999999999</v>
      </c>
      <c r="FM346">
        <v>1.8622399999999999</v>
      </c>
      <c r="FN346">
        <v>1.86432</v>
      </c>
      <c r="FO346">
        <v>1.86036</v>
      </c>
      <c r="FP346">
        <v>1.86111</v>
      </c>
      <c r="FQ346">
        <v>1.8602000000000001</v>
      </c>
      <c r="FR346">
        <v>1.86188</v>
      </c>
      <c r="FS346">
        <v>1.85849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-6.13</v>
      </c>
      <c r="GH346">
        <v>0.13020000000000001</v>
      </c>
      <c r="GI346">
        <v>-3.0386377359327348</v>
      </c>
      <c r="GJ346">
        <v>-2.737337881603403E-3</v>
      </c>
      <c r="GK346">
        <v>1.2769921614711079E-6</v>
      </c>
      <c r="GL346">
        <v>-3.2469241445839119E-10</v>
      </c>
      <c r="GM346">
        <v>0.13012000000000509</v>
      </c>
      <c r="GN346">
        <v>0</v>
      </c>
      <c r="GO346">
        <v>0</v>
      </c>
      <c r="GP346">
        <v>0</v>
      </c>
      <c r="GQ346">
        <v>4</v>
      </c>
      <c r="GR346">
        <v>2074</v>
      </c>
      <c r="GS346">
        <v>4</v>
      </c>
      <c r="GT346">
        <v>30</v>
      </c>
      <c r="GU346">
        <v>56.6</v>
      </c>
      <c r="GV346">
        <v>56.5</v>
      </c>
      <c r="GW346">
        <v>4.9487300000000003</v>
      </c>
      <c r="GX346">
        <v>0</v>
      </c>
      <c r="GY346">
        <v>2.04834</v>
      </c>
      <c r="GZ346">
        <v>2.6061999999999999</v>
      </c>
      <c r="HA346">
        <v>2.1972700000000001</v>
      </c>
      <c r="HB346">
        <v>2.3156699999999999</v>
      </c>
      <c r="HC346">
        <v>42.324100000000001</v>
      </c>
      <c r="HD346">
        <v>12.661</v>
      </c>
      <c r="HE346">
        <v>18</v>
      </c>
      <c r="HF346">
        <v>660.80899999999997</v>
      </c>
      <c r="HG346">
        <v>717.88800000000003</v>
      </c>
      <c r="HH346">
        <v>31.000599999999999</v>
      </c>
      <c r="HI346">
        <v>35.034199999999998</v>
      </c>
      <c r="HJ346">
        <v>30.000699999999998</v>
      </c>
      <c r="HK346">
        <v>34.849200000000003</v>
      </c>
      <c r="HL346">
        <v>34.841700000000003</v>
      </c>
      <c r="HM346">
        <v>100</v>
      </c>
      <c r="HN346">
        <v>-30</v>
      </c>
      <c r="HO346">
        <v>-30</v>
      </c>
      <c r="HP346">
        <v>31</v>
      </c>
      <c r="HQ346">
        <v>2207.08</v>
      </c>
      <c r="HR346">
        <v>33.834600000000002</v>
      </c>
      <c r="HS346">
        <v>98.952500000000001</v>
      </c>
      <c r="HT346">
        <v>97.991900000000001</v>
      </c>
    </row>
    <row r="347" spans="1:228" x14ac:dyDescent="0.2">
      <c r="A347">
        <v>332</v>
      </c>
      <c r="B347">
        <v>1670266274.5</v>
      </c>
      <c r="C347">
        <v>1321.5</v>
      </c>
      <c r="D347" t="s">
        <v>1023</v>
      </c>
      <c r="E347" t="s">
        <v>1024</v>
      </c>
      <c r="F347">
        <v>4</v>
      </c>
      <c r="G347">
        <v>1670266272.1875</v>
      </c>
      <c r="H347">
        <f t="shared" si="170"/>
        <v>2.1088156102209532E-3</v>
      </c>
      <c r="I347">
        <f t="shared" si="171"/>
        <v>2.1088156102209532</v>
      </c>
      <c r="J347">
        <f t="shared" si="172"/>
        <v>30.42250960246098</v>
      </c>
      <c r="K347">
        <f t="shared" si="173"/>
        <v>2072.2824999999998</v>
      </c>
      <c r="L347">
        <f t="shared" si="174"/>
        <v>1570.8956493057183</v>
      </c>
      <c r="M347">
        <f t="shared" si="175"/>
        <v>158.70147315040191</v>
      </c>
      <c r="N347">
        <f t="shared" si="176"/>
        <v>209.35463515934291</v>
      </c>
      <c r="O347">
        <f t="shared" si="177"/>
        <v>0.11090976238444854</v>
      </c>
      <c r="P347">
        <f t="shared" si="178"/>
        <v>3.6735918298691708</v>
      </c>
      <c r="Q347">
        <f t="shared" si="179"/>
        <v>0.10908256155331034</v>
      </c>
      <c r="R347">
        <f t="shared" si="180"/>
        <v>6.8338260229702602E-2</v>
      </c>
      <c r="S347">
        <f t="shared" si="181"/>
        <v>226.11942111235845</v>
      </c>
      <c r="T347">
        <f t="shared" si="182"/>
        <v>34.298216954377239</v>
      </c>
      <c r="U347">
        <f t="shared" si="183"/>
        <v>34.104525000000002</v>
      </c>
      <c r="V347">
        <f t="shared" si="184"/>
        <v>5.3742411659890408</v>
      </c>
      <c r="W347">
        <f t="shared" si="185"/>
        <v>66.874365196549817</v>
      </c>
      <c r="X347">
        <f t="shared" si="186"/>
        <v>3.507022830520119</v>
      </c>
      <c r="Y347">
        <f t="shared" si="187"/>
        <v>5.244196068572256</v>
      </c>
      <c r="Z347">
        <f t="shared" si="188"/>
        <v>1.8672183354689218</v>
      </c>
      <c r="AA347">
        <f t="shared" si="189"/>
        <v>-92.998768410744034</v>
      </c>
      <c r="AB347">
        <f t="shared" si="190"/>
        <v>-86.89968831569233</v>
      </c>
      <c r="AC347">
        <f t="shared" si="191"/>
        <v>-5.464699884769427</v>
      </c>
      <c r="AD347">
        <f t="shared" si="192"/>
        <v>40.756264501152657</v>
      </c>
      <c r="AE347">
        <f t="shared" si="193"/>
        <v>31.4159977959084</v>
      </c>
      <c r="AF347">
        <f t="shared" si="194"/>
        <v>2.1067696485547156</v>
      </c>
      <c r="AG347">
        <f t="shared" si="195"/>
        <v>30.42250960246098</v>
      </c>
      <c r="AH347">
        <v>2160.3136296164698</v>
      </c>
      <c r="AI347">
        <v>2146.937151515152</v>
      </c>
      <c r="AJ347">
        <v>7.5842391079908311E-2</v>
      </c>
      <c r="AK347">
        <v>64.34915154629374</v>
      </c>
      <c r="AL347">
        <f t="shared" si="196"/>
        <v>2.1088156102209532</v>
      </c>
      <c r="AM347">
        <v>33.869069055192107</v>
      </c>
      <c r="AN347">
        <v>34.714587352941159</v>
      </c>
      <c r="AO347">
        <v>2.702031440371561E-7</v>
      </c>
      <c r="AP347">
        <v>92.967221928645301</v>
      </c>
      <c r="AQ347">
        <v>31</v>
      </c>
      <c r="AR347">
        <v>5</v>
      </c>
      <c r="AS347">
        <f t="shared" si="197"/>
        <v>1</v>
      </c>
      <c r="AT347">
        <f t="shared" si="198"/>
        <v>0</v>
      </c>
      <c r="AU347">
        <f t="shared" si="199"/>
        <v>47110.852210817735</v>
      </c>
      <c r="AV347">
        <f t="shared" si="200"/>
        <v>1200.0037500000001</v>
      </c>
      <c r="AW347">
        <f t="shared" si="201"/>
        <v>1025.9300010944862</v>
      </c>
      <c r="AX347">
        <f t="shared" si="202"/>
        <v>0.85493899589437627</v>
      </c>
      <c r="AY347">
        <f t="shared" si="203"/>
        <v>0.18843226207614638</v>
      </c>
      <c r="AZ347">
        <v>2.7</v>
      </c>
      <c r="BA347">
        <v>0.5</v>
      </c>
      <c r="BB347" t="s">
        <v>355</v>
      </c>
      <c r="BC347">
        <v>2</v>
      </c>
      <c r="BD347" t="b">
        <v>1</v>
      </c>
      <c r="BE347">
        <v>1670266272.1875</v>
      </c>
      <c r="BF347">
        <v>2072.2824999999998</v>
      </c>
      <c r="BG347">
        <v>2087.145</v>
      </c>
      <c r="BH347">
        <v>34.714024999999999</v>
      </c>
      <c r="BI347">
        <v>33.869325000000003</v>
      </c>
      <c r="BJ347">
        <v>2078.4074999999998</v>
      </c>
      <c r="BK347">
        <v>34.583924999999986</v>
      </c>
      <c r="BL347">
        <v>650.03137500000003</v>
      </c>
      <c r="BM347">
        <v>100.926</v>
      </c>
      <c r="BN347">
        <v>0.1001077625</v>
      </c>
      <c r="BO347">
        <v>33.665750000000003</v>
      </c>
      <c r="BP347">
        <v>34.104525000000002</v>
      </c>
      <c r="BQ347">
        <v>999.9</v>
      </c>
      <c r="BR347">
        <v>0</v>
      </c>
      <c r="BS347">
        <v>0</v>
      </c>
      <c r="BT347">
        <v>8997.1875</v>
      </c>
      <c r="BU347">
        <v>0</v>
      </c>
      <c r="BV347">
        <v>835.41937500000006</v>
      </c>
      <c r="BW347">
        <v>-14.8628</v>
      </c>
      <c r="BX347">
        <v>2146.8049999999998</v>
      </c>
      <c r="BY347">
        <v>2160.3137499999998</v>
      </c>
      <c r="BZ347">
        <v>0.84471737499999999</v>
      </c>
      <c r="CA347">
        <v>2087.145</v>
      </c>
      <c r="CB347">
        <v>33.869325000000003</v>
      </c>
      <c r="CC347">
        <v>3.503555</v>
      </c>
      <c r="CD347">
        <v>3.4182999999999999</v>
      </c>
      <c r="CE347">
        <v>26.6369875</v>
      </c>
      <c r="CF347">
        <v>26.219337500000002</v>
      </c>
      <c r="CG347">
        <v>1200.0037500000001</v>
      </c>
      <c r="CH347">
        <v>0.49994874999999989</v>
      </c>
      <c r="CI347">
        <v>0.50005125000000006</v>
      </c>
      <c r="CJ347">
        <v>0</v>
      </c>
      <c r="CK347">
        <v>985.19987500000002</v>
      </c>
      <c r="CL347">
        <v>4.9990899999999998</v>
      </c>
      <c r="CM347">
        <v>9949.5612499999988</v>
      </c>
      <c r="CN347">
        <v>9557.7125000000015</v>
      </c>
      <c r="CO347">
        <v>44.5</v>
      </c>
      <c r="CP347">
        <v>46.609250000000003</v>
      </c>
      <c r="CQ347">
        <v>45.375</v>
      </c>
      <c r="CR347">
        <v>45.561999999999998</v>
      </c>
      <c r="CS347">
        <v>45.75</v>
      </c>
      <c r="CT347">
        <v>597.44250000000011</v>
      </c>
      <c r="CU347">
        <v>597.56124999999997</v>
      </c>
      <c r="CV347">
        <v>0</v>
      </c>
      <c r="CW347">
        <v>1670266293.2</v>
      </c>
      <c r="CX347">
        <v>0</v>
      </c>
      <c r="CY347">
        <v>1670262879</v>
      </c>
      <c r="CZ347" t="s">
        <v>356</v>
      </c>
      <c r="DA347">
        <v>1670262873</v>
      </c>
      <c r="DB347">
        <v>1670262879</v>
      </c>
      <c r="DC347">
        <v>3</v>
      </c>
      <c r="DD347">
        <v>-7.0000000000000001E-3</v>
      </c>
      <c r="DE347">
        <v>-1.0999999999999999E-2</v>
      </c>
      <c r="DF347">
        <v>-3.9849999999999999</v>
      </c>
      <c r="DG347">
        <v>0.13</v>
      </c>
      <c r="DH347">
        <v>415</v>
      </c>
      <c r="DI347">
        <v>34</v>
      </c>
      <c r="DJ347">
        <v>0.34</v>
      </c>
      <c r="DK347">
        <v>0.13</v>
      </c>
      <c r="DL347">
        <v>-15.0140025</v>
      </c>
      <c r="DM347">
        <v>0.96707954971862475</v>
      </c>
      <c r="DN347">
        <v>0.12601458544053551</v>
      </c>
      <c r="DO347">
        <v>0</v>
      </c>
      <c r="DP347">
        <v>0.83907850000000006</v>
      </c>
      <c r="DQ347">
        <v>5.0500863039398838E-2</v>
      </c>
      <c r="DR347">
        <v>5.1609295189917054E-3</v>
      </c>
      <c r="DS347">
        <v>1</v>
      </c>
      <c r="DT347">
        <v>0</v>
      </c>
      <c r="DU347">
        <v>0</v>
      </c>
      <c r="DV347">
        <v>0</v>
      </c>
      <c r="DW347">
        <v>-1</v>
      </c>
      <c r="DX347">
        <v>1</v>
      </c>
      <c r="DY347">
        <v>2</v>
      </c>
      <c r="DZ347" t="s">
        <v>357</v>
      </c>
      <c r="EA347">
        <v>3.2949700000000002</v>
      </c>
      <c r="EB347">
        <v>2.6253799999999998</v>
      </c>
      <c r="EC347">
        <v>0.28782400000000002</v>
      </c>
      <c r="ED347">
        <v>0.28681299999999998</v>
      </c>
      <c r="EE347">
        <v>0.140571</v>
      </c>
      <c r="EF347">
        <v>0.13669500000000001</v>
      </c>
      <c r="EG347">
        <v>21472.3</v>
      </c>
      <c r="EH347">
        <v>21879.5</v>
      </c>
      <c r="EI347">
        <v>28083.4</v>
      </c>
      <c r="EJ347">
        <v>29565.599999999999</v>
      </c>
      <c r="EK347">
        <v>33215.699999999997</v>
      </c>
      <c r="EL347">
        <v>35440.9</v>
      </c>
      <c r="EM347">
        <v>39635.5</v>
      </c>
      <c r="EN347">
        <v>42256.3</v>
      </c>
      <c r="EO347">
        <v>2.14785</v>
      </c>
      <c r="EP347">
        <v>2.1307</v>
      </c>
      <c r="EQ347">
        <v>0.117105</v>
      </c>
      <c r="ER347">
        <v>0</v>
      </c>
      <c r="ES347">
        <v>32.220100000000002</v>
      </c>
      <c r="ET347">
        <v>999.9</v>
      </c>
      <c r="EU347">
        <v>51.5</v>
      </c>
      <c r="EV347">
        <v>38.700000000000003</v>
      </c>
      <c r="EW347">
        <v>35.2791</v>
      </c>
      <c r="EX347">
        <v>57.150399999999998</v>
      </c>
      <c r="EY347">
        <v>-2.1754799999999999</v>
      </c>
      <c r="EZ347">
        <v>2</v>
      </c>
      <c r="FA347">
        <v>0.62182899999999997</v>
      </c>
      <c r="FB347">
        <v>0.98203700000000005</v>
      </c>
      <c r="FC347">
        <v>20.2699</v>
      </c>
      <c r="FD347">
        <v>5.2192400000000001</v>
      </c>
      <c r="FE347">
        <v>12.0099</v>
      </c>
      <c r="FF347">
        <v>4.98665</v>
      </c>
      <c r="FG347">
        <v>3.2846500000000001</v>
      </c>
      <c r="FH347">
        <v>9999</v>
      </c>
      <c r="FI347">
        <v>9999</v>
      </c>
      <c r="FJ347">
        <v>9999</v>
      </c>
      <c r="FK347">
        <v>999.9</v>
      </c>
      <c r="FL347">
        <v>1.8658399999999999</v>
      </c>
      <c r="FM347">
        <v>1.8622399999999999</v>
      </c>
      <c r="FN347">
        <v>1.86432</v>
      </c>
      <c r="FO347">
        <v>1.8604099999999999</v>
      </c>
      <c r="FP347">
        <v>1.86111</v>
      </c>
      <c r="FQ347">
        <v>1.8602000000000001</v>
      </c>
      <c r="FR347">
        <v>1.86188</v>
      </c>
      <c r="FS347">
        <v>1.8584700000000001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-6.13</v>
      </c>
      <c r="GH347">
        <v>0.13009999999999999</v>
      </c>
      <c r="GI347">
        <v>-3.0386377359327348</v>
      </c>
      <c r="GJ347">
        <v>-2.737337881603403E-3</v>
      </c>
      <c r="GK347">
        <v>1.2769921614711079E-6</v>
      </c>
      <c r="GL347">
        <v>-3.2469241445839119E-10</v>
      </c>
      <c r="GM347">
        <v>0.13012000000000509</v>
      </c>
      <c r="GN347">
        <v>0</v>
      </c>
      <c r="GO347">
        <v>0</v>
      </c>
      <c r="GP347">
        <v>0</v>
      </c>
      <c r="GQ347">
        <v>4</v>
      </c>
      <c r="GR347">
        <v>2074</v>
      </c>
      <c r="GS347">
        <v>4</v>
      </c>
      <c r="GT347">
        <v>30</v>
      </c>
      <c r="GU347">
        <v>56.7</v>
      </c>
      <c r="GV347">
        <v>56.6</v>
      </c>
      <c r="GW347">
        <v>4.9487300000000003</v>
      </c>
      <c r="GX347">
        <v>0</v>
      </c>
      <c r="GY347">
        <v>2.04834</v>
      </c>
      <c r="GZ347">
        <v>2.6061999999999999</v>
      </c>
      <c r="HA347">
        <v>2.1972700000000001</v>
      </c>
      <c r="HB347">
        <v>2.34497</v>
      </c>
      <c r="HC347">
        <v>42.324100000000001</v>
      </c>
      <c r="HD347">
        <v>12.678599999999999</v>
      </c>
      <c r="HE347">
        <v>18</v>
      </c>
      <c r="HF347">
        <v>660.96900000000005</v>
      </c>
      <c r="HG347">
        <v>717.79399999999998</v>
      </c>
      <c r="HH347">
        <v>31</v>
      </c>
      <c r="HI347">
        <v>35.039400000000001</v>
      </c>
      <c r="HJ347">
        <v>30.000499999999999</v>
      </c>
      <c r="HK347">
        <v>34.853200000000001</v>
      </c>
      <c r="HL347">
        <v>34.8459</v>
      </c>
      <c r="HM347">
        <v>100</v>
      </c>
      <c r="HN347">
        <v>-30</v>
      </c>
      <c r="HO347">
        <v>-30</v>
      </c>
      <c r="HP347">
        <v>31</v>
      </c>
      <c r="HQ347">
        <v>2213.77</v>
      </c>
      <c r="HR347">
        <v>33.834600000000002</v>
      </c>
      <c r="HS347">
        <v>98.950100000000006</v>
      </c>
      <c r="HT347">
        <v>97.991699999999994</v>
      </c>
    </row>
    <row r="348" spans="1:228" x14ac:dyDescent="0.2">
      <c r="A348">
        <v>333</v>
      </c>
      <c r="B348">
        <v>1670266278.5</v>
      </c>
      <c r="C348">
        <v>1325.5</v>
      </c>
      <c r="D348" t="s">
        <v>1025</v>
      </c>
      <c r="E348" t="s">
        <v>1026</v>
      </c>
      <c r="F348">
        <v>4</v>
      </c>
      <c r="G348">
        <v>1670266276.5</v>
      </c>
      <c r="H348">
        <f t="shared" si="170"/>
        <v>2.103093909748575E-3</v>
      </c>
      <c r="I348">
        <f t="shared" si="171"/>
        <v>2.103093909748575</v>
      </c>
      <c r="J348">
        <f t="shared" si="172"/>
        <v>31.878610045436911</v>
      </c>
      <c r="K348">
        <f t="shared" si="173"/>
        <v>2072.4814285714278</v>
      </c>
      <c r="L348">
        <f t="shared" si="174"/>
        <v>1547.7068013861856</v>
      </c>
      <c r="M348">
        <f t="shared" si="175"/>
        <v>156.35408999325145</v>
      </c>
      <c r="N348">
        <f t="shared" si="176"/>
        <v>209.36843302748031</v>
      </c>
      <c r="O348">
        <f t="shared" si="177"/>
        <v>0.11035244428062993</v>
      </c>
      <c r="P348">
        <f t="shared" si="178"/>
        <v>3.6801665916941473</v>
      </c>
      <c r="Q348">
        <f t="shared" si="179"/>
        <v>0.10854657401773048</v>
      </c>
      <c r="R348">
        <f t="shared" si="180"/>
        <v>6.8001397373436398E-2</v>
      </c>
      <c r="S348">
        <f t="shared" si="181"/>
        <v>226.11875023738563</v>
      </c>
      <c r="T348">
        <f t="shared" si="182"/>
        <v>34.300168024513361</v>
      </c>
      <c r="U348">
        <f t="shared" si="183"/>
        <v>34.117614285714289</v>
      </c>
      <c r="V348">
        <f t="shared" si="184"/>
        <v>5.3781632850515555</v>
      </c>
      <c r="W348">
        <f t="shared" si="185"/>
        <v>66.865439706635584</v>
      </c>
      <c r="X348">
        <f t="shared" si="186"/>
        <v>3.5069119085764742</v>
      </c>
      <c r="Y348">
        <f t="shared" si="187"/>
        <v>5.2447301983844659</v>
      </c>
      <c r="Z348">
        <f t="shared" si="188"/>
        <v>1.8712513764750813</v>
      </c>
      <c r="AA348">
        <f t="shared" si="189"/>
        <v>-92.746441419912159</v>
      </c>
      <c r="AB348">
        <f t="shared" si="190"/>
        <v>-89.290816658621466</v>
      </c>
      <c r="AC348">
        <f t="shared" si="191"/>
        <v>-5.6054434707498499</v>
      </c>
      <c r="AD348">
        <f t="shared" si="192"/>
        <v>38.476048688102139</v>
      </c>
      <c r="AE348">
        <f t="shared" si="193"/>
        <v>31.450223100579549</v>
      </c>
      <c r="AF348">
        <f t="shared" si="194"/>
        <v>2.1122864436342068</v>
      </c>
      <c r="AG348">
        <f t="shared" si="195"/>
        <v>31.878610045436911</v>
      </c>
      <c r="AH348">
        <v>2160.512617266404</v>
      </c>
      <c r="AI348">
        <v>2146.9418181818178</v>
      </c>
      <c r="AJ348">
        <v>-3.4319564796078873E-2</v>
      </c>
      <c r="AK348">
        <v>64.34915154629374</v>
      </c>
      <c r="AL348">
        <f t="shared" si="196"/>
        <v>2.103093909748575</v>
      </c>
      <c r="AM348">
        <v>33.869357765424091</v>
      </c>
      <c r="AN348">
        <v>34.712564117647062</v>
      </c>
      <c r="AO348">
        <v>1.6300034894893219E-6</v>
      </c>
      <c r="AP348">
        <v>92.967221928645301</v>
      </c>
      <c r="AQ348">
        <v>31</v>
      </c>
      <c r="AR348">
        <v>5</v>
      </c>
      <c r="AS348">
        <f t="shared" si="197"/>
        <v>1</v>
      </c>
      <c r="AT348">
        <f t="shared" si="198"/>
        <v>0</v>
      </c>
      <c r="AU348">
        <f t="shared" si="199"/>
        <v>47227.762968044546</v>
      </c>
      <c r="AV348">
        <f t="shared" si="200"/>
        <v>1200</v>
      </c>
      <c r="AW348">
        <f t="shared" si="201"/>
        <v>1025.9268135945003</v>
      </c>
      <c r="AX348">
        <f t="shared" si="202"/>
        <v>0.85493901132875028</v>
      </c>
      <c r="AY348">
        <f t="shared" si="203"/>
        <v>0.18843229186448801</v>
      </c>
      <c r="AZ348">
        <v>2.7</v>
      </c>
      <c r="BA348">
        <v>0.5</v>
      </c>
      <c r="BB348" t="s">
        <v>355</v>
      </c>
      <c r="BC348">
        <v>2</v>
      </c>
      <c r="BD348" t="b">
        <v>1</v>
      </c>
      <c r="BE348">
        <v>1670266276.5</v>
      </c>
      <c r="BF348">
        <v>2072.4814285714278</v>
      </c>
      <c r="BG348">
        <v>2087.3628571428571</v>
      </c>
      <c r="BH348">
        <v>34.713971428571433</v>
      </c>
      <c r="BI348">
        <v>33.867071428571442</v>
      </c>
      <c r="BJ348">
        <v>2078.6071428571431</v>
      </c>
      <c r="BK348">
        <v>34.583857142857141</v>
      </c>
      <c r="BL348">
        <v>650.04057142857141</v>
      </c>
      <c r="BM348">
        <v>100.92314285714281</v>
      </c>
      <c r="BN348">
        <v>9.9925500000000014E-2</v>
      </c>
      <c r="BO348">
        <v>33.667571428571428</v>
      </c>
      <c r="BP348">
        <v>34.117614285714289</v>
      </c>
      <c r="BQ348">
        <v>999.89999999999986</v>
      </c>
      <c r="BR348">
        <v>0</v>
      </c>
      <c r="BS348">
        <v>0</v>
      </c>
      <c r="BT348">
        <v>9020.1785714285706</v>
      </c>
      <c r="BU348">
        <v>0</v>
      </c>
      <c r="BV348">
        <v>801.28842857142865</v>
      </c>
      <c r="BW348">
        <v>-14.88348571428571</v>
      </c>
      <c r="BX348">
        <v>2147.011428571428</v>
      </c>
      <c r="BY348">
        <v>2160.5357142857142</v>
      </c>
      <c r="BZ348">
        <v>0.84691400000000006</v>
      </c>
      <c r="CA348">
        <v>2087.3628571428571</v>
      </c>
      <c r="CB348">
        <v>33.867071428571442</v>
      </c>
      <c r="CC348">
        <v>3.503447142857143</v>
      </c>
      <c r="CD348">
        <v>3.4179714285714282</v>
      </c>
      <c r="CE348">
        <v>26.63645714285714</v>
      </c>
      <c r="CF348">
        <v>26.217700000000001</v>
      </c>
      <c r="CG348">
        <v>1200</v>
      </c>
      <c r="CH348">
        <v>0.49995114285714293</v>
      </c>
      <c r="CI348">
        <v>0.50004899999999997</v>
      </c>
      <c r="CJ348">
        <v>0</v>
      </c>
      <c r="CK348">
        <v>985.51328571428564</v>
      </c>
      <c r="CL348">
        <v>4.9990899999999998</v>
      </c>
      <c r="CM348">
        <v>9951.3314285714296</v>
      </c>
      <c r="CN348">
        <v>9557.6800000000021</v>
      </c>
      <c r="CO348">
        <v>44.5</v>
      </c>
      <c r="CP348">
        <v>46.571000000000012</v>
      </c>
      <c r="CQ348">
        <v>45.366</v>
      </c>
      <c r="CR348">
        <v>45.561999999999998</v>
      </c>
      <c r="CS348">
        <v>45.776571428571437</v>
      </c>
      <c r="CT348">
        <v>597.43999999999994</v>
      </c>
      <c r="CU348">
        <v>597.56000000000006</v>
      </c>
      <c r="CV348">
        <v>0</v>
      </c>
      <c r="CW348">
        <v>1670266297.4000001</v>
      </c>
      <c r="CX348">
        <v>0</v>
      </c>
      <c r="CY348">
        <v>1670262879</v>
      </c>
      <c r="CZ348" t="s">
        <v>356</v>
      </c>
      <c r="DA348">
        <v>1670262873</v>
      </c>
      <c r="DB348">
        <v>1670262879</v>
      </c>
      <c r="DC348">
        <v>3</v>
      </c>
      <c r="DD348">
        <v>-7.0000000000000001E-3</v>
      </c>
      <c r="DE348">
        <v>-1.0999999999999999E-2</v>
      </c>
      <c r="DF348">
        <v>-3.9849999999999999</v>
      </c>
      <c r="DG348">
        <v>0.13</v>
      </c>
      <c r="DH348">
        <v>415</v>
      </c>
      <c r="DI348">
        <v>34</v>
      </c>
      <c r="DJ348">
        <v>0.34</v>
      </c>
      <c r="DK348">
        <v>0.13</v>
      </c>
      <c r="DL348">
        <v>-14.972865000000001</v>
      </c>
      <c r="DM348">
        <v>1.2149560975609841</v>
      </c>
      <c r="DN348">
        <v>0.13890936532502049</v>
      </c>
      <c r="DO348">
        <v>0</v>
      </c>
      <c r="DP348">
        <v>0.84224687500000006</v>
      </c>
      <c r="DQ348">
        <v>3.4194090056283648E-2</v>
      </c>
      <c r="DR348">
        <v>3.4607195508123759E-3</v>
      </c>
      <c r="DS348">
        <v>1</v>
      </c>
      <c r="DT348">
        <v>0</v>
      </c>
      <c r="DU348">
        <v>0</v>
      </c>
      <c r="DV348">
        <v>0</v>
      </c>
      <c r="DW348">
        <v>-1</v>
      </c>
      <c r="DX348">
        <v>1</v>
      </c>
      <c r="DY348">
        <v>2</v>
      </c>
      <c r="DZ348" t="s">
        <v>357</v>
      </c>
      <c r="EA348">
        <v>3.2948400000000002</v>
      </c>
      <c r="EB348">
        <v>2.62527</v>
      </c>
      <c r="EC348">
        <v>0.28782000000000002</v>
      </c>
      <c r="ED348">
        <v>0.28682400000000002</v>
      </c>
      <c r="EE348">
        <v>0.14056199999999999</v>
      </c>
      <c r="EF348">
        <v>0.13667899999999999</v>
      </c>
      <c r="EG348">
        <v>21472.2</v>
      </c>
      <c r="EH348">
        <v>21878.5</v>
      </c>
      <c r="EI348">
        <v>28083.1</v>
      </c>
      <c r="EJ348">
        <v>29564.6</v>
      </c>
      <c r="EK348">
        <v>33215.800000000003</v>
      </c>
      <c r="EL348">
        <v>35440.5</v>
      </c>
      <c r="EM348">
        <v>39635.199999999997</v>
      </c>
      <c r="EN348">
        <v>42255</v>
      </c>
      <c r="EO348">
        <v>2.1476999999999999</v>
      </c>
      <c r="EP348">
        <v>2.13063</v>
      </c>
      <c r="EQ348">
        <v>0.117272</v>
      </c>
      <c r="ER348">
        <v>0</v>
      </c>
      <c r="ES348">
        <v>32.223199999999999</v>
      </c>
      <c r="ET348">
        <v>999.9</v>
      </c>
      <c r="EU348">
        <v>51.5</v>
      </c>
      <c r="EV348">
        <v>38.700000000000003</v>
      </c>
      <c r="EW348">
        <v>35.280900000000003</v>
      </c>
      <c r="EX348">
        <v>57.060400000000001</v>
      </c>
      <c r="EY348">
        <v>-2.14744</v>
      </c>
      <c r="EZ348">
        <v>2</v>
      </c>
      <c r="FA348">
        <v>0.622421</v>
      </c>
      <c r="FB348">
        <v>0.98138599999999998</v>
      </c>
      <c r="FC348">
        <v>20.2699</v>
      </c>
      <c r="FD348">
        <v>5.2181899999999999</v>
      </c>
      <c r="FE348">
        <v>12.0099</v>
      </c>
      <c r="FF348">
        <v>4.9863499999999998</v>
      </c>
      <c r="FG348">
        <v>3.2845</v>
      </c>
      <c r="FH348">
        <v>9999</v>
      </c>
      <c r="FI348">
        <v>9999</v>
      </c>
      <c r="FJ348">
        <v>9999</v>
      </c>
      <c r="FK348">
        <v>999.9</v>
      </c>
      <c r="FL348">
        <v>1.8658399999999999</v>
      </c>
      <c r="FM348">
        <v>1.86225</v>
      </c>
      <c r="FN348">
        <v>1.86432</v>
      </c>
      <c r="FO348">
        <v>1.8604099999999999</v>
      </c>
      <c r="FP348">
        <v>1.86111</v>
      </c>
      <c r="FQ348">
        <v>1.8602000000000001</v>
      </c>
      <c r="FR348">
        <v>1.86188</v>
      </c>
      <c r="FS348">
        <v>1.8584400000000001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-6.13</v>
      </c>
      <c r="GH348">
        <v>0.13009999999999999</v>
      </c>
      <c r="GI348">
        <v>-3.0386377359327348</v>
      </c>
      <c r="GJ348">
        <v>-2.737337881603403E-3</v>
      </c>
      <c r="GK348">
        <v>1.2769921614711079E-6</v>
      </c>
      <c r="GL348">
        <v>-3.2469241445839119E-10</v>
      </c>
      <c r="GM348">
        <v>0.13012000000000509</v>
      </c>
      <c r="GN348">
        <v>0</v>
      </c>
      <c r="GO348">
        <v>0</v>
      </c>
      <c r="GP348">
        <v>0</v>
      </c>
      <c r="GQ348">
        <v>4</v>
      </c>
      <c r="GR348">
        <v>2074</v>
      </c>
      <c r="GS348">
        <v>4</v>
      </c>
      <c r="GT348">
        <v>30</v>
      </c>
      <c r="GU348">
        <v>56.8</v>
      </c>
      <c r="GV348">
        <v>56.7</v>
      </c>
      <c r="GW348">
        <v>4.9487300000000003</v>
      </c>
      <c r="GX348">
        <v>0</v>
      </c>
      <c r="GY348">
        <v>2.04834</v>
      </c>
      <c r="GZ348">
        <v>2.6061999999999999</v>
      </c>
      <c r="HA348">
        <v>2.1972700000000001</v>
      </c>
      <c r="HB348">
        <v>2.34253</v>
      </c>
      <c r="HC348">
        <v>42.324100000000001</v>
      </c>
      <c r="HD348">
        <v>12.6873</v>
      </c>
      <c r="HE348">
        <v>18</v>
      </c>
      <c r="HF348">
        <v>660.89300000000003</v>
      </c>
      <c r="HG348">
        <v>717.77700000000004</v>
      </c>
      <c r="HH348">
        <v>30.9999</v>
      </c>
      <c r="HI348">
        <v>35.043700000000001</v>
      </c>
      <c r="HJ348">
        <v>30.000599999999999</v>
      </c>
      <c r="HK348">
        <v>34.857500000000002</v>
      </c>
      <c r="HL348">
        <v>34.8504</v>
      </c>
      <c r="HM348">
        <v>100</v>
      </c>
      <c r="HN348">
        <v>-30</v>
      </c>
      <c r="HO348">
        <v>-30</v>
      </c>
      <c r="HP348">
        <v>31</v>
      </c>
      <c r="HQ348">
        <v>2220.5500000000002</v>
      </c>
      <c r="HR348">
        <v>33.834600000000002</v>
      </c>
      <c r="HS348">
        <v>98.949200000000005</v>
      </c>
      <c r="HT348">
        <v>97.988699999999994</v>
      </c>
    </row>
    <row r="349" spans="1:228" x14ac:dyDescent="0.2">
      <c r="A349">
        <v>334</v>
      </c>
      <c r="B349">
        <v>1670266282.5</v>
      </c>
      <c r="C349">
        <v>1329.5</v>
      </c>
      <c r="D349" t="s">
        <v>1027</v>
      </c>
      <c r="E349" t="s">
        <v>1028</v>
      </c>
      <c r="F349">
        <v>4</v>
      </c>
      <c r="G349">
        <v>1670266280.1875</v>
      </c>
      <c r="H349">
        <f t="shared" si="170"/>
        <v>2.0979172500352979E-3</v>
      </c>
      <c r="I349">
        <f t="shared" si="171"/>
        <v>2.0979172500352981</v>
      </c>
      <c r="J349">
        <f t="shared" si="172"/>
        <v>30.156019041170325</v>
      </c>
      <c r="K349">
        <f t="shared" si="173"/>
        <v>2072.5425</v>
      </c>
      <c r="L349">
        <f t="shared" si="174"/>
        <v>1571.2466489930946</v>
      </c>
      <c r="M349">
        <f t="shared" si="175"/>
        <v>158.73239577764866</v>
      </c>
      <c r="N349">
        <f t="shared" si="176"/>
        <v>209.3749167814093</v>
      </c>
      <c r="O349">
        <f t="shared" si="177"/>
        <v>0.10999146887604852</v>
      </c>
      <c r="P349">
        <f t="shared" si="178"/>
        <v>3.6750125232186637</v>
      </c>
      <c r="Q349">
        <f t="shared" si="179"/>
        <v>0.10819481820236344</v>
      </c>
      <c r="R349">
        <f t="shared" si="180"/>
        <v>6.778073871647565E-2</v>
      </c>
      <c r="S349">
        <f t="shared" si="181"/>
        <v>226.11994723722157</v>
      </c>
      <c r="T349">
        <f t="shared" si="182"/>
        <v>34.302171310782285</v>
      </c>
      <c r="U349">
        <f t="shared" si="183"/>
        <v>34.121012499999999</v>
      </c>
      <c r="V349">
        <f t="shared" si="184"/>
        <v>5.3791819446675957</v>
      </c>
      <c r="W349">
        <f t="shared" si="185"/>
        <v>66.856729810963486</v>
      </c>
      <c r="X349">
        <f t="shared" si="186"/>
        <v>3.5064705031477832</v>
      </c>
      <c r="Y349">
        <f t="shared" si="187"/>
        <v>5.2447532403428667</v>
      </c>
      <c r="Z349">
        <f t="shared" si="188"/>
        <v>1.8727114415198125</v>
      </c>
      <c r="AA349">
        <f t="shared" si="189"/>
        <v>-92.518150726556641</v>
      </c>
      <c r="AB349">
        <f t="shared" si="190"/>
        <v>-89.823476780991342</v>
      </c>
      <c r="AC349">
        <f t="shared" si="191"/>
        <v>-5.6468868046047893</v>
      </c>
      <c r="AD349">
        <f t="shared" si="192"/>
        <v>38.131432925068808</v>
      </c>
      <c r="AE349">
        <f t="shared" si="193"/>
        <v>31.514361685301239</v>
      </c>
      <c r="AF349">
        <f t="shared" si="194"/>
        <v>2.1098196143968986</v>
      </c>
      <c r="AG349">
        <f t="shared" si="195"/>
        <v>30.156019041170325</v>
      </c>
      <c r="AH349">
        <v>2160.5966594415572</v>
      </c>
      <c r="AI349">
        <v>2147.240303030303</v>
      </c>
      <c r="AJ349">
        <v>9.9684782159751517E-2</v>
      </c>
      <c r="AK349">
        <v>64.34915154629374</v>
      </c>
      <c r="AL349">
        <f t="shared" si="196"/>
        <v>2.0979172500352981</v>
      </c>
      <c r="AM349">
        <v>33.865225940770458</v>
      </c>
      <c r="AN349">
        <v>34.706462058823533</v>
      </c>
      <c r="AO349">
        <v>-1.0713358384290711E-6</v>
      </c>
      <c r="AP349">
        <v>92.967221928645301</v>
      </c>
      <c r="AQ349">
        <v>31</v>
      </c>
      <c r="AR349">
        <v>5</v>
      </c>
      <c r="AS349">
        <f t="shared" si="197"/>
        <v>1</v>
      </c>
      <c r="AT349">
        <f t="shared" si="198"/>
        <v>0</v>
      </c>
      <c r="AU349">
        <f t="shared" si="199"/>
        <v>47135.865367506878</v>
      </c>
      <c r="AV349">
        <f t="shared" si="200"/>
        <v>1200.0074999999999</v>
      </c>
      <c r="AW349">
        <f t="shared" si="201"/>
        <v>1025.9331135944151</v>
      </c>
      <c r="AX349">
        <f t="shared" si="202"/>
        <v>0.85493891796044208</v>
      </c>
      <c r="AY349">
        <f t="shared" si="203"/>
        <v>0.18843211166365342</v>
      </c>
      <c r="AZ349">
        <v>2.7</v>
      </c>
      <c r="BA349">
        <v>0.5</v>
      </c>
      <c r="BB349" t="s">
        <v>355</v>
      </c>
      <c r="BC349">
        <v>2</v>
      </c>
      <c r="BD349" t="b">
        <v>1</v>
      </c>
      <c r="BE349">
        <v>1670266280.1875</v>
      </c>
      <c r="BF349">
        <v>2072.5425</v>
      </c>
      <c r="BG349">
        <v>2087.4499999999998</v>
      </c>
      <c r="BH349">
        <v>34.70955</v>
      </c>
      <c r="BI349">
        <v>33.863549999999996</v>
      </c>
      <c r="BJ349">
        <v>2078.6675</v>
      </c>
      <c r="BK349">
        <v>34.579412499999997</v>
      </c>
      <c r="BL349">
        <v>649.97512499999993</v>
      </c>
      <c r="BM349">
        <v>100.92325</v>
      </c>
      <c r="BN349">
        <v>9.9969925000000001E-2</v>
      </c>
      <c r="BO349">
        <v>33.667650000000002</v>
      </c>
      <c r="BP349">
        <v>34.121012499999999</v>
      </c>
      <c r="BQ349">
        <v>999.9</v>
      </c>
      <c r="BR349">
        <v>0</v>
      </c>
      <c r="BS349">
        <v>0</v>
      </c>
      <c r="BT349">
        <v>9002.34375</v>
      </c>
      <c r="BU349">
        <v>0</v>
      </c>
      <c r="BV349">
        <v>783.53212500000006</v>
      </c>
      <c r="BW349">
        <v>-14.9071</v>
      </c>
      <c r="BX349">
        <v>2147.0650000000001</v>
      </c>
      <c r="BY349">
        <v>2160.61375</v>
      </c>
      <c r="BZ349">
        <v>0.84600600000000004</v>
      </c>
      <c r="CA349">
        <v>2087.4499999999998</v>
      </c>
      <c r="CB349">
        <v>33.863549999999996</v>
      </c>
      <c r="CC349">
        <v>3.5029925</v>
      </c>
      <c r="CD349">
        <v>3.4176099999999998</v>
      </c>
      <c r="CE349">
        <v>26.634274999999999</v>
      </c>
      <c r="CF349">
        <v>26.215924999999999</v>
      </c>
      <c r="CG349">
        <v>1200.0074999999999</v>
      </c>
      <c r="CH349">
        <v>0.49995224999999999</v>
      </c>
      <c r="CI349">
        <v>0.50004775000000001</v>
      </c>
      <c r="CJ349">
        <v>0</v>
      </c>
      <c r="CK349">
        <v>985.97562500000004</v>
      </c>
      <c r="CL349">
        <v>4.9990899999999998</v>
      </c>
      <c r="CM349">
        <v>9953.4150000000009</v>
      </c>
      <c r="CN349">
        <v>9557.7462500000001</v>
      </c>
      <c r="CO349">
        <v>44.5</v>
      </c>
      <c r="CP349">
        <v>46.569875000000003</v>
      </c>
      <c r="CQ349">
        <v>45.367125000000001</v>
      </c>
      <c r="CR349">
        <v>45.561999999999998</v>
      </c>
      <c r="CS349">
        <v>45.796499999999988</v>
      </c>
      <c r="CT349">
        <v>597.44749999999999</v>
      </c>
      <c r="CU349">
        <v>597.55999999999995</v>
      </c>
      <c r="CV349">
        <v>0</v>
      </c>
      <c r="CW349">
        <v>1670266301.5999999</v>
      </c>
      <c r="CX349">
        <v>0</v>
      </c>
      <c r="CY349">
        <v>1670262879</v>
      </c>
      <c r="CZ349" t="s">
        <v>356</v>
      </c>
      <c r="DA349">
        <v>1670262873</v>
      </c>
      <c r="DB349">
        <v>1670262879</v>
      </c>
      <c r="DC349">
        <v>3</v>
      </c>
      <c r="DD349">
        <v>-7.0000000000000001E-3</v>
      </c>
      <c r="DE349">
        <v>-1.0999999999999999E-2</v>
      </c>
      <c r="DF349">
        <v>-3.9849999999999999</v>
      </c>
      <c r="DG349">
        <v>0.13</v>
      </c>
      <c r="DH349">
        <v>415</v>
      </c>
      <c r="DI349">
        <v>34</v>
      </c>
      <c r="DJ349">
        <v>0.34</v>
      </c>
      <c r="DK349">
        <v>0.13</v>
      </c>
      <c r="DL349">
        <v>-14.93118780487805</v>
      </c>
      <c r="DM349">
        <v>0.4457665505226498</v>
      </c>
      <c r="DN349">
        <v>8.8840411028803828E-2</v>
      </c>
      <c r="DO349">
        <v>0</v>
      </c>
      <c r="DP349">
        <v>0.84369695121951216</v>
      </c>
      <c r="DQ349">
        <v>3.1242355400698401E-2</v>
      </c>
      <c r="DR349">
        <v>3.3997470203676211E-3</v>
      </c>
      <c r="DS349">
        <v>1</v>
      </c>
      <c r="DT349">
        <v>0</v>
      </c>
      <c r="DU349">
        <v>0</v>
      </c>
      <c r="DV349">
        <v>0</v>
      </c>
      <c r="DW349">
        <v>-1</v>
      </c>
      <c r="DX349">
        <v>1</v>
      </c>
      <c r="DY349">
        <v>2</v>
      </c>
      <c r="DZ349" t="s">
        <v>357</v>
      </c>
      <c r="EA349">
        <v>3.2949700000000002</v>
      </c>
      <c r="EB349">
        <v>2.6253500000000001</v>
      </c>
      <c r="EC349">
        <v>0.28783599999999998</v>
      </c>
      <c r="ED349">
        <v>0.28682099999999999</v>
      </c>
      <c r="EE349">
        <v>0.140544</v>
      </c>
      <c r="EF349">
        <v>0.13667599999999999</v>
      </c>
      <c r="EG349">
        <v>21471.7</v>
      </c>
      <c r="EH349">
        <v>21878.5</v>
      </c>
      <c r="EI349">
        <v>28083.200000000001</v>
      </c>
      <c r="EJ349">
        <v>29564.6</v>
      </c>
      <c r="EK349">
        <v>33216.6</v>
      </c>
      <c r="EL349">
        <v>35440.6</v>
      </c>
      <c r="EM349">
        <v>39635.300000000003</v>
      </c>
      <c r="EN349">
        <v>42255</v>
      </c>
      <c r="EO349">
        <v>2.1476199999999999</v>
      </c>
      <c r="EP349">
        <v>2.1305999999999998</v>
      </c>
      <c r="EQ349">
        <v>0.116844</v>
      </c>
      <c r="ER349">
        <v>0</v>
      </c>
      <c r="ES349">
        <v>32.223199999999999</v>
      </c>
      <c r="ET349">
        <v>999.9</v>
      </c>
      <c r="EU349">
        <v>51.5</v>
      </c>
      <c r="EV349">
        <v>38.700000000000003</v>
      </c>
      <c r="EW349">
        <v>35.282200000000003</v>
      </c>
      <c r="EX349">
        <v>57.510399999999997</v>
      </c>
      <c r="EY349">
        <v>-2.2195499999999999</v>
      </c>
      <c r="EZ349">
        <v>2</v>
      </c>
      <c r="FA349">
        <v>0.62257600000000002</v>
      </c>
      <c r="FB349">
        <v>0.98227699999999996</v>
      </c>
      <c r="FC349">
        <v>20.2698</v>
      </c>
      <c r="FD349">
        <v>5.2180400000000002</v>
      </c>
      <c r="FE349">
        <v>12.0099</v>
      </c>
      <c r="FF349">
        <v>4.9862500000000001</v>
      </c>
      <c r="FG349">
        <v>3.2845</v>
      </c>
      <c r="FH349">
        <v>9999</v>
      </c>
      <c r="FI349">
        <v>9999</v>
      </c>
      <c r="FJ349">
        <v>9999</v>
      </c>
      <c r="FK349">
        <v>999.9</v>
      </c>
      <c r="FL349">
        <v>1.8658399999999999</v>
      </c>
      <c r="FM349">
        <v>1.8622799999999999</v>
      </c>
      <c r="FN349">
        <v>1.8643099999999999</v>
      </c>
      <c r="FO349">
        <v>1.8604000000000001</v>
      </c>
      <c r="FP349">
        <v>1.86111</v>
      </c>
      <c r="FQ349">
        <v>1.8602000000000001</v>
      </c>
      <c r="FR349">
        <v>1.86189</v>
      </c>
      <c r="FS349">
        <v>1.8584499999999999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-6.12</v>
      </c>
      <c r="GH349">
        <v>0.13009999999999999</v>
      </c>
      <c r="GI349">
        <v>-3.0386377359327348</v>
      </c>
      <c r="GJ349">
        <v>-2.737337881603403E-3</v>
      </c>
      <c r="GK349">
        <v>1.2769921614711079E-6</v>
      </c>
      <c r="GL349">
        <v>-3.2469241445839119E-10</v>
      </c>
      <c r="GM349">
        <v>0.13012000000000509</v>
      </c>
      <c r="GN349">
        <v>0</v>
      </c>
      <c r="GO349">
        <v>0</v>
      </c>
      <c r="GP349">
        <v>0</v>
      </c>
      <c r="GQ349">
        <v>4</v>
      </c>
      <c r="GR349">
        <v>2074</v>
      </c>
      <c r="GS349">
        <v>4</v>
      </c>
      <c r="GT349">
        <v>30</v>
      </c>
      <c r="GU349">
        <v>56.8</v>
      </c>
      <c r="GV349">
        <v>56.7</v>
      </c>
      <c r="GW349">
        <v>4.9487300000000003</v>
      </c>
      <c r="GX349">
        <v>0</v>
      </c>
      <c r="GY349">
        <v>2.04834</v>
      </c>
      <c r="GZ349">
        <v>2.6061999999999999</v>
      </c>
      <c r="HA349">
        <v>2.1972700000000001</v>
      </c>
      <c r="HB349">
        <v>2.3571800000000001</v>
      </c>
      <c r="HC349">
        <v>42.324100000000001</v>
      </c>
      <c r="HD349">
        <v>12.6873</v>
      </c>
      <c r="HE349">
        <v>18</v>
      </c>
      <c r="HF349">
        <v>660.87800000000004</v>
      </c>
      <c r="HG349">
        <v>717.79100000000005</v>
      </c>
      <c r="HH349">
        <v>31.0001</v>
      </c>
      <c r="HI349">
        <v>35.048999999999999</v>
      </c>
      <c r="HJ349">
        <v>30.000499999999999</v>
      </c>
      <c r="HK349">
        <v>34.861899999999999</v>
      </c>
      <c r="HL349">
        <v>34.8536</v>
      </c>
      <c r="HM349">
        <v>100</v>
      </c>
      <c r="HN349">
        <v>-30</v>
      </c>
      <c r="HO349">
        <v>-30</v>
      </c>
      <c r="HP349">
        <v>31</v>
      </c>
      <c r="HQ349">
        <v>2227.23</v>
      </c>
      <c r="HR349">
        <v>33.834600000000002</v>
      </c>
      <c r="HS349">
        <v>98.9495</v>
      </c>
      <c r="HT349">
        <v>97.988699999999994</v>
      </c>
    </row>
    <row r="350" spans="1:228" x14ac:dyDescent="0.2">
      <c r="A350">
        <v>335</v>
      </c>
      <c r="B350">
        <v>1670266286.5</v>
      </c>
      <c r="C350">
        <v>1333.5</v>
      </c>
      <c r="D350" t="s">
        <v>1029</v>
      </c>
      <c r="E350" t="s">
        <v>1030</v>
      </c>
      <c r="F350">
        <v>4</v>
      </c>
      <c r="G350">
        <v>1670266284.5</v>
      </c>
      <c r="H350">
        <f t="shared" si="170"/>
        <v>2.0839023930869231E-3</v>
      </c>
      <c r="I350">
        <f t="shared" si="171"/>
        <v>2.0839023930869232</v>
      </c>
      <c r="J350">
        <f t="shared" si="172"/>
        <v>30.967601651126969</v>
      </c>
      <c r="K350">
        <f t="shared" si="173"/>
        <v>2072.77</v>
      </c>
      <c r="L350">
        <f t="shared" si="174"/>
        <v>1556.8753854154641</v>
      </c>
      <c r="M350">
        <f t="shared" si="175"/>
        <v>157.28104802770056</v>
      </c>
      <c r="N350">
        <f t="shared" si="176"/>
        <v>209.39854337370704</v>
      </c>
      <c r="O350">
        <f t="shared" si="177"/>
        <v>0.1092962015380744</v>
      </c>
      <c r="P350">
        <f t="shared" si="178"/>
        <v>3.6731509367358899</v>
      </c>
      <c r="Q350">
        <f t="shared" si="179"/>
        <v>0.10752111176180738</v>
      </c>
      <c r="R350">
        <f t="shared" si="180"/>
        <v>6.7357778160707898E-2</v>
      </c>
      <c r="S350">
        <f t="shared" si="181"/>
        <v>226.12262623685467</v>
      </c>
      <c r="T350">
        <f t="shared" si="182"/>
        <v>34.302917170567092</v>
      </c>
      <c r="U350">
        <f t="shared" si="183"/>
        <v>34.115771428571428</v>
      </c>
      <c r="V350">
        <f t="shared" si="184"/>
        <v>5.3776109344336609</v>
      </c>
      <c r="W350">
        <f t="shared" si="185"/>
        <v>66.851901508071407</v>
      </c>
      <c r="X350">
        <f t="shared" si="186"/>
        <v>3.5057257723689523</v>
      </c>
      <c r="Y350">
        <f t="shared" si="187"/>
        <v>5.2440180358156097</v>
      </c>
      <c r="Z350">
        <f t="shared" si="188"/>
        <v>1.8718851620647086</v>
      </c>
      <c r="AA350">
        <f t="shared" si="189"/>
        <v>-91.900095535133318</v>
      </c>
      <c r="AB350">
        <f t="shared" si="190"/>
        <v>-89.236585045375833</v>
      </c>
      <c r="AC350">
        <f t="shared" si="191"/>
        <v>-5.6126215788981204</v>
      </c>
      <c r="AD350">
        <f t="shared" si="192"/>
        <v>39.373324077447407</v>
      </c>
      <c r="AE350">
        <f t="shared" si="193"/>
        <v>31.313032442831112</v>
      </c>
      <c r="AF350">
        <f t="shared" si="194"/>
        <v>2.0869287643812178</v>
      </c>
      <c r="AG350">
        <f t="shared" si="195"/>
        <v>30.967601651126969</v>
      </c>
      <c r="AH350">
        <v>2160.7331933544542</v>
      </c>
      <c r="AI350">
        <v>2147.3241818181818</v>
      </c>
      <c r="AJ350">
        <v>2.438115937873311E-2</v>
      </c>
      <c r="AK350">
        <v>64.34915154629374</v>
      </c>
      <c r="AL350">
        <f t="shared" si="196"/>
        <v>2.0839023930869232</v>
      </c>
      <c r="AM350">
        <v>33.863991046920447</v>
      </c>
      <c r="AN350">
        <v>34.699543235294101</v>
      </c>
      <c r="AO350">
        <v>-3.6317978628079849E-6</v>
      </c>
      <c r="AP350">
        <v>92.967221928645301</v>
      </c>
      <c r="AQ350">
        <v>31</v>
      </c>
      <c r="AR350">
        <v>5</v>
      </c>
      <c r="AS350">
        <f t="shared" si="197"/>
        <v>1</v>
      </c>
      <c r="AT350">
        <f t="shared" si="198"/>
        <v>0</v>
      </c>
      <c r="AU350">
        <f t="shared" si="199"/>
        <v>47103.068519587869</v>
      </c>
      <c r="AV350">
        <f t="shared" si="200"/>
        <v>1200.024285714286</v>
      </c>
      <c r="AW350">
        <f t="shared" si="201"/>
        <v>1025.9472135942253</v>
      </c>
      <c r="AX350">
        <f t="shared" si="202"/>
        <v>0.85493870899750557</v>
      </c>
      <c r="AY350">
        <f t="shared" si="203"/>
        <v>0.18843170836518575</v>
      </c>
      <c r="AZ350">
        <v>2.7</v>
      </c>
      <c r="BA350">
        <v>0.5</v>
      </c>
      <c r="BB350" t="s">
        <v>355</v>
      </c>
      <c r="BC350">
        <v>2</v>
      </c>
      <c r="BD350" t="b">
        <v>1</v>
      </c>
      <c r="BE350">
        <v>1670266284.5</v>
      </c>
      <c r="BF350">
        <v>2072.77</v>
      </c>
      <c r="BG350">
        <v>2087.5728571428572</v>
      </c>
      <c r="BH350">
        <v>34.702071428571422</v>
      </c>
      <c r="BI350">
        <v>33.86532857142857</v>
      </c>
      <c r="BJ350">
        <v>2078.8971428571431</v>
      </c>
      <c r="BK350">
        <v>34.571957142857137</v>
      </c>
      <c r="BL350">
        <v>650.04099999999994</v>
      </c>
      <c r="BM350">
        <v>100.9234285714286</v>
      </c>
      <c r="BN350">
        <v>0.10010195714285711</v>
      </c>
      <c r="BO350">
        <v>33.665142857142861</v>
      </c>
      <c r="BP350">
        <v>34.115771428571428</v>
      </c>
      <c r="BQ350">
        <v>999.89999999999986</v>
      </c>
      <c r="BR350">
        <v>0</v>
      </c>
      <c r="BS350">
        <v>0</v>
      </c>
      <c r="BT350">
        <v>8995.8928571428569</v>
      </c>
      <c r="BU350">
        <v>0</v>
      </c>
      <c r="BV350">
        <v>777.77985714285728</v>
      </c>
      <c r="BW350">
        <v>-14.80238571428572</v>
      </c>
      <c r="BX350">
        <v>2147.284285714285</v>
      </c>
      <c r="BY350">
        <v>2160.747142857143</v>
      </c>
      <c r="BZ350">
        <v>0.83674000000000004</v>
      </c>
      <c r="CA350">
        <v>2087.5728571428572</v>
      </c>
      <c r="CB350">
        <v>33.86532857142857</v>
      </c>
      <c r="CC350">
        <v>3.5022471428571431</v>
      </c>
      <c r="CD350">
        <v>3.4178028571428571</v>
      </c>
      <c r="CE350">
        <v>26.630657142857139</v>
      </c>
      <c r="CF350">
        <v>26.21685714285714</v>
      </c>
      <c r="CG350">
        <v>1200.024285714286</v>
      </c>
      <c r="CH350">
        <v>0.49996099999999988</v>
      </c>
      <c r="CI350">
        <v>0.50003900000000001</v>
      </c>
      <c r="CJ350">
        <v>0</v>
      </c>
      <c r="CK350">
        <v>986.52300000000002</v>
      </c>
      <c r="CL350">
        <v>4.9990899999999998</v>
      </c>
      <c r="CM350">
        <v>9958.67</v>
      </c>
      <c r="CN350">
        <v>9557.9057142857164</v>
      </c>
      <c r="CO350">
        <v>44.5</v>
      </c>
      <c r="CP350">
        <v>46.561999999999998</v>
      </c>
      <c r="CQ350">
        <v>45.375</v>
      </c>
      <c r="CR350">
        <v>45.561999999999998</v>
      </c>
      <c r="CS350">
        <v>45.811999999999998</v>
      </c>
      <c r="CT350">
        <v>597.46428571428589</v>
      </c>
      <c r="CU350">
        <v>597.56000000000006</v>
      </c>
      <c r="CV350">
        <v>0</v>
      </c>
      <c r="CW350">
        <v>1670266305.2</v>
      </c>
      <c r="CX350">
        <v>0</v>
      </c>
      <c r="CY350">
        <v>1670262879</v>
      </c>
      <c r="CZ350" t="s">
        <v>356</v>
      </c>
      <c r="DA350">
        <v>1670262873</v>
      </c>
      <c r="DB350">
        <v>1670262879</v>
      </c>
      <c r="DC350">
        <v>3</v>
      </c>
      <c r="DD350">
        <v>-7.0000000000000001E-3</v>
      </c>
      <c r="DE350">
        <v>-1.0999999999999999E-2</v>
      </c>
      <c r="DF350">
        <v>-3.9849999999999999</v>
      </c>
      <c r="DG350">
        <v>0.13</v>
      </c>
      <c r="DH350">
        <v>415</v>
      </c>
      <c r="DI350">
        <v>34</v>
      </c>
      <c r="DJ350">
        <v>0.34</v>
      </c>
      <c r="DK350">
        <v>0.13</v>
      </c>
      <c r="DL350">
        <v>-14.877124999999999</v>
      </c>
      <c r="DM350">
        <v>0.34902439024391729</v>
      </c>
      <c r="DN350">
        <v>7.9988113960762955E-2</v>
      </c>
      <c r="DO350">
        <v>0</v>
      </c>
      <c r="DP350">
        <v>0.84389557499999979</v>
      </c>
      <c r="DQ350">
        <v>-1.2016626641653139E-2</v>
      </c>
      <c r="DR350">
        <v>3.4561233042782131E-3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1</v>
      </c>
      <c r="DY350">
        <v>2</v>
      </c>
      <c r="DZ350" t="s">
        <v>357</v>
      </c>
      <c r="EA350">
        <v>3.29487</v>
      </c>
      <c r="EB350">
        <v>2.6252300000000002</v>
      </c>
      <c r="EC350">
        <v>0.28784300000000002</v>
      </c>
      <c r="ED350">
        <v>0.28683700000000001</v>
      </c>
      <c r="EE350">
        <v>0.14052200000000001</v>
      </c>
      <c r="EF350">
        <v>0.136682</v>
      </c>
      <c r="EG350">
        <v>21471.1</v>
      </c>
      <c r="EH350">
        <v>21878.2</v>
      </c>
      <c r="EI350">
        <v>28082.6</v>
      </c>
      <c r="EJ350">
        <v>29564.9</v>
      </c>
      <c r="EK350">
        <v>33217</v>
      </c>
      <c r="EL350">
        <v>35440.6</v>
      </c>
      <c r="EM350">
        <v>39634.699999999997</v>
      </c>
      <c r="EN350">
        <v>42255.3</v>
      </c>
      <c r="EO350">
        <v>2.1476199999999999</v>
      </c>
      <c r="EP350">
        <v>2.1305999999999998</v>
      </c>
      <c r="EQ350">
        <v>0.11716</v>
      </c>
      <c r="ER350">
        <v>0</v>
      </c>
      <c r="ES350">
        <v>32.223199999999999</v>
      </c>
      <c r="ET350">
        <v>999.9</v>
      </c>
      <c r="EU350">
        <v>51.5</v>
      </c>
      <c r="EV350">
        <v>38.700000000000003</v>
      </c>
      <c r="EW350">
        <v>35.278799999999997</v>
      </c>
      <c r="EX350">
        <v>57.090400000000002</v>
      </c>
      <c r="EY350">
        <v>-2.2475999999999998</v>
      </c>
      <c r="EZ350">
        <v>2</v>
      </c>
      <c r="FA350">
        <v>0.62303600000000003</v>
      </c>
      <c r="FB350">
        <v>0.97968100000000002</v>
      </c>
      <c r="FC350">
        <v>20.27</v>
      </c>
      <c r="FD350">
        <v>5.2181899999999999</v>
      </c>
      <c r="FE350">
        <v>12.0099</v>
      </c>
      <c r="FF350">
        <v>4.9861000000000004</v>
      </c>
      <c r="FG350">
        <v>3.2844799999999998</v>
      </c>
      <c r="FH350">
        <v>9999</v>
      </c>
      <c r="FI350">
        <v>9999</v>
      </c>
      <c r="FJ350">
        <v>9999</v>
      </c>
      <c r="FK350">
        <v>999.9</v>
      </c>
      <c r="FL350">
        <v>1.8658399999999999</v>
      </c>
      <c r="FM350">
        <v>1.8622700000000001</v>
      </c>
      <c r="FN350">
        <v>1.8643099999999999</v>
      </c>
      <c r="FO350">
        <v>1.86039</v>
      </c>
      <c r="FP350">
        <v>1.86111</v>
      </c>
      <c r="FQ350">
        <v>1.8602000000000001</v>
      </c>
      <c r="FR350">
        <v>1.86188</v>
      </c>
      <c r="FS350">
        <v>1.8584700000000001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-6.12</v>
      </c>
      <c r="GH350">
        <v>0.13009999999999999</v>
      </c>
      <c r="GI350">
        <v>-3.0386377359327348</v>
      </c>
      <c r="GJ350">
        <v>-2.737337881603403E-3</v>
      </c>
      <c r="GK350">
        <v>1.2769921614711079E-6</v>
      </c>
      <c r="GL350">
        <v>-3.2469241445839119E-10</v>
      </c>
      <c r="GM350">
        <v>0.13012000000000509</v>
      </c>
      <c r="GN350">
        <v>0</v>
      </c>
      <c r="GO350">
        <v>0</v>
      </c>
      <c r="GP350">
        <v>0</v>
      </c>
      <c r="GQ350">
        <v>4</v>
      </c>
      <c r="GR350">
        <v>2074</v>
      </c>
      <c r="GS350">
        <v>4</v>
      </c>
      <c r="GT350">
        <v>30</v>
      </c>
      <c r="GU350">
        <v>56.9</v>
      </c>
      <c r="GV350">
        <v>56.8</v>
      </c>
      <c r="GW350">
        <v>4.9487300000000003</v>
      </c>
      <c r="GX350">
        <v>0</v>
      </c>
      <c r="GY350">
        <v>2.04834</v>
      </c>
      <c r="GZ350">
        <v>2.6061999999999999</v>
      </c>
      <c r="HA350">
        <v>2.1972700000000001</v>
      </c>
      <c r="HB350">
        <v>2.3584000000000001</v>
      </c>
      <c r="HC350">
        <v>42.324100000000001</v>
      </c>
      <c r="HD350">
        <v>12.6698</v>
      </c>
      <c r="HE350">
        <v>18</v>
      </c>
      <c r="HF350">
        <v>660.91800000000001</v>
      </c>
      <c r="HG350">
        <v>717.83699999999999</v>
      </c>
      <c r="HH350">
        <v>30.999700000000001</v>
      </c>
      <c r="HI350">
        <v>35.052199999999999</v>
      </c>
      <c r="HJ350">
        <v>30.000599999999999</v>
      </c>
      <c r="HK350">
        <v>34.865900000000003</v>
      </c>
      <c r="HL350">
        <v>34.857500000000002</v>
      </c>
      <c r="HM350">
        <v>100</v>
      </c>
      <c r="HN350">
        <v>-30</v>
      </c>
      <c r="HO350">
        <v>-30</v>
      </c>
      <c r="HP350">
        <v>31</v>
      </c>
      <c r="HQ350">
        <v>2233.92</v>
      </c>
      <c r="HR350">
        <v>33.834600000000002</v>
      </c>
      <c r="HS350">
        <v>98.947900000000004</v>
      </c>
      <c r="HT350">
        <v>97.989500000000007</v>
      </c>
    </row>
    <row r="351" spans="1:228" x14ac:dyDescent="0.2">
      <c r="A351">
        <v>336</v>
      </c>
      <c r="B351">
        <v>1670266290.5</v>
      </c>
      <c r="C351">
        <v>1337.5</v>
      </c>
      <c r="D351" t="s">
        <v>1031</v>
      </c>
      <c r="E351" t="s">
        <v>1032</v>
      </c>
      <c r="F351">
        <v>4</v>
      </c>
      <c r="G351">
        <v>1670266288.1875</v>
      </c>
      <c r="H351">
        <f t="shared" si="170"/>
        <v>2.0742523952084879E-3</v>
      </c>
      <c r="I351">
        <f t="shared" si="171"/>
        <v>2.0742523952084877</v>
      </c>
      <c r="J351">
        <f t="shared" si="172"/>
        <v>30.308074583350901</v>
      </c>
      <c r="K351">
        <f t="shared" si="173"/>
        <v>2072.9437499999999</v>
      </c>
      <c r="L351">
        <f t="shared" si="174"/>
        <v>1563.9811719193751</v>
      </c>
      <c r="M351">
        <f t="shared" si="175"/>
        <v>157.9998622336843</v>
      </c>
      <c r="N351">
        <f t="shared" si="176"/>
        <v>209.41737202387571</v>
      </c>
      <c r="O351">
        <f t="shared" si="177"/>
        <v>0.10864172318786104</v>
      </c>
      <c r="P351">
        <f t="shared" si="178"/>
        <v>3.6722356000489871</v>
      </c>
      <c r="Q351">
        <f t="shared" si="179"/>
        <v>0.10688721512269163</v>
      </c>
      <c r="R351">
        <f t="shared" si="180"/>
        <v>6.6959784798155841E-2</v>
      </c>
      <c r="S351">
        <f t="shared" si="181"/>
        <v>226.12025811120702</v>
      </c>
      <c r="T351">
        <f t="shared" si="182"/>
        <v>34.293252110305197</v>
      </c>
      <c r="U351">
        <f t="shared" si="183"/>
        <v>34.122362500000001</v>
      </c>
      <c r="V351">
        <f t="shared" si="184"/>
        <v>5.379586671559994</v>
      </c>
      <c r="W351">
        <f t="shared" si="185"/>
        <v>66.888459160182023</v>
      </c>
      <c r="X351">
        <f t="shared" si="186"/>
        <v>3.5053231894560271</v>
      </c>
      <c r="Y351">
        <f t="shared" si="187"/>
        <v>5.2405500641921021</v>
      </c>
      <c r="Z351">
        <f t="shared" si="188"/>
        <v>1.874263482103967</v>
      </c>
      <c r="AA351">
        <f t="shared" si="189"/>
        <v>-91.474530628694311</v>
      </c>
      <c r="AB351">
        <f t="shared" si="190"/>
        <v>-92.861377177439493</v>
      </c>
      <c r="AC351">
        <f t="shared" si="191"/>
        <v>-5.8419128772391282</v>
      </c>
      <c r="AD351">
        <f t="shared" si="192"/>
        <v>35.942437427834079</v>
      </c>
      <c r="AE351">
        <f t="shared" si="193"/>
        <v>31.197795749309652</v>
      </c>
      <c r="AF351">
        <f t="shared" si="194"/>
        <v>2.0741602910361228</v>
      </c>
      <c r="AG351">
        <f t="shared" si="195"/>
        <v>30.308074583350901</v>
      </c>
      <c r="AH351">
        <v>2160.8826880737738</v>
      </c>
      <c r="AI351">
        <v>2147.5777575757579</v>
      </c>
      <c r="AJ351">
        <v>6.9999818876660208E-2</v>
      </c>
      <c r="AK351">
        <v>64.34915154629374</v>
      </c>
      <c r="AL351">
        <f t="shared" si="196"/>
        <v>2.0742523952084877</v>
      </c>
      <c r="AM351">
        <v>33.86604042775771</v>
      </c>
      <c r="AN351">
        <v>34.697779117647038</v>
      </c>
      <c r="AO351">
        <v>-4.7139631225062656E-6</v>
      </c>
      <c r="AP351">
        <v>92.967221928645301</v>
      </c>
      <c r="AQ351">
        <v>31</v>
      </c>
      <c r="AR351">
        <v>5</v>
      </c>
      <c r="AS351">
        <f t="shared" si="197"/>
        <v>1</v>
      </c>
      <c r="AT351">
        <f t="shared" si="198"/>
        <v>0</v>
      </c>
      <c r="AU351">
        <f t="shared" si="199"/>
        <v>47088.575565631807</v>
      </c>
      <c r="AV351">
        <f t="shared" si="200"/>
        <v>1200.0162499999999</v>
      </c>
      <c r="AW351">
        <f t="shared" si="201"/>
        <v>1025.9399010938896</v>
      </c>
      <c r="AX351">
        <f t="shared" si="202"/>
        <v>0.85493834028821669</v>
      </c>
      <c r="AY351">
        <f t="shared" si="203"/>
        <v>0.18843099675625813</v>
      </c>
      <c r="AZ351">
        <v>2.7</v>
      </c>
      <c r="BA351">
        <v>0.5</v>
      </c>
      <c r="BB351" t="s">
        <v>355</v>
      </c>
      <c r="BC351">
        <v>2</v>
      </c>
      <c r="BD351" t="b">
        <v>1</v>
      </c>
      <c r="BE351">
        <v>1670266288.1875</v>
      </c>
      <c r="BF351">
        <v>2072.9437499999999</v>
      </c>
      <c r="BG351">
        <v>2087.6887499999998</v>
      </c>
      <c r="BH351">
        <v>34.697875000000003</v>
      </c>
      <c r="BI351">
        <v>33.866199999999999</v>
      </c>
      <c r="BJ351">
        <v>2079.0700000000002</v>
      </c>
      <c r="BK351">
        <v>34.5677375</v>
      </c>
      <c r="BL351">
        <v>650.00350000000003</v>
      </c>
      <c r="BM351">
        <v>100.92425</v>
      </c>
      <c r="BN351">
        <v>9.9895987500000005E-2</v>
      </c>
      <c r="BO351">
        <v>33.653312499999998</v>
      </c>
      <c r="BP351">
        <v>34.122362500000001</v>
      </c>
      <c r="BQ351">
        <v>999.9</v>
      </c>
      <c r="BR351">
        <v>0</v>
      </c>
      <c r="BS351">
        <v>0</v>
      </c>
      <c r="BT351">
        <v>8992.65625</v>
      </c>
      <c r="BU351">
        <v>0</v>
      </c>
      <c r="BV351">
        <v>802.56687499999998</v>
      </c>
      <c r="BW351">
        <v>-14.745475000000001</v>
      </c>
      <c r="BX351">
        <v>2147.4549999999999</v>
      </c>
      <c r="BY351">
        <v>2160.87</v>
      </c>
      <c r="BZ351">
        <v>0.83166262499999999</v>
      </c>
      <c r="CA351">
        <v>2087.6887499999998</v>
      </c>
      <c r="CB351">
        <v>33.866199999999999</v>
      </c>
      <c r="CC351">
        <v>3.5018600000000002</v>
      </c>
      <c r="CD351">
        <v>3.4179249999999999</v>
      </c>
      <c r="CE351">
        <v>26.628775000000001</v>
      </c>
      <c r="CF351">
        <v>26.2174625</v>
      </c>
      <c r="CG351">
        <v>1200.0162499999999</v>
      </c>
      <c r="CH351">
        <v>0.49997212499999999</v>
      </c>
      <c r="CI351">
        <v>0.50002787500000001</v>
      </c>
      <c r="CJ351">
        <v>0</v>
      </c>
      <c r="CK351">
        <v>986.92199999999991</v>
      </c>
      <c r="CL351">
        <v>4.9990899999999998</v>
      </c>
      <c r="CM351">
        <v>9965.3624999999993</v>
      </c>
      <c r="CN351">
        <v>9557.89</v>
      </c>
      <c r="CO351">
        <v>44.5</v>
      </c>
      <c r="CP351">
        <v>46.561999999999998</v>
      </c>
      <c r="CQ351">
        <v>45.367125000000001</v>
      </c>
      <c r="CR351">
        <v>45.523249999999997</v>
      </c>
      <c r="CS351">
        <v>45.811999999999998</v>
      </c>
      <c r="CT351">
        <v>597.47500000000002</v>
      </c>
      <c r="CU351">
        <v>597.54124999999999</v>
      </c>
      <c r="CV351">
        <v>0</v>
      </c>
      <c r="CW351">
        <v>1670266309.4000001</v>
      </c>
      <c r="CX351">
        <v>0</v>
      </c>
      <c r="CY351">
        <v>1670262879</v>
      </c>
      <c r="CZ351" t="s">
        <v>356</v>
      </c>
      <c r="DA351">
        <v>1670262873</v>
      </c>
      <c r="DB351">
        <v>1670262879</v>
      </c>
      <c r="DC351">
        <v>3</v>
      </c>
      <c r="DD351">
        <v>-7.0000000000000001E-3</v>
      </c>
      <c r="DE351">
        <v>-1.0999999999999999E-2</v>
      </c>
      <c r="DF351">
        <v>-3.9849999999999999</v>
      </c>
      <c r="DG351">
        <v>0.13</v>
      </c>
      <c r="DH351">
        <v>415</v>
      </c>
      <c r="DI351">
        <v>34</v>
      </c>
      <c r="DJ351">
        <v>0.34</v>
      </c>
      <c r="DK351">
        <v>0.13</v>
      </c>
      <c r="DL351">
        <v>-14.844117499999999</v>
      </c>
      <c r="DM351">
        <v>0.41830131332084369</v>
      </c>
      <c r="DN351">
        <v>8.4807643781383404E-2</v>
      </c>
      <c r="DO351">
        <v>0</v>
      </c>
      <c r="DP351">
        <v>0.84161189999999997</v>
      </c>
      <c r="DQ351">
        <v>-5.0212052532835422E-2</v>
      </c>
      <c r="DR351">
        <v>6.0109348931759368E-3</v>
      </c>
      <c r="DS351">
        <v>1</v>
      </c>
      <c r="DT351">
        <v>0</v>
      </c>
      <c r="DU351">
        <v>0</v>
      </c>
      <c r="DV351">
        <v>0</v>
      </c>
      <c r="DW351">
        <v>-1</v>
      </c>
      <c r="DX351">
        <v>1</v>
      </c>
      <c r="DY351">
        <v>2</v>
      </c>
      <c r="DZ351" t="s">
        <v>357</v>
      </c>
      <c r="EA351">
        <v>3.2948599999999999</v>
      </c>
      <c r="EB351">
        <v>2.6252499999999999</v>
      </c>
      <c r="EC351">
        <v>0.28786499999999998</v>
      </c>
      <c r="ED351">
        <v>0.28683900000000001</v>
      </c>
      <c r="EE351">
        <v>0.140518</v>
      </c>
      <c r="EF351">
        <v>0.136682</v>
      </c>
      <c r="EG351">
        <v>21470.2</v>
      </c>
      <c r="EH351">
        <v>21877.7</v>
      </c>
      <c r="EI351">
        <v>28082.3</v>
      </c>
      <c r="EJ351">
        <v>29564.3</v>
      </c>
      <c r="EK351">
        <v>33217</v>
      </c>
      <c r="EL351">
        <v>35440.1</v>
      </c>
      <c r="EM351">
        <v>39634.6</v>
      </c>
      <c r="EN351">
        <v>42254.8</v>
      </c>
      <c r="EO351">
        <v>2.1476199999999999</v>
      </c>
      <c r="EP351">
        <v>2.1305000000000001</v>
      </c>
      <c r="EQ351">
        <v>0.117328</v>
      </c>
      <c r="ER351">
        <v>0</v>
      </c>
      <c r="ES351">
        <v>32.222299999999997</v>
      </c>
      <c r="ET351">
        <v>999.9</v>
      </c>
      <c r="EU351">
        <v>51.5</v>
      </c>
      <c r="EV351">
        <v>38.700000000000003</v>
      </c>
      <c r="EW351">
        <v>35.2819</v>
      </c>
      <c r="EX351">
        <v>57.660400000000003</v>
      </c>
      <c r="EY351">
        <v>-2.14744</v>
      </c>
      <c r="EZ351">
        <v>2</v>
      </c>
      <c r="FA351">
        <v>0.623282</v>
      </c>
      <c r="FB351">
        <v>0.97687900000000005</v>
      </c>
      <c r="FC351">
        <v>20.2699</v>
      </c>
      <c r="FD351">
        <v>5.2189399999999999</v>
      </c>
      <c r="FE351">
        <v>12.0099</v>
      </c>
      <c r="FF351">
        <v>4.9860499999999996</v>
      </c>
      <c r="FG351">
        <v>3.2844500000000001</v>
      </c>
      <c r="FH351">
        <v>9999</v>
      </c>
      <c r="FI351">
        <v>9999</v>
      </c>
      <c r="FJ351">
        <v>9999</v>
      </c>
      <c r="FK351">
        <v>999.9</v>
      </c>
      <c r="FL351">
        <v>1.8658399999999999</v>
      </c>
      <c r="FM351">
        <v>1.8622799999999999</v>
      </c>
      <c r="FN351">
        <v>1.86432</v>
      </c>
      <c r="FO351">
        <v>1.8604099999999999</v>
      </c>
      <c r="FP351">
        <v>1.86111</v>
      </c>
      <c r="FQ351">
        <v>1.8602000000000001</v>
      </c>
      <c r="FR351">
        <v>1.86188</v>
      </c>
      <c r="FS351">
        <v>1.8585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-6.13</v>
      </c>
      <c r="GH351">
        <v>0.13020000000000001</v>
      </c>
      <c r="GI351">
        <v>-3.0386377359327348</v>
      </c>
      <c r="GJ351">
        <v>-2.737337881603403E-3</v>
      </c>
      <c r="GK351">
        <v>1.2769921614711079E-6</v>
      </c>
      <c r="GL351">
        <v>-3.2469241445839119E-10</v>
      </c>
      <c r="GM351">
        <v>0.13012000000000509</v>
      </c>
      <c r="GN351">
        <v>0</v>
      </c>
      <c r="GO351">
        <v>0</v>
      </c>
      <c r="GP351">
        <v>0</v>
      </c>
      <c r="GQ351">
        <v>4</v>
      </c>
      <c r="GR351">
        <v>2074</v>
      </c>
      <c r="GS351">
        <v>4</v>
      </c>
      <c r="GT351">
        <v>30</v>
      </c>
      <c r="GU351">
        <v>57</v>
      </c>
      <c r="GV351">
        <v>56.9</v>
      </c>
      <c r="GW351">
        <v>4.9499500000000003</v>
      </c>
      <c r="GX351">
        <v>0</v>
      </c>
      <c r="GY351">
        <v>2.04834</v>
      </c>
      <c r="GZ351">
        <v>2.6061999999999999</v>
      </c>
      <c r="HA351">
        <v>2.1972700000000001</v>
      </c>
      <c r="HB351">
        <v>2.3059099999999999</v>
      </c>
      <c r="HC351">
        <v>42.324100000000001</v>
      </c>
      <c r="HD351">
        <v>12.6523</v>
      </c>
      <c r="HE351">
        <v>18</v>
      </c>
      <c r="HF351">
        <v>660.96100000000001</v>
      </c>
      <c r="HG351">
        <v>717.79</v>
      </c>
      <c r="HH351">
        <v>30.999500000000001</v>
      </c>
      <c r="HI351">
        <v>35.056199999999997</v>
      </c>
      <c r="HJ351">
        <v>30.000499999999999</v>
      </c>
      <c r="HK351">
        <v>34.870199999999997</v>
      </c>
      <c r="HL351">
        <v>34.861699999999999</v>
      </c>
      <c r="HM351">
        <v>100</v>
      </c>
      <c r="HN351">
        <v>-30</v>
      </c>
      <c r="HO351">
        <v>-30</v>
      </c>
      <c r="HP351">
        <v>31</v>
      </c>
      <c r="HQ351">
        <v>2240.61</v>
      </c>
      <c r="HR351">
        <v>33.834600000000002</v>
      </c>
      <c r="HS351">
        <v>98.947199999999995</v>
      </c>
      <c r="HT351">
        <v>97.987899999999996</v>
      </c>
    </row>
    <row r="352" spans="1:228" x14ac:dyDescent="0.2">
      <c r="A352">
        <v>337</v>
      </c>
      <c r="B352">
        <v>1670266294.5</v>
      </c>
      <c r="C352">
        <v>1341.5</v>
      </c>
      <c r="D352" t="s">
        <v>1033</v>
      </c>
      <c r="E352" t="s">
        <v>1034</v>
      </c>
      <c r="F352">
        <v>4</v>
      </c>
      <c r="G352">
        <v>1670266292.5</v>
      </c>
      <c r="H352">
        <f t="shared" si="170"/>
        <v>2.0575864891234285E-3</v>
      </c>
      <c r="I352">
        <f t="shared" si="171"/>
        <v>2.0575864891234286</v>
      </c>
      <c r="J352">
        <f t="shared" si="172"/>
        <v>30.65765726046271</v>
      </c>
      <c r="K352">
        <f t="shared" si="173"/>
        <v>2073.2600000000002</v>
      </c>
      <c r="L352">
        <f t="shared" si="174"/>
        <v>1556.29809871213</v>
      </c>
      <c r="M352">
        <f t="shared" si="175"/>
        <v>157.22000236388863</v>
      </c>
      <c r="N352">
        <f t="shared" si="176"/>
        <v>209.44441323335997</v>
      </c>
      <c r="O352">
        <f t="shared" si="177"/>
        <v>0.1079300951060896</v>
      </c>
      <c r="P352">
        <f t="shared" si="178"/>
        <v>3.6697956377626362</v>
      </c>
      <c r="Q352">
        <f t="shared" si="179"/>
        <v>0.10619716761037082</v>
      </c>
      <c r="R352">
        <f t="shared" si="180"/>
        <v>6.6526608687186434E-2</v>
      </c>
      <c r="S352">
        <f t="shared" si="181"/>
        <v>226.12068137864509</v>
      </c>
      <c r="T352">
        <f t="shared" si="182"/>
        <v>34.285698675522546</v>
      </c>
      <c r="U352">
        <f t="shared" si="183"/>
        <v>34.110885714285708</v>
      </c>
      <c r="V352">
        <f t="shared" si="184"/>
        <v>5.3761468017626308</v>
      </c>
      <c r="W352">
        <f t="shared" si="185"/>
        <v>66.922666075550751</v>
      </c>
      <c r="X352">
        <f t="shared" si="186"/>
        <v>3.5048698000254843</v>
      </c>
      <c r="Y352">
        <f t="shared" si="187"/>
        <v>5.2371939218152859</v>
      </c>
      <c r="Z352">
        <f t="shared" si="188"/>
        <v>1.8712770017371465</v>
      </c>
      <c r="AA352">
        <f t="shared" si="189"/>
        <v>-90.739564170343201</v>
      </c>
      <c r="AB352">
        <f t="shared" si="190"/>
        <v>-92.795437259911608</v>
      </c>
      <c r="AC352">
        <f t="shared" si="191"/>
        <v>-5.840991239535116</v>
      </c>
      <c r="AD352">
        <f t="shared" si="192"/>
        <v>36.744688708855136</v>
      </c>
      <c r="AE352">
        <f t="shared" si="193"/>
        <v>30.868582840241618</v>
      </c>
      <c r="AF352">
        <f t="shared" si="194"/>
        <v>2.0605439881356675</v>
      </c>
      <c r="AG352">
        <f t="shared" si="195"/>
        <v>30.65765726046271</v>
      </c>
      <c r="AH352">
        <v>2161.007665399944</v>
      </c>
      <c r="AI352">
        <v>2147.784909090909</v>
      </c>
      <c r="AJ352">
        <v>1.089333371420451E-2</v>
      </c>
      <c r="AK352">
        <v>64.34915154629374</v>
      </c>
      <c r="AL352">
        <f t="shared" si="196"/>
        <v>2.0575864891234286</v>
      </c>
      <c r="AM352">
        <v>33.866319018729037</v>
      </c>
      <c r="AN352">
        <v>34.69128735294116</v>
      </c>
      <c r="AO352">
        <v>9.745130258066935E-7</v>
      </c>
      <c r="AP352">
        <v>92.967221928645301</v>
      </c>
      <c r="AQ352">
        <v>31</v>
      </c>
      <c r="AR352">
        <v>5</v>
      </c>
      <c r="AS352">
        <f t="shared" si="197"/>
        <v>1</v>
      </c>
      <c r="AT352">
        <f t="shared" si="198"/>
        <v>0</v>
      </c>
      <c r="AU352">
        <f t="shared" si="199"/>
        <v>47046.825359843184</v>
      </c>
      <c r="AV352">
        <f t="shared" si="200"/>
        <v>1200.021428571428</v>
      </c>
      <c r="AW352">
        <f t="shared" si="201"/>
        <v>1025.9440421651009</v>
      </c>
      <c r="AX352">
        <f t="shared" si="202"/>
        <v>0.85493810171910134</v>
      </c>
      <c r="AY352">
        <f t="shared" si="203"/>
        <v>0.18843053631786533</v>
      </c>
      <c r="AZ352">
        <v>2.7</v>
      </c>
      <c r="BA352">
        <v>0.5</v>
      </c>
      <c r="BB352" t="s">
        <v>355</v>
      </c>
      <c r="BC352">
        <v>2</v>
      </c>
      <c r="BD352" t="b">
        <v>1</v>
      </c>
      <c r="BE352">
        <v>1670266292.5</v>
      </c>
      <c r="BF352">
        <v>2073.2600000000002</v>
      </c>
      <c r="BG352">
        <v>2087.8557142857139</v>
      </c>
      <c r="BH352">
        <v>34.694200000000002</v>
      </c>
      <c r="BI352">
        <v>33.868042857142861</v>
      </c>
      <c r="BJ352">
        <v>2079.39</v>
      </c>
      <c r="BK352">
        <v>34.564100000000003</v>
      </c>
      <c r="BL352">
        <v>650.0517142857143</v>
      </c>
      <c r="BM352">
        <v>100.9215714285714</v>
      </c>
      <c r="BN352">
        <v>0.1002074285714286</v>
      </c>
      <c r="BO352">
        <v>33.641857142857141</v>
      </c>
      <c r="BP352">
        <v>34.110885714285708</v>
      </c>
      <c r="BQ352">
        <v>999.89999999999986</v>
      </c>
      <c r="BR352">
        <v>0</v>
      </c>
      <c r="BS352">
        <v>0</v>
      </c>
      <c r="BT352">
        <v>8984.4642857142862</v>
      </c>
      <c r="BU352">
        <v>0</v>
      </c>
      <c r="BV352">
        <v>862.94128571428575</v>
      </c>
      <c r="BW352">
        <v>-14.59304285714286</v>
      </c>
      <c r="BX352">
        <v>2147.7771428571432</v>
      </c>
      <c r="BY352">
        <v>2161.0442857142862</v>
      </c>
      <c r="BZ352">
        <v>0.82615642857142846</v>
      </c>
      <c r="CA352">
        <v>2087.8557142857139</v>
      </c>
      <c r="CB352">
        <v>33.868042857142861</v>
      </c>
      <c r="CC352">
        <v>3.501394285714285</v>
      </c>
      <c r="CD352">
        <v>3.418021428571429</v>
      </c>
      <c r="CE352">
        <v>26.626528571428569</v>
      </c>
      <c r="CF352">
        <v>26.217942857142859</v>
      </c>
      <c r="CG352">
        <v>1200.021428571428</v>
      </c>
      <c r="CH352">
        <v>0.49997999999999998</v>
      </c>
      <c r="CI352">
        <v>0.50002000000000002</v>
      </c>
      <c r="CJ352">
        <v>0</v>
      </c>
      <c r="CK352">
        <v>987.41771428571428</v>
      </c>
      <c r="CL352">
        <v>4.9990899999999998</v>
      </c>
      <c r="CM352">
        <v>9974.5371428571434</v>
      </c>
      <c r="CN352">
        <v>9557.9457142857136</v>
      </c>
      <c r="CO352">
        <v>44.463999999999999</v>
      </c>
      <c r="CP352">
        <v>46.561999999999998</v>
      </c>
      <c r="CQ352">
        <v>45.375</v>
      </c>
      <c r="CR352">
        <v>45.5</v>
      </c>
      <c r="CS352">
        <v>45.811999999999998</v>
      </c>
      <c r="CT352">
        <v>597.48714285714289</v>
      </c>
      <c r="CU352">
        <v>597.53428571428572</v>
      </c>
      <c r="CV352">
        <v>0</v>
      </c>
      <c r="CW352">
        <v>1670266313.5999999</v>
      </c>
      <c r="CX352">
        <v>0</v>
      </c>
      <c r="CY352">
        <v>1670262879</v>
      </c>
      <c r="CZ352" t="s">
        <v>356</v>
      </c>
      <c r="DA352">
        <v>1670262873</v>
      </c>
      <c r="DB352">
        <v>1670262879</v>
      </c>
      <c r="DC352">
        <v>3</v>
      </c>
      <c r="DD352">
        <v>-7.0000000000000001E-3</v>
      </c>
      <c r="DE352">
        <v>-1.0999999999999999E-2</v>
      </c>
      <c r="DF352">
        <v>-3.9849999999999999</v>
      </c>
      <c r="DG352">
        <v>0.13</v>
      </c>
      <c r="DH352">
        <v>415</v>
      </c>
      <c r="DI352">
        <v>34</v>
      </c>
      <c r="DJ352">
        <v>0.34</v>
      </c>
      <c r="DK352">
        <v>0.13</v>
      </c>
      <c r="DL352">
        <v>-14.7871025</v>
      </c>
      <c r="DM352">
        <v>1.0158787992495431</v>
      </c>
      <c r="DN352">
        <v>0.12882757951521881</v>
      </c>
      <c r="DO352">
        <v>0</v>
      </c>
      <c r="DP352">
        <v>0.83819237499999999</v>
      </c>
      <c r="DQ352">
        <v>-7.8101842401501739E-2</v>
      </c>
      <c r="DR352">
        <v>7.9179992538756273E-3</v>
      </c>
      <c r="DS352">
        <v>1</v>
      </c>
      <c r="DT352">
        <v>0</v>
      </c>
      <c r="DU352">
        <v>0</v>
      </c>
      <c r="DV352">
        <v>0</v>
      </c>
      <c r="DW352">
        <v>-1</v>
      </c>
      <c r="DX352">
        <v>1</v>
      </c>
      <c r="DY352">
        <v>2</v>
      </c>
      <c r="DZ352" t="s">
        <v>357</v>
      </c>
      <c r="EA352">
        <v>3.2949000000000002</v>
      </c>
      <c r="EB352">
        <v>2.6252499999999999</v>
      </c>
      <c r="EC352">
        <v>0.28787299999999999</v>
      </c>
      <c r="ED352">
        <v>0.286856</v>
      </c>
      <c r="EE352">
        <v>0.14050099999999999</v>
      </c>
      <c r="EF352">
        <v>0.136682</v>
      </c>
      <c r="EG352">
        <v>21470.1</v>
      </c>
      <c r="EH352">
        <v>21877.1</v>
      </c>
      <c r="EI352">
        <v>28082.6</v>
      </c>
      <c r="EJ352">
        <v>29564.3</v>
      </c>
      <c r="EK352">
        <v>33217.800000000003</v>
      </c>
      <c r="EL352">
        <v>35440.1</v>
      </c>
      <c r="EM352">
        <v>39634.800000000003</v>
      </c>
      <c r="EN352">
        <v>42254.7</v>
      </c>
      <c r="EO352">
        <v>2.1478299999999999</v>
      </c>
      <c r="EP352">
        <v>2.1303299999999998</v>
      </c>
      <c r="EQ352">
        <v>0.116341</v>
      </c>
      <c r="ER352">
        <v>0</v>
      </c>
      <c r="ES352">
        <v>32.220399999999998</v>
      </c>
      <c r="ET352">
        <v>999.9</v>
      </c>
      <c r="EU352">
        <v>51.5</v>
      </c>
      <c r="EV352">
        <v>38.700000000000003</v>
      </c>
      <c r="EW352">
        <v>35.282699999999998</v>
      </c>
      <c r="EX352">
        <v>57.750399999999999</v>
      </c>
      <c r="EY352">
        <v>-2.1394199999999999</v>
      </c>
      <c r="EZ352">
        <v>2</v>
      </c>
      <c r="FA352">
        <v>0.62382899999999997</v>
      </c>
      <c r="FB352">
        <v>0.97056100000000001</v>
      </c>
      <c r="FC352">
        <v>20.2699</v>
      </c>
      <c r="FD352">
        <v>5.2184900000000001</v>
      </c>
      <c r="FE352">
        <v>12.0099</v>
      </c>
      <c r="FF352">
        <v>4.9859999999999998</v>
      </c>
      <c r="FG352">
        <v>3.28443</v>
      </c>
      <c r="FH352">
        <v>9999</v>
      </c>
      <c r="FI352">
        <v>9999</v>
      </c>
      <c r="FJ352">
        <v>9999</v>
      </c>
      <c r="FK352">
        <v>999.9</v>
      </c>
      <c r="FL352">
        <v>1.8658399999999999</v>
      </c>
      <c r="FM352">
        <v>1.86229</v>
      </c>
      <c r="FN352">
        <v>1.86432</v>
      </c>
      <c r="FO352">
        <v>1.86039</v>
      </c>
      <c r="FP352">
        <v>1.86111</v>
      </c>
      <c r="FQ352">
        <v>1.8602000000000001</v>
      </c>
      <c r="FR352">
        <v>1.86188</v>
      </c>
      <c r="FS352">
        <v>1.8585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-6.13</v>
      </c>
      <c r="GH352">
        <v>0.13020000000000001</v>
      </c>
      <c r="GI352">
        <v>-3.0386377359327348</v>
      </c>
      <c r="GJ352">
        <v>-2.737337881603403E-3</v>
      </c>
      <c r="GK352">
        <v>1.2769921614711079E-6</v>
      </c>
      <c r="GL352">
        <v>-3.2469241445839119E-10</v>
      </c>
      <c r="GM352">
        <v>0.13012000000000509</v>
      </c>
      <c r="GN352">
        <v>0</v>
      </c>
      <c r="GO352">
        <v>0</v>
      </c>
      <c r="GP352">
        <v>0</v>
      </c>
      <c r="GQ352">
        <v>4</v>
      </c>
      <c r="GR352">
        <v>2074</v>
      </c>
      <c r="GS352">
        <v>4</v>
      </c>
      <c r="GT352">
        <v>30</v>
      </c>
      <c r="GU352">
        <v>57</v>
      </c>
      <c r="GV352">
        <v>56.9</v>
      </c>
      <c r="GW352">
        <v>4.9499500000000003</v>
      </c>
      <c r="GX352">
        <v>0</v>
      </c>
      <c r="GY352">
        <v>2.04834</v>
      </c>
      <c r="GZ352">
        <v>2.6061999999999999</v>
      </c>
      <c r="HA352">
        <v>2.1972700000000001</v>
      </c>
      <c r="HB352">
        <v>2.2997999999999998</v>
      </c>
      <c r="HC352">
        <v>42.324100000000001</v>
      </c>
      <c r="HD352">
        <v>12.6523</v>
      </c>
      <c r="HE352">
        <v>18</v>
      </c>
      <c r="HF352">
        <v>661.15899999999999</v>
      </c>
      <c r="HG352">
        <v>717.67</v>
      </c>
      <c r="HH352">
        <v>30.998699999999999</v>
      </c>
      <c r="HI352">
        <v>35.060200000000002</v>
      </c>
      <c r="HJ352">
        <v>30.000599999999999</v>
      </c>
      <c r="HK352">
        <v>34.873800000000003</v>
      </c>
      <c r="HL352">
        <v>34.865499999999997</v>
      </c>
      <c r="HM352">
        <v>100</v>
      </c>
      <c r="HN352">
        <v>-30</v>
      </c>
      <c r="HO352">
        <v>-30</v>
      </c>
      <c r="HP352">
        <v>31</v>
      </c>
      <c r="HQ352">
        <v>2247.29</v>
      </c>
      <c r="HR352">
        <v>33.834600000000002</v>
      </c>
      <c r="HS352">
        <v>98.947900000000004</v>
      </c>
      <c r="HT352">
        <v>97.987799999999993</v>
      </c>
    </row>
    <row r="353" spans="1:228" x14ac:dyDescent="0.2">
      <c r="A353">
        <v>338</v>
      </c>
      <c r="B353">
        <v>1670266298.5</v>
      </c>
      <c r="C353">
        <v>1345.5</v>
      </c>
      <c r="D353" t="s">
        <v>1035</v>
      </c>
      <c r="E353" t="s">
        <v>1036</v>
      </c>
      <c r="F353">
        <v>4</v>
      </c>
      <c r="G353">
        <v>1670266296.1875</v>
      </c>
      <c r="H353">
        <f t="shared" si="170"/>
        <v>2.0469644805278702E-3</v>
      </c>
      <c r="I353">
        <f t="shared" si="171"/>
        <v>2.0469644805278704</v>
      </c>
      <c r="J353">
        <f t="shared" si="172"/>
        <v>30.791458238407458</v>
      </c>
      <c r="K353">
        <f t="shared" si="173"/>
        <v>2073.33</v>
      </c>
      <c r="L353">
        <f t="shared" si="174"/>
        <v>1552.9600261178393</v>
      </c>
      <c r="M353">
        <f t="shared" si="175"/>
        <v>156.88302095365054</v>
      </c>
      <c r="N353">
        <f t="shared" si="176"/>
        <v>209.45180066672921</v>
      </c>
      <c r="O353">
        <f t="shared" si="177"/>
        <v>0.10756020504540774</v>
      </c>
      <c r="P353">
        <f t="shared" si="178"/>
        <v>3.6811952410607405</v>
      </c>
      <c r="Q353">
        <f t="shared" si="179"/>
        <v>0.10584427130627934</v>
      </c>
      <c r="R353">
        <f t="shared" si="180"/>
        <v>6.6304559082800987E-2</v>
      </c>
      <c r="S353">
        <f t="shared" si="181"/>
        <v>226.11661611040998</v>
      </c>
      <c r="T353">
        <f t="shared" si="182"/>
        <v>34.276495728043628</v>
      </c>
      <c r="U353">
        <f t="shared" si="183"/>
        <v>34.09825</v>
      </c>
      <c r="V353">
        <f t="shared" si="184"/>
        <v>5.372361785323676</v>
      </c>
      <c r="W353">
        <f t="shared" si="185"/>
        <v>66.951192314368939</v>
      </c>
      <c r="X353">
        <f t="shared" si="186"/>
        <v>3.5044949912901608</v>
      </c>
      <c r="Y353">
        <f t="shared" si="187"/>
        <v>5.234402659828409</v>
      </c>
      <c r="Z353">
        <f t="shared" si="188"/>
        <v>1.8678667940335152</v>
      </c>
      <c r="AA353">
        <f t="shared" si="189"/>
        <v>-90.271133591279082</v>
      </c>
      <c r="AB353">
        <f t="shared" si="190"/>
        <v>-92.467754046771901</v>
      </c>
      <c r="AC353">
        <f t="shared" si="191"/>
        <v>-5.8017125456510552</v>
      </c>
      <c r="AD353">
        <f t="shared" si="192"/>
        <v>37.576015926707967</v>
      </c>
      <c r="AE353">
        <f t="shared" si="193"/>
        <v>31.249204808960013</v>
      </c>
      <c r="AF353">
        <f t="shared" si="194"/>
        <v>2.0556855104130873</v>
      </c>
      <c r="AG353">
        <f t="shared" si="195"/>
        <v>30.791458238407458</v>
      </c>
      <c r="AH353">
        <v>2161.2708082677318</v>
      </c>
      <c r="AI353">
        <v>2147.900303030302</v>
      </c>
      <c r="AJ353">
        <v>3.3572010752765877E-2</v>
      </c>
      <c r="AK353">
        <v>64.34915154629374</v>
      </c>
      <c r="AL353">
        <f t="shared" si="196"/>
        <v>2.0469644805278704</v>
      </c>
      <c r="AM353">
        <v>33.867866633042247</v>
      </c>
      <c r="AN353">
        <v>34.688685588235273</v>
      </c>
      <c r="AO353">
        <v>-2.55709037221605E-6</v>
      </c>
      <c r="AP353">
        <v>92.967221928645301</v>
      </c>
      <c r="AQ353">
        <v>31</v>
      </c>
      <c r="AR353">
        <v>5</v>
      </c>
      <c r="AS353">
        <f t="shared" si="197"/>
        <v>1</v>
      </c>
      <c r="AT353">
        <f t="shared" si="198"/>
        <v>0</v>
      </c>
      <c r="AU353">
        <f t="shared" si="199"/>
        <v>47251.527338636697</v>
      </c>
      <c r="AV353">
        <f t="shared" si="200"/>
        <v>1200.0025000000001</v>
      </c>
      <c r="AW353">
        <f t="shared" si="201"/>
        <v>1025.9276010934766</v>
      </c>
      <c r="AX353">
        <f t="shared" si="202"/>
        <v>0.8549378864573004</v>
      </c>
      <c r="AY353">
        <f t="shared" si="203"/>
        <v>0.18843012086258984</v>
      </c>
      <c r="AZ353">
        <v>2.7</v>
      </c>
      <c r="BA353">
        <v>0.5</v>
      </c>
      <c r="BB353" t="s">
        <v>355</v>
      </c>
      <c r="BC353">
        <v>2</v>
      </c>
      <c r="BD353" t="b">
        <v>1</v>
      </c>
      <c r="BE353">
        <v>1670266296.1875</v>
      </c>
      <c r="BF353">
        <v>2073.33</v>
      </c>
      <c r="BG353">
        <v>2088.0812500000002</v>
      </c>
      <c r="BH353">
        <v>34.690437500000002</v>
      </c>
      <c r="BI353">
        <v>33.866137500000001</v>
      </c>
      <c r="BJ353">
        <v>2079.4587499999998</v>
      </c>
      <c r="BK353">
        <v>34.560312499999988</v>
      </c>
      <c r="BL353">
        <v>649.98262499999998</v>
      </c>
      <c r="BM353">
        <v>100.92212499999999</v>
      </c>
      <c r="BN353">
        <v>9.9806224999999998E-2</v>
      </c>
      <c r="BO353">
        <v>33.632324999999987</v>
      </c>
      <c r="BP353">
        <v>34.09825</v>
      </c>
      <c r="BQ353">
        <v>999.9</v>
      </c>
      <c r="BR353">
        <v>0</v>
      </c>
      <c r="BS353">
        <v>0</v>
      </c>
      <c r="BT353">
        <v>9023.8287500000006</v>
      </c>
      <c r="BU353">
        <v>0</v>
      </c>
      <c r="BV353">
        <v>899.83112499999993</v>
      </c>
      <c r="BW353">
        <v>-14.748925</v>
      </c>
      <c r="BX353">
        <v>2147.84</v>
      </c>
      <c r="BY353">
        <v>2161.2737499999998</v>
      </c>
      <c r="BZ353">
        <v>0.82429312500000007</v>
      </c>
      <c r="CA353">
        <v>2088.0812500000002</v>
      </c>
      <c r="CB353">
        <v>33.866137500000001</v>
      </c>
      <c r="CC353">
        <v>3.5010249999999998</v>
      </c>
      <c r="CD353">
        <v>3.41783875</v>
      </c>
      <c r="CE353">
        <v>26.624725000000002</v>
      </c>
      <c r="CF353">
        <v>26.217025</v>
      </c>
      <c r="CG353">
        <v>1200.0025000000001</v>
      </c>
      <c r="CH353">
        <v>0.49998825000000002</v>
      </c>
      <c r="CI353">
        <v>0.50001174999999987</v>
      </c>
      <c r="CJ353">
        <v>0</v>
      </c>
      <c r="CK353">
        <v>987.94912499999998</v>
      </c>
      <c r="CL353">
        <v>4.9990899999999998</v>
      </c>
      <c r="CM353">
        <v>9980.2374999999993</v>
      </c>
      <c r="CN353">
        <v>9557.83</v>
      </c>
      <c r="CO353">
        <v>44.444875000000003</v>
      </c>
      <c r="CP353">
        <v>46.561999999999998</v>
      </c>
      <c r="CQ353">
        <v>45.359250000000003</v>
      </c>
      <c r="CR353">
        <v>45.5</v>
      </c>
      <c r="CS353">
        <v>45.811999999999998</v>
      </c>
      <c r="CT353">
        <v>597.48625000000004</v>
      </c>
      <c r="CU353">
        <v>597.51625000000001</v>
      </c>
      <c r="CV353">
        <v>0</v>
      </c>
      <c r="CW353">
        <v>1670266317.2</v>
      </c>
      <c r="CX353">
        <v>0</v>
      </c>
      <c r="CY353">
        <v>1670262879</v>
      </c>
      <c r="CZ353" t="s">
        <v>356</v>
      </c>
      <c r="DA353">
        <v>1670262873</v>
      </c>
      <c r="DB353">
        <v>1670262879</v>
      </c>
      <c r="DC353">
        <v>3</v>
      </c>
      <c r="DD353">
        <v>-7.0000000000000001E-3</v>
      </c>
      <c r="DE353">
        <v>-1.0999999999999999E-2</v>
      </c>
      <c r="DF353">
        <v>-3.9849999999999999</v>
      </c>
      <c r="DG353">
        <v>0.13</v>
      </c>
      <c r="DH353">
        <v>415</v>
      </c>
      <c r="DI353">
        <v>34</v>
      </c>
      <c r="DJ353">
        <v>0.34</v>
      </c>
      <c r="DK353">
        <v>0.13</v>
      </c>
      <c r="DL353">
        <v>-14.763692499999999</v>
      </c>
      <c r="DM353">
        <v>0.87396360225141478</v>
      </c>
      <c r="DN353">
        <v>0.1205940947714689</v>
      </c>
      <c r="DO353">
        <v>0</v>
      </c>
      <c r="DP353">
        <v>0.83380340000000008</v>
      </c>
      <c r="DQ353">
        <v>-8.2821883677301991E-2</v>
      </c>
      <c r="DR353">
        <v>8.2237008542383194E-3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1</v>
      </c>
      <c r="DY353">
        <v>2</v>
      </c>
      <c r="DZ353" t="s">
        <v>357</v>
      </c>
      <c r="EA353">
        <v>3.2947799999999998</v>
      </c>
      <c r="EB353">
        <v>2.6251799999999998</v>
      </c>
      <c r="EC353">
        <v>0.287879</v>
      </c>
      <c r="ED353">
        <v>0.28687099999999999</v>
      </c>
      <c r="EE353">
        <v>0.140483</v>
      </c>
      <c r="EF353">
        <v>0.13667499999999999</v>
      </c>
      <c r="EG353">
        <v>21469.599999999999</v>
      </c>
      <c r="EH353">
        <v>21876.400000000001</v>
      </c>
      <c r="EI353">
        <v>28082.2</v>
      </c>
      <c r="EJ353">
        <v>29564</v>
      </c>
      <c r="EK353">
        <v>33218</v>
      </c>
      <c r="EL353">
        <v>35440</v>
      </c>
      <c r="EM353">
        <v>39634.199999999997</v>
      </c>
      <c r="EN353">
        <v>42254.3</v>
      </c>
      <c r="EO353">
        <v>2.14737</v>
      </c>
      <c r="EP353">
        <v>2.13042</v>
      </c>
      <c r="EQ353">
        <v>0.11526</v>
      </c>
      <c r="ER353">
        <v>0</v>
      </c>
      <c r="ES353">
        <v>32.220199999999998</v>
      </c>
      <c r="ET353">
        <v>999.9</v>
      </c>
      <c r="EU353">
        <v>51.5</v>
      </c>
      <c r="EV353">
        <v>38.700000000000003</v>
      </c>
      <c r="EW353">
        <v>35.282800000000002</v>
      </c>
      <c r="EX353">
        <v>57.270400000000002</v>
      </c>
      <c r="EY353">
        <v>-2.1594500000000001</v>
      </c>
      <c r="EZ353">
        <v>2</v>
      </c>
      <c r="FA353">
        <v>0.62407000000000001</v>
      </c>
      <c r="FB353">
        <v>0.96465699999999999</v>
      </c>
      <c r="FC353">
        <v>20.2699</v>
      </c>
      <c r="FD353">
        <v>5.2195400000000003</v>
      </c>
      <c r="FE353">
        <v>12.0099</v>
      </c>
      <c r="FF353">
        <v>4.9863499999999998</v>
      </c>
      <c r="FG353">
        <v>3.2846500000000001</v>
      </c>
      <c r="FH353">
        <v>9999</v>
      </c>
      <c r="FI353">
        <v>9999</v>
      </c>
      <c r="FJ353">
        <v>9999</v>
      </c>
      <c r="FK353">
        <v>999.9</v>
      </c>
      <c r="FL353">
        <v>1.8658399999999999</v>
      </c>
      <c r="FM353">
        <v>1.86226</v>
      </c>
      <c r="FN353">
        <v>1.86432</v>
      </c>
      <c r="FO353">
        <v>1.8604400000000001</v>
      </c>
      <c r="FP353">
        <v>1.86111</v>
      </c>
      <c r="FQ353">
        <v>1.8602000000000001</v>
      </c>
      <c r="FR353">
        <v>1.86188</v>
      </c>
      <c r="FS353">
        <v>1.8585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-6.13</v>
      </c>
      <c r="GH353">
        <v>0.13009999999999999</v>
      </c>
      <c r="GI353">
        <v>-3.0386377359327348</v>
      </c>
      <c r="GJ353">
        <v>-2.737337881603403E-3</v>
      </c>
      <c r="GK353">
        <v>1.2769921614711079E-6</v>
      </c>
      <c r="GL353">
        <v>-3.2469241445839119E-10</v>
      </c>
      <c r="GM353">
        <v>0.13012000000000509</v>
      </c>
      <c r="GN353">
        <v>0</v>
      </c>
      <c r="GO353">
        <v>0</v>
      </c>
      <c r="GP353">
        <v>0</v>
      </c>
      <c r="GQ353">
        <v>4</v>
      </c>
      <c r="GR353">
        <v>2074</v>
      </c>
      <c r="GS353">
        <v>4</v>
      </c>
      <c r="GT353">
        <v>30</v>
      </c>
      <c r="GU353">
        <v>57.1</v>
      </c>
      <c r="GV353">
        <v>57</v>
      </c>
      <c r="GW353">
        <v>4.9499500000000003</v>
      </c>
      <c r="GX353">
        <v>0</v>
      </c>
      <c r="GY353">
        <v>2.04834</v>
      </c>
      <c r="GZ353">
        <v>2.6061999999999999</v>
      </c>
      <c r="HA353">
        <v>2.1972700000000001</v>
      </c>
      <c r="HB353">
        <v>2.36084</v>
      </c>
      <c r="HC353">
        <v>42.324100000000001</v>
      </c>
      <c r="HD353">
        <v>12.678599999999999</v>
      </c>
      <c r="HE353">
        <v>18</v>
      </c>
      <c r="HF353">
        <v>660.83799999999997</v>
      </c>
      <c r="HG353">
        <v>717.81</v>
      </c>
      <c r="HH353">
        <v>30.9985</v>
      </c>
      <c r="HI353">
        <v>35.063400000000001</v>
      </c>
      <c r="HJ353">
        <v>30.000499999999999</v>
      </c>
      <c r="HK353">
        <v>34.877800000000001</v>
      </c>
      <c r="HL353">
        <v>34.869399999999999</v>
      </c>
      <c r="HM353">
        <v>100</v>
      </c>
      <c r="HN353">
        <v>-30</v>
      </c>
      <c r="HO353">
        <v>-30</v>
      </c>
      <c r="HP353">
        <v>31</v>
      </c>
      <c r="HQ353">
        <v>2253.9699999999998</v>
      </c>
      <c r="HR353">
        <v>33.834600000000002</v>
      </c>
      <c r="HS353">
        <v>98.9465</v>
      </c>
      <c r="HT353">
        <v>97.986800000000002</v>
      </c>
    </row>
    <row r="354" spans="1:228" x14ac:dyDescent="0.2">
      <c r="A354">
        <v>339</v>
      </c>
      <c r="B354">
        <v>1670266302.5</v>
      </c>
      <c r="C354">
        <v>1349.5</v>
      </c>
      <c r="D354" t="s">
        <v>1037</v>
      </c>
      <c r="E354" t="s">
        <v>1038</v>
      </c>
      <c r="F354">
        <v>4</v>
      </c>
      <c r="G354">
        <v>1670266300.5</v>
      </c>
      <c r="H354">
        <f t="shared" si="170"/>
        <v>2.040261213345097E-3</v>
      </c>
      <c r="I354">
        <f t="shared" si="171"/>
        <v>2.0402612133450972</v>
      </c>
      <c r="J354">
        <f t="shared" si="172"/>
        <v>30.057714619621102</v>
      </c>
      <c r="K354">
        <f t="shared" si="173"/>
        <v>2073.5342857142859</v>
      </c>
      <c r="L354">
        <f t="shared" si="174"/>
        <v>1563.8188514519031</v>
      </c>
      <c r="M354">
        <f t="shared" si="175"/>
        <v>157.98037439674545</v>
      </c>
      <c r="N354">
        <f t="shared" si="176"/>
        <v>209.47293382318333</v>
      </c>
      <c r="O354">
        <f t="shared" si="177"/>
        <v>0.10747243536278797</v>
      </c>
      <c r="P354">
        <f t="shared" si="178"/>
        <v>3.6735058819606983</v>
      </c>
      <c r="Q354">
        <f t="shared" si="179"/>
        <v>0.10575575264192033</v>
      </c>
      <c r="R354">
        <f t="shared" si="180"/>
        <v>6.6249298357989456E-2</v>
      </c>
      <c r="S354">
        <f t="shared" si="181"/>
        <v>226.11817552103108</v>
      </c>
      <c r="T354">
        <f t="shared" si="182"/>
        <v>34.267998497648378</v>
      </c>
      <c r="U354">
        <f t="shared" si="183"/>
        <v>34.081371428571423</v>
      </c>
      <c r="V354">
        <f t="shared" si="184"/>
        <v>5.3673094400449166</v>
      </c>
      <c r="W354">
        <f t="shared" si="185"/>
        <v>66.982516411648405</v>
      </c>
      <c r="X354">
        <f t="shared" si="186"/>
        <v>3.5039424329511051</v>
      </c>
      <c r="Y354">
        <f t="shared" si="187"/>
        <v>5.2311298838300466</v>
      </c>
      <c r="Z354">
        <f t="shared" si="188"/>
        <v>1.8633670070938115</v>
      </c>
      <c r="AA354">
        <f t="shared" si="189"/>
        <v>-89.975519508518786</v>
      </c>
      <c r="AB354">
        <f t="shared" si="190"/>
        <v>-91.146450258168443</v>
      </c>
      <c r="AC354">
        <f t="shared" si="191"/>
        <v>-5.7299943359178913</v>
      </c>
      <c r="AD354">
        <f t="shared" si="192"/>
        <v>39.266211418425939</v>
      </c>
      <c r="AE354">
        <f t="shared" si="193"/>
        <v>31.278808555646368</v>
      </c>
      <c r="AF354">
        <f t="shared" si="194"/>
        <v>2.0460901409227716</v>
      </c>
      <c r="AG354">
        <f t="shared" si="195"/>
        <v>30.057714619621102</v>
      </c>
      <c r="AH354">
        <v>2161.4682398121822</v>
      </c>
      <c r="AI354">
        <v>2148.1847272727259</v>
      </c>
      <c r="AJ354">
        <v>9.1842572202598796E-2</v>
      </c>
      <c r="AK354">
        <v>64.34915154629374</v>
      </c>
      <c r="AL354">
        <f t="shared" si="196"/>
        <v>2.0402612133450972</v>
      </c>
      <c r="AM354">
        <v>33.865382385973057</v>
      </c>
      <c r="AN354">
        <v>34.683536176470589</v>
      </c>
      <c r="AO354">
        <v>-3.2841664099871981E-6</v>
      </c>
      <c r="AP354">
        <v>92.967221928645301</v>
      </c>
      <c r="AQ354">
        <v>31</v>
      </c>
      <c r="AR354">
        <v>5</v>
      </c>
      <c r="AS354">
        <f t="shared" si="197"/>
        <v>1</v>
      </c>
      <c r="AT354">
        <f t="shared" si="198"/>
        <v>0</v>
      </c>
      <c r="AU354">
        <f t="shared" si="199"/>
        <v>47116.146466720762</v>
      </c>
      <c r="AV354">
        <f t="shared" si="200"/>
        <v>1200.011428571429</v>
      </c>
      <c r="AW354">
        <f t="shared" si="201"/>
        <v>1025.9351707362857</v>
      </c>
      <c r="AX354">
        <f t="shared" si="202"/>
        <v>0.8549378333484916</v>
      </c>
      <c r="AY354">
        <f t="shared" si="203"/>
        <v>0.18843001836258905</v>
      </c>
      <c r="AZ354">
        <v>2.7</v>
      </c>
      <c r="BA354">
        <v>0.5</v>
      </c>
      <c r="BB354" t="s">
        <v>355</v>
      </c>
      <c r="BC354">
        <v>2</v>
      </c>
      <c r="BD354" t="b">
        <v>1</v>
      </c>
      <c r="BE354">
        <v>1670266300.5</v>
      </c>
      <c r="BF354">
        <v>2073.5342857142859</v>
      </c>
      <c r="BG354">
        <v>2088.29</v>
      </c>
      <c r="BH354">
        <v>34.684885714285713</v>
      </c>
      <c r="BI354">
        <v>33.864414285714282</v>
      </c>
      <c r="BJ354">
        <v>2079.6628571428569</v>
      </c>
      <c r="BK354">
        <v>34.554742857142863</v>
      </c>
      <c r="BL354">
        <v>649.97128571428584</v>
      </c>
      <c r="BM354">
        <v>100.9221428571429</v>
      </c>
      <c r="BN354">
        <v>0.1000274857142857</v>
      </c>
      <c r="BO354">
        <v>33.621142857142857</v>
      </c>
      <c r="BP354">
        <v>34.081371428571423</v>
      </c>
      <c r="BQ354">
        <v>999.89999999999986</v>
      </c>
      <c r="BR354">
        <v>0</v>
      </c>
      <c r="BS354">
        <v>0</v>
      </c>
      <c r="BT354">
        <v>8997.2342857142849</v>
      </c>
      <c r="BU354">
        <v>0</v>
      </c>
      <c r="BV354">
        <v>895.14442857142853</v>
      </c>
      <c r="BW354">
        <v>-14.754485714285719</v>
      </c>
      <c r="BX354">
        <v>2148.04</v>
      </c>
      <c r="BY354">
        <v>2161.488571428572</v>
      </c>
      <c r="BZ354">
        <v>0.82046614285714292</v>
      </c>
      <c r="CA354">
        <v>2088.29</v>
      </c>
      <c r="CB354">
        <v>33.864414285714282</v>
      </c>
      <c r="CC354">
        <v>3.5004685714285708</v>
      </c>
      <c r="CD354">
        <v>3.417665714285715</v>
      </c>
      <c r="CE354">
        <v>26.622014285714279</v>
      </c>
      <c r="CF354">
        <v>26.216185714285722</v>
      </c>
      <c r="CG354">
        <v>1200.011428571429</v>
      </c>
      <c r="CH354">
        <v>0.49998999999999999</v>
      </c>
      <c r="CI354">
        <v>0.50000999999999995</v>
      </c>
      <c r="CJ354">
        <v>0</v>
      </c>
      <c r="CK354">
        <v>988.47528571428563</v>
      </c>
      <c r="CL354">
        <v>4.9990899999999998</v>
      </c>
      <c r="CM354">
        <v>9983.5242857142857</v>
      </c>
      <c r="CN354">
        <v>9557.9228571428575</v>
      </c>
      <c r="CO354">
        <v>44.436999999999998</v>
      </c>
      <c r="CP354">
        <v>46.561999999999998</v>
      </c>
      <c r="CQ354">
        <v>45.338999999999999</v>
      </c>
      <c r="CR354">
        <v>45.436999999999998</v>
      </c>
      <c r="CS354">
        <v>45.811999999999998</v>
      </c>
      <c r="CT354">
        <v>597.49285714285713</v>
      </c>
      <c r="CU354">
        <v>597.51857142857148</v>
      </c>
      <c r="CV354">
        <v>0</v>
      </c>
      <c r="CW354">
        <v>1670266321.4000001</v>
      </c>
      <c r="CX354">
        <v>0</v>
      </c>
      <c r="CY354">
        <v>1670262879</v>
      </c>
      <c r="CZ354" t="s">
        <v>356</v>
      </c>
      <c r="DA354">
        <v>1670262873</v>
      </c>
      <c r="DB354">
        <v>1670262879</v>
      </c>
      <c r="DC354">
        <v>3</v>
      </c>
      <c r="DD354">
        <v>-7.0000000000000001E-3</v>
      </c>
      <c r="DE354">
        <v>-1.0999999999999999E-2</v>
      </c>
      <c r="DF354">
        <v>-3.9849999999999999</v>
      </c>
      <c r="DG354">
        <v>0.13</v>
      </c>
      <c r="DH354">
        <v>415</v>
      </c>
      <c r="DI354">
        <v>34</v>
      </c>
      <c r="DJ354">
        <v>0.34</v>
      </c>
      <c r="DK354">
        <v>0.13</v>
      </c>
      <c r="DL354">
        <v>-14.731752500000001</v>
      </c>
      <c r="DM354">
        <v>9.1016510318964294E-2</v>
      </c>
      <c r="DN354">
        <v>8.5216019584054892E-2</v>
      </c>
      <c r="DO354">
        <v>1</v>
      </c>
      <c r="DP354">
        <v>0.82866774999999993</v>
      </c>
      <c r="DQ354">
        <v>-6.3413380863039673E-2</v>
      </c>
      <c r="DR354">
        <v>6.3153434932313908E-3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2</v>
      </c>
      <c r="DY354">
        <v>2</v>
      </c>
      <c r="DZ354" t="s">
        <v>658</v>
      </c>
      <c r="EA354">
        <v>3.2948499999999998</v>
      </c>
      <c r="EB354">
        <v>2.6253700000000002</v>
      </c>
      <c r="EC354">
        <v>0.28789900000000002</v>
      </c>
      <c r="ED354">
        <v>0.28687800000000002</v>
      </c>
      <c r="EE354">
        <v>0.14047200000000001</v>
      </c>
      <c r="EF354">
        <v>0.13667099999999999</v>
      </c>
      <c r="EG354">
        <v>21469</v>
      </c>
      <c r="EH354">
        <v>21876.2</v>
      </c>
      <c r="EI354">
        <v>28082.2</v>
      </c>
      <c r="EJ354">
        <v>29564</v>
      </c>
      <c r="EK354">
        <v>33218</v>
      </c>
      <c r="EL354">
        <v>35440.199999999997</v>
      </c>
      <c r="EM354">
        <v>39633.800000000003</v>
      </c>
      <c r="EN354">
        <v>42254.400000000001</v>
      </c>
      <c r="EO354">
        <v>2.1475300000000002</v>
      </c>
      <c r="EP354">
        <v>2.1303800000000002</v>
      </c>
      <c r="EQ354">
        <v>0.115149</v>
      </c>
      <c r="ER354">
        <v>0</v>
      </c>
      <c r="ES354">
        <v>32.2166</v>
      </c>
      <c r="ET354">
        <v>999.9</v>
      </c>
      <c r="EU354">
        <v>51.5</v>
      </c>
      <c r="EV354">
        <v>38.700000000000003</v>
      </c>
      <c r="EW354">
        <v>35.280700000000003</v>
      </c>
      <c r="EX354">
        <v>57.870399999999997</v>
      </c>
      <c r="EY354">
        <v>-2.2435900000000002</v>
      </c>
      <c r="EZ354">
        <v>2</v>
      </c>
      <c r="FA354">
        <v>0.62431400000000004</v>
      </c>
      <c r="FB354">
        <v>0.95767400000000003</v>
      </c>
      <c r="FC354">
        <v>20.27</v>
      </c>
      <c r="FD354">
        <v>5.2195400000000003</v>
      </c>
      <c r="FE354">
        <v>12.0099</v>
      </c>
      <c r="FF354">
        <v>4.9863999999999997</v>
      </c>
      <c r="FG354">
        <v>3.2846500000000001</v>
      </c>
      <c r="FH354">
        <v>9999</v>
      </c>
      <c r="FI354">
        <v>9999</v>
      </c>
      <c r="FJ354">
        <v>9999</v>
      </c>
      <c r="FK354">
        <v>999.9</v>
      </c>
      <c r="FL354">
        <v>1.8658399999999999</v>
      </c>
      <c r="FM354">
        <v>1.8623000000000001</v>
      </c>
      <c r="FN354">
        <v>1.8643099999999999</v>
      </c>
      <c r="FO354">
        <v>1.8603799999999999</v>
      </c>
      <c r="FP354">
        <v>1.86111</v>
      </c>
      <c r="FQ354">
        <v>1.8602000000000001</v>
      </c>
      <c r="FR354">
        <v>1.86188</v>
      </c>
      <c r="FS354">
        <v>1.8585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-6.13</v>
      </c>
      <c r="GH354">
        <v>0.13009999999999999</v>
      </c>
      <c r="GI354">
        <v>-3.0386377359327348</v>
      </c>
      <c r="GJ354">
        <v>-2.737337881603403E-3</v>
      </c>
      <c r="GK354">
        <v>1.2769921614711079E-6</v>
      </c>
      <c r="GL354">
        <v>-3.2469241445839119E-10</v>
      </c>
      <c r="GM354">
        <v>0.13012000000000509</v>
      </c>
      <c r="GN354">
        <v>0</v>
      </c>
      <c r="GO354">
        <v>0</v>
      </c>
      <c r="GP354">
        <v>0</v>
      </c>
      <c r="GQ354">
        <v>4</v>
      </c>
      <c r="GR354">
        <v>2074</v>
      </c>
      <c r="GS354">
        <v>4</v>
      </c>
      <c r="GT354">
        <v>30</v>
      </c>
      <c r="GU354">
        <v>57.2</v>
      </c>
      <c r="GV354">
        <v>57.1</v>
      </c>
      <c r="GW354">
        <v>4.9499500000000003</v>
      </c>
      <c r="GX354">
        <v>0</v>
      </c>
      <c r="GY354">
        <v>2.04834</v>
      </c>
      <c r="GZ354">
        <v>2.6061999999999999</v>
      </c>
      <c r="HA354">
        <v>2.1972700000000001</v>
      </c>
      <c r="HB354">
        <v>2.3864700000000001</v>
      </c>
      <c r="HC354">
        <v>42.324100000000001</v>
      </c>
      <c r="HD354">
        <v>12.678599999999999</v>
      </c>
      <c r="HE354">
        <v>18</v>
      </c>
      <c r="HF354">
        <v>660.99900000000002</v>
      </c>
      <c r="HG354">
        <v>717.8</v>
      </c>
      <c r="HH354">
        <v>30.9983</v>
      </c>
      <c r="HI354">
        <v>35.065800000000003</v>
      </c>
      <c r="HJ354">
        <v>30.000399999999999</v>
      </c>
      <c r="HK354">
        <v>34.881700000000002</v>
      </c>
      <c r="HL354">
        <v>34.872599999999998</v>
      </c>
      <c r="HM354">
        <v>100</v>
      </c>
      <c r="HN354">
        <v>-30</v>
      </c>
      <c r="HO354">
        <v>-30</v>
      </c>
      <c r="HP354">
        <v>31</v>
      </c>
      <c r="HQ354">
        <v>2260.66</v>
      </c>
      <c r="HR354">
        <v>33.834600000000002</v>
      </c>
      <c r="HS354">
        <v>98.945899999999995</v>
      </c>
      <c r="HT354">
        <v>97.986999999999995</v>
      </c>
    </row>
    <row r="355" spans="1:228" x14ac:dyDescent="0.2">
      <c r="A355">
        <v>340</v>
      </c>
      <c r="B355">
        <v>1670266306.5</v>
      </c>
      <c r="C355">
        <v>1353.5</v>
      </c>
      <c r="D355" t="s">
        <v>1039</v>
      </c>
      <c r="E355" t="s">
        <v>1040</v>
      </c>
      <c r="F355">
        <v>4</v>
      </c>
      <c r="G355">
        <v>1670266304.1875</v>
      </c>
      <c r="H355">
        <f t="shared" si="170"/>
        <v>2.0346604269513998E-3</v>
      </c>
      <c r="I355">
        <f t="shared" si="171"/>
        <v>2.0346604269513997</v>
      </c>
      <c r="J355">
        <f t="shared" si="172"/>
        <v>30.590649325695171</v>
      </c>
      <c r="K355">
        <f t="shared" si="173"/>
        <v>2073.7912500000002</v>
      </c>
      <c r="L355">
        <f t="shared" si="174"/>
        <v>1555.0025185506809</v>
      </c>
      <c r="M355">
        <f t="shared" si="175"/>
        <v>157.08917181642795</v>
      </c>
      <c r="N355">
        <f t="shared" si="176"/>
        <v>209.49814942183156</v>
      </c>
      <c r="O355">
        <f t="shared" si="177"/>
        <v>0.107193680930637</v>
      </c>
      <c r="P355">
        <f t="shared" si="178"/>
        <v>3.6803307917344306</v>
      </c>
      <c r="Q355">
        <f t="shared" si="179"/>
        <v>0.10548892840315222</v>
      </c>
      <c r="R355">
        <f t="shared" si="180"/>
        <v>6.6081487100039651E-2</v>
      </c>
      <c r="S355">
        <f t="shared" si="181"/>
        <v>226.11795973464271</v>
      </c>
      <c r="T355">
        <f t="shared" si="182"/>
        <v>34.255289502267729</v>
      </c>
      <c r="U355">
        <f t="shared" si="183"/>
        <v>34.078874999999996</v>
      </c>
      <c r="V355">
        <f t="shared" si="184"/>
        <v>5.3665625227286124</v>
      </c>
      <c r="W355">
        <f t="shared" si="185"/>
        <v>67.023906521878558</v>
      </c>
      <c r="X355">
        <f t="shared" si="186"/>
        <v>3.5036069083984547</v>
      </c>
      <c r="Y355">
        <f t="shared" si="187"/>
        <v>5.2273988345558084</v>
      </c>
      <c r="Z355">
        <f t="shared" si="188"/>
        <v>1.8629556143301578</v>
      </c>
      <c r="AA355">
        <f t="shared" si="189"/>
        <v>-89.728524828556729</v>
      </c>
      <c r="AB355">
        <f t="shared" si="190"/>
        <v>-93.351303834571794</v>
      </c>
      <c r="AC355">
        <f t="shared" si="191"/>
        <v>-5.8572847393386711</v>
      </c>
      <c r="AD355">
        <f t="shared" si="192"/>
        <v>37.180846332175534</v>
      </c>
      <c r="AE355">
        <f t="shared" si="193"/>
        <v>31.050737586503239</v>
      </c>
      <c r="AF355">
        <f t="shared" si="194"/>
        <v>2.0383082445667364</v>
      </c>
      <c r="AG355">
        <f t="shared" si="195"/>
        <v>30.590649325695171</v>
      </c>
      <c r="AH355">
        <v>2161.6516901577638</v>
      </c>
      <c r="AI355">
        <v>2148.364</v>
      </c>
      <c r="AJ355">
        <v>3.4586684905607679E-2</v>
      </c>
      <c r="AK355">
        <v>64.34915154629374</v>
      </c>
      <c r="AL355">
        <f t="shared" si="196"/>
        <v>2.0346604269513997</v>
      </c>
      <c r="AM355">
        <v>33.864494485804236</v>
      </c>
      <c r="AN355">
        <v>34.68035588235292</v>
      </c>
      <c r="AO355">
        <v>-1.8478217470537109E-6</v>
      </c>
      <c r="AP355">
        <v>92.967221928645301</v>
      </c>
      <c r="AQ355">
        <v>31</v>
      </c>
      <c r="AR355">
        <v>5</v>
      </c>
      <c r="AS355">
        <f t="shared" si="197"/>
        <v>1</v>
      </c>
      <c r="AT355">
        <f t="shared" si="198"/>
        <v>0</v>
      </c>
      <c r="AU355">
        <f t="shared" si="199"/>
        <v>47239.798141641499</v>
      </c>
      <c r="AV355">
        <f t="shared" si="200"/>
        <v>1200.0150000000001</v>
      </c>
      <c r="AW355">
        <f t="shared" si="201"/>
        <v>1025.9377635930791</v>
      </c>
      <c r="AX355">
        <f t="shared" si="202"/>
        <v>0.85493744960944573</v>
      </c>
      <c r="AY355">
        <f t="shared" si="203"/>
        <v>0.18842927774623042</v>
      </c>
      <c r="AZ355">
        <v>2.7</v>
      </c>
      <c r="BA355">
        <v>0.5</v>
      </c>
      <c r="BB355" t="s">
        <v>355</v>
      </c>
      <c r="BC355">
        <v>2</v>
      </c>
      <c r="BD355" t="b">
        <v>1</v>
      </c>
      <c r="BE355">
        <v>1670266304.1875</v>
      </c>
      <c r="BF355">
        <v>2073.7912500000002</v>
      </c>
      <c r="BG355">
        <v>2088.4450000000002</v>
      </c>
      <c r="BH355">
        <v>34.681687500000002</v>
      </c>
      <c r="BI355">
        <v>33.864375000000003</v>
      </c>
      <c r="BJ355">
        <v>2079.92</v>
      </c>
      <c r="BK355">
        <v>34.551575</v>
      </c>
      <c r="BL355">
        <v>650.00400000000002</v>
      </c>
      <c r="BM355">
        <v>100.921875</v>
      </c>
      <c r="BN355">
        <v>9.9936825000000007E-2</v>
      </c>
      <c r="BO355">
        <v>33.608387500000013</v>
      </c>
      <c r="BP355">
        <v>34.078874999999996</v>
      </c>
      <c r="BQ355">
        <v>999.9</v>
      </c>
      <c r="BR355">
        <v>0</v>
      </c>
      <c r="BS355">
        <v>0</v>
      </c>
      <c r="BT355">
        <v>9020.86</v>
      </c>
      <c r="BU355">
        <v>0</v>
      </c>
      <c r="BV355">
        <v>846.80600000000004</v>
      </c>
      <c r="BW355">
        <v>-14.653612499999999</v>
      </c>
      <c r="BX355">
        <v>2148.2987499999999</v>
      </c>
      <c r="BY355">
        <v>2161.65</v>
      </c>
      <c r="BZ355">
        <v>0.81732650000000007</v>
      </c>
      <c r="CA355">
        <v>2088.4450000000002</v>
      </c>
      <c r="CB355">
        <v>33.864375000000003</v>
      </c>
      <c r="CC355">
        <v>3.5001424999999999</v>
      </c>
      <c r="CD355">
        <v>3.4176574999999998</v>
      </c>
      <c r="CE355">
        <v>26.620425000000001</v>
      </c>
      <c r="CF355">
        <v>26.216137499999999</v>
      </c>
      <c r="CG355">
        <v>1200.0150000000001</v>
      </c>
      <c r="CH355">
        <v>0.50000124999999995</v>
      </c>
      <c r="CI355">
        <v>0.49999874999999999</v>
      </c>
      <c r="CJ355">
        <v>0</v>
      </c>
      <c r="CK355">
        <v>989.02424999999994</v>
      </c>
      <c r="CL355">
        <v>4.9990899999999998</v>
      </c>
      <c r="CM355">
        <v>9984.1587499999987</v>
      </c>
      <c r="CN355">
        <v>9557.9724999999999</v>
      </c>
      <c r="CO355">
        <v>44.436999999999998</v>
      </c>
      <c r="CP355">
        <v>46.561999999999998</v>
      </c>
      <c r="CQ355">
        <v>45.335625</v>
      </c>
      <c r="CR355">
        <v>45.436999999999998</v>
      </c>
      <c r="CS355">
        <v>45.804250000000003</v>
      </c>
      <c r="CT355">
        <v>597.51</v>
      </c>
      <c r="CU355">
        <v>597.505</v>
      </c>
      <c r="CV355">
        <v>0</v>
      </c>
      <c r="CW355">
        <v>1670266325.5999999</v>
      </c>
      <c r="CX355">
        <v>0</v>
      </c>
      <c r="CY355">
        <v>1670262879</v>
      </c>
      <c r="CZ355" t="s">
        <v>356</v>
      </c>
      <c r="DA355">
        <v>1670262873</v>
      </c>
      <c r="DB355">
        <v>1670262879</v>
      </c>
      <c r="DC355">
        <v>3</v>
      </c>
      <c r="DD355">
        <v>-7.0000000000000001E-3</v>
      </c>
      <c r="DE355">
        <v>-1.0999999999999999E-2</v>
      </c>
      <c r="DF355">
        <v>-3.9849999999999999</v>
      </c>
      <c r="DG355">
        <v>0.13</v>
      </c>
      <c r="DH355">
        <v>415</v>
      </c>
      <c r="DI355">
        <v>34</v>
      </c>
      <c r="DJ355">
        <v>0.34</v>
      </c>
      <c r="DK355">
        <v>0.13</v>
      </c>
      <c r="DL355">
        <v>-14.705335</v>
      </c>
      <c r="DM355">
        <v>8.1363602251431411E-2</v>
      </c>
      <c r="DN355">
        <v>8.333443030944665E-2</v>
      </c>
      <c r="DO355">
        <v>1</v>
      </c>
      <c r="DP355">
        <v>0.82450297500000003</v>
      </c>
      <c r="DQ355">
        <v>-5.2102210131332857E-2</v>
      </c>
      <c r="DR355">
        <v>5.1361060468388814E-3</v>
      </c>
      <c r="DS355">
        <v>1</v>
      </c>
      <c r="DT355">
        <v>0</v>
      </c>
      <c r="DU355">
        <v>0</v>
      </c>
      <c r="DV355">
        <v>0</v>
      </c>
      <c r="DW355">
        <v>-1</v>
      </c>
      <c r="DX355">
        <v>2</v>
      </c>
      <c r="DY355">
        <v>2</v>
      </c>
      <c r="DZ355" t="s">
        <v>658</v>
      </c>
      <c r="EA355">
        <v>3.2949899999999999</v>
      </c>
      <c r="EB355">
        <v>2.6254300000000002</v>
      </c>
      <c r="EC355">
        <v>0.28791</v>
      </c>
      <c r="ED355">
        <v>0.28688999999999998</v>
      </c>
      <c r="EE355">
        <v>0.14046400000000001</v>
      </c>
      <c r="EF355">
        <v>0.13667000000000001</v>
      </c>
      <c r="EG355">
        <v>21468.6</v>
      </c>
      <c r="EH355">
        <v>21875.9</v>
      </c>
      <c r="EI355">
        <v>28082.2</v>
      </c>
      <c r="EJ355">
        <v>29564.2</v>
      </c>
      <c r="EK355">
        <v>33218.699999999997</v>
      </c>
      <c r="EL355">
        <v>35440.400000000001</v>
      </c>
      <c r="EM355">
        <v>39634.300000000003</v>
      </c>
      <c r="EN355">
        <v>42254.5</v>
      </c>
      <c r="EO355">
        <v>2.1472500000000001</v>
      </c>
      <c r="EP355">
        <v>2.1301800000000002</v>
      </c>
      <c r="EQ355">
        <v>0.114944</v>
      </c>
      <c r="ER355">
        <v>0</v>
      </c>
      <c r="ES355">
        <v>32.211399999999998</v>
      </c>
      <c r="ET355">
        <v>999.9</v>
      </c>
      <c r="EU355">
        <v>51.5</v>
      </c>
      <c r="EV355">
        <v>38.700000000000003</v>
      </c>
      <c r="EW355">
        <v>35.28</v>
      </c>
      <c r="EX355">
        <v>57.150399999999998</v>
      </c>
      <c r="EY355">
        <v>-2.2876599999999998</v>
      </c>
      <c r="EZ355">
        <v>2</v>
      </c>
      <c r="FA355">
        <v>0.62464900000000001</v>
      </c>
      <c r="FB355">
        <v>0.95072699999999999</v>
      </c>
      <c r="FC355">
        <v>20.270099999999999</v>
      </c>
      <c r="FD355">
        <v>5.2190899999999996</v>
      </c>
      <c r="FE355">
        <v>12.0099</v>
      </c>
      <c r="FF355">
        <v>4.9861500000000003</v>
      </c>
      <c r="FG355">
        <v>3.2845800000000001</v>
      </c>
      <c r="FH355">
        <v>9999</v>
      </c>
      <c r="FI355">
        <v>9999</v>
      </c>
      <c r="FJ355">
        <v>9999</v>
      </c>
      <c r="FK355">
        <v>999.9</v>
      </c>
      <c r="FL355">
        <v>1.8658399999999999</v>
      </c>
      <c r="FM355">
        <v>1.8623000000000001</v>
      </c>
      <c r="FN355">
        <v>1.86432</v>
      </c>
      <c r="FO355">
        <v>1.86043</v>
      </c>
      <c r="FP355">
        <v>1.86111</v>
      </c>
      <c r="FQ355">
        <v>1.8602000000000001</v>
      </c>
      <c r="FR355">
        <v>1.86189</v>
      </c>
      <c r="FS355">
        <v>1.85849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-6.13</v>
      </c>
      <c r="GH355">
        <v>0.13009999999999999</v>
      </c>
      <c r="GI355">
        <v>-3.0386377359327348</v>
      </c>
      <c r="GJ355">
        <v>-2.737337881603403E-3</v>
      </c>
      <c r="GK355">
        <v>1.2769921614711079E-6</v>
      </c>
      <c r="GL355">
        <v>-3.2469241445839119E-10</v>
      </c>
      <c r="GM355">
        <v>0.13012000000000509</v>
      </c>
      <c r="GN355">
        <v>0</v>
      </c>
      <c r="GO355">
        <v>0</v>
      </c>
      <c r="GP355">
        <v>0</v>
      </c>
      <c r="GQ355">
        <v>4</v>
      </c>
      <c r="GR355">
        <v>2074</v>
      </c>
      <c r="GS355">
        <v>4</v>
      </c>
      <c r="GT355">
        <v>30</v>
      </c>
      <c r="GU355">
        <v>57.2</v>
      </c>
      <c r="GV355">
        <v>57.1</v>
      </c>
      <c r="GW355">
        <v>4.9499500000000003</v>
      </c>
      <c r="GX355">
        <v>0</v>
      </c>
      <c r="GY355">
        <v>2.04834</v>
      </c>
      <c r="GZ355">
        <v>2.6061999999999999</v>
      </c>
      <c r="HA355">
        <v>2.1972700000000001</v>
      </c>
      <c r="HB355">
        <v>2.3584000000000001</v>
      </c>
      <c r="HC355">
        <v>42.324100000000001</v>
      </c>
      <c r="HD355">
        <v>12.6698</v>
      </c>
      <c r="HE355">
        <v>18</v>
      </c>
      <c r="HF355">
        <v>660.81</v>
      </c>
      <c r="HG355">
        <v>717.649</v>
      </c>
      <c r="HH355">
        <v>30.998200000000001</v>
      </c>
      <c r="HI355">
        <v>35.069000000000003</v>
      </c>
      <c r="HJ355">
        <v>30.000399999999999</v>
      </c>
      <c r="HK355">
        <v>34.884900000000002</v>
      </c>
      <c r="HL355">
        <v>34.875799999999998</v>
      </c>
      <c r="HM355">
        <v>100</v>
      </c>
      <c r="HN355">
        <v>-30</v>
      </c>
      <c r="HO355">
        <v>-30</v>
      </c>
      <c r="HP355">
        <v>31</v>
      </c>
      <c r="HQ355">
        <v>2267.34</v>
      </c>
      <c r="HR355">
        <v>33.834600000000002</v>
      </c>
      <c r="HS355">
        <v>98.946600000000004</v>
      </c>
      <c r="HT355">
        <v>97.987300000000005</v>
      </c>
    </row>
    <row r="356" spans="1:228" x14ac:dyDescent="0.2">
      <c r="A356">
        <v>341</v>
      </c>
      <c r="B356">
        <v>1670266310.5</v>
      </c>
      <c r="C356">
        <v>1357.5</v>
      </c>
      <c r="D356" t="s">
        <v>1041</v>
      </c>
      <c r="E356" t="s">
        <v>1042</v>
      </c>
      <c r="F356">
        <v>4</v>
      </c>
      <c r="G356">
        <v>1670266308.5</v>
      </c>
      <c r="H356">
        <f t="shared" si="170"/>
        <v>2.0309625681628057E-3</v>
      </c>
      <c r="I356">
        <f t="shared" si="171"/>
        <v>2.0309625681628058</v>
      </c>
      <c r="J356">
        <f t="shared" si="172"/>
        <v>29.958404539721684</v>
      </c>
      <c r="K356">
        <f t="shared" si="173"/>
        <v>2074.071428571428</v>
      </c>
      <c r="L356">
        <f t="shared" si="174"/>
        <v>1564.3512071626099</v>
      </c>
      <c r="M356">
        <f t="shared" si="175"/>
        <v>158.03435840795515</v>
      </c>
      <c r="N356">
        <f t="shared" si="176"/>
        <v>209.52746800449481</v>
      </c>
      <c r="O356">
        <f t="shared" si="177"/>
        <v>0.10710035732763477</v>
      </c>
      <c r="P356">
        <f t="shared" si="178"/>
        <v>3.6723981007171211</v>
      </c>
      <c r="Q356">
        <f t="shared" si="179"/>
        <v>0.10539493349946165</v>
      </c>
      <c r="R356">
        <f t="shared" si="180"/>
        <v>6.6022796852896262E-2</v>
      </c>
      <c r="S356">
        <f t="shared" si="181"/>
        <v>226.11832294869353</v>
      </c>
      <c r="T356">
        <f t="shared" si="182"/>
        <v>34.243555977264656</v>
      </c>
      <c r="U356">
        <f t="shared" si="183"/>
        <v>34.072285714285712</v>
      </c>
      <c r="V356">
        <f t="shared" si="184"/>
        <v>5.3645914798063625</v>
      </c>
      <c r="W356">
        <f t="shared" si="185"/>
        <v>67.070523242682683</v>
      </c>
      <c r="X356">
        <f t="shared" si="186"/>
        <v>3.5033321694417432</v>
      </c>
      <c r="Y356">
        <f t="shared" si="187"/>
        <v>5.2233559543967818</v>
      </c>
      <c r="Z356">
        <f t="shared" si="188"/>
        <v>1.8612593103646193</v>
      </c>
      <c r="AA356">
        <f t="shared" si="189"/>
        <v>-89.565449255979729</v>
      </c>
      <c r="AB356">
        <f t="shared" si="190"/>
        <v>-94.583724876262963</v>
      </c>
      <c r="AC356">
        <f t="shared" si="191"/>
        <v>-5.9468381472437759</v>
      </c>
      <c r="AD356">
        <f t="shared" si="192"/>
        <v>36.022310669207073</v>
      </c>
      <c r="AE356">
        <f t="shared" si="193"/>
        <v>30.842694969757279</v>
      </c>
      <c r="AF356">
        <f t="shared" si="194"/>
        <v>2.0267584834801617</v>
      </c>
      <c r="AG356">
        <f t="shared" si="195"/>
        <v>29.958404539721684</v>
      </c>
      <c r="AH356">
        <v>2161.8196278569399</v>
      </c>
      <c r="AI356">
        <v>2148.6758181818182</v>
      </c>
      <c r="AJ356">
        <v>6.7348098047917429E-2</v>
      </c>
      <c r="AK356">
        <v>64.34915154629374</v>
      </c>
      <c r="AL356">
        <f t="shared" si="196"/>
        <v>2.0309625681628058</v>
      </c>
      <c r="AM356">
        <v>33.864104090004481</v>
      </c>
      <c r="AN356">
        <v>34.678457352941159</v>
      </c>
      <c r="AO356">
        <v>-1.79238444451387E-6</v>
      </c>
      <c r="AP356">
        <v>92.967221928645301</v>
      </c>
      <c r="AQ356">
        <v>31</v>
      </c>
      <c r="AR356">
        <v>5</v>
      </c>
      <c r="AS356">
        <f t="shared" si="197"/>
        <v>1</v>
      </c>
      <c r="AT356">
        <f t="shared" si="198"/>
        <v>0</v>
      </c>
      <c r="AU356">
        <f t="shared" si="199"/>
        <v>47100.482908581907</v>
      </c>
      <c r="AV356">
        <f t="shared" si="200"/>
        <v>1200.018571428571</v>
      </c>
      <c r="AW356">
        <f t="shared" si="201"/>
        <v>1025.9406564501001</v>
      </c>
      <c r="AX356">
        <f t="shared" si="202"/>
        <v>0.85493731586900479</v>
      </c>
      <c r="AY356">
        <f t="shared" si="203"/>
        <v>0.18842901962717901</v>
      </c>
      <c r="AZ356">
        <v>2.7</v>
      </c>
      <c r="BA356">
        <v>0.5</v>
      </c>
      <c r="BB356" t="s">
        <v>355</v>
      </c>
      <c r="BC356">
        <v>2</v>
      </c>
      <c r="BD356" t="b">
        <v>1</v>
      </c>
      <c r="BE356">
        <v>1670266308.5</v>
      </c>
      <c r="BF356">
        <v>2074.071428571428</v>
      </c>
      <c r="BG356">
        <v>2088.6285714285718</v>
      </c>
      <c r="BH356">
        <v>34.678800000000003</v>
      </c>
      <c r="BI356">
        <v>33.866142857142847</v>
      </c>
      <c r="BJ356">
        <v>2080.201428571429</v>
      </c>
      <c r="BK356">
        <v>34.548685714285718</v>
      </c>
      <c r="BL356">
        <v>650.0252857142857</v>
      </c>
      <c r="BM356">
        <v>100.92228571428571</v>
      </c>
      <c r="BN356">
        <v>0.1000152142857143</v>
      </c>
      <c r="BO356">
        <v>33.594557142857141</v>
      </c>
      <c r="BP356">
        <v>34.072285714285712</v>
      </c>
      <c r="BQ356">
        <v>999.89999999999986</v>
      </c>
      <c r="BR356">
        <v>0</v>
      </c>
      <c r="BS356">
        <v>0</v>
      </c>
      <c r="BT356">
        <v>8993.3928571428569</v>
      </c>
      <c r="BU356">
        <v>0</v>
      </c>
      <c r="BV356">
        <v>774.79185714285711</v>
      </c>
      <c r="BW356">
        <v>-14.554357142857141</v>
      </c>
      <c r="BX356">
        <v>2148.5814285714291</v>
      </c>
      <c r="BY356">
        <v>2161.838571428571</v>
      </c>
      <c r="BZ356">
        <v>0.81266785714285728</v>
      </c>
      <c r="CA356">
        <v>2088.6285714285718</v>
      </c>
      <c r="CB356">
        <v>33.866142857142847</v>
      </c>
      <c r="CC356">
        <v>3.499857142857143</v>
      </c>
      <c r="CD356">
        <v>3.41784</v>
      </c>
      <c r="CE356">
        <v>26.619042857142858</v>
      </c>
      <c r="CF356">
        <v>26.21705714285714</v>
      </c>
      <c r="CG356">
        <v>1200.018571428571</v>
      </c>
      <c r="CH356">
        <v>0.50000499999999992</v>
      </c>
      <c r="CI356">
        <v>0.49999500000000008</v>
      </c>
      <c r="CJ356">
        <v>0</v>
      </c>
      <c r="CK356">
        <v>989.29428571428582</v>
      </c>
      <c r="CL356">
        <v>4.9990899999999998</v>
      </c>
      <c r="CM356">
        <v>9984.5142857142837</v>
      </c>
      <c r="CN356">
        <v>9558.0271428571432</v>
      </c>
      <c r="CO356">
        <v>44.436999999999998</v>
      </c>
      <c r="CP356">
        <v>46.561999999999998</v>
      </c>
      <c r="CQ356">
        <v>45.321000000000012</v>
      </c>
      <c r="CR356">
        <v>45.436999999999998</v>
      </c>
      <c r="CS356">
        <v>45.785428571428568</v>
      </c>
      <c r="CT356">
        <v>597.51714285714286</v>
      </c>
      <c r="CU356">
        <v>597.50142857142862</v>
      </c>
      <c r="CV356">
        <v>0</v>
      </c>
      <c r="CW356">
        <v>1670266329.2</v>
      </c>
      <c r="CX356">
        <v>0</v>
      </c>
      <c r="CY356">
        <v>1670262879</v>
      </c>
      <c r="CZ356" t="s">
        <v>356</v>
      </c>
      <c r="DA356">
        <v>1670262873</v>
      </c>
      <c r="DB356">
        <v>1670262879</v>
      </c>
      <c r="DC356">
        <v>3</v>
      </c>
      <c r="DD356">
        <v>-7.0000000000000001E-3</v>
      </c>
      <c r="DE356">
        <v>-1.0999999999999999E-2</v>
      </c>
      <c r="DF356">
        <v>-3.9849999999999999</v>
      </c>
      <c r="DG356">
        <v>0.13</v>
      </c>
      <c r="DH356">
        <v>415</v>
      </c>
      <c r="DI356">
        <v>34</v>
      </c>
      <c r="DJ356">
        <v>0.34</v>
      </c>
      <c r="DK356">
        <v>0.13</v>
      </c>
      <c r="DL356">
        <v>-14.6669275</v>
      </c>
      <c r="DM356">
        <v>0.16715234521578209</v>
      </c>
      <c r="DN356">
        <v>8.7148852509657454E-2</v>
      </c>
      <c r="DO356">
        <v>0</v>
      </c>
      <c r="DP356">
        <v>0.82086717500000006</v>
      </c>
      <c r="DQ356">
        <v>-5.2371230769231537E-2</v>
      </c>
      <c r="DR356">
        <v>5.1494842843118772E-3</v>
      </c>
      <c r="DS356">
        <v>1</v>
      </c>
      <c r="DT356">
        <v>0</v>
      </c>
      <c r="DU356">
        <v>0</v>
      </c>
      <c r="DV356">
        <v>0</v>
      </c>
      <c r="DW356">
        <v>-1</v>
      </c>
      <c r="DX356">
        <v>1</v>
      </c>
      <c r="DY356">
        <v>2</v>
      </c>
      <c r="DZ356" t="s">
        <v>357</v>
      </c>
      <c r="EA356">
        <v>3.2948499999999998</v>
      </c>
      <c r="EB356">
        <v>2.6252499999999999</v>
      </c>
      <c r="EC356">
        <v>0.28793299999999999</v>
      </c>
      <c r="ED356">
        <v>0.28689999999999999</v>
      </c>
      <c r="EE356">
        <v>0.14046</v>
      </c>
      <c r="EF356">
        <v>0.13667499999999999</v>
      </c>
      <c r="EG356">
        <v>21468</v>
      </c>
      <c r="EH356">
        <v>21875.4</v>
      </c>
      <c r="EI356">
        <v>28082.2</v>
      </c>
      <c r="EJ356">
        <v>29563.9</v>
      </c>
      <c r="EK356">
        <v>33218.699999999997</v>
      </c>
      <c r="EL356">
        <v>35440.1</v>
      </c>
      <c r="EM356">
        <v>39634.1</v>
      </c>
      <c r="EN356">
        <v>42254.5</v>
      </c>
      <c r="EO356">
        <v>2.1472500000000001</v>
      </c>
      <c r="EP356">
        <v>2.1303000000000001</v>
      </c>
      <c r="EQ356">
        <v>0.115372</v>
      </c>
      <c r="ER356">
        <v>0</v>
      </c>
      <c r="ES356">
        <v>32.205800000000004</v>
      </c>
      <c r="ET356">
        <v>999.9</v>
      </c>
      <c r="EU356">
        <v>51.6</v>
      </c>
      <c r="EV356">
        <v>38.700000000000003</v>
      </c>
      <c r="EW356">
        <v>35.352600000000002</v>
      </c>
      <c r="EX356">
        <v>57.540399999999998</v>
      </c>
      <c r="EY356">
        <v>-2.22356</v>
      </c>
      <c r="EZ356">
        <v>2</v>
      </c>
      <c r="FA356">
        <v>0.62487800000000004</v>
      </c>
      <c r="FB356">
        <v>0.94344799999999995</v>
      </c>
      <c r="FC356">
        <v>20.270199999999999</v>
      </c>
      <c r="FD356">
        <v>5.2193899999999998</v>
      </c>
      <c r="FE356">
        <v>12.0098</v>
      </c>
      <c r="FF356">
        <v>4.9865000000000004</v>
      </c>
      <c r="FG356">
        <v>3.2846500000000001</v>
      </c>
      <c r="FH356">
        <v>9999</v>
      </c>
      <c r="FI356">
        <v>9999</v>
      </c>
      <c r="FJ356">
        <v>9999</v>
      </c>
      <c r="FK356">
        <v>999.9</v>
      </c>
      <c r="FL356">
        <v>1.8658399999999999</v>
      </c>
      <c r="FM356">
        <v>1.86232</v>
      </c>
      <c r="FN356">
        <v>1.86432</v>
      </c>
      <c r="FO356">
        <v>1.86042</v>
      </c>
      <c r="FP356">
        <v>1.86111</v>
      </c>
      <c r="FQ356">
        <v>1.8602000000000001</v>
      </c>
      <c r="FR356">
        <v>1.86188</v>
      </c>
      <c r="FS356">
        <v>1.8585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-6.13</v>
      </c>
      <c r="GH356">
        <v>0.13009999999999999</v>
      </c>
      <c r="GI356">
        <v>-3.0386377359327348</v>
      </c>
      <c r="GJ356">
        <v>-2.737337881603403E-3</v>
      </c>
      <c r="GK356">
        <v>1.2769921614711079E-6</v>
      </c>
      <c r="GL356">
        <v>-3.2469241445839119E-10</v>
      </c>
      <c r="GM356">
        <v>0.13012000000000509</v>
      </c>
      <c r="GN356">
        <v>0</v>
      </c>
      <c r="GO356">
        <v>0</v>
      </c>
      <c r="GP356">
        <v>0</v>
      </c>
      <c r="GQ356">
        <v>4</v>
      </c>
      <c r="GR356">
        <v>2074</v>
      </c>
      <c r="GS356">
        <v>4</v>
      </c>
      <c r="GT356">
        <v>30</v>
      </c>
      <c r="GU356">
        <v>57.3</v>
      </c>
      <c r="GV356">
        <v>57.2</v>
      </c>
      <c r="GW356">
        <v>4.9499500000000003</v>
      </c>
      <c r="GX356">
        <v>0</v>
      </c>
      <c r="GY356">
        <v>2.04834</v>
      </c>
      <c r="GZ356">
        <v>2.6061999999999999</v>
      </c>
      <c r="HA356">
        <v>2.1972700000000001</v>
      </c>
      <c r="HB356">
        <v>2.34253</v>
      </c>
      <c r="HC356">
        <v>42.324100000000001</v>
      </c>
      <c r="HD356">
        <v>12.6435</v>
      </c>
      <c r="HE356">
        <v>18</v>
      </c>
      <c r="HF356">
        <v>660.84199999999998</v>
      </c>
      <c r="HG356">
        <v>717.803</v>
      </c>
      <c r="HH356">
        <v>30.998100000000001</v>
      </c>
      <c r="HI356">
        <v>35.070700000000002</v>
      </c>
      <c r="HJ356">
        <v>30.000399999999999</v>
      </c>
      <c r="HK356">
        <v>34.888100000000001</v>
      </c>
      <c r="HL356">
        <v>34.878900000000002</v>
      </c>
      <c r="HM356">
        <v>100</v>
      </c>
      <c r="HN356">
        <v>-30</v>
      </c>
      <c r="HO356">
        <v>-30</v>
      </c>
      <c r="HP356">
        <v>31</v>
      </c>
      <c r="HQ356">
        <v>2274.02</v>
      </c>
      <c r="HR356">
        <v>33.834600000000002</v>
      </c>
      <c r="HS356">
        <v>98.946299999999994</v>
      </c>
      <c r="HT356">
        <v>97.986999999999995</v>
      </c>
    </row>
    <row r="357" spans="1:228" x14ac:dyDescent="0.2">
      <c r="A357">
        <v>342</v>
      </c>
      <c r="B357">
        <v>1670266314.5</v>
      </c>
      <c r="C357">
        <v>1361.5</v>
      </c>
      <c r="D357" t="s">
        <v>1043</v>
      </c>
      <c r="E357" t="s">
        <v>1044</v>
      </c>
      <c r="F357">
        <v>4</v>
      </c>
      <c r="G357">
        <v>1670266312.1875</v>
      </c>
      <c r="H357">
        <f t="shared" si="170"/>
        <v>2.015751431961203E-3</v>
      </c>
      <c r="I357">
        <f t="shared" si="171"/>
        <v>2.0157514319612031</v>
      </c>
      <c r="J357">
        <f t="shared" si="172"/>
        <v>29.783463933320501</v>
      </c>
      <c r="K357">
        <f t="shared" si="173"/>
        <v>2074.2862500000001</v>
      </c>
      <c r="L357">
        <f t="shared" si="174"/>
        <v>1564.2702936942662</v>
      </c>
      <c r="M357">
        <f t="shared" si="175"/>
        <v>158.0245034705296</v>
      </c>
      <c r="N357">
        <f t="shared" si="176"/>
        <v>209.54694085372844</v>
      </c>
      <c r="O357">
        <f t="shared" si="177"/>
        <v>0.10638459774953954</v>
      </c>
      <c r="P357">
        <f t="shared" si="178"/>
        <v>3.6722486743539378</v>
      </c>
      <c r="Q357">
        <f t="shared" si="179"/>
        <v>0.10470163229545205</v>
      </c>
      <c r="R357">
        <f t="shared" si="180"/>
        <v>6.5587510157976162E-2</v>
      </c>
      <c r="S357">
        <f t="shared" si="181"/>
        <v>226.11478910884591</v>
      </c>
      <c r="T357">
        <f t="shared" si="182"/>
        <v>34.236948887583949</v>
      </c>
      <c r="U357">
        <f t="shared" si="183"/>
        <v>34.065899999999999</v>
      </c>
      <c r="V357">
        <f t="shared" si="184"/>
        <v>5.3626819315583321</v>
      </c>
      <c r="W357">
        <f t="shared" si="185"/>
        <v>67.103475324324336</v>
      </c>
      <c r="X357">
        <f t="shared" si="186"/>
        <v>3.5031307461539569</v>
      </c>
      <c r="Y357">
        <f t="shared" si="187"/>
        <v>5.2204907856450573</v>
      </c>
      <c r="Z357">
        <f t="shared" si="188"/>
        <v>1.8595511854043751</v>
      </c>
      <c r="AA357">
        <f t="shared" si="189"/>
        <v>-88.894638149489055</v>
      </c>
      <c r="AB357">
        <f t="shared" si="190"/>
        <v>-95.257244866360807</v>
      </c>
      <c r="AC357">
        <f t="shared" si="191"/>
        <v>-5.9889545469682179</v>
      </c>
      <c r="AD357">
        <f t="shared" si="192"/>
        <v>35.973951546027834</v>
      </c>
      <c r="AE357">
        <f t="shared" si="193"/>
        <v>30.743373323550259</v>
      </c>
      <c r="AF357">
        <f t="shared" si="194"/>
        <v>2.0227646625193714</v>
      </c>
      <c r="AG357">
        <f t="shared" si="195"/>
        <v>29.783463933320501</v>
      </c>
      <c r="AH357">
        <v>2162.0138935514719</v>
      </c>
      <c r="AI357">
        <v>2148.9309090909078</v>
      </c>
      <c r="AJ357">
        <v>7.1048369414532131E-2</v>
      </c>
      <c r="AK357">
        <v>64.34915154629374</v>
      </c>
      <c r="AL357">
        <f t="shared" si="196"/>
        <v>2.0157514319612031</v>
      </c>
      <c r="AM357">
        <v>33.866695225296283</v>
      </c>
      <c r="AN357">
        <v>34.674930000000018</v>
      </c>
      <c r="AO357">
        <v>8.9616046994480824E-7</v>
      </c>
      <c r="AP357">
        <v>92.967221928645301</v>
      </c>
      <c r="AQ357">
        <v>31</v>
      </c>
      <c r="AR357">
        <v>5</v>
      </c>
      <c r="AS357">
        <f t="shared" si="197"/>
        <v>1</v>
      </c>
      <c r="AT357">
        <f t="shared" si="198"/>
        <v>0</v>
      </c>
      <c r="AU357">
        <f t="shared" si="199"/>
        <v>47099.318268399431</v>
      </c>
      <c r="AV357">
        <f t="shared" si="200"/>
        <v>1200.0037500000001</v>
      </c>
      <c r="AW357">
        <f t="shared" si="201"/>
        <v>1025.9276010926662</v>
      </c>
      <c r="AX357">
        <f t="shared" si="202"/>
        <v>0.85493699589910965</v>
      </c>
      <c r="AY357">
        <f t="shared" si="203"/>
        <v>0.18842840208528172</v>
      </c>
      <c r="AZ357">
        <v>2.7</v>
      </c>
      <c r="BA357">
        <v>0.5</v>
      </c>
      <c r="BB357" t="s">
        <v>355</v>
      </c>
      <c r="BC357">
        <v>2</v>
      </c>
      <c r="BD357" t="b">
        <v>1</v>
      </c>
      <c r="BE357">
        <v>1670266312.1875</v>
      </c>
      <c r="BF357">
        <v>2074.2862500000001</v>
      </c>
      <c r="BG357">
        <v>2088.7987499999999</v>
      </c>
      <c r="BH357">
        <v>34.677175000000013</v>
      </c>
      <c r="BI357">
        <v>33.866124999999997</v>
      </c>
      <c r="BJ357">
        <v>2080.4162500000002</v>
      </c>
      <c r="BK357">
        <v>34.547049999999999</v>
      </c>
      <c r="BL357">
        <v>650.03099999999995</v>
      </c>
      <c r="BM357">
        <v>100.92125</v>
      </c>
      <c r="BN357">
        <v>9.99763875E-2</v>
      </c>
      <c r="BO357">
        <v>33.58475</v>
      </c>
      <c r="BP357">
        <v>34.065899999999999</v>
      </c>
      <c r="BQ357">
        <v>999.9</v>
      </c>
      <c r="BR357">
        <v>0</v>
      </c>
      <c r="BS357">
        <v>0</v>
      </c>
      <c r="BT357">
        <v>8992.96875</v>
      </c>
      <c r="BU357">
        <v>0</v>
      </c>
      <c r="BV357">
        <v>726.82524999999998</v>
      </c>
      <c r="BW357">
        <v>-14.511687500000001</v>
      </c>
      <c r="BX357">
        <v>2148.80125</v>
      </c>
      <c r="BY357">
        <v>2162.0174999999999</v>
      </c>
      <c r="BZ357">
        <v>0.81104662500000002</v>
      </c>
      <c r="CA357">
        <v>2088.7987499999999</v>
      </c>
      <c r="CB357">
        <v>33.866124999999997</v>
      </c>
      <c r="CC357">
        <v>3.4996675000000002</v>
      </c>
      <c r="CD357">
        <v>3.4178175</v>
      </c>
      <c r="CE357">
        <v>26.6181375</v>
      </c>
      <c r="CF357">
        <v>26.2169375</v>
      </c>
      <c r="CG357">
        <v>1200.0037500000001</v>
      </c>
      <c r="CH357">
        <v>0.50001724999999997</v>
      </c>
      <c r="CI357">
        <v>0.49998274999999998</v>
      </c>
      <c r="CJ357">
        <v>0</v>
      </c>
      <c r="CK357">
        <v>989.93475000000001</v>
      </c>
      <c r="CL357">
        <v>4.9990899999999998</v>
      </c>
      <c r="CM357">
        <v>9984.9050000000007</v>
      </c>
      <c r="CN357">
        <v>9557.9349999999995</v>
      </c>
      <c r="CO357">
        <v>44.436999999999998</v>
      </c>
      <c r="CP357">
        <v>46.561999999999998</v>
      </c>
      <c r="CQ357">
        <v>45.319875000000003</v>
      </c>
      <c r="CR357">
        <v>45.382750000000001</v>
      </c>
      <c r="CS357">
        <v>45.75</v>
      </c>
      <c r="CT357">
        <v>597.52250000000004</v>
      </c>
      <c r="CU357">
        <v>597.48125000000005</v>
      </c>
      <c r="CV357">
        <v>0</v>
      </c>
      <c r="CW357">
        <v>1670266333.4000001</v>
      </c>
      <c r="CX357">
        <v>0</v>
      </c>
      <c r="CY357">
        <v>1670262879</v>
      </c>
      <c r="CZ357" t="s">
        <v>356</v>
      </c>
      <c r="DA357">
        <v>1670262873</v>
      </c>
      <c r="DB357">
        <v>1670262879</v>
      </c>
      <c r="DC357">
        <v>3</v>
      </c>
      <c r="DD357">
        <v>-7.0000000000000001E-3</v>
      </c>
      <c r="DE357">
        <v>-1.0999999999999999E-2</v>
      </c>
      <c r="DF357">
        <v>-3.9849999999999999</v>
      </c>
      <c r="DG357">
        <v>0.13</v>
      </c>
      <c r="DH357">
        <v>415</v>
      </c>
      <c r="DI357">
        <v>34</v>
      </c>
      <c r="DJ357">
        <v>0.34</v>
      </c>
      <c r="DK357">
        <v>0.13</v>
      </c>
      <c r="DL357">
        <v>-14.655412195121951</v>
      </c>
      <c r="DM357">
        <v>0.77886271777002136</v>
      </c>
      <c r="DN357">
        <v>9.7955276492603743E-2</v>
      </c>
      <c r="DO357">
        <v>0</v>
      </c>
      <c r="DP357">
        <v>0.8181279512195121</v>
      </c>
      <c r="DQ357">
        <v>-4.8797519163763993E-2</v>
      </c>
      <c r="DR357">
        <v>4.9194793099013364E-3</v>
      </c>
      <c r="DS357">
        <v>1</v>
      </c>
      <c r="DT357">
        <v>0</v>
      </c>
      <c r="DU357">
        <v>0</v>
      </c>
      <c r="DV357">
        <v>0</v>
      </c>
      <c r="DW357">
        <v>-1</v>
      </c>
      <c r="DX357">
        <v>1</v>
      </c>
      <c r="DY357">
        <v>2</v>
      </c>
      <c r="DZ357" t="s">
        <v>357</v>
      </c>
      <c r="EA357">
        <v>3.2947600000000001</v>
      </c>
      <c r="EB357">
        <v>2.6250499999999999</v>
      </c>
      <c r="EC357">
        <v>0.287943</v>
      </c>
      <c r="ED357">
        <v>0.286914</v>
      </c>
      <c r="EE357">
        <v>0.14044699999999999</v>
      </c>
      <c r="EF357">
        <v>0.13666800000000001</v>
      </c>
      <c r="EG357">
        <v>21467.5</v>
      </c>
      <c r="EH357">
        <v>21875.1</v>
      </c>
      <c r="EI357">
        <v>28082</v>
      </c>
      <c r="EJ357">
        <v>29564.1</v>
      </c>
      <c r="EK357">
        <v>33219</v>
      </c>
      <c r="EL357">
        <v>35440.300000000003</v>
      </c>
      <c r="EM357">
        <v>39633.699999999997</v>
      </c>
      <c r="EN357">
        <v>42254.400000000001</v>
      </c>
      <c r="EO357">
        <v>2.1472500000000001</v>
      </c>
      <c r="EP357">
        <v>2.1301999999999999</v>
      </c>
      <c r="EQ357">
        <v>0.11434800000000001</v>
      </c>
      <c r="ER357">
        <v>0</v>
      </c>
      <c r="ES357">
        <v>32.200000000000003</v>
      </c>
      <c r="ET357">
        <v>999.9</v>
      </c>
      <c r="EU357">
        <v>51.6</v>
      </c>
      <c r="EV357">
        <v>38.700000000000003</v>
      </c>
      <c r="EW357">
        <v>35.348199999999999</v>
      </c>
      <c r="EX357">
        <v>57.630400000000002</v>
      </c>
      <c r="EY357">
        <v>-2.0552899999999998</v>
      </c>
      <c r="EZ357">
        <v>2</v>
      </c>
      <c r="FA357">
        <v>0.62520299999999995</v>
      </c>
      <c r="FB357">
        <v>0.93631799999999998</v>
      </c>
      <c r="FC357">
        <v>20.270299999999999</v>
      </c>
      <c r="FD357">
        <v>5.2183400000000004</v>
      </c>
      <c r="FE357">
        <v>12.0099</v>
      </c>
      <c r="FF357">
        <v>4.9859999999999998</v>
      </c>
      <c r="FG357">
        <v>3.2844500000000001</v>
      </c>
      <c r="FH357">
        <v>9999</v>
      </c>
      <c r="FI357">
        <v>9999</v>
      </c>
      <c r="FJ357">
        <v>9999</v>
      </c>
      <c r="FK357">
        <v>999.9</v>
      </c>
      <c r="FL357">
        <v>1.8658399999999999</v>
      </c>
      <c r="FM357">
        <v>1.8622799999999999</v>
      </c>
      <c r="FN357">
        <v>1.86432</v>
      </c>
      <c r="FO357">
        <v>1.8604000000000001</v>
      </c>
      <c r="FP357">
        <v>1.86111</v>
      </c>
      <c r="FQ357">
        <v>1.8602000000000001</v>
      </c>
      <c r="FR357">
        <v>1.86188</v>
      </c>
      <c r="FS357">
        <v>1.8584799999999999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-6.13</v>
      </c>
      <c r="GH357">
        <v>0.13020000000000001</v>
      </c>
      <c r="GI357">
        <v>-3.0386377359327348</v>
      </c>
      <c r="GJ357">
        <v>-2.737337881603403E-3</v>
      </c>
      <c r="GK357">
        <v>1.2769921614711079E-6</v>
      </c>
      <c r="GL357">
        <v>-3.2469241445839119E-10</v>
      </c>
      <c r="GM357">
        <v>0.13012000000000509</v>
      </c>
      <c r="GN357">
        <v>0</v>
      </c>
      <c r="GO357">
        <v>0</v>
      </c>
      <c r="GP357">
        <v>0</v>
      </c>
      <c r="GQ357">
        <v>4</v>
      </c>
      <c r="GR357">
        <v>2074</v>
      </c>
      <c r="GS357">
        <v>4</v>
      </c>
      <c r="GT357">
        <v>30</v>
      </c>
      <c r="GU357">
        <v>57.4</v>
      </c>
      <c r="GV357">
        <v>57.3</v>
      </c>
      <c r="GW357">
        <v>4.9511700000000003</v>
      </c>
      <c r="GX357">
        <v>0</v>
      </c>
      <c r="GY357">
        <v>2.04834</v>
      </c>
      <c r="GZ357">
        <v>2.6061999999999999</v>
      </c>
      <c r="HA357">
        <v>2.1972700000000001</v>
      </c>
      <c r="HB357">
        <v>2.3120099999999999</v>
      </c>
      <c r="HC357">
        <v>42.297499999999999</v>
      </c>
      <c r="HD357">
        <v>12.6435</v>
      </c>
      <c r="HE357">
        <v>18</v>
      </c>
      <c r="HF357">
        <v>660.875</v>
      </c>
      <c r="HG357">
        <v>717.73599999999999</v>
      </c>
      <c r="HH357">
        <v>30.998100000000001</v>
      </c>
      <c r="HI357">
        <v>35.073500000000003</v>
      </c>
      <c r="HJ357">
        <v>30.000399999999999</v>
      </c>
      <c r="HK357">
        <v>34.891300000000001</v>
      </c>
      <c r="HL357">
        <v>34.881300000000003</v>
      </c>
      <c r="HM357">
        <v>100</v>
      </c>
      <c r="HN357">
        <v>-30</v>
      </c>
      <c r="HO357">
        <v>-30</v>
      </c>
      <c r="HP357">
        <v>31</v>
      </c>
      <c r="HQ357">
        <v>2280.6999999999998</v>
      </c>
      <c r="HR357">
        <v>33.834600000000002</v>
      </c>
      <c r="HS357">
        <v>98.945599999999999</v>
      </c>
      <c r="HT357">
        <v>97.987099999999998</v>
      </c>
    </row>
    <row r="358" spans="1:228" x14ac:dyDescent="0.2">
      <c r="A358">
        <v>343</v>
      </c>
      <c r="B358">
        <v>1670266318.5</v>
      </c>
      <c r="C358">
        <v>1365.5</v>
      </c>
      <c r="D358" t="s">
        <v>1045</v>
      </c>
      <c r="E358" t="s">
        <v>1046</v>
      </c>
      <c r="F358">
        <v>4</v>
      </c>
      <c r="G358">
        <v>1670266316.5</v>
      </c>
      <c r="H358">
        <f t="shared" si="170"/>
        <v>2.0197200578444476E-3</v>
      </c>
      <c r="I358">
        <f t="shared" si="171"/>
        <v>2.0197200578444474</v>
      </c>
      <c r="J358">
        <f t="shared" si="172"/>
        <v>29.878804845271073</v>
      </c>
      <c r="K358">
        <f t="shared" si="173"/>
        <v>2074.4728571428568</v>
      </c>
      <c r="L358">
        <f t="shared" si="174"/>
        <v>1565.4408371576383</v>
      </c>
      <c r="M358">
        <f t="shared" si="175"/>
        <v>158.14241535944777</v>
      </c>
      <c r="N358">
        <f t="shared" si="176"/>
        <v>209.56534443157017</v>
      </c>
      <c r="O358">
        <f t="shared" si="177"/>
        <v>0.10693058485646237</v>
      </c>
      <c r="P358">
        <f t="shared" si="178"/>
        <v>3.667894160565992</v>
      </c>
      <c r="Q358">
        <f t="shared" si="179"/>
        <v>0.10522846550863907</v>
      </c>
      <c r="R358">
        <f t="shared" si="180"/>
        <v>6.5918462643756975E-2</v>
      </c>
      <c r="S358">
        <f t="shared" si="181"/>
        <v>226.11573437673101</v>
      </c>
      <c r="T358">
        <f t="shared" si="182"/>
        <v>34.228016769020044</v>
      </c>
      <c r="U358">
        <f t="shared" si="183"/>
        <v>34.04635714285714</v>
      </c>
      <c r="V358">
        <f t="shared" si="184"/>
        <v>5.3568416168740507</v>
      </c>
      <c r="W358">
        <f t="shared" si="185"/>
        <v>67.132302864250306</v>
      </c>
      <c r="X358">
        <f t="shared" si="186"/>
        <v>3.5029035415642857</v>
      </c>
      <c r="Y358">
        <f t="shared" si="187"/>
        <v>5.2179105916381019</v>
      </c>
      <c r="Z358">
        <f t="shared" si="188"/>
        <v>1.853938075309765</v>
      </c>
      <c r="AA358">
        <f t="shared" si="189"/>
        <v>-89.069654550940143</v>
      </c>
      <c r="AB358">
        <f t="shared" si="190"/>
        <v>-93.027021818533996</v>
      </c>
      <c r="AC358">
        <f t="shared" si="191"/>
        <v>-5.8548684315761204</v>
      </c>
      <c r="AD358">
        <f t="shared" si="192"/>
        <v>38.164189575680751</v>
      </c>
      <c r="AE358">
        <f t="shared" si="193"/>
        <v>30.733407570210606</v>
      </c>
      <c r="AF358">
        <f t="shared" si="194"/>
        <v>2.0229902027011879</v>
      </c>
      <c r="AG358">
        <f t="shared" si="195"/>
        <v>29.878804845271073</v>
      </c>
      <c r="AH358">
        <v>2162.1797695677478</v>
      </c>
      <c r="AI358">
        <v>2149.0909090909081</v>
      </c>
      <c r="AJ358">
        <v>6.1795017841591499E-2</v>
      </c>
      <c r="AK358">
        <v>64.34915154629374</v>
      </c>
      <c r="AL358">
        <f t="shared" si="196"/>
        <v>2.0197200578444474</v>
      </c>
      <c r="AM358">
        <v>33.865471067558467</v>
      </c>
      <c r="AN358">
        <v>34.675391176470583</v>
      </c>
      <c r="AO358">
        <v>-3.0866037090229711E-6</v>
      </c>
      <c r="AP358">
        <v>92.967221928645301</v>
      </c>
      <c r="AQ358">
        <v>31</v>
      </c>
      <c r="AR358">
        <v>5</v>
      </c>
      <c r="AS358">
        <f t="shared" si="197"/>
        <v>1</v>
      </c>
      <c r="AT358">
        <f t="shared" si="198"/>
        <v>0</v>
      </c>
      <c r="AU358">
        <f t="shared" si="199"/>
        <v>47023.044380276369</v>
      </c>
      <c r="AV358">
        <f t="shared" si="200"/>
        <v>1200.0085714285719</v>
      </c>
      <c r="AW358">
        <f t="shared" si="201"/>
        <v>1025.9317421641099</v>
      </c>
      <c r="AX358">
        <f t="shared" si="202"/>
        <v>0.85493701177714987</v>
      </c>
      <c r="AY358">
        <f t="shared" si="203"/>
        <v>0.18842843272989912</v>
      </c>
      <c r="AZ358">
        <v>2.7</v>
      </c>
      <c r="BA358">
        <v>0.5</v>
      </c>
      <c r="BB358" t="s">
        <v>355</v>
      </c>
      <c r="BC358">
        <v>2</v>
      </c>
      <c r="BD358" t="b">
        <v>1</v>
      </c>
      <c r="BE358">
        <v>1670266316.5</v>
      </c>
      <c r="BF358">
        <v>2074.4728571428568</v>
      </c>
      <c r="BG358">
        <v>2088.982857142857</v>
      </c>
      <c r="BH358">
        <v>34.674999999999997</v>
      </c>
      <c r="BI358">
        <v>33.863785714285711</v>
      </c>
      <c r="BJ358">
        <v>2080.6057142857139</v>
      </c>
      <c r="BK358">
        <v>34.54485714285714</v>
      </c>
      <c r="BL358">
        <v>649.97328571428568</v>
      </c>
      <c r="BM358">
        <v>100.92100000000001</v>
      </c>
      <c r="BN358">
        <v>0.10001057142857139</v>
      </c>
      <c r="BO358">
        <v>33.575914285714283</v>
      </c>
      <c r="BP358">
        <v>34.04635714285714</v>
      </c>
      <c r="BQ358">
        <v>999.89999999999986</v>
      </c>
      <c r="BR358">
        <v>0</v>
      </c>
      <c r="BS358">
        <v>0</v>
      </c>
      <c r="BT358">
        <v>8977.9471428571433</v>
      </c>
      <c r="BU358">
        <v>0</v>
      </c>
      <c r="BV358">
        <v>682.65057142857142</v>
      </c>
      <c r="BW358">
        <v>-14.51047142857143</v>
      </c>
      <c r="BX358">
        <v>2148.9899999999998</v>
      </c>
      <c r="BY358">
        <v>2162.204285714286</v>
      </c>
      <c r="BZ358">
        <v>0.81117899999999998</v>
      </c>
      <c r="CA358">
        <v>2088.982857142857</v>
      </c>
      <c r="CB358">
        <v>33.863785714285711</v>
      </c>
      <c r="CC358">
        <v>3.4994385714285712</v>
      </c>
      <c r="CD358">
        <v>3.417572857142857</v>
      </c>
      <c r="CE358">
        <v>26.61701428571428</v>
      </c>
      <c r="CF358">
        <v>26.215728571428571</v>
      </c>
      <c r="CG358">
        <v>1200.0085714285719</v>
      </c>
      <c r="CH358">
        <v>0.50001699999999993</v>
      </c>
      <c r="CI358">
        <v>0.49998300000000001</v>
      </c>
      <c r="CJ358">
        <v>0</v>
      </c>
      <c r="CK358">
        <v>990.46014285714284</v>
      </c>
      <c r="CL358">
        <v>4.9990899999999998</v>
      </c>
      <c r="CM358">
        <v>9986.8857142857141</v>
      </c>
      <c r="CN358">
        <v>9557.9785714285699</v>
      </c>
      <c r="CO358">
        <v>44.436999999999998</v>
      </c>
      <c r="CP358">
        <v>46.553142857142859</v>
      </c>
      <c r="CQ358">
        <v>45.311999999999998</v>
      </c>
      <c r="CR358">
        <v>45.375</v>
      </c>
      <c r="CS358">
        <v>45.75</v>
      </c>
      <c r="CT358">
        <v>597.52428571428572</v>
      </c>
      <c r="CU358">
        <v>597.48428571428565</v>
      </c>
      <c r="CV358">
        <v>0</v>
      </c>
      <c r="CW358">
        <v>1670266337.5999999</v>
      </c>
      <c r="CX358">
        <v>0</v>
      </c>
      <c r="CY358">
        <v>1670262879</v>
      </c>
      <c r="CZ358" t="s">
        <v>356</v>
      </c>
      <c r="DA358">
        <v>1670262873</v>
      </c>
      <c r="DB358">
        <v>1670262879</v>
      </c>
      <c r="DC358">
        <v>3</v>
      </c>
      <c r="DD358">
        <v>-7.0000000000000001E-3</v>
      </c>
      <c r="DE358">
        <v>-1.0999999999999999E-2</v>
      </c>
      <c r="DF358">
        <v>-3.9849999999999999</v>
      </c>
      <c r="DG358">
        <v>0.13</v>
      </c>
      <c r="DH358">
        <v>415</v>
      </c>
      <c r="DI358">
        <v>34</v>
      </c>
      <c r="DJ358">
        <v>0.34</v>
      </c>
      <c r="DK358">
        <v>0.13</v>
      </c>
      <c r="DL358">
        <v>-14.606275</v>
      </c>
      <c r="DM358">
        <v>1.005131707317092</v>
      </c>
      <c r="DN358">
        <v>0.1051048946291277</v>
      </c>
      <c r="DO358">
        <v>0</v>
      </c>
      <c r="DP358">
        <v>0.81490722500000001</v>
      </c>
      <c r="DQ358">
        <v>-3.9590375234524758E-2</v>
      </c>
      <c r="DR358">
        <v>4.0416340661142284E-3</v>
      </c>
      <c r="DS358">
        <v>1</v>
      </c>
      <c r="DT358">
        <v>0</v>
      </c>
      <c r="DU358">
        <v>0</v>
      </c>
      <c r="DV358">
        <v>0</v>
      </c>
      <c r="DW358">
        <v>-1</v>
      </c>
      <c r="DX358">
        <v>1</v>
      </c>
      <c r="DY358">
        <v>2</v>
      </c>
      <c r="DZ358" t="s">
        <v>357</v>
      </c>
      <c r="EA358">
        <v>3.29488</v>
      </c>
      <c r="EB358">
        <v>2.6252200000000001</v>
      </c>
      <c r="EC358">
        <v>0.28795599999999999</v>
      </c>
      <c r="ED358">
        <v>0.28692299999999998</v>
      </c>
      <c r="EE358">
        <v>0.14044499999999999</v>
      </c>
      <c r="EF358">
        <v>0.13666200000000001</v>
      </c>
      <c r="EG358">
        <v>21466.6</v>
      </c>
      <c r="EH358">
        <v>21874.7</v>
      </c>
      <c r="EI358">
        <v>28081.4</v>
      </c>
      <c r="EJ358">
        <v>29563.9</v>
      </c>
      <c r="EK358">
        <v>33218.1</v>
      </c>
      <c r="EL358">
        <v>35440.6</v>
      </c>
      <c r="EM358">
        <v>39632.6</v>
      </c>
      <c r="EN358">
        <v>42254.400000000001</v>
      </c>
      <c r="EO358">
        <v>2.1472699999999998</v>
      </c>
      <c r="EP358">
        <v>2.13015</v>
      </c>
      <c r="EQ358">
        <v>0.11414299999999999</v>
      </c>
      <c r="ER358">
        <v>0</v>
      </c>
      <c r="ES358">
        <v>32.194299999999998</v>
      </c>
      <c r="ET358">
        <v>999.9</v>
      </c>
      <c r="EU358">
        <v>51.6</v>
      </c>
      <c r="EV358">
        <v>38.700000000000003</v>
      </c>
      <c r="EW358">
        <v>35.354999999999997</v>
      </c>
      <c r="EX358">
        <v>57.360399999999998</v>
      </c>
      <c r="EY358">
        <v>-2.1234000000000002</v>
      </c>
      <c r="EZ358">
        <v>2</v>
      </c>
      <c r="FA358">
        <v>0.62531999999999999</v>
      </c>
      <c r="FB358">
        <v>0.92917499999999997</v>
      </c>
      <c r="FC358">
        <v>20.270399999999999</v>
      </c>
      <c r="FD358">
        <v>5.2184900000000001</v>
      </c>
      <c r="FE358">
        <v>12.0099</v>
      </c>
      <c r="FF358">
        <v>4.9861000000000004</v>
      </c>
      <c r="FG358">
        <v>3.2845</v>
      </c>
      <c r="FH358">
        <v>9999</v>
      </c>
      <c r="FI358">
        <v>9999</v>
      </c>
      <c r="FJ358">
        <v>9999</v>
      </c>
      <c r="FK358">
        <v>999.9</v>
      </c>
      <c r="FL358">
        <v>1.8658399999999999</v>
      </c>
      <c r="FM358">
        <v>1.86226</v>
      </c>
      <c r="FN358">
        <v>1.86432</v>
      </c>
      <c r="FO358">
        <v>1.8603799999999999</v>
      </c>
      <c r="FP358">
        <v>1.86111</v>
      </c>
      <c r="FQ358">
        <v>1.8602000000000001</v>
      </c>
      <c r="FR358">
        <v>1.86188</v>
      </c>
      <c r="FS358">
        <v>1.8584799999999999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-6.14</v>
      </c>
      <c r="GH358">
        <v>0.13009999999999999</v>
      </c>
      <c r="GI358">
        <v>-3.0386377359327348</v>
      </c>
      <c r="GJ358">
        <v>-2.737337881603403E-3</v>
      </c>
      <c r="GK358">
        <v>1.2769921614711079E-6</v>
      </c>
      <c r="GL358">
        <v>-3.2469241445839119E-10</v>
      </c>
      <c r="GM358">
        <v>0.13012000000000509</v>
      </c>
      <c r="GN358">
        <v>0</v>
      </c>
      <c r="GO358">
        <v>0</v>
      </c>
      <c r="GP358">
        <v>0</v>
      </c>
      <c r="GQ358">
        <v>4</v>
      </c>
      <c r="GR358">
        <v>2074</v>
      </c>
      <c r="GS358">
        <v>4</v>
      </c>
      <c r="GT358">
        <v>30</v>
      </c>
      <c r="GU358">
        <v>57.4</v>
      </c>
      <c r="GV358">
        <v>57.3</v>
      </c>
      <c r="GW358">
        <v>4.9511700000000003</v>
      </c>
      <c r="GX358">
        <v>0</v>
      </c>
      <c r="GY358">
        <v>2.04834</v>
      </c>
      <c r="GZ358">
        <v>2.6061999999999999</v>
      </c>
      <c r="HA358">
        <v>2.1972700000000001</v>
      </c>
      <c r="HB358">
        <v>2.3327599999999999</v>
      </c>
      <c r="HC358">
        <v>42.297499999999999</v>
      </c>
      <c r="HD358">
        <v>12.6523</v>
      </c>
      <c r="HE358">
        <v>18</v>
      </c>
      <c r="HF358">
        <v>660.92700000000002</v>
      </c>
      <c r="HG358">
        <v>717.72500000000002</v>
      </c>
      <c r="HH358">
        <v>30.998000000000001</v>
      </c>
      <c r="HI358">
        <v>35.075400000000002</v>
      </c>
      <c r="HJ358">
        <v>30.000299999999999</v>
      </c>
      <c r="HK358">
        <v>34.894399999999997</v>
      </c>
      <c r="HL358">
        <v>34.8842</v>
      </c>
      <c r="HM358">
        <v>100</v>
      </c>
      <c r="HN358">
        <v>-30</v>
      </c>
      <c r="HO358">
        <v>-30</v>
      </c>
      <c r="HP358">
        <v>31</v>
      </c>
      <c r="HQ358">
        <v>2287.38</v>
      </c>
      <c r="HR358">
        <v>33.834600000000002</v>
      </c>
      <c r="HS358">
        <v>98.942999999999998</v>
      </c>
      <c r="HT358">
        <v>97.986800000000002</v>
      </c>
    </row>
    <row r="359" spans="1:228" x14ac:dyDescent="0.2">
      <c r="A359">
        <v>344</v>
      </c>
      <c r="B359">
        <v>1670266322.5</v>
      </c>
      <c r="C359">
        <v>1369.5</v>
      </c>
      <c r="D359" t="s">
        <v>1047</v>
      </c>
      <c r="E359" t="s">
        <v>1048</v>
      </c>
      <c r="F359">
        <v>4</v>
      </c>
      <c r="G359">
        <v>1670266320.1875</v>
      </c>
      <c r="H359">
        <f t="shared" si="170"/>
        <v>2.0319660871437125E-3</v>
      </c>
      <c r="I359">
        <f t="shared" si="171"/>
        <v>2.0319660871437124</v>
      </c>
      <c r="J359">
        <f t="shared" si="172"/>
        <v>30.192058872068216</v>
      </c>
      <c r="K359">
        <f t="shared" si="173"/>
        <v>2074.6487499999998</v>
      </c>
      <c r="L359">
        <f t="shared" si="174"/>
        <v>1564.3780101256416</v>
      </c>
      <c r="M359">
        <f t="shared" si="175"/>
        <v>158.03713661370406</v>
      </c>
      <c r="N359">
        <f t="shared" si="176"/>
        <v>209.58588385096749</v>
      </c>
      <c r="O359">
        <f t="shared" si="177"/>
        <v>0.10774568824494646</v>
      </c>
      <c r="P359">
        <f t="shared" si="178"/>
        <v>3.6687693560016541</v>
      </c>
      <c r="Q359">
        <f t="shared" si="179"/>
        <v>0.10601815152133447</v>
      </c>
      <c r="R359">
        <f t="shared" si="180"/>
        <v>6.6414249744761941E-2</v>
      </c>
      <c r="S359">
        <f t="shared" si="181"/>
        <v>226.11431773384567</v>
      </c>
      <c r="T359">
        <f t="shared" si="182"/>
        <v>34.220656986070203</v>
      </c>
      <c r="U359">
        <f t="shared" si="183"/>
        <v>34.038287500000003</v>
      </c>
      <c r="V359">
        <f t="shared" si="184"/>
        <v>5.3544316461840227</v>
      </c>
      <c r="W359">
        <f t="shared" si="185"/>
        <v>67.15347576368093</v>
      </c>
      <c r="X359">
        <f t="shared" si="186"/>
        <v>3.5030988555103506</v>
      </c>
      <c r="Y359">
        <f t="shared" si="187"/>
        <v>5.2165562775009118</v>
      </c>
      <c r="Z359">
        <f t="shared" si="188"/>
        <v>1.8513327906736721</v>
      </c>
      <c r="AA359">
        <f t="shared" si="189"/>
        <v>-89.609704443037714</v>
      </c>
      <c r="AB359">
        <f t="shared" si="190"/>
        <v>-92.37072625786503</v>
      </c>
      <c r="AC359">
        <f t="shared" si="191"/>
        <v>-5.8118149514215762</v>
      </c>
      <c r="AD359">
        <f t="shared" si="192"/>
        <v>38.322072081521341</v>
      </c>
      <c r="AE359">
        <f t="shared" si="193"/>
        <v>30.360211711797874</v>
      </c>
      <c r="AF359">
        <f t="shared" si="194"/>
        <v>2.0271491349989974</v>
      </c>
      <c r="AG359">
        <f t="shared" si="195"/>
        <v>30.192058872068216</v>
      </c>
      <c r="AH359">
        <v>2162.2510116044132</v>
      </c>
      <c r="AI359">
        <v>2149.2112727272729</v>
      </c>
      <c r="AJ359">
        <v>1.5161014670798639E-2</v>
      </c>
      <c r="AK359">
        <v>64.34915154629374</v>
      </c>
      <c r="AL359">
        <f t="shared" si="196"/>
        <v>2.0319660871437124</v>
      </c>
      <c r="AM359">
        <v>33.863777780124408</v>
      </c>
      <c r="AN359">
        <v>34.678525000000008</v>
      </c>
      <c r="AO359">
        <v>-8.8845971160460853E-7</v>
      </c>
      <c r="AP359">
        <v>92.967221928645301</v>
      </c>
      <c r="AQ359">
        <v>31</v>
      </c>
      <c r="AR359">
        <v>5</v>
      </c>
      <c r="AS359">
        <f t="shared" si="197"/>
        <v>1</v>
      </c>
      <c r="AT359">
        <f t="shared" si="198"/>
        <v>0</v>
      </c>
      <c r="AU359">
        <f t="shared" si="199"/>
        <v>47039.366016810774</v>
      </c>
      <c r="AV359">
        <f t="shared" si="200"/>
        <v>1200.00125</v>
      </c>
      <c r="AW359">
        <f t="shared" si="201"/>
        <v>1025.9254635926661</v>
      </c>
      <c r="AX359">
        <f t="shared" si="202"/>
        <v>0.8549369957678512</v>
      </c>
      <c r="AY359">
        <f t="shared" si="203"/>
        <v>0.18842840183195281</v>
      </c>
      <c r="AZ359">
        <v>2.7</v>
      </c>
      <c r="BA359">
        <v>0.5</v>
      </c>
      <c r="BB359" t="s">
        <v>355</v>
      </c>
      <c r="BC359">
        <v>2</v>
      </c>
      <c r="BD359" t="b">
        <v>1</v>
      </c>
      <c r="BE359">
        <v>1670266320.1875</v>
      </c>
      <c r="BF359">
        <v>2074.6487499999998</v>
      </c>
      <c r="BG359">
        <v>2089.0062499999999</v>
      </c>
      <c r="BH359">
        <v>34.676475000000003</v>
      </c>
      <c r="BI359">
        <v>33.863662499999997</v>
      </c>
      <c r="BJ359">
        <v>2080.7787499999999</v>
      </c>
      <c r="BK359">
        <v>34.546362500000001</v>
      </c>
      <c r="BL359">
        <v>650.02787499999999</v>
      </c>
      <c r="BM359">
        <v>100.92225000000001</v>
      </c>
      <c r="BN359">
        <v>0.100096</v>
      </c>
      <c r="BO359">
        <v>33.571275</v>
      </c>
      <c r="BP359">
        <v>34.038287500000003</v>
      </c>
      <c r="BQ359">
        <v>999.9</v>
      </c>
      <c r="BR359">
        <v>0</v>
      </c>
      <c r="BS359">
        <v>0</v>
      </c>
      <c r="BT359">
        <v>8980.8587499999994</v>
      </c>
      <c r="BU359">
        <v>0</v>
      </c>
      <c r="BV359">
        <v>657.62837500000001</v>
      </c>
      <c r="BW359">
        <v>-14.358487500000001</v>
      </c>
      <c r="BX359">
        <v>2149.17625</v>
      </c>
      <c r="BY359">
        <v>2162.23</v>
      </c>
      <c r="BZ359">
        <v>0.81284449999999997</v>
      </c>
      <c r="CA359">
        <v>2089.0062499999999</v>
      </c>
      <c r="CB359">
        <v>33.863662499999997</v>
      </c>
      <c r="CC359">
        <v>3.4996274999999999</v>
      </c>
      <c r="CD359">
        <v>3.4175912500000001</v>
      </c>
      <c r="CE359">
        <v>26.61795</v>
      </c>
      <c r="CF359">
        <v>26.215837499999999</v>
      </c>
      <c r="CG359">
        <v>1200.00125</v>
      </c>
      <c r="CH359">
        <v>0.50001899999999999</v>
      </c>
      <c r="CI359">
        <v>0.49998100000000001</v>
      </c>
      <c r="CJ359">
        <v>0</v>
      </c>
      <c r="CK359">
        <v>990.96825000000001</v>
      </c>
      <c r="CL359">
        <v>4.9990899999999998</v>
      </c>
      <c r="CM359">
        <v>9988.73</v>
      </c>
      <c r="CN359">
        <v>9557.94</v>
      </c>
      <c r="CO359">
        <v>44.436999999999998</v>
      </c>
      <c r="CP359">
        <v>46.5</v>
      </c>
      <c r="CQ359">
        <v>45.311999999999998</v>
      </c>
      <c r="CR359">
        <v>45.367125000000001</v>
      </c>
      <c r="CS359">
        <v>45.75</v>
      </c>
      <c r="CT359">
        <v>597.52125000000001</v>
      </c>
      <c r="CU359">
        <v>597.48</v>
      </c>
      <c r="CV359">
        <v>0</v>
      </c>
      <c r="CW359">
        <v>1670266341.2</v>
      </c>
      <c r="CX359">
        <v>0</v>
      </c>
      <c r="CY359">
        <v>1670262879</v>
      </c>
      <c r="CZ359" t="s">
        <v>356</v>
      </c>
      <c r="DA359">
        <v>1670262873</v>
      </c>
      <c r="DB359">
        <v>1670262879</v>
      </c>
      <c r="DC359">
        <v>3</v>
      </c>
      <c r="DD359">
        <v>-7.0000000000000001E-3</v>
      </c>
      <c r="DE359">
        <v>-1.0999999999999999E-2</v>
      </c>
      <c r="DF359">
        <v>-3.9849999999999999</v>
      </c>
      <c r="DG359">
        <v>0.13</v>
      </c>
      <c r="DH359">
        <v>415</v>
      </c>
      <c r="DI359">
        <v>34</v>
      </c>
      <c r="DJ359">
        <v>0.34</v>
      </c>
      <c r="DK359">
        <v>0.13</v>
      </c>
      <c r="DL359">
        <v>-14.54481707317073</v>
      </c>
      <c r="DM359">
        <v>0.90813240418114627</v>
      </c>
      <c r="DN359">
        <v>9.7972457310377153E-2</v>
      </c>
      <c r="DO359">
        <v>0</v>
      </c>
      <c r="DP359">
        <v>0.81345546341463437</v>
      </c>
      <c r="DQ359">
        <v>-2.403836236933854E-2</v>
      </c>
      <c r="DR359">
        <v>2.9764639939361191E-3</v>
      </c>
      <c r="DS359">
        <v>1</v>
      </c>
      <c r="DT359">
        <v>0</v>
      </c>
      <c r="DU359">
        <v>0</v>
      </c>
      <c r="DV359">
        <v>0</v>
      </c>
      <c r="DW359">
        <v>-1</v>
      </c>
      <c r="DX359">
        <v>1</v>
      </c>
      <c r="DY359">
        <v>2</v>
      </c>
      <c r="DZ359" t="s">
        <v>357</v>
      </c>
      <c r="EA359">
        <v>3.29494</v>
      </c>
      <c r="EB359">
        <v>2.6251600000000002</v>
      </c>
      <c r="EC359">
        <v>0.28797099999999998</v>
      </c>
      <c r="ED359">
        <v>0.28691899999999998</v>
      </c>
      <c r="EE359">
        <v>0.140456</v>
      </c>
      <c r="EF359">
        <v>0.13666600000000001</v>
      </c>
      <c r="EG359">
        <v>21466.2</v>
      </c>
      <c r="EH359">
        <v>21874.5</v>
      </c>
      <c r="EI359">
        <v>28081.5</v>
      </c>
      <c r="EJ359">
        <v>29563.5</v>
      </c>
      <c r="EK359">
        <v>33217.9</v>
      </c>
      <c r="EL359">
        <v>35440.1</v>
      </c>
      <c r="EM359">
        <v>39633</v>
      </c>
      <c r="EN359">
        <v>42253.9</v>
      </c>
      <c r="EO359">
        <v>2.1476000000000002</v>
      </c>
      <c r="EP359">
        <v>2.1300699999999999</v>
      </c>
      <c r="EQ359">
        <v>0.113938</v>
      </c>
      <c r="ER359">
        <v>0</v>
      </c>
      <c r="ES359">
        <v>32.1877</v>
      </c>
      <c r="ET359">
        <v>999.9</v>
      </c>
      <c r="EU359">
        <v>51.6</v>
      </c>
      <c r="EV359">
        <v>38.700000000000003</v>
      </c>
      <c r="EW359">
        <v>35.351999999999997</v>
      </c>
      <c r="EX359">
        <v>57.0304</v>
      </c>
      <c r="EY359">
        <v>-2.2035300000000002</v>
      </c>
      <c r="EZ359">
        <v>2</v>
      </c>
      <c r="FA359">
        <v>0.62558899999999995</v>
      </c>
      <c r="FB359">
        <v>0.92210000000000003</v>
      </c>
      <c r="FC359">
        <v>20.270299999999999</v>
      </c>
      <c r="FD359">
        <v>5.2192400000000001</v>
      </c>
      <c r="FE359">
        <v>12.0099</v>
      </c>
      <c r="FF359">
        <v>4.9862000000000002</v>
      </c>
      <c r="FG359">
        <v>3.2845</v>
      </c>
      <c r="FH359">
        <v>9999</v>
      </c>
      <c r="FI359">
        <v>9999</v>
      </c>
      <c r="FJ359">
        <v>9999</v>
      </c>
      <c r="FK359">
        <v>999.9</v>
      </c>
      <c r="FL359">
        <v>1.8658399999999999</v>
      </c>
      <c r="FM359">
        <v>1.8623000000000001</v>
      </c>
      <c r="FN359">
        <v>1.86432</v>
      </c>
      <c r="FO359">
        <v>1.8603799999999999</v>
      </c>
      <c r="FP359">
        <v>1.86111</v>
      </c>
      <c r="FQ359">
        <v>1.8602000000000001</v>
      </c>
      <c r="FR359">
        <v>1.86188</v>
      </c>
      <c r="FS359">
        <v>1.8584799999999999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-6.14</v>
      </c>
      <c r="GH359">
        <v>0.13020000000000001</v>
      </c>
      <c r="GI359">
        <v>-3.0386377359327348</v>
      </c>
      <c r="GJ359">
        <v>-2.737337881603403E-3</v>
      </c>
      <c r="GK359">
        <v>1.2769921614711079E-6</v>
      </c>
      <c r="GL359">
        <v>-3.2469241445839119E-10</v>
      </c>
      <c r="GM359">
        <v>0.13012000000000509</v>
      </c>
      <c r="GN359">
        <v>0</v>
      </c>
      <c r="GO359">
        <v>0</v>
      </c>
      <c r="GP359">
        <v>0</v>
      </c>
      <c r="GQ359">
        <v>4</v>
      </c>
      <c r="GR359">
        <v>2074</v>
      </c>
      <c r="GS359">
        <v>4</v>
      </c>
      <c r="GT359">
        <v>30</v>
      </c>
      <c r="GU359">
        <v>57.5</v>
      </c>
      <c r="GV359">
        <v>57.4</v>
      </c>
      <c r="GW359">
        <v>4.9511700000000003</v>
      </c>
      <c r="GX359">
        <v>0</v>
      </c>
      <c r="GY359">
        <v>2.04834</v>
      </c>
      <c r="GZ359">
        <v>2.6061999999999999</v>
      </c>
      <c r="HA359">
        <v>2.1972700000000001</v>
      </c>
      <c r="HB359">
        <v>2.35229</v>
      </c>
      <c r="HC359">
        <v>42.297499999999999</v>
      </c>
      <c r="HD359">
        <v>12.661</v>
      </c>
      <c r="HE359">
        <v>18</v>
      </c>
      <c r="HF359">
        <v>661.21199999999999</v>
      </c>
      <c r="HG359">
        <v>717.68399999999997</v>
      </c>
      <c r="HH359">
        <v>30.998100000000001</v>
      </c>
      <c r="HI359">
        <v>35.076599999999999</v>
      </c>
      <c r="HJ359">
        <v>30.000399999999999</v>
      </c>
      <c r="HK359">
        <v>34.896799999999999</v>
      </c>
      <c r="HL359">
        <v>34.886899999999997</v>
      </c>
      <c r="HM359">
        <v>100</v>
      </c>
      <c r="HN359">
        <v>-30</v>
      </c>
      <c r="HO359">
        <v>-30</v>
      </c>
      <c r="HP359">
        <v>31</v>
      </c>
      <c r="HQ359">
        <v>2294.06</v>
      </c>
      <c r="HR359">
        <v>33.834600000000002</v>
      </c>
      <c r="HS359">
        <v>98.943700000000007</v>
      </c>
      <c r="HT359">
        <v>97.985699999999994</v>
      </c>
    </row>
    <row r="360" spans="1:228" x14ac:dyDescent="0.2">
      <c r="A360">
        <v>345</v>
      </c>
      <c r="B360">
        <v>1670266326.5</v>
      </c>
      <c r="C360">
        <v>1373.5</v>
      </c>
      <c r="D360" t="s">
        <v>1049</v>
      </c>
      <c r="E360" t="s">
        <v>1050</v>
      </c>
      <c r="F360">
        <v>4</v>
      </c>
      <c r="G360">
        <v>1670266324.5</v>
      </c>
      <c r="H360">
        <f t="shared" si="170"/>
        <v>2.0403841115917806E-3</v>
      </c>
      <c r="I360">
        <f t="shared" si="171"/>
        <v>2.0403841115917807</v>
      </c>
      <c r="J360">
        <f t="shared" si="172"/>
        <v>29.525522255244752</v>
      </c>
      <c r="K360">
        <f t="shared" si="173"/>
        <v>2074.71</v>
      </c>
      <c r="L360">
        <f t="shared" si="174"/>
        <v>1576.5123656480546</v>
      </c>
      <c r="M360">
        <f t="shared" si="175"/>
        <v>159.26504362766661</v>
      </c>
      <c r="N360">
        <f t="shared" si="176"/>
        <v>209.59479028819879</v>
      </c>
      <c r="O360">
        <f t="shared" si="177"/>
        <v>0.10828101616763579</v>
      </c>
      <c r="P360">
        <f t="shared" si="178"/>
        <v>3.676183608676598</v>
      </c>
      <c r="Q360">
        <f t="shared" si="179"/>
        <v>0.10653987787506498</v>
      </c>
      <c r="R360">
        <f t="shared" si="180"/>
        <v>6.674152588033723E-2</v>
      </c>
      <c r="S360">
        <f t="shared" si="181"/>
        <v>226.11341409089016</v>
      </c>
      <c r="T360">
        <f t="shared" si="182"/>
        <v>34.219081988223557</v>
      </c>
      <c r="U360">
        <f t="shared" si="183"/>
        <v>34.034914285714287</v>
      </c>
      <c r="V360">
        <f t="shared" si="184"/>
        <v>5.3534245269645879</v>
      </c>
      <c r="W360">
        <f t="shared" si="185"/>
        <v>67.155707854881086</v>
      </c>
      <c r="X360">
        <f t="shared" si="186"/>
        <v>3.503494633153343</v>
      </c>
      <c r="Y360">
        <f t="shared" si="187"/>
        <v>5.2169722352181243</v>
      </c>
      <c r="Z360">
        <f t="shared" si="188"/>
        <v>1.849929893811245</v>
      </c>
      <c r="AA360">
        <f t="shared" si="189"/>
        <v>-89.980939321197525</v>
      </c>
      <c r="AB360">
        <f t="shared" si="190"/>
        <v>-91.606439122193848</v>
      </c>
      <c r="AC360">
        <f t="shared" si="191"/>
        <v>-5.752047916617987</v>
      </c>
      <c r="AD360">
        <f t="shared" si="192"/>
        <v>38.773987730880805</v>
      </c>
      <c r="AE360">
        <f t="shared" si="193"/>
        <v>30.2400052336241</v>
      </c>
      <c r="AF360">
        <f t="shared" si="194"/>
        <v>2.0376383650255403</v>
      </c>
      <c r="AG360">
        <f t="shared" si="195"/>
        <v>29.525522255244752</v>
      </c>
      <c r="AH360">
        <v>2162.210632516817</v>
      </c>
      <c r="AI360">
        <v>2149.3259393939388</v>
      </c>
      <c r="AJ360">
        <v>4.8620923537410501E-2</v>
      </c>
      <c r="AK360">
        <v>64.34915154629374</v>
      </c>
      <c r="AL360">
        <f t="shared" si="196"/>
        <v>2.0403841115917807</v>
      </c>
      <c r="AM360">
        <v>33.863455868160152</v>
      </c>
      <c r="AN360">
        <v>34.681589999999993</v>
      </c>
      <c r="AO360">
        <v>1.467396824629495E-6</v>
      </c>
      <c r="AP360">
        <v>92.967221928645301</v>
      </c>
      <c r="AQ360">
        <v>31</v>
      </c>
      <c r="AR360">
        <v>5</v>
      </c>
      <c r="AS360">
        <f t="shared" si="197"/>
        <v>1</v>
      </c>
      <c r="AT360">
        <f t="shared" si="198"/>
        <v>0</v>
      </c>
      <c r="AU360">
        <f t="shared" si="199"/>
        <v>47171.351065369745</v>
      </c>
      <c r="AV360">
        <f t="shared" si="200"/>
        <v>1199.997142857143</v>
      </c>
      <c r="AW360">
        <f t="shared" si="201"/>
        <v>1025.9218850211867</v>
      </c>
      <c r="AX360">
        <f t="shared" si="202"/>
        <v>0.8549369397484643</v>
      </c>
      <c r="AY360">
        <f t="shared" si="203"/>
        <v>0.18842829371453634</v>
      </c>
      <c r="AZ360">
        <v>2.7</v>
      </c>
      <c r="BA360">
        <v>0.5</v>
      </c>
      <c r="BB360" t="s">
        <v>355</v>
      </c>
      <c r="BC360">
        <v>2</v>
      </c>
      <c r="BD360" t="b">
        <v>1</v>
      </c>
      <c r="BE360">
        <v>1670266324.5</v>
      </c>
      <c r="BF360">
        <v>2074.71</v>
      </c>
      <c r="BG360">
        <v>2089.0271428571432</v>
      </c>
      <c r="BH360">
        <v>34.679942857142848</v>
      </c>
      <c r="BI360">
        <v>33.862900000000003</v>
      </c>
      <c r="BJ360">
        <v>2080.84</v>
      </c>
      <c r="BK360">
        <v>34.54982857142857</v>
      </c>
      <c r="BL360">
        <v>650.00599999999997</v>
      </c>
      <c r="BM360">
        <v>100.9238571428571</v>
      </c>
      <c r="BN360">
        <v>9.9799314285714286E-2</v>
      </c>
      <c r="BO360">
        <v>33.572699999999998</v>
      </c>
      <c r="BP360">
        <v>34.034914285714287</v>
      </c>
      <c r="BQ360">
        <v>999.89999999999986</v>
      </c>
      <c r="BR360">
        <v>0</v>
      </c>
      <c r="BS360">
        <v>0</v>
      </c>
      <c r="BT360">
        <v>9006.3385714285723</v>
      </c>
      <c r="BU360">
        <v>0</v>
      </c>
      <c r="BV360">
        <v>630.33814285714288</v>
      </c>
      <c r="BW360">
        <v>-14.318914285714291</v>
      </c>
      <c r="BX360">
        <v>2149.244285714286</v>
      </c>
      <c r="BY360">
        <v>2162.2457142857138</v>
      </c>
      <c r="BZ360">
        <v>0.81702742857142852</v>
      </c>
      <c r="CA360">
        <v>2089.0271428571432</v>
      </c>
      <c r="CB360">
        <v>33.862900000000003</v>
      </c>
      <c r="CC360">
        <v>3.500041428571429</v>
      </c>
      <c r="CD360">
        <v>3.417582857142857</v>
      </c>
      <c r="CE360">
        <v>26.61994285714286</v>
      </c>
      <c r="CF360">
        <v>26.215771428571429</v>
      </c>
      <c r="CG360">
        <v>1199.997142857143</v>
      </c>
      <c r="CH360">
        <v>0.50001899999999999</v>
      </c>
      <c r="CI360">
        <v>0.49998100000000001</v>
      </c>
      <c r="CJ360">
        <v>0</v>
      </c>
      <c r="CK360">
        <v>991.32885714285726</v>
      </c>
      <c r="CL360">
        <v>4.9990899999999998</v>
      </c>
      <c r="CM360">
        <v>9989.9100000000017</v>
      </c>
      <c r="CN360">
        <v>9557.8857142857141</v>
      </c>
      <c r="CO360">
        <v>44.436999999999998</v>
      </c>
      <c r="CP360">
        <v>46.5</v>
      </c>
      <c r="CQ360">
        <v>45.311999999999998</v>
      </c>
      <c r="CR360">
        <v>45.348000000000013</v>
      </c>
      <c r="CS360">
        <v>45.732000000000014</v>
      </c>
      <c r="CT360">
        <v>597.52142857142849</v>
      </c>
      <c r="CU360">
        <v>597.47571428571428</v>
      </c>
      <c r="CV360">
        <v>0</v>
      </c>
      <c r="CW360">
        <v>1670266345.4000001</v>
      </c>
      <c r="CX360">
        <v>0</v>
      </c>
      <c r="CY360">
        <v>1670262879</v>
      </c>
      <c r="CZ360" t="s">
        <v>356</v>
      </c>
      <c r="DA360">
        <v>1670262873</v>
      </c>
      <c r="DB360">
        <v>1670262879</v>
      </c>
      <c r="DC360">
        <v>3</v>
      </c>
      <c r="DD360">
        <v>-7.0000000000000001E-3</v>
      </c>
      <c r="DE360">
        <v>-1.0999999999999999E-2</v>
      </c>
      <c r="DF360">
        <v>-3.9849999999999999</v>
      </c>
      <c r="DG360">
        <v>0.13</v>
      </c>
      <c r="DH360">
        <v>415</v>
      </c>
      <c r="DI360">
        <v>34</v>
      </c>
      <c r="DJ360">
        <v>0.34</v>
      </c>
      <c r="DK360">
        <v>0.13</v>
      </c>
      <c r="DL360">
        <v>-14.457122500000001</v>
      </c>
      <c r="DM360">
        <v>1.028076923076966</v>
      </c>
      <c r="DN360">
        <v>0.1124808950166649</v>
      </c>
      <c r="DO360">
        <v>0</v>
      </c>
      <c r="DP360">
        <v>0.81290657499999985</v>
      </c>
      <c r="DQ360">
        <v>9.400626641651387E-3</v>
      </c>
      <c r="DR360">
        <v>2.278180511806518E-3</v>
      </c>
      <c r="DS360">
        <v>1</v>
      </c>
      <c r="DT360">
        <v>0</v>
      </c>
      <c r="DU360">
        <v>0</v>
      </c>
      <c r="DV360">
        <v>0</v>
      </c>
      <c r="DW360">
        <v>-1</v>
      </c>
      <c r="DX360">
        <v>1</v>
      </c>
      <c r="DY360">
        <v>2</v>
      </c>
      <c r="DZ360" t="s">
        <v>357</v>
      </c>
      <c r="EA360">
        <v>3.29487</v>
      </c>
      <c r="EB360">
        <v>2.6251600000000002</v>
      </c>
      <c r="EC360">
        <v>0.28797899999999998</v>
      </c>
      <c r="ED360">
        <v>0.28693299999999999</v>
      </c>
      <c r="EE360">
        <v>0.14046800000000001</v>
      </c>
      <c r="EF360">
        <v>0.13666400000000001</v>
      </c>
      <c r="EG360">
        <v>21465.9</v>
      </c>
      <c r="EH360">
        <v>21873.9</v>
      </c>
      <c r="EI360">
        <v>28081.4</v>
      </c>
      <c r="EJ360">
        <v>29563.4</v>
      </c>
      <c r="EK360">
        <v>33217.5</v>
      </c>
      <c r="EL360">
        <v>35440.199999999997</v>
      </c>
      <c r="EM360">
        <v>39633</v>
      </c>
      <c r="EN360">
        <v>42254.1</v>
      </c>
      <c r="EO360">
        <v>2.1471499999999999</v>
      </c>
      <c r="EP360">
        <v>2.1301299999999999</v>
      </c>
      <c r="EQ360">
        <v>0.114609</v>
      </c>
      <c r="ER360">
        <v>0</v>
      </c>
      <c r="ES360">
        <v>32.1815</v>
      </c>
      <c r="ET360">
        <v>999.9</v>
      </c>
      <c r="EU360">
        <v>51.6</v>
      </c>
      <c r="EV360">
        <v>38.700000000000003</v>
      </c>
      <c r="EW360">
        <v>35.351500000000001</v>
      </c>
      <c r="EX360">
        <v>57.000399999999999</v>
      </c>
      <c r="EY360">
        <v>-2.2996799999999999</v>
      </c>
      <c r="EZ360">
        <v>2</v>
      </c>
      <c r="FA360">
        <v>0.62569600000000003</v>
      </c>
      <c r="FB360">
        <v>0.91752500000000003</v>
      </c>
      <c r="FC360">
        <v>20.270399999999999</v>
      </c>
      <c r="FD360">
        <v>5.2189399999999999</v>
      </c>
      <c r="FE360">
        <v>12.0098</v>
      </c>
      <c r="FF360">
        <v>4.9860499999999996</v>
      </c>
      <c r="FG360">
        <v>3.2845</v>
      </c>
      <c r="FH360">
        <v>9999</v>
      </c>
      <c r="FI360">
        <v>9999</v>
      </c>
      <c r="FJ360">
        <v>9999</v>
      </c>
      <c r="FK360">
        <v>999.9</v>
      </c>
      <c r="FL360">
        <v>1.8658399999999999</v>
      </c>
      <c r="FM360">
        <v>1.86226</v>
      </c>
      <c r="FN360">
        <v>1.86432</v>
      </c>
      <c r="FO360">
        <v>1.86039</v>
      </c>
      <c r="FP360">
        <v>1.86111</v>
      </c>
      <c r="FQ360">
        <v>1.8602000000000001</v>
      </c>
      <c r="FR360">
        <v>1.86188</v>
      </c>
      <c r="FS360">
        <v>1.8584700000000001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-6.13</v>
      </c>
      <c r="GH360">
        <v>0.13009999999999999</v>
      </c>
      <c r="GI360">
        <v>-3.0386377359327348</v>
      </c>
      <c r="GJ360">
        <v>-2.737337881603403E-3</v>
      </c>
      <c r="GK360">
        <v>1.2769921614711079E-6</v>
      </c>
      <c r="GL360">
        <v>-3.2469241445839119E-10</v>
      </c>
      <c r="GM360">
        <v>0.13012000000000509</v>
      </c>
      <c r="GN360">
        <v>0</v>
      </c>
      <c r="GO360">
        <v>0</v>
      </c>
      <c r="GP360">
        <v>0</v>
      </c>
      <c r="GQ360">
        <v>4</v>
      </c>
      <c r="GR360">
        <v>2074</v>
      </c>
      <c r="GS360">
        <v>4</v>
      </c>
      <c r="GT360">
        <v>30</v>
      </c>
      <c r="GU360">
        <v>57.6</v>
      </c>
      <c r="GV360">
        <v>57.5</v>
      </c>
      <c r="GW360">
        <v>4.9511700000000003</v>
      </c>
      <c r="GX360">
        <v>0</v>
      </c>
      <c r="GY360">
        <v>2.04834</v>
      </c>
      <c r="GZ360">
        <v>2.6061999999999999</v>
      </c>
      <c r="HA360">
        <v>2.1972700000000001</v>
      </c>
      <c r="HB360">
        <v>2.3584000000000001</v>
      </c>
      <c r="HC360">
        <v>42.297499999999999</v>
      </c>
      <c r="HD360">
        <v>12.661</v>
      </c>
      <c r="HE360">
        <v>18</v>
      </c>
      <c r="HF360">
        <v>660.88300000000004</v>
      </c>
      <c r="HG360">
        <v>717.75800000000004</v>
      </c>
      <c r="HH360">
        <v>30.9985</v>
      </c>
      <c r="HI360">
        <v>35.0794</v>
      </c>
      <c r="HJ360">
        <v>30.000299999999999</v>
      </c>
      <c r="HK360">
        <v>34.9</v>
      </c>
      <c r="HL360">
        <v>34.889200000000002</v>
      </c>
      <c r="HM360">
        <v>100</v>
      </c>
      <c r="HN360">
        <v>-30</v>
      </c>
      <c r="HO360">
        <v>-30</v>
      </c>
      <c r="HP360">
        <v>31</v>
      </c>
      <c r="HQ360">
        <v>2300.75</v>
      </c>
      <c r="HR360">
        <v>33.834600000000002</v>
      </c>
      <c r="HS360">
        <v>98.943600000000004</v>
      </c>
      <c r="HT360">
        <v>97.985699999999994</v>
      </c>
    </row>
    <row r="361" spans="1:228" x14ac:dyDescent="0.2">
      <c r="A361">
        <v>346</v>
      </c>
      <c r="B361">
        <v>1670266330.5</v>
      </c>
      <c r="C361">
        <v>1377.5</v>
      </c>
      <c r="D361" t="s">
        <v>1051</v>
      </c>
      <c r="E361" t="s">
        <v>1052</v>
      </c>
      <c r="F361">
        <v>4</v>
      </c>
      <c r="G361">
        <v>1670266328.1875</v>
      </c>
      <c r="H361">
        <f t="shared" si="170"/>
        <v>2.0496872960821953E-3</v>
      </c>
      <c r="I361">
        <f t="shared" si="171"/>
        <v>2.0496872960821952</v>
      </c>
      <c r="J361">
        <f t="shared" si="172"/>
        <v>29.653178339765081</v>
      </c>
      <c r="K361">
        <f t="shared" si="173"/>
        <v>2074.9850000000001</v>
      </c>
      <c r="L361">
        <f t="shared" si="174"/>
        <v>1576.7221314791075</v>
      </c>
      <c r="M361">
        <f t="shared" si="175"/>
        <v>159.28256047527481</v>
      </c>
      <c r="N361">
        <f t="shared" si="176"/>
        <v>209.61773615604733</v>
      </c>
      <c r="O361">
        <f t="shared" si="177"/>
        <v>0.1087476130800043</v>
      </c>
      <c r="P361">
        <f t="shared" si="178"/>
        <v>3.6719578255122922</v>
      </c>
      <c r="Q361">
        <f t="shared" si="179"/>
        <v>0.1069895823824535</v>
      </c>
      <c r="R361">
        <f t="shared" si="180"/>
        <v>6.7024073652334662E-2</v>
      </c>
      <c r="S361">
        <f t="shared" si="181"/>
        <v>226.11221510868006</v>
      </c>
      <c r="T361">
        <f t="shared" si="182"/>
        <v>34.225810634100064</v>
      </c>
      <c r="U361">
        <f t="shared" si="183"/>
        <v>34.037824999999998</v>
      </c>
      <c r="V361">
        <f t="shared" si="184"/>
        <v>5.3542935507435612</v>
      </c>
      <c r="W361">
        <f t="shared" si="185"/>
        <v>67.131473363676989</v>
      </c>
      <c r="X361">
        <f t="shared" si="186"/>
        <v>3.5037958905528965</v>
      </c>
      <c r="Y361">
        <f t="shared" si="187"/>
        <v>5.2193043217917889</v>
      </c>
      <c r="Z361">
        <f t="shared" si="188"/>
        <v>1.8504976601906646</v>
      </c>
      <c r="AA361">
        <f t="shared" si="189"/>
        <v>-90.391209757224814</v>
      </c>
      <c r="AB361">
        <f t="shared" si="190"/>
        <v>-90.496123618245221</v>
      </c>
      <c r="AC361">
        <f t="shared" si="191"/>
        <v>-5.6891726653664172</v>
      </c>
      <c r="AD361">
        <f t="shared" si="192"/>
        <v>39.535709067843598</v>
      </c>
      <c r="AE361">
        <f t="shared" si="193"/>
        <v>30.226240526787983</v>
      </c>
      <c r="AF361">
        <f t="shared" si="194"/>
        <v>2.0470452803221848</v>
      </c>
      <c r="AG361">
        <f t="shared" si="195"/>
        <v>29.653178339765081</v>
      </c>
      <c r="AH361">
        <v>2162.5368732176312</v>
      </c>
      <c r="AI361">
        <v>2149.6201818181821</v>
      </c>
      <c r="AJ361">
        <v>4.2727899003203659E-2</v>
      </c>
      <c r="AK361">
        <v>64.34915154629374</v>
      </c>
      <c r="AL361">
        <f t="shared" si="196"/>
        <v>2.0496872960821952</v>
      </c>
      <c r="AM361">
        <v>33.862818190870378</v>
      </c>
      <c r="AN361">
        <v>34.684684999999988</v>
      </c>
      <c r="AO361">
        <v>2.9627679840776892E-6</v>
      </c>
      <c r="AP361">
        <v>92.967221928645301</v>
      </c>
      <c r="AQ361">
        <v>31</v>
      </c>
      <c r="AR361">
        <v>5</v>
      </c>
      <c r="AS361">
        <f t="shared" si="197"/>
        <v>1</v>
      </c>
      <c r="AT361">
        <f t="shared" si="198"/>
        <v>0</v>
      </c>
      <c r="AU361">
        <f t="shared" si="199"/>
        <v>47094.757805810208</v>
      </c>
      <c r="AV361">
        <f t="shared" si="200"/>
        <v>1199.99125</v>
      </c>
      <c r="AW361">
        <f t="shared" si="201"/>
        <v>1025.9168010925803</v>
      </c>
      <c r="AX361">
        <f t="shared" si="202"/>
        <v>0.85493690149205692</v>
      </c>
      <c r="AY361">
        <f t="shared" si="203"/>
        <v>0.18842821987967001</v>
      </c>
      <c r="AZ361">
        <v>2.7</v>
      </c>
      <c r="BA361">
        <v>0.5</v>
      </c>
      <c r="BB361" t="s">
        <v>355</v>
      </c>
      <c r="BC361">
        <v>2</v>
      </c>
      <c r="BD361" t="b">
        <v>1</v>
      </c>
      <c r="BE361">
        <v>1670266328.1875</v>
      </c>
      <c r="BF361">
        <v>2074.9850000000001</v>
      </c>
      <c r="BG361">
        <v>2089.3049999999998</v>
      </c>
      <c r="BH361">
        <v>34.683725000000003</v>
      </c>
      <c r="BI361">
        <v>33.862900000000003</v>
      </c>
      <c r="BJ361">
        <v>2081.1149999999998</v>
      </c>
      <c r="BK361">
        <v>34.553600000000003</v>
      </c>
      <c r="BL361">
        <v>649.99537499999997</v>
      </c>
      <c r="BM361">
        <v>100.921375</v>
      </c>
      <c r="BN361">
        <v>9.9951012499999992E-2</v>
      </c>
      <c r="BO361">
        <v>33.580687500000003</v>
      </c>
      <c r="BP361">
        <v>34.037824999999998</v>
      </c>
      <c r="BQ361">
        <v>999.9</v>
      </c>
      <c r="BR361">
        <v>0</v>
      </c>
      <c r="BS361">
        <v>0</v>
      </c>
      <c r="BT361">
        <v>8991.9524999999994</v>
      </c>
      <c r="BU361">
        <v>0</v>
      </c>
      <c r="BV361">
        <v>601.38499999999999</v>
      </c>
      <c r="BW361">
        <v>-14.31955</v>
      </c>
      <c r="BX361">
        <v>2149.5387500000002</v>
      </c>
      <c r="BY361">
        <v>2162.5337500000001</v>
      </c>
      <c r="BZ361">
        <v>0.82079237500000002</v>
      </c>
      <c r="CA361">
        <v>2089.3049999999998</v>
      </c>
      <c r="CB361">
        <v>33.862900000000003</v>
      </c>
      <c r="CC361">
        <v>3.50032875</v>
      </c>
      <c r="CD361">
        <v>3.4174924999999998</v>
      </c>
      <c r="CE361">
        <v>26.621324999999999</v>
      </c>
      <c r="CF361">
        <v>26.2153375</v>
      </c>
      <c r="CG361">
        <v>1199.99125</v>
      </c>
      <c r="CH361">
        <v>0.50001899999999999</v>
      </c>
      <c r="CI361">
        <v>0.49998100000000001</v>
      </c>
      <c r="CJ361">
        <v>0</v>
      </c>
      <c r="CK361">
        <v>991.60750000000007</v>
      </c>
      <c r="CL361">
        <v>4.9990899999999998</v>
      </c>
      <c r="CM361">
        <v>9990.1737499999981</v>
      </c>
      <c r="CN361">
        <v>9557.8574999999983</v>
      </c>
      <c r="CO361">
        <v>44.405999999999999</v>
      </c>
      <c r="CP361">
        <v>46.5</v>
      </c>
      <c r="CQ361">
        <v>45.311999999999998</v>
      </c>
      <c r="CR361">
        <v>45.351374999999997</v>
      </c>
      <c r="CS361">
        <v>45.742125000000001</v>
      </c>
      <c r="CT361">
        <v>597.52</v>
      </c>
      <c r="CU361">
        <v>597.47125000000005</v>
      </c>
      <c r="CV361">
        <v>0</v>
      </c>
      <c r="CW361">
        <v>1670266349.5999999</v>
      </c>
      <c r="CX361">
        <v>0</v>
      </c>
      <c r="CY361">
        <v>1670262879</v>
      </c>
      <c r="CZ361" t="s">
        <v>356</v>
      </c>
      <c r="DA361">
        <v>1670262873</v>
      </c>
      <c r="DB361">
        <v>1670262879</v>
      </c>
      <c r="DC361">
        <v>3</v>
      </c>
      <c r="DD361">
        <v>-7.0000000000000001E-3</v>
      </c>
      <c r="DE361">
        <v>-1.0999999999999999E-2</v>
      </c>
      <c r="DF361">
        <v>-3.9849999999999999</v>
      </c>
      <c r="DG361">
        <v>0.13</v>
      </c>
      <c r="DH361">
        <v>415</v>
      </c>
      <c r="DI361">
        <v>34</v>
      </c>
      <c r="DJ361">
        <v>0.34</v>
      </c>
      <c r="DK361">
        <v>0.13</v>
      </c>
      <c r="DL361">
        <v>-14.4122243902439</v>
      </c>
      <c r="DM361">
        <v>0.91124320557493865</v>
      </c>
      <c r="DN361">
        <v>0.10512239969345789</v>
      </c>
      <c r="DO361">
        <v>0</v>
      </c>
      <c r="DP361">
        <v>0.81398770731707304</v>
      </c>
      <c r="DQ361">
        <v>3.1199435540073289E-2</v>
      </c>
      <c r="DR361">
        <v>3.5977602195343158E-3</v>
      </c>
      <c r="DS361">
        <v>1</v>
      </c>
      <c r="DT361">
        <v>0</v>
      </c>
      <c r="DU361">
        <v>0</v>
      </c>
      <c r="DV361">
        <v>0</v>
      </c>
      <c r="DW361">
        <v>-1</v>
      </c>
      <c r="DX361">
        <v>1</v>
      </c>
      <c r="DY361">
        <v>2</v>
      </c>
      <c r="DZ361" t="s">
        <v>357</v>
      </c>
      <c r="EA361">
        <v>3.29487</v>
      </c>
      <c r="EB361">
        <v>2.6252300000000002</v>
      </c>
      <c r="EC361">
        <v>0.28799200000000003</v>
      </c>
      <c r="ED361">
        <v>0.286943</v>
      </c>
      <c r="EE361">
        <v>0.14046900000000001</v>
      </c>
      <c r="EF361">
        <v>0.136654</v>
      </c>
      <c r="EG361">
        <v>21465.3</v>
      </c>
      <c r="EH361">
        <v>21873.4</v>
      </c>
      <c r="EI361">
        <v>28081.1</v>
      </c>
      <c r="EJ361">
        <v>29563.1</v>
      </c>
      <c r="EK361">
        <v>33216.9</v>
      </c>
      <c r="EL361">
        <v>35440</v>
      </c>
      <c r="EM361">
        <v>39632.300000000003</v>
      </c>
      <c r="EN361">
        <v>42253.3</v>
      </c>
      <c r="EO361">
        <v>2.1470500000000001</v>
      </c>
      <c r="EP361">
        <v>2.1301800000000002</v>
      </c>
      <c r="EQ361">
        <v>0.11526</v>
      </c>
      <c r="ER361">
        <v>0</v>
      </c>
      <c r="ES361">
        <v>32.174399999999999</v>
      </c>
      <c r="ET361">
        <v>999.9</v>
      </c>
      <c r="EU361">
        <v>51.6</v>
      </c>
      <c r="EV361">
        <v>38.700000000000003</v>
      </c>
      <c r="EW361">
        <v>35.348599999999998</v>
      </c>
      <c r="EX361">
        <v>57.420400000000001</v>
      </c>
      <c r="EY361">
        <v>-2.22756</v>
      </c>
      <c r="EZ361">
        <v>2</v>
      </c>
      <c r="FA361">
        <v>0.62595999999999996</v>
      </c>
      <c r="FB361">
        <v>0.91422700000000001</v>
      </c>
      <c r="FC361">
        <v>20.270399999999999</v>
      </c>
      <c r="FD361">
        <v>5.2187900000000003</v>
      </c>
      <c r="FE361">
        <v>12.0099</v>
      </c>
      <c r="FF361">
        <v>4.9859</v>
      </c>
      <c r="FG361">
        <v>3.2844500000000001</v>
      </c>
      <c r="FH361">
        <v>9999</v>
      </c>
      <c r="FI361">
        <v>9999</v>
      </c>
      <c r="FJ361">
        <v>9999</v>
      </c>
      <c r="FK361">
        <v>999.9</v>
      </c>
      <c r="FL361">
        <v>1.8658399999999999</v>
      </c>
      <c r="FM361">
        <v>1.86222</v>
      </c>
      <c r="FN361">
        <v>1.86432</v>
      </c>
      <c r="FO361">
        <v>1.8603799999999999</v>
      </c>
      <c r="FP361">
        <v>1.86111</v>
      </c>
      <c r="FQ361">
        <v>1.8602000000000001</v>
      </c>
      <c r="FR361">
        <v>1.86188</v>
      </c>
      <c r="FS361">
        <v>1.85849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-6.13</v>
      </c>
      <c r="GH361">
        <v>0.13020000000000001</v>
      </c>
      <c r="GI361">
        <v>-3.0386377359327348</v>
      </c>
      <c r="GJ361">
        <v>-2.737337881603403E-3</v>
      </c>
      <c r="GK361">
        <v>1.2769921614711079E-6</v>
      </c>
      <c r="GL361">
        <v>-3.2469241445839119E-10</v>
      </c>
      <c r="GM361">
        <v>0.13012000000000509</v>
      </c>
      <c r="GN361">
        <v>0</v>
      </c>
      <c r="GO361">
        <v>0</v>
      </c>
      <c r="GP361">
        <v>0</v>
      </c>
      <c r="GQ361">
        <v>4</v>
      </c>
      <c r="GR361">
        <v>2074</v>
      </c>
      <c r="GS361">
        <v>4</v>
      </c>
      <c r="GT361">
        <v>30</v>
      </c>
      <c r="GU361">
        <v>57.6</v>
      </c>
      <c r="GV361">
        <v>57.5</v>
      </c>
      <c r="GW361">
        <v>4.9511700000000003</v>
      </c>
      <c r="GX361">
        <v>0</v>
      </c>
      <c r="GY361">
        <v>2.04834</v>
      </c>
      <c r="GZ361">
        <v>2.6061999999999999</v>
      </c>
      <c r="HA361">
        <v>2.1972700000000001</v>
      </c>
      <c r="HB361">
        <v>2.3779300000000001</v>
      </c>
      <c r="HC361">
        <v>42.297499999999999</v>
      </c>
      <c r="HD361">
        <v>12.6435</v>
      </c>
      <c r="HE361">
        <v>18</v>
      </c>
      <c r="HF361">
        <v>660.827</v>
      </c>
      <c r="HG361">
        <v>717.83299999999997</v>
      </c>
      <c r="HH361">
        <v>30.998799999999999</v>
      </c>
      <c r="HI361">
        <v>35.079799999999999</v>
      </c>
      <c r="HJ361">
        <v>30.000299999999999</v>
      </c>
      <c r="HK361">
        <v>34.9024</v>
      </c>
      <c r="HL361">
        <v>34.891599999999997</v>
      </c>
      <c r="HM361">
        <v>100</v>
      </c>
      <c r="HN361">
        <v>-30</v>
      </c>
      <c r="HO361">
        <v>-30</v>
      </c>
      <c r="HP361">
        <v>31</v>
      </c>
      <c r="HQ361">
        <v>2307.4299999999998</v>
      </c>
      <c r="HR361">
        <v>33.834600000000002</v>
      </c>
      <c r="HS361">
        <v>98.942099999999996</v>
      </c>
      <c r="HT361">
        <v>97.984399999999994</v>
      </c>
    </row>
    <row r="362" spans="1:228" x14ac:dyDescent="0.2">
      <c r="A362">
        <v>347</v>
      </c>
      <c r="B362">
        <v>1670266334.5</v>
      </c>
      <c r="C362">
        <v>1381.5</v>
      </c>
      <c r="D362" t="s">
        <v>1053</v>
      </c>
      <c r="E362" t="s">
        <v>1054</v>
      </c>
      <c r="F362">
        <v>4</v>
      </c>
      <c r="G362">
        <v>1670266332.5</v>
      </c>
      <c r="H362">
        <f t="shared" si="170"/>
        <v>2.0603016261388058E-3</v>
      </c>
      <c r="I362">
        <f t="shared" si="171"/>
        <v>2.0603016261388056</v>
      </c>
      <c r="J362">
        <f t="shared" si="172"/>
        <v>29.813068370265377</v>
      </c>
      <c r="K362">
        <f t="shared" si="173"/>
        <v>2075.0728571428572</v>
      </c>
      <c r="L362">
        <f t="shared" si="174"/>
        <v>1576.6013459757714</v>
      </c>
      <c r="M362">
        <f t="shared" si="175"/>
        <v>159.2711283757715</v>
      </c>
      <c r="N362">
        <f t="shared" si="176"/>
        <v>209.62762480361215</v>
      </c>
      <c r="O362">
        <f t="shared" si="177"/>
        <v>0.10929185014754103</v>
      </c>
      <c r="P362">
        <f t="shared" si="178"/>
        <v>3.6749445097088049</v>
      </c>
      <c r="Q362">
        <f t="shared" si="179"/>
        <v>0.1075177515852828</v>
      </c>
      <c r="R362">
        <f t="shared" si="180"/>
        <v>6.7355591578469196E-2</v>
      </c>
      <c r="S362">
        <f t="shared" si="181"/>
        <v>226.11357951958703</v>
      </c>
      <c r="T362">
        <f t="shared" si="182"/>
        <v>34.228125376093452</v>
      </c>
      <c r="U362">
        <f t="shared" si="183"/>
        <v>34.040442857142857</v>
      </c>
      <c r="V362">
        <f t="shared" si="184"/>
        <v>5.3550752437774936</v>
      </c>
      <c r="W362">
        <f t="shared" si="185"/>
        <v>67.119063485080574</v>
      </c>
      <c r="X362">
        <f t="shared" si="186"/>
        <v>3.5041335699471401</v>
      </c>
      <c r="Y362">
        <f t="shared" si="187"/>
        <v>5.2207724422824366</v>
      </c>
      <c r="Z362">
        <f t="shared" si="188"/>
        <v>1.8509416738303535</v>
      </c>
      <c r="AA362">
        <f t="shared" si="189"/>
        <v>-90.859301712721333</v>
      </c>
      <c r="AB362">
        <f t="shared" si="190"/>
        <v>-90.092465417380993</v>
      </c>
      <c r="AC362">
        <f t="shared" si="191"/>
        <v>-5.6594045221932356</v>
      </c>
      <c r="AD362">
        <f t="shared" si="192"/>
        <v>39.502407867291481</v>
      </c>
      <c r="AE362">
        <f t="shared" si="193"/>
        <v>30.081858844503525</v>
      </c>
      <c r="AF362">
        <f t="shared" si="194"/>
        <v>2.0643372369302315</v>
      </c>
      <c r="AG362">
        <f t="shared" si="195"/>
        <v>29.813068370265377</v>
      </c>
      <c r="AH362">
        <v>2162.575490057081</v>
      </c>
      <c r="AI362">
        <v>2149.6734545454542</v>
      </c>
      <c r="AJ362">
        <v>2.1619565113805531E-2</v>
      </c>
      <c r="AK362">
        <v>64.34915154629374</v>
      </c>
      <c r="AL362">
        <f t="shared" si="196"/>
        <v>2.0603016261388056</v>
      </c>
      <c r="AM362">
        <v>33.862176818848482</v>
      </c>
      <c r="AN362">
        <v>34.688267058823527</v>
      </c>
      <c r="AO362">
        <v>8.4135315727087035E-7</v>
      </c>
      <c r="AP362">
        <v>92.967221928645301</v>
      </c>
      <c r="AQ362">
        <v>31</v>
      </c>
      <c r="AR362">
        <v>5</v>
      </c>
      <c r="AS362">
        <f t="shared" si="197"/>
        <v>1</v>
      </c>
      <c r="AT362">
        <f t="shared" si="198"/>
        <v>0</v>
      </c>
      <c r="AU362">
        <f t="shared" si="199"/>
        <v>47147.239897572923</v>
      </c>
      <c r="AV362">
        <f t="shared" si="200"/>
        <v>1199.997142857143</v>
      </c>
      <c r="AW362">
        <f t="shared" si="201"/>
        <v>1025.9219707355373</v>
      </c>
      <c r="AX362">
        <f t="shared" si="202"/>
        <v>0.85493701117726006</v>
      </c>
      <c r="AY362">
        <f t="shared" si="203"/>
        <v>0.18842843157211198</v>
      </c>
      <c r="AZ362">
        <v>2.7</v>
      </c>
      <c r="BA362">
        <v>0.5</v>
      </c>
      <c r="BB362" t="s">
        <v>355</v>
      </c>
      <c r="BC362">
        <v>2</v>
      </c>
      <c r="BD362" t="b">
        <v>1</v>
      </c>
      <c r="BE362">
        <v>1670266332.5</v>
      </c>
      <c r="BF362">
        <v>2075.0728571428572</v>
      </c>
      <c r="BG362">
        <v>2089.347142857142</v>
      </c>
      <c r="BH362">
        <v>34.686899999999987</v>
      </c>
      <c r="BI362">
        <v>33.859185714285722</v>
      </c>
      <c r="BJ362">
        <v>2081.2028571428568</v>
      </c>
      <c r="BK362">
        <v>34.556785714285724</v>
      </c>
      <c r="BL362">
        <v>650.02814285714283</v>
      </c>
      <c r="BM362">
        <v>100.92185714285711</v>
      </c>
      <c r="BN362">
        <v>9.9957142857142856E-2</v>
      </c>
      <c r="BO362">
        <v>33.585714285714282</v>
      </c>
      <c r="BP362">
        <v>34.040442857142857</v>
      </c>
      <c r="BQ362">
        <v>999.89999999999986</v>
      </c>
      <c r="BR362">
        <v>0</v>
      </c>
      <c r="BS362">
        <v>0</v>
      </c>
      <c r="BT362">
        <v>9002.232857142857</v>
      </c>
      <c r="BU362">
        <v>0</v>
      </c>
      <c r="BV362">
        <v>570.76142857142861</v>
      </c>
      <c r="BW362">
        <v>-14.275971428571429</v>
      </c>
      <c r="BX362">
        <v>2149.637142857142</v>
      </c>
      <c r="BY362">
        <v>2162.5728571428581</v>
      </c>
      <c r="BZ362">
        <v>0.82768471428571433</v>
      </c>
      <c r="CA362">
        <v>2089.347142857142</v>
      </c>
      <c r="CB362">
        <v>33.859185714285722</v>
      </c>
      <c r="CC362">
        <v>3.5006685714285721</v>
      </c>
      <c r="CD362">
        <v>3.4171357142857151</v>
      </c>
      <c r="CE362">
        <v>26.622985714285711</v>
      </c>
      <c r="CF362">
        <v>26.213571428571431</v>
      </c>
      <c r="CG362">
        <v>1199.997142857143</v>
      </c>
      <c r="CH362">
        <v>0.50001699999999993</v>
      </c>
      <c r="CI362">
        <v>0.49998300000000001</v>
      </c>
      <c r="CJ362">
        <v>0</v>
      </c>
      <c r="CK362">
        <v>992.16742857142856</v>
      </c>
      <c r="CL362">
        <v>4.9990899999999998</v>
      </c>
      <c r="CM362">
        <v>9991.4542857142842</v>
      </c>
      <c r="CN362">
        <v>9557.8957142857143</v>
      </c>
      <c r="CO362">
        <v>44.419285714285706</v>
      </c>
      <c r="CP362">
        <v>46.491</v>
      </c>
      <c r="CQ362">
        <v>45.311999999999998</v>
      </c>
      <c r="CR362">
        <v>45.357000000000014</v>
      </c>
      <c r="CS362">
        <v>45.723000000000013</v>
      </c>
      <c r="CT362">
        <v>597.51857142857148</v>
      </c>
      <c r="CU362">
        <v>597.47857142857151</v>
      </c>
      <c r="CV362">
        <v>0</v>
      </c>
      <c r="CW362">
        <v>1670266353.2</v>
      </c>
      <c r="CX362">
        <v>0</v>
      </c>
      <c r="CY362">
        <v>1670262879</v>
      </c>
      <c r="CZ362" t="s">
        <v>356</v>
      </c>
      <c r="DA362">
        <v>1670262873</v>
      </c>
      <c r="DB362">
        <v>1670262879</v>
      </c>
      <c r="DC362">
        <v>3</v>
      </c>
      <c r="DD362">
        <v>-7.0000000000000001E-3</v>
      </c>
      <c r="DE362">
        <v>-1.0999999999999999E-2</v>
      </c>
      <c r="DF362">
        <v>-3.9849999999999999</v>
      </c>
      <c r="DG362">
        <v>0.13</v>
      </c>
      <c r="DH362">
        <v>415</v>
      </c>
      <c r="DI362">
        <v>34</v>
      </c>
      <c r="DJ362">
        <v>0.34</v>
      </c>
      <c r="DK362">
        <v>0.13</v>
      </c>
      <c r="DL362">
        <v>-14.360417500000001</v>
      </c>
      <c r="DM362">
        <v>0.76101500938089051</v>
      </c>
      <c r="DN362">
        <v>9.4570283090144119E-2</v>
      </c>
      <c r="DO362">
        <v>0</v>
      </c>
      <c r="DP362">
        <v>0.81730182500000004</v>
      </c>
      <c r="DQ362">
        <v>5.8401579737334737E-2</v>
      </c>
      <c r="DR362">
        <v>5.7945432429463376E-3</v>
      </c>
      <c r="DS362">
        <v>1</v>
      </c>
      <c r="DT362">
        <v>0</v>
      </c>
      <c r="DU362">
        <v>0</v>
      </c>
      <c r="DV362">
        <v>0</v>
      </c>
      <c r="DW362">
        <v>-1</v>
      </c>
      <c r="DX362">
        <v>1</v>
      </c>
      <c r="DY362">
        <v>2</v>
      </c>
      <c r="DZ362" t="s">
        <v>357</v>
      </c>
      <c r="EA362">
        <v>3.2948400000000002</v>
      </c>
      <c r="EB362">
        <v>2.6252599999999999</v>
      </c>
      <c r="EC362">
        <v>0.28799799999999998</v>
      </c>
      <c r="ED362">
        <v>0.28694700000000001</v>
      </c>
      <c r="EE362">
        <v>0.14048099999999999</v>
      </c>
      <c r="EF362">
        <v>0.136653</v>
      </c>
      <c r="EG362">
        <v>21464.799999999999</v>
      </c>
      <c r="EH362">
        <v>21873.5</v>
      </c>
      <c r="EI362">
        <v>28080.799999999999</v>
      </c>
      <c r="EJ362">
        <v>29563.4</v>
      </c>
      <c r="EK362">
        <v>33216.1</v>
      </c>
      <c r="EL362">
        <v>35440.699999999997</v>
      </c>
      <c r="EM362">
        <v>39631.9</v>
      </c>
      <c r="EN362">
        <v>42254.1</v>
      </c>
      <c r="EO362">
        <v>2.1469</v>
      </c>
      <c r="EP362">
        <v>2.13022</v>
      </c>
      <c r="EQ362">
        <v>0.115689</v>
      </c>
      <c r="ER362">
        <v>0</v>
      </c>
      <c r="ES362">
        <v>32.1678</v>
      </c>
      <c r="ET362">
        <v>999.9</v>
      </c>
      <c r="EU362">
        <v>51.6</v>
      </c>
      <c r="EV362">
        <v>38.700000000000003</v>
      </c>
      <c r="EW362">
        <v>35.3523</v>
      </c>
      <c r="EX362">
        <v>57.360399999999998</v>
      </c>
      <c r="EY362">
        <v>-2.1634600000000002</v>
      </c>
      <c r="EZ362">
        <v>2</v>
      </c>
      <c r="FA362">
        <v>0.62607699999999999</v>
      </c>
      <c r="FB362">
        <v>0.91284900000000002</v>
      </c>
      <c r="FC362">
        <v>20.270499999999998</v>
      </c>
      <c r="FD362">
        <v>5.2187900000000003</v>
      </c>
      <c r="FE362">
        <v>12.0099</v>
      </c>
      <c r="FF362">
        <v>4.9861500000000003</v>
      </c>
      <c r="FG362">
        <v>3.2844500000000001</v>
      </c>
      <c r="FH362">
        <v>9999</v>
      </c>
      <c r="FI362">
        <v>9999</v>
      </c>
      <c r="FJ362">
        <v>9999</v>
      </c>
      <c r="FK362">
        <v>999.9</v>
      </c>
      <c r="FL362">
        <v>1.8658399999999999</v>
      </c>
      <c r="FM362">
        <v>1.8622399999999999</v>
      </c>
      <c r="FN362">
        <v>1.86432</v>
      </c>
      <c r="FO362">
        <v>1.86042</v>
      </c>
      <c r="FP362">
        <v>1.86111</v>
      </c>
      <c r="FQ362">
        <v>1.8602000000000001</v>
      </c>
      <c r="FR362">
        <v>1.86188</v>
      </c>
      <c r="FS362">
        <v>1.85849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-6.13</v>
      </c>
      <c r="GH362">
        <v>0.13009999999999999</v>
      </c>
      <c r="GI362">
        <v>-3.0386377359327348</v>
      </c>
      <c r="GJ362">
        <v>-2.737337881603403E-3</v>
      </c>
      <c r="GK362">
        <v>1.2769921614711079E-6</v>
      </c>
      <c r="GL362">
        <v>-3.2469241445839119E-10</v>
      </c>
      <c r="GM362">
        <v>0.13012000000000509</v>
      </c>
      <c r="GN362">
        <v>0</v>
      </c>
      <c r="GO362">
        <v>0</v>
      </c>
      <c r="GP362">
        <v>0</v>
      </c>
      <c r="GQ362">
        <v>4</v>
      </c>
      <c r="GR362">
        <v>2074</v>
      </c>
      <c r="GS362">
        <v>4</v>
      </c>
      <c r="GT362">
        <v>30</v>
      </c>
      <c r="GU362">
        <v>57.7</v>
      </c>
      <c r="GV362">
        <v>57.6</v>
      </c>
      <c r="GW362">
        <v>4.9511700000000003</v>
      </c>
      <c r="GX362">
        <v>0</v>
      </c>
      <c r="GY362">
        <v>2.04834</v>
      </c>
      <c r="GZ362">
        <v>2.6061999999999999</v>
      </c>
      <c r="HA362">
        <v>2.1972700000000001</v>
      </c>
      <c r="HB362">
        <v>2.323</v>
      </c>
      <c r="HC362">
        <v>42.297499999999999</v>
      </c>
      <c r="HD362">
        <v>12.625999999999999</v>
      </c>
      <c r="HE362">
        <v>18</v>
      </c>
      <c r="HF362">
        <v>660.73500000000001</v>
      </c>
      <c r="HG362">
        <v>717.90499999999997</v>
      </c>
      <c r="HH362">
        <v>30.999300000000002</v>
      </c>
      <c r="HI362">
        <v>35.082599999999999</v>
      </c>
      <c r="HJ362">
        <v>30.000299999999999</v>
      </c>
      <c r="HK362">
        <v>34.905099999999997</v>
      </c>
      <c r="HL362">
        <v>34.893700000000003</v>
      </c>
      <c r="HM362">
        <v>100</v>
      </c>
      <c r="HN362">
        <v>-30</v>
      </c>
      <c r="HO362">
        <v>-30</v>
      </c>
      <c r="HP362">
        <v>31</v>
      </c>
      <c r="HQ362">
        <v>2314.1</v>
      </c>
      <c r="HR362">
        <v>33.834600000000002</v>
      </c>
      <c r="HS362">
        <v>98.941100000000006</v>
      </c>
      <c r="HT362">
        <v>97.985799999999998</v>
      </c>
    </row>
    <row r="363" spans="1:228" x14ac:dyDescent="0.2">
      <c r="A363">
        <v>348</v>
      </c>
      <c r="B363">
        <v>1670266338.5</v>
      </c>
      <c r="C363">
        <v>1385.5</v>
      </c>
      <c r="D363" t="s">
        <v>1055</v>
      </c>
      <c r="E363" t="s">
        <v>1056</v>
      </c>
      <c r="F363">
        <v>4</v>
      </c>
      <c r="G363">
        <v>1670266336.1875</v>
      </c>
      <c r="H363">
        <f t="shared" si="170"/>
        <v>2.0785358497338452E-3</v>
      </c>
      <c r="I363">
        <f t="shared" si="171"/>
        <v>2.0785358497338451</v>
      </c>
      <c r="J363">
        <f t="shared" si="172"/>
        <v>29.196825196991416</v>
      </c>
      <c r="K363">
        <f t="shared" si="173"/>
        <v>2075.2137499999999</v>
      </c>
      <c r="L363">
        <f t="shared" si="174"/>
        <v>1589.3265847459393</v>
      </c>
      <c r="M363">
        <f t="shared" si="175"/>
        <v>160.55558149628291</v>
      </c>
      <c r="N363">
        <f t="shared" si="176"/>
        <v>209.64045625247832</v>
      </c>
      <c r="O363">
        <f t="shared" si="177"/>
        <v>0.11023540434733359</v>
      </c>
      <c r="P363">
        <f t="shared" si="178"/>
        <v>3.670727608775437</v>
      </c>
      <c r="Q363">
        <f t="shared" si="179"/>
        <v>0.10842877693210648</v>
      </c>
      <c r="R363">
        <f t="shared" si="180"/>
        <v>6.7927837544373398E-2</v>
      </c>
      <c r="S363">
        <f t="shared" si="181"/>
        <v>226.1146619839281</v>
      </c>
      <c r="T363">
        <f t="shared" si="182"/>
        <v>34.23128487221701</v>
      </c>
      <c r="U363">
        <f t="shared" si="183"/>
        <v>34.043837500000002</v>
      </c>
      <c r="V363">
        <f t="shared" si="184"/>
        <v>5.3560890330667572</v>
      </c>
      <c r="W363">
        <f t="shared" si="185"/>
        <v>67.10212384869692</v>
      </c>
      <c r="X363">
        <f t="shared" si="186"/>
        <v>3.5044813916931785</v>
      </c>
      <c r="Y363">
        <f t="shared" si="187"/>
        <v>5.2226087502016272</v>
      </c>
      <c r="Z363">
        <f t="shared" si="188"/>
        <v>1.8516076413735787</v>
      </c>
      <c r="AA363">
        <f t="shared" si="189"/>
        <v>-91.663430973262578</v>
      </c>
      <c r="AB363">
        <f t="shared" si="190"/>
        <v>-89.416954470262709</v>
      </c>
      <c r="AC363">
        <f t="shared" si="191"/>
        <v>-5.6236892881366982</v>
      </c>
      <c r="AD363">
        <f t="shared" si="192"/>
        <v>39.41058725226614</v>
      </c>
      <c r="AE363">
        <f t="shared" si="193"/>
        <v>29.796009016608849</v>
      </c>
      <c r="AF363">
        <f t="shared" si="194"/>
        <v>2.0729064877737837</v>
      </c>
      <c r="AG363">
        <f t="shared" si="195"/>
        <v>29.196825196991416</v>
      </c>
      <c r="AH363">
        <v>2162.6082503173038</v>
      </c>
      <c r="AI363">
        <v>2149.872969696969</v>
      </c>
      <c r="AJ363">
        <v>4.6523822460665401E-2</v>
      </c>
      <c r="AK363">
        <v>64.34915154629374</v>
      </c>
      <c r="AL363">
        <f t="shared" si="196"/>
        <v>2.0785358497338451</v>
      </c>
      <c r="AM363">
        <v>33.859138917595907</v>
      </c>
      <c r="AN363">
        <v>34.692572941176479</v>
      </c>
      <c r="AO363">
        <v>1.589254180382835E-6</v>
      </c>
      <c r="AP363">
        <v>92.967221928645301</v>
      </c>
      <c r="AQ363">
        <v>31</v>
      </c>
      <c r="AR363">
        <v>5</v>
      </c>
      <c r="AS363">
        <f t="shared" si="197"/>
        <v>1</v>
      </c>
      <c r="AT363">
        <f t="shared" si="198"/>
        <v>0</v>
      </c>
      <c r="AU363">
        <f t="shared" si="199"/>
        <v>47071.085922239741</v>
      </c>
      <c r="AV363">
        <f t="shared" si="200"/>
        <v>1200.0025000000001</v>
      </c>
      <c r="AW363">
        <f t="shared" si="201"/>
        <v>1025.9265885927089</v>
      </c>
      <c r="AX363">
        <f t="shared" si="202"/>
        <v>0.85493704270841842</v>
      </c>
      <c r="AY363">
        <f t="shared" si="203"/>
        <v>0.18842849242724752</v>
      </c>
      <c r="AZ363">
        <v>2.7</v>
      </c>
      <c r="BA363">
        <v>0.5</v>
      </c>
      <c r="BB363" t="s">
        <v>355</v>
      </c>
      <c r="BC363">
        <v>2</v>
      </c>
      <c r="BD363" t="b">
        <v>1</v>
      </c>
      <c r="BE363">
        <v>1670266336.1875</v>
      </c>
      <c r="BF363">
        <v>2075.2137499999999</v>
      </c>
      <c r="BG363">
        <v>2089.3775000000001</v>
      </c>
      <c r="BH363">
        <v>34.690575000000003</v>
      </c>
      <c r="BI363">
        <v>33.859387499999997</v>
      </c>
      <c r="BJ363">
        <v>2081.34375</v>
      </c>
      <c r="BK363">
        <v>34.5604625</v>
      </c>
      <c r="BL363">
        <v>649.99649999999997</v>
      </c>
      <c r="BM363">
        <v>100.92100000000001</v>
      </c>
      <c r="BN363">
        <v>0.10013878750000001</v>
      </c>
      <c r="BO363">
        <v>33.591999999999999</v>
      </c>
      <c r="BP363">
        <v>34.043837500000002</v>
      </c>
      <c r="BQ363">
        <v>999.9</v>
      </c>
      <c r="BR363">
        <v>0</v>
      </c>
      <c r="BS363">
        <v>0</v>
      </c>
      <c r="BT363">
        <v>8987.7350000000006</v>
      </c>
      <c r="BU363">
        <v>0</v>
      </c>
      <c r="BV363">
        <v>545.64437500000008</v>
      </c>
      <c r="BW363">
        <v>-14.165162499999999</v>
      </c>
      <c r="BX363">
        <v>2149.7887500000002</v>
      </c>
      <c r="BY363">
        <v>2162.6</v>
      </c>
      <c r="BZ363">
        <v>0.831194875</v>
      </c>
      <c r="CA363">
        <v>2089.3775000000001</v>
      </c>
      <c r="CB363">
        <v>33.859387499999997</v>
      </c>
      <c r="CC363">
        <v>3.50101</v>
      </c>
      <c r="CD363">
        <v>3.417125</v>
      </c>
      <c r="CE363">
        <v>26.624649999999999</v>
      </c>
      <c r="CF363">
        <v>26.2135</v>
      </c>
      <c r="CG363">
        <v>1200.0025000000001</v>
      </c>
      <c r="CH363">
        <v>0.50001549999999995</v>
      </c>
      <c r="CI363">
        <v>0.4999845</v>
      </c>
      <c r="CJ363">
        <v>0</v>
      </c>
      <c r="CK363">
        <v>992.39437499999997</v>
      </c>
      <c r="CL363">
        <v>4.9990899999999998</v>
      </c>
      <c r="CM363">
        <v>9992.6462499999998</v>
      </c>
      <c r="CN363">
        <v>9557.9199999999983</v>
      </c>
      <c r="CO363">
        <v>44.390500000000003</v>
      </c>
      <c r="CP363">
        <v>46.468499999999999</v>
      </c>
      <c r="CQ363">
        <v>45.311999999999998</v>
      </c>
      <c r="CR363">
        <v>45.343499999999999</v>
      </c>
      <c r="CS363">
        <v>45.686999999999998</v>
      </c>
      <c r="CT363">
        <v>597.52</v>
      </c>
      <c r="CU363">
        <v>597.48250000000007</v>
      </c>
      <c r="CV363">
        <v>0</v>
      </c>
      <c r="CW363">
        <v>1670266357.4000001</v>
      </c>
      <c r="CX363">
        <v>0</v>
      </c>
      <c r="CY363">
        <v>1670262879</v>
      </c>
      <c r="CZ363" t="s">
        <v>356</v>
      </c>
      <c r="DA363">
        <v>1670262873</v>
      </c>
      <c r="DB363">
        <v>1670262879</v>
      </c>
      <c r="DC363">
        <v>3</v>
      </c>
      <c r="DD363">
        <v>-7.0000000000000001E-3</v>
      </c>
      <c r="DE363">
        <v>-1.0999999999999999E-2</v>
      </c>
      <c r="DF363">
        <v>-3.9849999999999999</v>
      </c>
      <c r="DG363">
        <v>0.13</v>
      </c>
      <c r="DH363">
        <v>415</v>
      </c>
      <c r="DI363">
        <v>34</v>
      </c>
      <c r="DJ363">
        <v>0.34</v>
      </c>
      <c r="DK363">
        <v>0.13</v>
      </c>
      <c r="DL363">
        <v>-14.295797500000001</v>
      </c>
      <c r="DM363">
        <v>0.63080938086306193</v>
      </c>
      <c r="DN363">
        <v>8.1312715756823778E-2</v>
      </c>
      <c r="DO363">
        <v>0</v>
      </c>
      <c r="DP363">
        <v>0.82121390000000005</v>
      </c>
      <c r="DQ363">
        <v>6.9786574108816807E-2</v>
      </c>
      <c r="DR363">
        <v>6.7643440657612968E-3</v>
      </c>
      <c r="DS363">
        <v>1</v>
      </c>
      <c r="DT363">
        <v>0</v>
      </c>
      <c r="DU363">
        <v>0</v>
      </c>
      <c r="DV363">
        <v>0</v>
      </c>
      <c r="DW363">
        <v>-1</v>
      </c>
      <c r="DX363">
        <v>1</v>
      </c>
      <c r="DY363">
        <v>2</v>
      </c>
      <c r="DZ363" t="s">
        <v>357</v>
      </c>
      <c r="EA363">
        <v>3.2948599999999999</v>
      </c>
      <c r="EB363">
        <v>2.6252800000000001</v>
      </c>
      <c r="EC363">
        <v>0.28800300000000001</v>
      </c>
      <c r="ED363">
        <v>0.28693999999999997</v>
      </c>
      <c r="EE363">
        <v>0.140489</v>
      </c>
      <c r="EF363">
        <v>0.13664599999999999</v>
      </c>
      <c r="EG363">
        <v>21464.799999999999</v>
      </c>
      <c r="EH363">
        <v>21873.5</v>
      </c>
      <c r="EI363">
        <v>28080.9</v>
      </c>
      <c r="EJ363">
        <v>29563.1</v>
      </c>
      <c r="EK363">
        <v>33216.199999999997</v>
      </c>
      <c r="EL363">
        <v>35440.5</v>
      </c>
      <c r="EM363">
        <v>39632.400000000001</v>
      </c>
      <c r="EN363">
        <v>42253.5</v>
      </c>
      <c r="EO363">
        <v>2.1471</v>
      </c>
      <c r="EP363">
        <v>2.1301999999999999</v>
      </c>
      <c r="EQ363">
        <v>0.116397</v>
      </c>
      <c r="ER363">
        <v>0</v>
      </c>
      <c r="ES363">
        <v>32.162500000000001</v>
      </c>
      <c r="ET363">
        <v>999.9</v>
      </c>
      <c r="EU363">
        <v>51.6</v>
      </c>
      <c r="EV363">
        <v>38.700000000000003</v>
      </c>
      <c r="EW363">
        <v>35.351500000000001</v>
      </c>
      <c r="EX363">
        <v>57.6004</v>
      </c>
      <c r="EY363">
        <v>-2.1674699999999998</v>
      </c>
      <c r="EZ363">
        <v>2</v>
      </c>
      <c r="FA363">
        <v>0.62618600000000002</v>
      </c>
      <c r="FB363">
        <v>0.911215</v>
      </c>
      <c r="FC363">
        <v>20.270499999999998</v>
      </c>
      <c r="FD363">
        <v>5.2183400000000004</v>
      </c>
      <c r="FE363">
        <v>12.0099</v>
      </c>
      <c r="FF363">
        <v>4.9859999999999998</v>
      </c>
      <c r="FG363">
        <v>3.28443</v>
      </c>
      <c r="FH363">
        <v>9999</v>
      </c>
      <c r="FI363">
        <v>9999</v>
      </c>
      <c r="FJ363">
        <v>9999</v>
      </c>
      <c r="FK363">
        <v>999.9</v>
      </c>
      <c r="FL363">
        <v>1.8658399999999999</v>
      </c>
      <c r="FM363">
        <v>1.8622300000000001</v>
      </c>
      <c r="FN363">
        <v>1.86432</v>
      </c>
      <c r="FO363">
        <v>1.8603799999999999</v>
      </c>
      <c r="FP363">
        <v>1.86111</v>
      </c>
      <c r="FQ363">
        <v>1.8602000000000001</v>
      </c>
      <c r="FR363">
        <v>1.86188</v>
      </c>
      <c r="FS363">
        <v>1.85846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-6.13</v>
      </c>
      <c r="GH363">
        <v>0.13020000000000001</v>
      </c>
      <c r="GI363">
        <v>-3.0386377359327348</v>
      </c>
      <c r="GJ363">
        <v>-2.737337881603403E-3</v>
      </c>
      <c r="GK363">
        <v>1.2769921614711079E-6</v>
      </c>
      <c r="GL363">
        <v>-3.2469241445839119E-10</v>
      </c>
      <c r="GM363">
        <v>0.13012000000000509</v>
      </c>
      <c r="GN363">
        <v>0</v>
      </c>
      <c r="GO363">
        <v>0</v>
      </c>
      <c r="GP363">
        <v>0</v>
      </c>
      <c r="GQ363">
        <v>4</v>
      </c>
      <c r="GR363">
        <v>2074</v>
      </c>
      <c r="GS363">
        <v>4</v>
      </c>
      <c r="GT363">
        <v>30</v>
      </c>
      <c r="GU363">
        <v>57.8</v>
      </c>
      <c r="GV363">
        <v>57.7</v>
      </c>
      <c r="GW363">
        <v>4.9511700000000003</v>
      </c>
      <c r="GX363">
        <v>0</v>
      </c>
      <c r="GY363">
        <v>2.04834</v>
      </c>
      <c r="GZ363">
        <v>2.6061999999999999</v>
      </c>
      <c r="HA363">
        <v>2.1972700000000001</v>
      </c>
      <c r="HB363">
        <v>2.34131</v>
      </c>
      <c r="HC363">
        <v>42.297499999999999</v>
      </c>
      <c r="HD363">
        <v>12.6435</v>
      </c>
      <c r="HE363">
        <v>18</v>
      </c>
      <c r="HF363">
        <v>660.92399999999998</v>
      </c>
      <c r="HG363">
        <v>717.90200000000004</v>
      </c>
      <c r="HH363">
        <v>30.999400000000001</v>
      </c>
      <c r="HI363">
        <v>35.083399999999997</v>
      </c>
      <c r="HJ363">
        <v>30.000299999999999</v>
      </c>
      <c r="HK363">
        <v>34.908000000000001</v>
      </c>
      <c r="HL363">
        <v>34.895499999999998</v>
      </c>
      <c r="HM363">
        <v>100</v>
      </c>
      <c r="HN363">
        <v>-30</v>
      </c>
      <c r="HO363">
        <v>-30</v>
      </c>
      <c r="HP363">
        <v>31</v>
      </c>
      <c r="HQ363">
        <v>2320.7800000000002</v>
      </c>
      <c r="HR363">
        <v>33.834600000000002</v>
      </c>
      <c r="HS363">
        <v>98.941900000000004</v>
      </c>
      <c r="HT363">
        <v>97.984499999999997</v>
      </c>
    </row>
    <row r="364" spans="1:228" x14ac:dyDescent="0.2">
      <c r="A364">
        <v>349</v>
      </c>
      <c r="B364">
        <v>1670266342.5</v>
      </c>
      <c r="C364">
        <v>1389.5</v>
      </c>
      <c r="D364" t="s">
        <v>1057</v>
      </c>
      <c r="E364" t="s">
        <v>1058</v>
      </c>
      <c r="F364">
        <v>4</v>
      </c>
      <c r="G364">
        <v>1670266340.5</v>
      </c>
      <c r="H364">
        <f t="shared" si="170"/>
        <v>2.0763793616818075E-3</v>
      </c>
      <c r="I364">
        <f t="shared" si="171"/>
        <v>2.0763793616818074</v>
      </c>
      <c r="J364">
        <f t="shared" si="172"/>
        <v>29.086765494194744</v>
      </c>
      <c r="K364">
        <f t="shared" si="173"/>
        <v>2075.3557142857139</v>
      </c>
      <c r="L364">
        <f t="shared" si="174"/>
        <v>1590.4632664352146</v>
      </c>
      <c r="M364">
        <f t="shared" si="175"/>
        <v>160.66828839876305</v>
      </c>
      <c r="N364">
        <f t="shared" si="176"/>
        <v>209.65202873263615</v>
      </c>
      <c r="O364">
        <f t="shared" si="177"/>
        <v>0.11008108518893565</v>
      </c>
      <c r="P364">
        <f t="shared" si="178"/>
        <v>3.6734977633437946</v>
      </c>
      <c r="Q364">
        <f t="shared" si="179"/>
        <v>0.10828080251668139</v>
      </c>
      <c r="R364">
        <f t="shared" si="180"/>
        <v>6.7834797340360464E-2</v>
      </c>
      <c r="S364">
        <f t="shared" si="181"/>
        <v>226.11498780555266</v>
      </c>
      <c r="T364">
        <f t="shared" si="182"/>
        <v>34.23801073774333</v>
      </c>
      <c r="U364">
        <f t="shared" si="183"/>
        <v>34.046014285714293</v>
      </c>
      <c r="V364">
        <f t="shared" si="184"/>
        <v>5.3567392046012143</v>
      </c>
      <c r="W364">
        <f t="shared" si="185"/>
        <v>67.078324570329087</v>
      </c>
      <c r="X364">
        <f t="shared" si="186"/>
        <v>3.5045574140822122</v>
      </c>
      <c r="Y364">
        <f t="shared" si="187"/>
        <v>5.2245750568916138</v>
      </c>
      <c r="Z364">
        <f t="shared" si="188"/>
        <v>1.8521817905190021</v>
      </c>
      <c r="AA364">
        <f t="shared" si="189"/>
        <v>-91.568329850167714</v>
      </c>
      <c r="AB364">
        <f t="shared" si="190"/>
        <v>-88.582972763979612</v>
      </c>
      <c r="AC364">
        <f t="shared" si="191"/>
        <v>-5.5672788735293244</v>
      </c>
      <c r="AD364">
        <f t="shared" si="192"/>
        <v>40.396406317876014</v>
      </c>
      <c r="AE364">
        <f t="shared" si="193"/>
        <v>29.620140113456241</v>
      </c>
      <c r="AF364">
        <f t="shared" si="194"/>
        <v>2.0763149050963019</v>
      </c>
      <c r="AG364">
        <f t="shared" si="195"/>
        <v>29.086765494194744</v>
      </c>
      <c r="AH364">
        <v>2162.6640010854921</v>
      </c>
      <c r="AI364">
        <v>2150.0005454545449</v>
      </c>
      <c r="AJ364">
        <v>4.0476811469574957E-2</v>
      </c>
      <c r="AK364">
        <v>64.34915154629374</v>
      </c>
      <c r="AL364">
        <f t="shared" si="196"/>
        <v>2.0763793616818074</v>
      </c>
      <c r="AM364">
        <v>33.859005765561172</v>
      </c>
      <c r="AN364">
        <v>34.691521176470587</v>
      </c>
      <c r="AO364">
        <v>1.883776375274444E-6</v>
      </c>
      <c r="AP364">
        <v>92.967221928645301</v>
      </c>
      <c r="AQ364">
        <v>31</v>
      </c>
      <c r="AR364">
        <v>5</v>
      </c>
      <c r="AS364">
        <f t="shared" si="197"/>
        <v>1</v>
      </c>
      <c r="AT364">
        <f t="shared" si="198"/>
        <v>0</v>
      </c>
      <c r="AU364">
        <f t="shared" si="199"/>
        <v>47119.430099751291</v>
      </c>
      <c r="AV364">
        <f t="shared" si="200"/>
        <v>1200.002857142857</v>
      </c>
      <c r="AW364">
        <f t="shared" si="201"/>
        <v>1025.9270278785245</v>
      </c>
      <c r="AX364">
        <f t="shared" si="202"/>
        <v>0.85493715433411732</v>
      </c>
      <c r="AY364">
        <f t="shared" si="203"/>
        <v>0.18842870786484661</v>
      </c>
      <c r="AZ364">
        <v>2.7</v>
      </c>
      <c r="BA364">
        <v>0.5</v>
      </c>
      <c r="BB364" t="s">
        <v>355</v>
      </c>
      <c r="BC364">
        <v>2</v>
      </c>
      <c r="BD364" t="b">
        <v>1</v>
      </c>
      <c r="BE364">
        <v>1670266340.5</v>
      </c>
      <c r="BF364">
        <v>2075.3557142857139</v>
      </c>
      <c r="BG364">
        <v>2089.448571428572</v>
      </c>
      <c r="BH364">
        <v>34.691785714285707</v>
      </c>
      <c r="BI364">
        <v>33.859285714285711</v>
      </c>
      <c r="BJ364">
        <v>2081.485714285714</v>
      </c>
      <c r="BK364">
        <v>34.561671428571422</v>
      </c>
      <c r="BL364">
        <v>650.0379999999999</v>
      </c>
      <c r="BM364">
        <v>100.9198571428571</v>
      </c>
      <c r="BN364">
        <v>9.9947457142857132E-2</v>
      </c>
      <c r="BO364">
        <v>33.598728571428573</v>
      </c>
      <c r="BP364">
        <v>34.046014285714293</v>
      </c>
      <c r="BQ364">
        <v>999.89999999999986</v>
      </c>
      <c r="BR364">
        <v>0</v>
      </c>
      <c r="BS364">
        <v>0</v>
      </c>
      <c r="BT364">
        <v>8997.41</v>
      </c>
      <c r="BU364">
        <v>0</v>
      </c>
      <c r="BV364">
        <v>520.97885714285712</v>
      </c>
      <c r="BW364">
        <v>-14.093500000000001</v>
      </c>
      <c r="BX364">
        <v>2149.94</v>
      </c>
      <c r="BY364">
        <v>2162.6728571428571</v>
      </c>
      <c r="BZ364">
        <v>0.83250428571428559</v>
      </c>
      <c r="CA364">
        <v>2089.448571428572</v>
      </c>
      <c r="CB364">
        <v>33.859285714285711</v>
      </c>
      <c r="CC364">
        <v>3.5010885714285709</v>
      </c>
      <c r="CD364">
        <v>3.4170699999999998</v>
      </c>
      <c r="CE364">
        <v>26.625</v>
      </c>
      <c r="CF364">
        <v>26.213242857142859</v>
      </c>
      <c r="CG364">
        <v>1200.002857142857</v>
      </c>
      <c r="CH364">
        <v>0.50001099999999998</v>
      </c>
      <c r="CI364">
        <v>0.49998900000000007</v>
      </c>
      <c r="CJ364">
        <v>0</v>
      </c>
      <c r="CK364">
        <v>992.63928571428562</v>
      </c>
      <c r="CL364">
        <v>4.9990899999999998</v>
      </c>
      <c r="CM364">
        <v>9994.2514285714278</v>
      </c>
      <c r="CN364">
        <v>9557.9185714285704</v>
      </c>
      <c r="CO364">
        <v>44.392714285714291</v>
      </c>
      <c r="CP364">
        <v>46.436999999999998</v>
      </c>
      <c r="CQ364">
        <v>45.311999999999998</v>
      </c>
      <c r="CR364">
        <v>45.321000000000012</v>
      </c>
      <c r="CS364">
        <v>45.686999999999998</v>
      </c>
      <c r="CT364">
        <v>597.51571428571424</v>
      </c>
      <c r="CU364">
        <v>597.48714285714289</v>
      </c>
      <c r="CV364">
        <v>0</v>
      </c>
      <c r="CW364">
        <v>1670266361.5999999</v>
      </c>
      <c r="CX364">
        <v>0</v>
      </c>
      <c r="CY364">
        <v>1670262879</v>
      </c>
      <c r="CZ364" t="s">
        <v>356</v>
      </c>
      <c r="DA364">
        <v>1670262873</v>
      </c>
      <c r="DB364">
        <v>1670262879</v>
      </c>
      <c r="DC364">
        <v>3</v>
      </c>
      <c r="DD364">
        <v>-7.0000000000000001E-3</v>
      </c>
      <c r="DE364">
        <v>-1.0999999999999999E-2</v>
      </c>
      <c r="DF364">
        <v>-3.9849999999999999</v>
      </c>
      <c r="DG364">
        <v>0.13</v>
      </c>
      <c r="DH364">
        <v>415</v>
      </c>
      <c r="DI364">
        <v>34</v>
      </c>
      <c r="DJ364">
        <v>0.34</v>
      </c>
      <c r="DK364">
        <v>0.13</v>
      </c>
      <c r="DL364">
        <v>-14.24482195121951</v>
      </c>
      <c r="DM364">
        <v>0.70281951219507099</v>
      </c>
      <c r="DN364">
        <v>8.842112514440488E-2</v>
      </c>
      <c r="DO364">
        <v>0</v>
      </c>
      <c r="DP364">
        <v>0.82458107317073182</v>
      </c>
      <c r="DQ364">
        <v>6.58633170731701E-2</v>
      </c>
      <c r="DR364">
        <v>6.6136337135560387E-3</v>
      </c>
      <c r="DS364">
        <v>1</v>
      </c>
      <c r="DT364">
        <v>0</v>
      </c>
      <c r="DU364">
        <v>0</v>
      </c>
      <c r="DV364">
        <v>0</v>
      </c>
      <c r="DW364">
        <v>-1</v>
      </c>
      <c r="DX364">
        <v>1</v>
      </c>
      <c r="DY364">
        <v>2</v>
      </c>
      <c r="DZ364" t="s">
        <v>357</v>
      </c>
      <c r="EA364">
        <v>3.2948400000000002</v>
      </c>
      <c r="EB364">
        <v>2.6251600000000002</v>
      </c>
      <c r="EC364">
        <v>0.28800700000000001</v>
      </c>
      <c r="ED364">
        <v>0.28694399999999998</v>
      </c>
      <c r="EE364">
        <v>0.140487</v>
      </c>
      <c r="EF364">
        <v>0.13664499999999999</v>
      </c>
      <c r="EG364">
        <v>21464.6</v>
      </c>
      <c r="EH364">
        <v>21873.3</v>
      </c>
      <c r="EI364">
        <v>28080.9</v>
      </c>
      <c r="EJ364">
        <v>29563.1</v>
      </c>
      <c r="EK364">
        <v>33216.199999999997</v>
      </c>
      <c r="EL364">
        <v>35440.5</v>
      </c>
      <c r="EM364">
        <v>39632.300000000003</v>
      </c>
      <c r="EN364">
        <v>42253.5</v>
      </c>
      <c r="EO364">
        <v>2.1471800000000001</v>
      </c>
      <c r="EP364">
        <v>2.1301299999999999</v>
      </c>
      <c r="EQ364">
        <v>0.116304</v>
      </c>
      <c r="ER364">
        <v>0</v>
      </c>
      <c r="ES364">
        <v>32.158299999999997</v>
      </c>
      <c r="ET364">
        <v>999.9</v>
      </c>
      <c r="EU364">
        <v>51.6</v>
      </c>
      <c r="EV364">
        <v>38.700000000000003</v>
      </c>
      <c r="EW364">
        <v>35.350200000000001</v>
      </c>
      <c r="EX364">
        <v>57.090400000000002</v>
      </c>
      <c r="EY364">
        <v>-2.2916599999999998</v>
      </c>
      <c r="EZ364">
        <v>2</v>
      </c>
      <c r="FA364">
        <v>0.62639699999999998</v>
      </c>
      <c r="FB364">
        <v>0.911408</v>
      </c>
      <c r="FC364">
        <v>20.270499999999998</v>
      </c>
      <c r="FD364">
        <v>5.2187900000000003</v>
      </c>
      <c r="FE364">
        <v>12.0099</v>
      </c>
      <c r="FF364">
        <v>4.9859999999999998</v>
      </c>
      <c r="FG364">
        <v>3.2844500000000001</v>
      </c>
      <c r="FH364">
        <v>9999</v>
      </c>
      <c r="FI364">
        <v>9999</v>
      </c>
      <c r="FJ364">
        <v>9999</v>
      </c>
      <c r="FK364">
        <v>999.9</v>
      </c>
      <c r="FL364">
        <v>1.8658399999999999</v>
      </c>
      <c r="FM364">
        <v>1.8622700000000001</v>
      </c>
      <c r="FN364">
        <v>1.86432</v>
      </c>
      <c r="FO364">
        <v>1.8604099999999999</v>
      </c>
      <c r="FP364">
        <v>1.86111</v>
      </c>
      <c r="FQ364">
        <v>1.8602000000000001</v>
      </c>
      <c r="FR364">
        <v>1.86188</v>
      </c>
      <c r="FS364">
        <v>1.85849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-6.13</v>
      </c>
      <c r="GH364">
        <v>0.13009999999999999</v>
      </c>
      <c r="GI364">
        <v>-3.0386377359327348</v>
      </c>
      <c r="GJ364">
        <v>-2.737337881603403E-3</v>
      </c>
      <c r="GK364">
        <v>1.2769921614711079E-6</v>
      </c>
      <c r="GL364">
        <v>-3.2469241445839119E-10</v>
      </c>
      <c r="GM364">
        <v>0.13012000000000509</v>
      </c>
      <c r="GN364">
        <v>0</v>
      </c>
      <c r="GO364">
        <v>0</v>
      </c>
      <c r="GP364">
        <v>0</v>
      </c>
      <c r="GQ364">
        <v>4</v>
      </c>
      <c r="GR364">
        <v>2074</v>
      </c>
      <c r="GS364">
        <v>4</v>
      </c>
      <c r="GT364">
        <v>30</v>
      </c>
      <c r="GU364">
        <v>57.8</v>
      </c>
      <c r="GV364">
        <v>57.7</v>
      </c>
      <c r="GW364">
        <v>4.9511700000000003</v>
      </c>
      <c r="GX364">
        <v>0</v>
      </c>
      <c r="GY364">
        <v>2.04834</v>
      </c>
      <c r="GZ364">
        <v>2.6049799999999999</v>
      </c>
      <c r="HA364">
        <v>2.1972700000000001</v>
      </c>
      <c r="HB364">
        <v>2.3779300000000001</v>
      </c>
      <c r="HC364">
        <v>42.297499999999999</v>
      </c>
      <c r="HD364">
        <v>12.6523</v>
      </c>
      <c r="HE364">
        <v>18</v>
      </c>
      <c r="HF364">
        <v>660.99199999999996</v>
      </c>
      <c r="HG364">
        <v>717.85</v>
      </c>
      <c r="HH364">
        <v>30.9998</v>
      </c>
      <c r="HI364">
        <v>35.086300000000001</v>
      </c>
      <c r="HJ364">
        <v>30.0001</v>
      </c>
      <c r="HK364">
        <v>34.908799999999999</v>
      </c>
      <c r="HL364">
        <v>34.897100000000002</v>
      </c>
      <c r="HM364">
        <v>100</v>
      </c>
      <c r="HN364">
        <v>-30</v>
      </c>
      <c r="HO364">
        <v>-30</v>
      </c>
      <c r="HP364">
        <v>31</v>
      </c>
      <c r="HQ364">
        <v>2327.46</v>
      </c>
      <c r="HR364">
        <v>33.834600000000002</v>
      </c>
      <c r="HS364">
        <v>98.941900000000004</v>
      </c>
      <c r="HT364">
        <v>97.984499999999997</v>
      </c>
    </row>
    <row r="365" spans="1:228" x14ac:dyDescent="0.2">
      <c r="A365">
        <v>350</v>
      </c>
      <c r="B365">
        <v>1670266346.5</v>
      </c>
      <c r="C365">
        <v>1393.5</v>
      </c>
      <c r="D365" t="s">
        <v>1059</v>
      </c>
      <c r="E365" t="s">
        <v>1060</v>
      </c>
      <c r="F365">
        <v>4</v>
      </c>
      <c r="G365">
        <v>1670266344.1875</v>
      </c>
      <c r="H365">
        <f t="shared" si="170"/>
        <v>2.0808802668884803E-3</v>
      </c>
      <c r="I365">
        <f t="shared" si="171"/>
        <v>2.0808802668884803</v>
      </c>
      <c r="J365">
        <f t="shared" si="172"/>
        <v>30.122336068545589</v>
      </c>
      <c r="K365">
        <f t="shared" si="173"/>
        <v>2075.3775000000001</v>
      </c>
      <c r="L365">
        <f t="shared" si="174"/>
        <v>1576.5646259258654</v>
      </c>
      <c r="M365">
        <f t="shared" si="175"/>
        <v>159.26455252008535</v>
      </c>
      <c r="N365">
        <f t="shared" si="176"/>
        <v>209.65462716356552</v>
      </c>
      <c r="O365">
        <f t="shared" si="177"/>
        <v>0.11036304390426611</v>
      </c>
      <c r="P365">
        <f t="shared" si="178"/>
        <v>3.6707466939183804</v>
      </c>
      <c r="Q365">
        <f t="shared" si="179"/>
        <v>0.10855227663932085</v>
      </c>
      <c r="R365">
        <f t="shared" si="180"/>
        <v>6.8005388361995267E-2</v>
      </c>
      <c r="S365">
        <f t="shared" si="181"/>
        <v>226.11293885922896</v>
      </c>
      <c r="T365">
        <f t="shared" si="182"/>
        <v>34.243127405681712</v>
      </c>
      <c r="U365">
        <f t="shared" si="183"/>
        <v>34.044487500000002</v>
      </c>
      <c r="V365">
        <f t="shared" si="184"/>
        <v>5.3562831706206113</v>
      </c>
      <c r="W365">
        <f t="shared" si="185"/>
        <v>67.060384286404783</v>
      </c>
      <c r="X365">
        <f t="shared" si="186"/>
        <v>3.5047220851652705</v>
      </c>
      <c r="Y365">
        <f t="shared" si="187"/>
        <v>5.2262183142242833</v>
      </c>
      <c r="Z365">
        <f t="shared" si="188"/>
        <v>1.8515610854553408</v>
      </c>
      <c r="AA365">
        <f t="shared" si="189"/>
        <v>-91.766819769781975</v>
      </c>
      <c r="AB365">
        <f t="shared" si="190"/>
        <v>-87.102021013680712</v>
      </c>
      <c r="AC365">
        <f t="shared" si="191"/>
        <v>-5.478416004332205</v>
      </c>
      <c r="AD365">
        <f t="shared" si="192"/>
        <v>41.765682071434071</v>
      </c>
      <c r="AE365">
        <f t="shared" si="193"/>
        <v>29.722738776378883</v>
      </c>
      <c r="AF365">
        <f t="shared" si="194"/>
        <v>2.0833852946568343</v>
      </c>
      <c r="AG365">
        <f t="shared" si="195"/>
        <v>30.122336068545589</v>
      </c>
      <c r="AH365">
        <v>2162.7379456699391</v>
      </c>
      <c r="AI365">
        <v>2149.9115151515148</v>
      </c>
      <c r="AJ365">
        <v>-3.1778804142747218E-2</v>
      </c>
      <c r="AK365">
        <v>64.34915154629374</v>
      </c>
      <c r="AL365">
        <f t="shared" si="196"/>
        <v>2.0808802668884803</v>
      </c>
      <c r="AM365">
        <v>33.85940329689933</v>
      </c>
      <c r="AN365">
        <v>34.693782058823523</v>
      </c>
      <c r="AO365">
        <v>6.9059920392962244E-7</v>
      </c>
      <c r="AP365">
        <v>92.967221928645301</v>
      </c>
      <c r="AQ365">
        <v>31</v>
      </c>
      <c r="AR365">
        <v>5</v>
      </c>
      <c r="AS365">
        <f t="shared" si="197"/>
        <v>1</v>
      </c>
      <c r="AT365">
        <f t="shared" si="198"/>
        <v>0</v>
      </c>
      <c r="AU365">
        <f t="shared" si="199"/>
        <v>47069.523200682313</v>
      </c>
      <c r="AV365">
        <f t="shared" si="200"/>
        <v>1199.99125</v>
      </c>
      <c r="AW365">
        <f t="shared" si="201"/>
        <v>1025.9171760928648</v>
      </c>
      <c r="AX365">
        <f t="shared" si="202"/>
        <v>0.85493721399457268</v>
      </c>
      <c r="AY365">
        <f t="shared" si="203"/>
        <v>0.18842882300952524</v>
      </c>
      <c r="AZ365">
        <v>2.7</v>
      </c>
      <c r="BA365">
        <v>0.5</v>
      </c>
      <c r="BB365" t="s">
        <v>355</v>
      </c>
      <c r="BC365">
        <v>2</v>
      </c>
      <c r="BD365" t="b">
        <v>1</v>
      </c>
      <c r="BE365">
        <v>1670266344.1875</v>
      </c>
      <c r="BF365">
        <v>2075.3775000000001</v>
      </c>
      <c r="BG365">
        <v>2089.52</v>
      </c>
      <c r="BH365">
        <v>34.693350000000002</v>
      </c>
      <c r="BI365">
        <v>33.857962499999999</v>
      </c>
      <c r="BJ365">
        <v>2081.5075000000002</v>
      </c>
      <c r="BK365">
        <v>34.5632375</v>
      </c>
      <c r="BL365">
        <v>649.99599999999998</v>
      </c>
      <c r="BM365">
        <v>100.92</v>
      </c>
      <c r="BN365">
        <v>9.9996200000000007E-2</v>
      </c>
      <c r="BO365">
        <v>33.604349999999997</v>
      </c>
      <c r="BP365">
        <v>34.044487500000002</v>
      </c>
      <c r="BQ365">
        <v>999.9</v>
      </c>
      <c r="BR365">
        <v>0</v>
      </c>
      <c r="BS365">
        <v>0</v>
      </c>
      <c r="BT365">
        <v>8987.89</v>
      </c>
      <c r="BU365">
        <v>0</v>
      </c>
      <c r="BV365">
        <v>510.82</v>
      </c>
      <c r="BW365">
        <v>-14.1416875</v>
      </c>
      <c r="BX365">
        <v>2149.96875</v>
      </c>
      <c r="BY365">
        <v>2162.7449999999999</v>
      </c>
      <c r="BZ365">
        <v>0.83538524999999997</v>
      </c>
      <c r="CA365">
        <v>2089.52</v>
      </c>
      <c r="CB365">
        <v>33.857962499999999</v>
      </c>
      <c r="CC365">
        <v>3.5012449999999999</v>
      </c>
      <c r="CD365">
        <v>3.4169375</v>
      </c>
      <c r="CE365">
        <v>26.625775000000001</v>
      </c>
      <c r="CF365">
        <v>26.212575000000001</v>
      </c>
      <c r="CG365">
        <v>1199.99125</v>
      </c>
      <c r="CH365">
        <v>0.50000850000000008</v>
      </c>
      <c r="CI365">
        <v>0.49999149999999998</v>
      </c>
      <c r="CJ365">
        <v>0</v>
      </c>
      <c r="CK365">
        <v>993.13312499999995</v>
      </c>
      <c r="CL365">
        <v>4.9990899999999998</v>
      </c>
      <c r="CM365">
        <v>9996.6687500000007</v>
      </c>
      <c r="CN365">
        <v>9557.8237499999996</v>
      </c>
      <c r="CO365">
        <v>44.382750000000001</v>
      </c>
      <c r="CP365">
        <v>46.436999999999998</v>
      </c>
      <c r="CQ365">
        <v>45.311999999999998</v>
      </c>
      <c r="CR365">
        <v>45.359250000000003</v>
      </c>
      <c r="CS365">
        <v>45.686999999999998</v>
      </c>
      <c r="CT365">
        <v>597.50749999999994</v>
      </c>
      <c r="CU365">
        <v>597.48374999999999</v>
      </c>
      <c r="CV365">
        <v>0</v>
      </c>
      <c r="CW365">
        <v>1670266365.2</v>
      </c>
      <c r="CX365">
        <v>0</v>
      </c>
      <c r="CY365">
        <v>1670262879</v>
      </c>
      <c r="CZ365" t="s">
        <v>356</v>
      </c>
      <c r="DA365">
        <v>1670262873</v>
      </c>
      <c r="DB365">
        <v>1670262879</v>
      </c>
      <c r="DC365">
        <v>3</v>
      </c>
      <c r="DD365">
        <v>-7.0000000000000001E-3</v>
      </c>
      <c r="DE365">
        <v>-1.0999999999999999E-2</v>
      </c>
      <c r="DF365">
        <v>-3.9849999999999999</v>
      </c>
      <c r="DG365">
        <v>0.13</v>
      </c>
      <c r="DH365">
        <v>415</v>
      </c>
      <c r="DI365">
        <v>34</v>
      </c>
      <c r="DJ365">
        <v>0.34</v>
      </c>
      <c r="DK365">
        <v>0.13</v>
      </c>
      <c r="DL365">
        <v>-14.20864390243902</v>
      </c>
      <c r="DM365">
        <v>0.91629825783971308</v>
      </c>
      <c r="DN365">
        <v>0.1003312855148565</v>
      </c>
      <c r="DO365">
        <v>0</v>
      </c>
      <c r="DP365">
        <v>0.82834263414634135</v>
      </c>
      <c r="DQ365">
        <v>5.4940703832752687E-2</v>
      </c>
      <c r="DR365">
        <v>5.6375505092371289E-3</v>
      </c>
      <c r="DS365">
        <v>1</v>
      </c>
      <c r="DT365">
        <v>0</v>
      </c>
      <c r="DU365">
        <v>0</v>
      </c>
      <c r="DV365">
        <v>0</v>
      </c>
      <c r="DW365">
        <v>-1</v>
      </c>
      <c r="DX365">
        <v>1</v>
      </c>
      <c r="DY365">
        <v>2</v>
      </c>
      <c r="DZ365" t="s">
        <v>357</v>
      </c>
      <c r="EA365">
        <v>3.2949099999999998</v>
      </c>
      <c r="EB365">
        <v>2.6253099999999998</v>
      </c>
      <c r="EC365">
        <v>0.28800900000000001</v>
      </c>
      <c r="ED365">
        <v>0.28695100000000001</v>
      </c>
      <c r="EE365">
        <v>0.140487</v>
      </c>
      <c r="EF365">
        <v>0.13663800000000001</v>
      </c>
      <c r="EG365">
        <v>21464.6</v>
      </c>
      <c r="EH365">
        <v>21873.4</v>
      </c>
      <c r="EI365">
        <v>28080.9</v>
      </c>
      <c r="EJ365">
        <v>29563.4</v>
      </c>
      <c r="EK365">
        <v>33215.9</v>
      </c>
      <c r="EL365">
        <v>35441.199999999997</v>
      </c>
      <c r="EM365">
        <v>39631.9</v>
      </c>
      <c r="EN365">
        <v>42253.9</v>
      </c>
      <c r="EO365">
        <v>2.1472500000000001</v>
      </c>
      <c r="EP365">
        <v>2.1300500000000002</v>
      </c>
      <c r="EQ365">
        <v>0.11703</v>
      </c>
      <c r="ER365">
        <v>0</v>
      </c>
      <c r="ES365">
        <v>32.156300000000002</v>
      </c>
      <c r="ET365">
        <v>999.9</v>
      </c>
      <c r="EU365">
        <v>51.6</v>
      </c>
      <c r="EV365">
        <v>38.700000000000003</v>
      </c>
      <c r="EW365">
        <v>35.348199999999999</v>
      </c>
      <c r="EX365">
        <v>57.420400000000001</v>
      </c>
      <c r="EY365">
        <v>-2.3237199999999998</v>
      </c>
      <c r="EZ365">
        <v>2</v>
      </c>
      <c r="FA365">
        <v>0.62637200000000004</v>
      </c>
      <c r="FB365">
        <v>0.91417800000000005</v>
      </c>
      <c r="FC365">
        <v>20.270399999999999</v>
      </c>
      <c r="FD365">
        <v>5.2190899999999996</v>
      </c>
      <c r="FE365">
        <v>12.0099</v>
      </c>
      <c r="FF365">
        <v>4.9863</v>
      </c>
      <c r="FG365">
        <v>3.2845499999999999</v>
      </c>
      <c r="FH365">
        <v>9999</v>
      </c>
      <c r="FI365">
        <v>9999</v>
      </c>
      <c r="FJ365">
        <v>9999</v>
      </c>
      <c r="FK365">
        <v>999.9</v>
      </c>
      <c r="FL365">
        <v>1.8658399999999999</v>
      </c>
      <c r="FM365">
        <v>1.86229</v>
      </c>
      <c r="FN365">
        <v>1.86432</v>
      </c>
      <c r="FO365">
        <v>1.8604099999999999</v>
      </c>
      <c r="FP365">
        <v>1.86111</v>
      </c>
      <c r="FQ365">
        <v>1.8602000000000001</v>
      </c>
      <c r="FR365">
        <v>1.86188</v>
      </c>
      <c r="FS365">
        <v>1.8584799999999999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-6.13</v>
      </c>
      <c r="GH365">
        <v>0.13009999999999999</v>
      </c>
      <c r="GI365">
        <v>-3.0386377359327348</v>
      </c>
      <c r="GJ365">
        <v>-2.737337881603403E-3</v>
      </c>
      <c r="GK365">
        <v>1.2769921614711079E-6</v>
      </c>
      <c r="GL365">
        <v>-3.2469241445839119E-10</v>
      </c>
      <c r="GM365">
        <v>0.13012000000000509</v>
      </c>
      <c r="GN365">
        <v>0</v>
      </c>
      <c r="GO365">
        <v>0</v>
      </c>
      <c r="GP365">
        <v>0</v>
      </c>
      <c r="GQ365">
        <v>4</v>
      </c>
      <c r="GR365">
        <v>2074</v>
      </c>
      <c r="GS365">
        <v>4</v>
      </c>
      <c r="GT365">
        <v>30</v>
      </c>
      <c r="GU365">
        <v>57.9</v>
      </c>
      <c r="GV365">
        <v>57.8</v>
      </c>
      <c r="GW365">
        <v>4.9511700000000003</v>
      </c>
      <c r="GX365">
        <v>0</v>
      </c>
      <c r="GY365">
        <v>2.04834</v>
      </c>
      <c r="GZ365">
        <v>2.6061999999999999</v>
      </c>
      <c r="HA365">
        <v>2.1972700000000001</v>
      </c>
      <c r="HB365">
        <v>2.3547400000000001</v>
      </c>
      <c r="HC365">
        <v>42.297499999999999</v>
      </c>
      <c r="HD365">
        <v>12.6435</v>
      </c>
      <c r="HE365">
        <v>18</v>
      </c>
      <c r="HF365">
        <v>661.08100000000002</v>
      </c>
      <c r="HG365">
        <v>717.81399999999996</v>
      </c>
      <c r="HH365">
        <v>31.000399999999999</v>
      </c>
      <c r="HI365">
        <v>35.0867</v>
      </c>
      <c r="HJ365">
        <v>30.0001</v>
      </c>
      <c r="HK365">
        <v>34.911499999999997</v>
      </c>
      <c r="HL365">
        <v>34.9</v>
      </c>
      <c r="HM365">
        <v>100</v>
      </c>
      <c r="HN365">
        <v>-30</v>
      </c>
      <c r="HO365">
        <v>-30</v>
      </c>
      <c r="HP365">
        <v>31</v>
      </c>
      <c r="HQ365">
        <v>2334.14</v>
      </c>
      <c r="HR365">
        <v>33.834600000000002</v>
      </c>
      <c r="HS365">
        <v>98.941299999999998</v>
      </c>
      <c r="HT365">
        <v>97.985600000000005</v>
      </c>
    </row>
    <row r="366" spans="1:228" x14ac:dyDescent="0.2">
      <c r="A366">
        <v>351</v>
      </c>
      <c r="B366">
        <v>1670266350.5</v>
      </c>
      <c r="C366">
        <v>1397.5</v>
      </c>
      <c r="D366" t="s">
        <v>1061</v>
      </c>
      <c r="E366" t="s">
        <v>1062</v>
      </c>
      <c r="F366">
        <v>4</v>
      </c>
      <c r="G366">
        <v>1670266348.5</v>
      </c>
      <c r="H366">
        <f t="shared" si="170"/>
        <v>2.0927929514566622E-3</v>
      </c>
      <c r="I366">
        <f t="shared" si="171"/>
        <v>2.0927929514566621</v>
      </c>
      <c r="J366">
        <f t="shared" si="172"/>
        <v>28.510323357806886</v>
      </c>
      <c r="K366">
        <f t="shared" si="173"/>
        <v>2075.537142857142</v>
      </c>
      <c r="L366">
        <f t="shared" si="174"/>
        <v>1602.0803078563056</v>
      </c>
      <c r="M366">
        <f t="shared" si="175"/>
        <v>161.84168466332551</v>
      </c>
      <c r="N366">
        <f t="shared" si="176"/>
        <v>209.67015581807749</v>
      </c>
      <c r="O366">
        <f t="shared" si="177"/>
        <v>0.11092055790067579</v>
      </c>
      <c r="P366">
        <f t="shared" si="178"/>
        <v>3.6755862730020312</v>
      </c>
      <c r="Q366">
        <f t="shared" si="179"/>
        <v>0.10909397856643305</v>
      </c>
      <c r="R366">
        <f t="shared" si="180"/>
        <v>6.8345341972417178E-2</v>
      </c>
      <c r="S366">
        <f t="shared" si="181"/>
        <v>226.11310123453066</v>
      </c>
      <c r="T366">
        <f t="shared" si="182"/>
        <v>34.24419033083776</v>
      </c>
      <c r="U366">
        <f t="shared" si="183"/>
        <v>34.049457142857143</v>
      </c>
      <c r="V366">
        <f t="shared" si="184"/>
        <v>5.3577676718030176</v>
      </c>
      <c r="W366">
        <f t="shared" si="185"/>
        <v>67.046982204103855</v>
      </c>
      <c r="X366">
        <f t="shared" si="186"/>
        <v>3.5048744346875216</v>
      </c>
      <c r="Y366">
        <f t="shared" si="187"/>
        <v>5.2274902157684178</v>
      </c>
      <c r="Z366">
        <f t="shared" si="188"/>
        <v>1.852893237115496</v>
      </c>
      <c r="AA366">
        <f t="shared" si="189"/>
        <v>-92.292169159238796</v>
      </c>
      <c r="AB366">
        <f t="shared" si="190"/>
        <v>-87.339645217163039</v>
      </c>
      <c r="AC366">
        <f t="shared" si="191"/>
        <v>-5.4863787029366682</v>
      </c>
      <c r="AD366">
        <f t="shared" si="192"/>
        <v>40.994908155192164</v>
      </c>
      <c r="AE366">
        <f t="shared" si="193"/>
        <v>29.360811769543712</v>
      </c>
      <c r="AF366">
        <f t="shared" si="194"/>
        <v>2.0925325215912975</v>
      </c>
      <c r="AG366">
        <f t="shared" si="195"/>
        <v>28.510323357806886</v>
      </c>
      <c r="AH366">
        <v>2162.759268144388</v>
      </c>
      <c r="AI366">
        <v>2150.2393939393942</v>
      </c>
      <c r="AJ366">
        <v>6.6935960254150287E-2</v>
      </c>
      <c r="AK366">
        <v>64.34915154629374</v>
      </c>
      <c r="AL366">
        <f t="shared" si="196"/>
        <v>2.0927929514566621</v>
      </c>
      <c r="AM366">
        <v>33.856840443799157</v>
      </c>
      <c r="AN366">
        <v>34.695987941176462</v>
      </c>
      <c r="AO366">
        <v>-1.9643599312197621E-7</v>
      </c>
      <c r="AP366">
        <v>92.967221928645301</v>
      </c>
      <c r="AQ366">
        <v>31</v>
      </c>
      <c r="AR366">
        <v>5</v>
      </c>
      <c r="AS366">
        <f t="shared" si="197"/>
        <v>1</v>
      </c>
      <c r="AT366">
        <f t="shared" si="198"/>
        <v>0</v>
      </c>
      <c r="AU366">
        <f t="shared" si="199"/>
        <v>47155.132383605749</v>
      </c>
      <c r="AV366">
        <f t="shared" si="200"/>
        <v>1199.99</v>
      </c>
      <c r="AW366">
        <f t="shared" si="201"/>
        <v>1025.916313593021</v>
      </c>
      <c r="AX366">
        <f t="shared" si="202"/>
        <v>0.85493738580573253</v>
      </c>
      <c r="AY366">
        <f t="shared" si="203"/>
        <v>0.18842915460506393</v>
      </c>
      <c r="AZ366">
        <v>2.7</v>
      </c>
      <c r="BA366">
        <v>0.5</v>
      </c>
      <c r="BB366" t="s">
        <v>355</v>
      </c>
      <c r="BC366">
        <v>2</v>
      </c>
      <c r="BD366" t="b">
        <v>1</v>
      </c>
      <c r="BE366">
        <v>1670266348.5</v>
      </c>
      <c r="BF366">
        <v>2075.537142857142</v>
      </c>
      <c r="BG366">
        <v>2089.537142857143</v>
      </c>
      <c r="BH366">
        <v>34.694957142857149</v>
      </c>
      <c r="BI366">
        <v>33.855914285714277</v>
      </c>
      <c r="BJ366">
        <v>2081.67</v>
      </c>
      <c r="BK366">
        <v>34.564842857142857</v>
      </c>
      <c r="BL366">
        <v>650.00457142857135</v>
      </c>
      <c r="BM366">
        <v>100.91971428571431</v>
      </c>
      <c r="BN366">
        <v>9.9993571428571432E-2</v>
      </c>
      <c r="BO366">
        <v>33.608700000000013</v>
      </c>
      <c r="BP366">
        <v>34.049457142857143</v>
      </c>
      <c r="BQ366">
        <v>999.89999999999986</v>
      </c>
      <c r="BR366">
        <v>0</v>
      </c>
      <c r="BS366">
        <v>0</v>
      </c>
      <c r="BT366">
        <v>9004.6428571428569</v>
      </c>
      <c r="BU366">
        <v>0</v>
      </c>
      <c r="BV366">
        <v>503.42</v>
      </c>
      <c r="BW366">
        <v>-13.99792857142857</v>
      </c>
      <c r="BX366">
        <v>2150.1385714285711</v>
      </c>
      <c r="BY366">
        <v>2162.7600000000002</v>
      </c>
      <c r="BZ366">
        <v>0.83904985714285707</v>
      </c>
      <c r="CA366">
        <v>2089.537142857143</v>
      </c>
      <c r="CB366">
        <v>33.855914285714277</v>
      </c>
      <c r="CC366">
        <v>3.5013999999999998</v>
      </c>
      <c r="CD366">
        <v>3.4167228571428572</v>
      </c>
      <c r="CE366">
        <v>26.62651428571429</v>
      </c>
      <c r="CF366">
        <v>26.211500000000001</v>
      </c>
      <c r="CG366">
        <v>1199.99</v>
      </c>
      <c r="CH366">
        <v>0.50000499999999992</v>
      </c>
      <c r="CI366">
        <v>0.49999500000000008</v>
      </c>
      <c r="CJ366">
        <v>0</v>
      </c>
      <c r="CK366">
        <v>993.20614285714305</v>
      </c>
      <c r="CL366">
        <v>4.9990899999999998</v>
      </c>
      <c r="CM366">
        <v>10001.018571428571</v>
      </c>
      <c r="CN366">
        <v>9557.7985714285733</v>
      </c>
      <c r="CO366">
        <v>44.419285714285721</v>
      </c>
      <c r="CP366">
        <v>46.436999999999998</v>
      </c>
      <c r="CQ366">
        <v>45.311999999999998</v>
      </c>
      <c r="CR366">
        <v>45.375</v>
      </c>
      <c r="CS366">
        <v>45.686999999999998</v>
      </c>
      <c r="CT366">
        <v>597.5</v>
      </c>
      <c r="CU366">
        <v>597.4899999999999</v>
      </c>
      <c r="CV366">
        <v>0</v>
      </c>
      <c r="CW366">
        <v>1670266369.4000001</v>
      </c>
      <c r="CX366">
        <v>0</v>
      </c>
      <c r="CY366">
        <v>1670262879</v>
      </c>
      <c r="CZ366" t="s">
        <v>356</v>
      </c>
      <c r="DA366">
        <v>1670262873</v>
      </c>
      <c r="DB366">
        <v>1670262879</v>
      </c>
      <c r="DC366">
        <v>3</v>
      </c>
      <c r="DD366">
        <v>-7.0000000000000001E-3</v>
      </c>
      <c r="DE366">
        <v>-1.0999999999999999E-2</v>
      </c>
      <c r="DF366">
        <v>-3.9849999999999999</v>
      </c>
      <c r="DG366">
        <v>0.13</v>
      </c>
      <c r="DH366">
        <v>415</v>
      </c>
      <c r="DI366">
        <v>34</v>
      </c>
      <c r="DJ366">
        <v>0.34</v>
      </c>
      <c r="DK366">
        <v>0.13</v>
      </c>
      <c r="DL366">
        <v>-14.150767500000001</v>
      </c>
      <c r="DM366">
        <v>0.82975497185744529</v>
      </c>
      <c r="DN366">
        <v>0.1052681276253644</v>
      </c>
      <c r="DO366">
        <v>0</v>
      </c>
      <c r="DP366">
        <v>0.83258287499999994</v>
      </c>
      <c r="DQ366">
        <v>4.2570135084426031E-2</v>
      </c>
      <c r="DR366">
        <v>4.2738076301320578E-3</v>
      </c>
      <c r="DS366">
        <v>1</v>
      </c>
      <c r="DT366">
        <v>0</v>
      </c>
      <c r="DU366">
        <v>0</v>
      </c>
      <c r="DV366">
        <v>0</v>
      </c>
      <c r="DW366">
        <v>-1</v>
      </c>
      <c r="DX366">
        <v>1</v>
      </c>
      <c r="DY366">
        <v>2</v>
      </c>
      <c r="DZ366" t="s">
        <v>357</v>
      </c>
      <c r="EA366">
        <v>3.2947500000000001</v>
      </c>
      <c r="EB366">
        <v>2.6252300000000002</v>
      </c>
      <c r="EC366">
        <v>0.28802100000000003</v>
      </c>
      <c r="ED366">
        <v>0.286943</v>
      </c>
      <c r="EE366">
        <v>0.14049700000000001</v>
      </c>
      <c r="EF366">
        <v>0.136629</v>
      </c>
      <c r="EG366">
        <v>21464.2</v>
      </c>
      <c r="EH366">
        <v>21873.3</v>
      </c>
      <c r="EI366">
        <v>28081</v>
      </c>
      <c r="EJ366">
        <v>29563.1</v>
      </c>
      <c r="EK366">
        <v>33215.699999999997</v>
      </c>
      <c r="EL366">
        <v>35441.199999999997</v>
      </c>
      <c r="EM366">
        <v>39632.300000000003</v>
      </c>
      <c r="EN366">
        <v>42253.5</v>
      </c>
      <c r="EO366">
        <v>2.1470199999999999</v>
      </c>
      <c r="EP366">
        <v>2.1300500000000002</v>
      </c>
      <c r="EQ366">
        <v>0.11703</v>
      </c>
      <c r="ER366">
        <v>0</v>
      </c>
      <c r="ES366">
        <v>32.157699999999998</v>
      </c>
      <c r="ET366">
        <v>999.9</v>
      </c>
      <c r="EU366">
        <v>51.6</v>
      </c>
      <c r="EV366">
        <v>38.700000000000003</v>
      </c>
      <c r="EW366">
        <v>35.351199999999999</v>
      </c>
      <c r="EX366">
        <v>57.510399999999997</v>
      </c>
      <c r="EY366">
        <v>-2.2035300000000002</v>
      </c>
      <c r="EZ366">
        <v>2</v>
      </c>
      <c r="FA366">
        <v>0.62648400000000004</v>
      </c>
      <c r="FB366">
        <v>0.91763600000000001</v>
      </c>
      <c r="FC366">
        <v>20.270299999999999</v>
      </c>
      <c r="FD366">
        <v>5.2195400000000003</v>
      </c>
      <c r="FE366">
        <v>12.0099</v>
      </c>
      <c r="FF366">
        <v>4.9863499999999998</v>
      </c>
      <c r="FG366">
        <v>3.2846500000000001</v>
      </c>
      <c r="FH366">
        <v>9999</v>
      </c>
      <c r="FI366">
        <v>9999</v>
      </c>
      <c r="FJ366">
        <v>9999</v>
      </c>
      <c r="FK366">
        <v>999.9</v>
      </c>
      <c r="FL366">
        <v>1.8658399999999999</v>
      </c>
      <c r="FM366">
        <v>1.86226</v>
      </c>
      <c r="FN366">
        <v>1.86432</v>
      </c>
      <c r="FO366">
        <v>1.86039</v>
      </c>
      <c r="FP366">
        <v>1.86111</v>
      </c>
      <c r="FQ366">
        <v>1.8602000000000001</v>
      </c>
      <c r="FR366">
        <v>1.86188</v>
      </c>
      <c r="FS366">
        <v>1.8584499999999999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-6.13</v>
      </c>
      <c r="GH366">
        <v>0.13009999999999999</v>
      </c>
      <c r="GI366">
        <v>-3.0386377359327348</v>
      </c>
      <c r="GJ366">
        <v>-2.737337881603403E-3</v>
      </c>
      <c r="GK366">
        <v>1.2769921614711079E-6</v>
      </c>
      <c r="GL366">
        <v>-3.2469241445839119E-10</v>
      </c>
      <c r="GM366">
        <v>0.13012000000000509</v>
      </c>
      <c r="GN366">
        <v>0</v>
      </c>
      <c r="GO366">
        <v>0</v>
      </c>
      <c r="GP366">
        <v>0</v>
      </c>
      <c r="GQ366">
        <v>4</v>
      </c>
      <c r="GR366">
        <v>2074</v>
      </c>
      <c r="GS366">
        <v>4</v>
      </c>
      <c r="GT366">
        <v>30</v>
      </c>
      <c r="GU366">
        <v>58</v>
      </c>
      <c r="GV366">
        <v>57.9</v>
      </c>
      <c r="GW366">
        <v>4.9511700000000003</v>
      </c>
      <c r="GX366">
        <v>0</v>
      </c>
      <c r="GY366">
        <v>2.04834</v>
      </c>
      <c r="GZ366">
        <v>2.6061999999999999</v>
      </c>
      <c r="HA366">
        <v>2.1972700000000001</v>
      </c>
      <c r="HB366">
        <v>2.3535200000000001</v>
      </c>
      <c r="HC366">
        <v>42.271000000000001</v>
      </c>
      <c r="HD366">
        <v>12.625999999999999</v>
      </c>
      <c r="HE366">
        <v>18</v>
      </c>
      <c r="HF366">
        <v>660.928</v>
      </c>
      <c r="HG366">
        <v>717.83500000000004</v>
      </c>
      <c r="HH366">
        <v>31.000699999999998</v>
      </c>
      <c r="HI366">
        <v>35.089500000000001</v>
      </c>
      <c r="HJ366">
        <v>30.0002</v>
      </c>
      <c r="HK366">
        <v>34.914299999999997</v>
      </c>
      <c r="HL366">
        <v>34.901899999999998</v>
      </c>
      <c r="HM366">
        <v>100</v>
      </c>
      <c r="HN366">
        <v>-30</v>
      </c>
      <c r="HO366">
        <v>-30</v>
      </c>
      <c r="HP366">
        <v>31</v>
      </c>
      <c r="HQ366">
        <v>2340.83</v>
      </c>
      <c r="HR366">
        <v>33.834600000000002</v>
      </c>
      <c r="HS366">
        <v>98.941800000000001</v>
      </c>
      <c r="HT366">
        <v>97.9846</v>
      </c>
    </row>
    <row r="367" spans="1:228" x14ac:dyDescent="0.2">
      <c r="A367">
        <v>352</v>
      </c>
      <c r="B367">
        <v>1670266354.5</v>
      </c>
      <c r="C367">
        <v>1401.5</v>
      </c>
      <c r="D367" t="s">
        <v>1063</v>
      </c>
      <c r="E367" t="s">
        <v>1064</v>
      </c>
      <c r="F367">
        <v>4</v>
      </c>
      <c r="G367">
        <v>1670266352.1875</v>
      </c>
      <c r="H367">
        <f t="shared" si="170"/>
        <v>2.0939196523293443E-3</v>
      </c>
      <c r="I367">
        <f t="shared" si="171"/>
        <v>2.0939196523293444</v>
      </c>
      <c r="J367">
        <f t="shared" si="172"/>
        <v>28.791199795179022</v>
      </c>
      <c r="K367">
        <f t="shared" si="173"/>
        <v>2075.5762500000001</v>
      </c>
      <c r="L367">
        <f t="shared" si="174"/>
        <v>1597.6720754850055</v>
      </c>
      <c r="M367">
        <f t="shared" si="175"/>
        <v>161.39755639155652</v>
      </c>
      <c r="N367">
        <f t="shared" si="176"/>
        <v>209.67565246620248</v>
      </c>
      <c r="O367">
        <f t="shared" si="177"/>
        <v>0.11083266094374261</v>
      </c>
      <c r="P367">
        <f t="shared" si="178"/>
        <v>3.6750803781334609</v>
      </c>
      <c r="Q367">
        <f t="shared" si="179"/>
        <v>0.10900870309425198</v>
      </c>
      <c r="R367">
        <f t="shared" si="180"/>
        <v>6.8291814476428028E-2</v>
      </c>
      <c r="S367">
        <f t="shared" si="181"/>
        <v>226.11215848453017</v>
      </c>
      <c r="T367">
        <f t="shared" si="182"/>
        <v>34.249255268235181</v>
      </c>
      <c r="U367">
        <f t="shared" si="183"/>
        <v>34.057887500000007</v>
      </c>
      <c r="V367">
        <f t="shared" si="184"/>
        <v>5.3602867545385813</v>
      </c>
      <c r="W367">
        <f t="shared" si="185"/>
        <v>67.028955900344684</v>
      </c>
      <c r="X367">
        <f t="shared" si="186"/>
        <v>3.50495638070959</v>
      </c>
      <c r="Y367">
        <f t="shared" si="187"/>
        <v>5.229018315488287</v>
      </c>
      <c r="Z367">
        <f t="shared" si="188"/>
        <v>1.8553303738289912</v>
      </c>
      <c r="AA367">
        <f t="shared" si="189"/>
        <v>-92.341856667724088</v>
      </c>
      <c r="AB367">
        <f t="shared" si="190"/>
        <v>-87.962704495593925</v>
      </c>
      <c r="AC367">
        <f t="shared" si="191"/>
        <v>-5.5266467481682824</v>
      </c>
      <c r="AD367">
        <f t="shared" si="192"/>
        <v>40.280950573043867</v>
      </c>
      <c r="AE367">
        <f t="shared" si="193"/>
        <v>29.170395974058437</v>
      </c>
      <c r="AF367">
        <f t="shared" si="194"/>
        <v>2.1044891412088651</v>
      </c>
      <c r="AG367">
        <f t="shared" si="195"/>
        <v>28.791199795179022</v>
      </c>
      <c r="AH367">
        <v>2162.6948128983072</v>
      </c>
      <c r="AI367">
        <v>2150.2176969696961</v>
      </c>
      <c r="AJ367">
        <v>2.4922282278475639E-2</v>
      </c>
      <c r="AK367">
        <v>64.34915154629374</v>
      </c>
      <c r="AL367">
        <f t="shared" si="196"/>
        <v>2.0939196523293444</v>
      </c>
      <c r="AM367">
        <v>33.855085797279081</v>
      </c>
      <c r="AN367">
        <v>34.694750882352928</v>
      </c>
      <c r="AO367">
        <v>1.7049993172300001E-6</v>
      </c>
      <c r="AP367">
        <v>92.967221928645301</v>
      </c>
      <c r="AQ367">
        <v>31</v>
      </c>
      <c r="AR367">
        <v>5</v>
      </c>
      <c r="AS367">
        <f t="shared" si="197"/>
        <v>1</v>
      </c>
      <c r="AT367">
        <f t="shared" si="198"/>
        <v>0</v>
      </c>
      <c r="AU367">
        <f t="shared" si="199"/>
        <v>47145.315631244848</v>
      </c>
      <c r="AV367">
        <f t="shared" si="200"/>
        <v>1199.9849999999999</v>
      </c>
      <c r="AW367">
        <f t="shared" si="201"/>
        <v>1025.9120385930207</v>
      </c>
      <c r="AX367">
        <f t="shared" si="202"/>
        <v>0.85493738554483656</v>
      </c>
      <c r="AY367">
        <f t="shared" si="203"/>
        <v>0.18842915410153477</v>
      </c>
      <c r="AZ367">
        <v>2.7</v>
      </c>
      <c r="BA367">
        <v>0.5</v>
      </c>
      <c r="BB367" t="s">
        <v>355</v>
      </c>
      <c r="BC367">
        <v>2</v>
      </c>
      <c r="BD367" t="b">
        <v>1</v>
      </c>
      <c r="BE367">
        <v>1670266352.1875</v>
      </c>
      <c r="BF367">
        <v>2075.5762500000001</v>
      </c>
      <c r="BG367">
        <v>2089.50875</v>
      </c>
      <c r="BH367">
        <v>34.6955125</v>
      </c>
      <c r="BI367">
        <v>33.851599999999998</v>
      </c>
      <c r="BJ367">
        <v>2081.7075</v>
      </c>
      <c r="BK367">
        <v>34.5653875</v>
      </c>
      <c r="BL367">
        <v>649.94612499999994</v>
      </c>
      <c r="BM367">
        <v>100.920625</v>
      </c>
      <c r="BN367">
        <v>9.9827737499999999E-2</v>
      </c>
      <c r="BO367">
        <v>33.613925000000002</v>
      </c>
      <c r="BP367">
        <v>34.057887500000007</v>
      </c>
      <c r="BQ367">
        <v>999.9</v>
      </c>
      <c r="BR367">
        <v>0</v>
      </c>
      <c r="BS367">
        <v>0</v>
      </c>
      <c r="BT367">
        <v>9002.8125</v>
      </c>
      <c r="BU367">
        <v>0</v>
      </c>
      <c r="BV367">
        <v>501.49525</v>
      </c>
      <c r="BW367">
        <v>-13.932487500000001</v>
      </c>
      <c r="BX367">
        <v>2150.17875</v>
      </c>
      <c r="BY367">
        <v>2162.7212500000001</v>
      </c>
      <c r="BZ367">
        <v>0.84391499999999997</v>
      </c>
      <c r="CA367">
        <v>2089.50875</v>
      </c>
      <c r="CB367">
        <v>33.851599999999998</v>
      </c>
      <c r="CC367">
        <v>3.5015000000000001</v>
      </c>
      <c r="CD367">
        <v>3.4163312499999998</v>
      </c>
      <c r="CE367">
        <v>26.627012499999999</v>
      </c>
      <c r="CF367">
        <v>26.209575000000001</v>
      </c>
      <c r="CG367">
        <v>1199.9849999999999</v>
      </c>
      <c r="CH367">
        <v>0.50000312499999999</v>
      </c>
      <c r="CI367">
        <v>0.49999687500000001</v>
      </c>
      <c r="CJ367">
        <v>0</v>
      </c>
      <c r="CK367">
        <v>993.80799999999999</v>
      </c>
      <c r="CL367">
        <v>4.9990899999999998</v>
      </c>
      <c r="CM367">
        <v>10005.737499999999</v>
      </c>
      <c r="CN367">
        <v>9557.7362499999981</v>
      </c>
      <c r="CO367">
        <v>44.421499999999988</v>
      </c>
      <c r="CP367">
        <v>46.436999999999998</v>
      </c>
      <c r="CQ367">
        <v>45.311999999999998</v>
      </c>
      <c r="CR367">
        <v>45.375</v>
      </c>
      <c r="CS367">
        <v>45.686999999999998</v>
      </c>
      <c r="CT367">
        <v>597.49749999999995</v>
      </c>
      <c r="CU367">
        <v>597.48749999999995</v>
      </c>
      <c r="CV367">
        <v>0</v>
      </c>
      <c r="CW367">
        <v>1670266373.5999999</v>
      </c>
      <c r="CX367">
        <v>0</v>
      </c>
      <c r="CY367">
        <v>1670262879</v>
      </c>
      <c r="CZ367" t="s">
        <v>356</v>
      </c>
      <c r="DA367">
        <v>1670262873</v>
      </c>
      <c r="DB367">
        <v>1670262879</v>
      </c>
      <c r="DC367">
        <v>3</v>
      </c>
      <c r="DD367">
        <v>-7.0000000000000001E-3</v>
      </c>
      <c r="DE367">
        <v>-1.0999999999999999E-2</v>
      </c>
      <c r="DF367">
        <v>-3.9849999999999999</v>
      </c>
      <c r="DG367">
        <v>0.13</v>
      </c>
      <c r="DH367">
        <v>415</v>
      </c>
      <c r="DI367">
        <v>34</v>
      </c>
      <c r="DJ367">
        <v>0.34</v>
      </c>
      <c r="DK367">
        <v>0.13</v>
      </c>
      <c r="DL367">
        <v>-14.078765000000001</v>
      </c>
      <c r="DM367">
        <v>0.8239744840525689</v>
      </c>
      <c r="DN367">
        <v>0.1053801014186266</v>
      </c>
      <c r="DO367">
        <v>0</v>
      </c>
      <c r="DP367">
        <v>0.83607609999999999</v>
      </c>
      <c r="DQ367">
        <v>4.803894934333925E-2</v>
      </c>
      <c r="DR367">
        <v>4.8332438165273554E-3</v>
      </c>
      <c r="DS367">
        <v>1</v>
      </c>
      <c r="DT367">
        <v>0</v>
      </c>
      <c r="DU367">
        <v>0</v>
      </c>
      <c r="DV367">
        <v>0</v>
      </c>
      <c r="DW367">
        <v>-1</v>
      </c>
      <c r="DX367">
        <v>1</v>
      </c>
      <c r="DY367">
        <v>2</v>
      </c>
      <c r="DZ367" t="s">
        <v>357</v>
      </c>
      <c r="EA367">
        <v>3.2948200000000001</v>
      </c>
      <c r="EB367">
        <v>2.6252800000000001</v>
      </c>
      <c r="EC367">
        <v>0.288026</v>
      </c>
      <c r="ED367">
        <v>0.28694999999999998</v>
      </c>
      <c r="EE367">
        <v>0.140491</v>
      </c>
      <c r="EF367">
        <v>0.136624</v>
      </c>
      <c r="EG367">
        <v>21463.9</v>
      </c>
      <c r="EH367">
        <v>21873.200000000001</v>
      </c>
      <c r="EI367">
        <v>28080.799999999999</v>
      </c>
      <c r="EJ367">
        <v>29563.200000000001</v>
      </c>
      <c r="EK367">
        <v>33215.699999999997</v>
      </c>
      <c r="EL367">
        <v>35441.4</v>
      </c>
      <c r="EM367">
        <v>39631.9</v>
      </c>
      <c r="EN367">
        <v>42253.599999999999</v>
      </c>
      <c r="EO367">
        <v>2.1470500000000001</v>
      </c>
      <c r="EP367">
        <v>2.1301299999999999</v>
      </c>
      <c r="EQ367">
        <v>0.11734700000000001</v>
      </c>
      <c r="ER367">
        <v>0</v>
      </c>
      <c r="ES367">
        <v>32.159399999999998</v>
      </c>
      <c r="ET367">
        <v>999.9</v>
      </c>
      <c r="EU367">
        <v>51.6</v>
      </c>
      <c r="EV367">
        <v>38.700000000000003</v>
      </c>
      <c r="EW367">
        <v>35.3489</v>
      </c>
      <c r="EX367">
        <v>57.330399999999997</v>
      </c>
      <c r="EY367">
        <v>-2.1153900000000001</v>
      </c>
      <c r="EZ367">
        <v>2</v>
      </c>
      <c r="FA367">
        <v>0.62657499999999999</v>
      </c>
      <c r="FB367">
        <v>0.92263300000000004</v>
      </c>
      <c r="FC367">
        <v>20.270299999999999</v>
      </c>
      <c r="FD367">
        <v>5.2190899999999996</v>
      </c>
      <c r="FE367">
        <v>12.0099</v>
      </c>
      <c r="FF367">
        <v>4.9859</v>
      </c>
      <c r="FG367">
        <v>3.2846500000000001</v>
      </c>
      <c r="FH367">
        <v>9999</v>
      </c>
      <c r="FI367">
        <v>9999</v>
      </c>
      <c r="FJ367">
        <v>9999</v>
      </c>
      <c r="FK367">
        <v>999.9</v>
      </c>
      <c r="FL367">
        <v>1.8658399999999999</v>
      </c>
      <c r="FM367">
        <v>1.8622799999999999</v>
      </c>
      <c r="FN367">
        <v>1.86432</v>
      </c>
      <c r="FO367">
        <v>1.8604000000000001</v>
      </c>
      <c r="FP367">
        <v>1.86111</v>
      </c>
      <c r="FQ367">
        <v>1.8602000000000001</v>
      </c>
      <c r="FR367">
        <v>1.86188</v>
      </c>
      <c r="FS367">
        <v>1.8585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-6.13</v>
      </c>
      <c r="GH367">
        <v>0.13009999999999999</v>
      </c>
      <c r="GI367">
        <v>-3.0386377359327348</v>
      </c>
      <c r="GJ367">
        <v>-2.737337881603403E-3</v>
      </c>
      <c r="GK367">
        <v>1.2769921614711079E-6</v>
      </c>
      <c r="GL367">
        <v>-3.2469241445839119E-10</v>
      </c>
      <c r="GM367">
        <v>0.13012000000000509</v>
      </c>
      <c r="GN367">
        <v>0</v>
      </c>
      <c r="GO367">
        <v>0</v>
      </c>
      <c r="GP367">
        <v>0</v>
      </c>
      <c r="GQ367">
        <v>4</v>
      </c>
      <c r="GR367">
        <v>2074</v>
      </c>
      <c r="GS367">
        <v>4</v>
      </c>
      <c r="GT367">
        <v>30</v>
      </c>
      <c r="GU367">
        <v>58</v>
      </c>
      <c r="GV367">
        <v>57.9</v>
      </c>
      <c r="GW367">
        <v>4.9511700000000003</v>
      </c>
      <c r="GX367">
        <v>0</v>
      </c>
      <c r="GY367">
        <v>2.04834</v>
      </c>
      <c r="GZ367">
        <v>2.6061999999999999</v>
      </c>
      <c r="HA367">
        <v>2.1972700000000001</v>
      </c>
      <c r="HB367">
        <v>2.36694</v>
      </c>
      <c r="HC367">
        <v>42.297499999999999</v>
      </c>
      <c r="HD367">
        <v>12.6348</v>
      </c>
      <c r="HE367">
        <v>18</v>
      </c>
      <c r="HF367">
        <v>660.96400000000006</v>
      </c>
      <c r="HG367">
        <v>717.94200000000001</v>
      </c>
      <c r="HH367">
        <v>31.001100000000001</v>
      </c>
      <c r="HI367">
        <v>35.0899</v>
      </c>
      <c r="HJ367">
        <v>30.000299999999999</v>
      </c>
      <c r="HK367">
        <v>34.915900000000001</v>
      </c>
      <c r="HL367">
        <v>34.905000000000001</v>
      </c>
      <c r="HM367">
        <v>100</v>
      </c>
      <c r="HN367">
        <v>-30</v>
      </c>
      <c r="HO367">
        <v>-30</v>
      </c>
      <c r="HP367">
        <v>31</v>
      </c>
      <c r="HQ367">
        <v>2347.5100000000002</v>
      </c>
      <c r="HR367">
        <v>33.834600000000002</v>
      </c>
      <c r="HS367">
        <v>98.941100000000006</v>
      </c>
      <c r="HT367">
        <v>97.984700000000004</v>
      </c>
    </row>
    <row r="368" spans="1:228" x14ac:dyDescent="0.2">
      <c r="A368">
        <v>353</v>
      </c>
      <c r="B368">
        <v>1670266358.5</v>
      </c>
      <c r="C368">
        <v>1405.5</v>
      </c>
      <c r="D368" t="s">
        <v>1065</v>
      </c>
      <c r="E368" t="s">
        <v>1066</v>
      </c>
      <c r="F368">
        <v>4</v>
      </c>
      <c r="G368">
        <v>1670266356.5</v>
      </c>
      <c r="H368">
        <f t="shared" si="170"/>
        <v>2.0975163269613055E-3</v>
      </c>
      <c r="I368">
        <f t="shared" si="171"/>
        <v>2.0975163269613053</v>
      </c>
      <c r="J368">
        <f t="shared" si="172"/>
        <v>27.92354176750931</v>
      </c>
      <c r="K368">
        <f t="shared" si="173"/>
        <v>2075.7014285714281</v>
      </c>
      <c r="L368">
        <f t="shared" si="174"/>
        <v>1611.1070584161141</v>
      </c>
      <c r="M368">
        <f t="shared" si="175"/>
        <v>162.75559574361915</v>
      </c>
      <c r="N368">
        <f t="shared" si="176"/>
        <v>209.68936907591242</v>
      </c>
      <c r="O368">
        <f t="shared" si="177"/>
        <v>0.1110547817792049</v>
      </c>
      <c r="P368">
        <f t="shared" si="178"/>
        <v>3.6704454908903208</v>
      </c>
      <c r="Q368">
        <f t="shared" si="179"/>
        <v>0.10922129967335091</v>
      </c>
      <c r="R368">
        <f t="shared" si="180"/>
        <v>6.8425521933896463E-2</v>
      </c>
      <c r="S368">
        <f t="shared" si="181"/>
        <v>226.11537909217603</v>
      </c>
      <c r="T368">
        <f t="shared" si="182"/>
        <v>34.250331575122992</v>
      </c>
      <c r="U368">
        <f t="shared" si="183"/>
        <v>34.055614285714292</v>
      </c>
      <c r="V368">
        <f t="shared" si="184"/>
        <v>5.3596073919017648</v>
      </c>
      <c r="W368">
        <f t="shared" si="185"/>
        <v>67.019860493367034</v>
      </c>
      <c r="X368">
        <f t="shared" si="186"/>
        <v>3.5046887181574058</v>
      </c>
      <c r="Y368">
        <f t="shared" si="187"/>
        <v>5.2293285786595529</v>
      </c>
      <c r="Z368">
        <f t="shared" si="188"/>
        <v>1.854918673744359</v>
      </c>
      <c r="AA368">
        <f t="shared" si="189"/>
        <v>-92.500470018993568</v>
      </c>
      <c r="AB368">
        <f t="shared" si="190"/>
        <v>-87.192047593023574</v>
      </c>
      <c r="AC368">
        <f t="shared" si="191"/>
        <v>-5.4851119360699769</v>
      </c>
      <c r="AD368">
        <f t="shared" si="192"/>
        <v>40.937749544088888</v>
      </c>
      <c r="AE368">
        <f t="shared" si="193"/>
        <v>29.056181796838086</v>
      </c>
      <c r="AF368">
        <f t="shared" si="194"/>
        <v>2.0965845754956303</v>
      </c>
      <c r="AG368">
        <f t="shared" si="195"/>
        <v>27.92354176750931</v>
      </c>
      <c r="AH368">
        <v>2162.8069971427549</v>
      </c>
      <c r="AI368">
        <v>2150.4493939393919</v>
      </c>
      <c r="AJ368">
        <v>9.0240488650648959E-2</v>
      </c>
      <c r="AK368">
        <v>64.34915154629374</v>
      </c>
      <c r="AL368">
        <f t="shared" si="196"/>
        <v>2.0975163269613053</v>
      </c>
      <c r="AM368">
        <v>33.850716157021772</v>
      </c>
      <c r="AN368">
        <v>34.691682352941157</v>
      </c>
      <c r="AO368">
        <v>-1.0672490044620679E-6</v>
      </c>
      <c r="AP368">
        <v>92.967221928645301</v>
      </c>
      <c r="AQ368">
        <v>31</v>
      </c>
      <c r="AR368">
        <v>5</v>
      </c>
      <c r="AS368">
        <f t="shared" si="197"/>
        <v>1</v>
      </c>
      <c r="AT368">
        <f t="shared" si="198"/>
        <v>0</v>
      </c>
      <c r="AU368">
        <f t="shared" si="199"/>
        <v>47062.526323666854</v>
      </c>
      <c r="AV368">
        <f t="shared" si="200"/>
        <v>1199.998571428571</v>
      </c>
      <c r="AW368">
        <f t="shared" si="201"/>
        <v>1025.9239850218523</v>
      </c>
      <c r="AX368">
        <f t="shared" si="202"/>
        <v>0.85493767196782011</v>
      </c>
      <c r="AY368">
        <f t="shared" si="203"/>
        <v>0.18842970689789307</v>
      </c>
      <c r="AZ368">
        <v>2.7</v>
      </c>
      <c r="BA368">
        <v>0.5</v>
      </c>
      <c r="BB368" t="s">
        <v>355</v>
      </c>
      <c r="BC368">
        <v>2</v>
      </c>
      <c r="BD368" t="b">
        <v>1</v>
      </c>
      <c r="BE368">
        <v>1670266356.5</v>
      </c>
      <c r="BF368">
        <v>2075.7014285714281</v>
      </c>
      <c r="BG368">
        <v>2089.5771428571429</v>
      </c>
      <c r="BH368">
        <v>34.692685714285723</v>
      </c>
      <c r="BI368">
        <v>33.8521</v>
      </c>
      <c r="BJ368">
        <v>2081.8328571428569</v>
      </c>
      <c r="BK368">
        <v>34.562585714285717</v>
      </c>
      <c r="BL368">
        <v>650.0694285714286</v>
      </c>
      <c r="BM368">
        <v>100.9207142857143</v>
      </c>
      <c r="BN368">
        <v>0.10025442857142849</v>
      </c>
      <c r="BO368">
        <v>33.614985714285723</v>
      </c>
      <c r="BP368">
        <v>34.055614285714292</v>
      </c>
      <c r="BQ368">
        <v>999.89999999999986</v>
      </c>
      <c r="BR368">
        <v>0</v>
      </c>
      <c r="BS368">
        <v>0</v>
      </c>
      <c r="BT368">
        <v>8986.7857142857138</v>
      </c>
      <c r="BU368">
        <v>0</v>
      </c>
      <c r="BV368">
        <v>503.3528571428572</v>
      </c>
      <c r="BW368">
        <v>-13.87654285714286</v>
      </c>
      <c r="BX368">
        <v>2150.3000000000002</v>
      </c>
      <c r="BY368">
        <v>2162.792857142857</v>
      </c>
      <c r="BZ368">
        <v>0.84059799999999996</v>
      </c>
      <c r="CA368">
        <v>2089.5771428571429</v>
      </c>
      <c r="CB368">
        <v>33.8521</v>
      </c>
      <c r="CC368">
        <v>3.5012114285714282</v>
      </c>
      <c r="CD368">
        <v>3.4163771428571428</v>
      </c>
      <c r="CE368">
        <v>26.625614285714281</v>
      </c>
      <c r="CF368">
        <v>26.209771428571429</v>
      </c>
      <c r="CG368">
        <v>1199.998571428571</v>
      </c>
      <c r="CH368">
        <v>0.49999428571428572</v>
      </c>
      <c r="CI368">
        <v>0.50000571428571428</v>
      </c>
      <c r="CJ368">
        <v>0</v>
      </c>
      <c r="CK368">
        <v>994.31599999999992</v>
      </c>
      <c r="CL368">
        <v>4.9990899999999998</v>
      </c>
      <c r="CM368">
        <v>10011.857142857139</v>
      </c>
      <c r="CN368">
        <v>9557.8200000000015</v>
      </c>
      <c r="CO368">
        <v>44.436999999999998</v>
      </c>
      <c r="CP368">
        <v>46.436999999999998</v>
      </c>
      <c r="CQ368">
        <v>45.311999999999998</v>
      </c>
      <c r="CR368">
        <v>45.375</v>
      </c>
      <c r="CS368">
        <v>45.686999999999998</v>
      </c>
      <c r="CT368">
        <v>597.49285714285713</v>
      </c>
      <c r="CU368">
        <v>597.50571428571425</v>
      </c>
      <c r="CV368">
        <v>0</v>
      </c>
      <c r="CW368">
        <v>1670266377.2</v>
      </c>
      <c r="CX368">
        <v>0</v>
      </c>
      <c r="CY368">
        <v>1670262879</v>
      </c>
      <c r="CZ368" t="s">
        <v>356</v>
      </c>
      <c r="DA368">
        <v>1670262873</v>
      </c>
      <c r="DB368">
        <v>1670262879</v>
      </c>
      <c r="DC368">
        <v>3</v>
      </c>
      <c r="DD368">
        <v>-7.0000000000000001E-3</v>
      </c>
      <c r="DE368">
        <v>-1.0999999999999999E-2</v>
      </c>
      <c r="DF368">
        <v>-3.9849999999999999</v>
      </c>
      <c r="DG368">
        <v>0.13</v>
      </c>
      <c r="DH368">
        <v>415</v>
      </c>
      <c r="DI368">
        <v>34</v>
      </c>
      <c r="DJ368">
        <v>0.34</v>
      </c>
      <c r="DK368">
        <v>0.13</v>
      </c>
      <c r="DL368">
        <v>-14.03451219512195</v>
      </c>
      <c r="DM368">
        <v>0.76899512195122399</v>
      </c>
      <c r="DN368">
        <v>0.1033445815425552</v>
      </c>
      <c r="DO368">
        <v>0</v>
      </c>
      <c r="DP368">
        <v>0.837960268292683</v>
      </c>
      <c r="DQ368">
        <v>3.9931944250872368E-2</v>
      </c>
      <c r="DR368">
        <v>4.3810569335319353E-3</v>
      </c>
      <c r="DS368">
        <v>1</v>
      </c>
      <c r="DT368">
        <v>0</v>
      </c>
      <c r="DU368">
        <v>0</v>
      </c>
      <c r="DV368">
        <v>0</v>
      </c>
      <c r="DW368">
        <v>-1</v>
      </c>
      <c r="DX368">
        <v>1</v>
      </c>
      <c r="DY368">
        <v>2</v>
      </c>
      <c r="DZ368" t="s">
        <v>357</v>
      </c>
      <c r="EA368">
        <v>3.2949600000000001</v>
      </c>
      <c r="EB368">
        <v>2.6253899999999999</v>
      </c>
      <c r="EC368">
        <v>0.28804099999999999</v>
      </c>
      <c r="ED368">
        <v>0.28694700000000001</v>
      </c>
      <c r="EE368">
        <v>0.140483</v>
      </c>
      <c r="EF368">
        <v>0.136627</v>
      </c>
      <c r="EG368">
        <v>21463.9</v>
      </c>
      <c r="EH368">
        <v>21873.599999999999</v>
      </c>
      <c r="EI368">
        <v>28081.3</v>
      </c>
      <c r="EJ368">
        <v>29563.599999999999</v>
      </c>
      <c r="EK368">
        <v>33216.400000000001</v>
      </c>
      <c r="EL368">
        <v>35441.9</v>
      </c>
      <c r="EM368">
        <v>39632.400000000001</v>
      </c>
      <c r="EN368">
        <v>42254.2</v>
      </c>
      <c r="EO368">
        <v>2.1474000000000002</v>
      </c>
      <c r="EP368">
        <v>2.1300500000000002</v>
      </c>
      <c r="EQ368">
        <v>0.116769</v>
      </c>
      <c r="ER368">
        <v>0</v>
      </c>
      <c r="ES368">
        <v>32.160600000000002</v>
      </c>
      <c r="ET368">
        <v>999.9</v>
      </c>
      <c r="EU368">
        <v>51.6</v>
      </c>
      <c r="EV368">
        <v>38.700000000000003</v>
      </c>
      <c r="EW368">
        <v>35.349400000000003</v>
      </c>
      <c r="EX368">
        <v>57.3904</v>
      </c>
      <c r="EY368">
        <v>-2.1634600000000002</v>
      </c>
      <c r="EZ368">
        <v>2</v>
      </c>
      <c r="FA368">
        <v>0.62666900000000003</v>
      </c>
      <c r="FB368">
        <v>0.93082799999999999</v>
      </c>
      <c r="FC368">
        <v>20.270499999999998</v>
      </c>
      <c r="FD368">
        <v>5.2193899999999998</v>
      </c>
      <c r="FE368">
        <v>12.0099</v>
      </c>
      <c r="FF368">
        <v>4.9862500000000001</v>
      </c>
      <c r="FG368">
        <v>3.2846500000000001</v>
      </c>
      <c r="FH368">
        <v>9999</v>
      </c>
      <c r="FI368">
        <v>9999</v>
      </c>
      <c r="FJ368">
        <v>9999</v>
      </c>
      <c r="FK368">
        <v>999.9</v>
      </c>
      <c r="FL368">
        <v>1.8658399999999999</v>
      </c>
      <c r="FM368">
        <v>1.86225</v>
      </c>
      <c r="FN368">
        <v>1.86432</v>
      </c>
      <c r="FO368">
        <v>1.8604099999999999</v>
      </c>
      <c r="FP368">
        <v>1.86111</v>
      </c>
      <c r="FQ368">
        <v>1.8602000000000001</v>
      </c>
      <c r="FR368">
        <v>1.86188</v>
      </c>
      <c r="FS368">
        <v>1.8584700000000001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-6.13</v>
      </c>
      <c r="GH368">
        <v>0.13009999999999999</v>
      </c>
      <c r="GI368">
        <v>-3.0386377359327348</v>
      </c>
      <c r="GJ368">
        <v>-2.737337881603403E-3</v>
      </c>
      <c r="GK368">
        <v>1.2769921614711079E-6</v>
      </c>
      <c r="GL368">
        <v>-3.2469241445839119E-10</v>
      </c>
      <c r="GM368">
        <v>0.13012000000000509</v>
      </c>
      <c r="GN368">
        <v>0</v>
      </c>
      <c r="GO368">
        <v>0</v>
      </c>
      <c r="GP368">
        <v>0</v>
      </c>
      <c r="GQ368">
        <v>4</v>
      </c>
      <c r="GR368">
        <v>2074</v>
      </c>
      <c r="GS368">
        <v>4</v>
      </c>
      <c r="GT368">
        <v>30</v>
      </c>
      <c r="GU368">
        <v>58.1</v>
      </c>
      <c r="GV368">
        <v>58</v>
      </c>
      <c r="GW368">
        <v>4.9523900000000003</v>
      </c>
      <c r="GX368">
        <v>0</v>
      </c>
      <c r="GY368">
        <v>2.04834</v>
      </c>
      <c r="GZ368">
        <v>2.6074199999999998</v>
      </c>
      <c r="HA368">
        <v>2.1972700000000001</v>
      </c>
      <c r="HB368">
        <v>2.32666</v>
      </c>
      <c r="HC368">
        <v>42.271000000000001</v>
      </c>
      <c r="HD368">
        <v>12.608499999999999</v>
      </c>
      <c r="HE368">
        <v>18</v>
      </c>
      <c r="HF368">
        <v>661.27800000000002</v>
      </c>
      <c r="HG368">
        <v>717.899</v>
      </c>
      <c r="HH368">
        <v>31.001799999999999</v>
      </c>
      <c r="HI368">
        <v>35.092700000000001</v>
      </c>
      <c r="HJ368">
        <v>30.000299999999999</v>
      </c>
      <c r="HK368">
        <v>34.9191</v>
      </c>
      <c r="HL368">
        <v>34.907400000000003</v>
      </c>
      <c r="HM368">
        <v>100</v>
      </c>
      <c r="HN368">
        <v>-30</v>
      </c>
      <c r="HO368">
        <v>-30</v>
      </c>
      <c r="HP368">
        <v>31</v>
      </c>
      <c r="HQ368">
        <v>2354.19</v>
      </c>
      <c r="HR368">
        <v>33.834600000000002</v>
      </c>
      <c r="HS368">
        <v>98.942499999999995</v>
      </c>
      <c r="HT368">
        <v>97.986199999999997</v>
      </c>
    </row>
    <row r="369" spans="1:228" x14ac:dyDescent="0.2">
      <c r="A369">
        <v>354</v>
      </c>
      <c r="B369">
        <v>1670266362.5</v>
      </c>
      <c r="C369">
        <v>1409.5</v>
      </c>
      <c r="D369" t="s">
        <v>1067</v>
      </c>
      <c r="E369" t="s">
        <v>1068</v>
      </c>
      <c r="F369">
        <v>4</v>
      </c>
      <c r="G369">
        <v>1670266360.1875</v>
      </c>
      <c r="H369">
        <f t="shared" si="170"/>
        <v>2.0909440683633137E-3</v>
      </c>
      <c r="I369">
        <f t="shared" si="171"/>
        <v>2.0909440683633136</v>
      </c>
      <c r="J369">
        <f t="shared" si="172"/>
        <v>29.096769497068905</v>
      </c>
      <c r="K369">
        <f t="shared" si="173"/>
        <v>2075.9187499999998</v>
      </c>
      <c r="L369">
        <f t="shared" si="174"/>
        <v>1593.1712907318533</v>
      </c>
      <c r="M369">
        <f t="shared" si="175"/>
        <v>160.94234521211257</v>
      </c>
      <c r="N369">
        <f t="shared" si="176"/>
        <v>209.70954852024767</v>
      </c>
      <c r="O369">
        <f t="shared" si="177"/>
        <v>0.11071538920394265</v>
      </c>
      <c r="P369">
        <f t="shared" si="178"/>
        <v>3.6702727476983643</v>
      </c>
      <c r="Q369">
        <f t="shared" si="179"/>
        <v>0.1088929131394359</v>
      </c>
      <c r="R369">
        <f t="shared" si="180"/>
        <v>6.8219314039425619E-2</v>
      </c>
      <c r="S369">
        <f t="shared" si="181"/>
        <v>226.11629166116194</v>
      </c>
      <c r="T369">
        <f t="shared" si="182"/>
        <v>34.253168561046351</v>
      </c>
      <c r="U369">
        <f t="shared" si="183"/>
        <v>34.054337500000003</v>
      </c>
      <c r="V369">
        <f t="shared" si="184"/>
        <v>5.3592258502811996</v>
      </c>
      <c r="W369">
        <f t="shared" si="185"/>
        <v>67.011944188906298</v>
      </c>
      <c r="X369">
        <f t="shared" si="186"/>
        <v>3.5045544335116441</v>
      </c>
      <c r="Y369">
        <f t="shared" si="187"/>
        <v>5.2297459444428656</v>
      </c>
      <c r="Z369">
        <f t="shared" si="188"/>
        <v>1.8546714167695555</v>
      </c>
      <c r="AA369">
        <f t="shared" si="189"/>
        <v>-92.210633414822126</v>
      </c>
      <c r="AB369">
        <f t="shared" si="190"/>
        <v>-86.652983654946368</v>
      </c>
      <c r="AC369">
        <f t="shared" si="191"/>
        <v>-5.4514608144513632</v>
      </c>
      <c r="AD369">
        <f t="shared" si="192"/>
        <v>41.801213776942078</v>
      </c>
      <c r="AE369">
        <f t="shared" si="193"/>
        <v>28.568446345221414</v>
      </c>
      <c r="AF369">
        <f t="shared" si="194"/>
        <v>2.092827824075211</v>
      </c>
      <c r="AG369">
        <f t="shared" si="195"/>
        <v>29.096769497068905</v>
      </c>
      <c r="AH369">
        <v>2162.8227871719491</v>
      </c>
      <c r="AI369">
        <v>2150.463030303029</v>
      </c>
      <c r="AJ369">
        <v>-3.7955524733619163E-2</v>
      </c>
      <c r="AK369">
        <v>64.34915154629374</v>
      </c>
      <c r="AL369">
        <f t="shared" si="196"/>
        <v>2.0909440683633136</v>
      </c>
      <c r="AM369">
        <v>33.852968260153069</v>
      </c>
      <c r="AN369">
        <v>34.691294117647047</v>
      </c>
      <c r="AO369">
        <v>-1.025016048450084E-6</v>
      </c>
      <c r="AP369">
        <v>92.967221928645301</v>
      </c>
      <c r="AQ369">
        <v>31</v>
      </c>
      <c r="AR369">
        <v>5</v>
      </c>
      <c r="AS369">
        <f t="shared" si="197"/>
        <v>1</v>
      </c>
      <c r="AT369">
        <f t="shared" si="198"/>
        <v>0</v>
      </c>
      <c r="AU369">
        <f t="shared" si="199"/>
        <v>47059.223213594873</v>
      </c>
      <c r="AV369">
        <f t="shared" si="200"/>
        <v>1200.0050000000001</v>
      </c>
      <c r="AW369">
        <f t="shared" si="201"/>
        <v>1025.929326249307</v>
      </c>
      <c r="AX369">
        <f t="shared" si="202"/>
        <v>0.85493754296799329</v>
      </c>
      <c r="AY369">
        <f t="shared" si="203"/>
        <v>0.18842945792822691</v>
      </c>
      <c r="AZ369">
        <v>2.7</v>
      </c>
      <c r="BA369">
        <v>0.5</v>
      </c>
      <c r="BB369" t="s">
        <v>355</v>
      </c>
      <c r="BC369">
        <v>2</v>
      </c>
      <c r="BD369" t="b">
        <v>1</v>
      </c>
      <c r="BE369">
        <v>1670266360.1875</v>
      </c>
      <c r="BF369">
        <v>2075.9187499999998</v>
      </c>
      <c r="BG369">
        <v>2089.5887499999999</v>
      </c>
      <c r="BH369">
        <v>34.691650000000003</v>
      </c>
      <c r="BI369">
        <v>33.852575000000002</v>
      </c>
      <c r="BJ369">
        <v>2082.0500000000002</v>
      </c>
      <c r="BK369">
        <v>34.561525000000003</v>
      </c>
      <c r="BL369">
        <v>650.07362499999999</v>
      </c>
      <c r="BM369">
        <v>100.92</v>
      </c>
      <c r="BN369">
        <v>0.100113875</v>
      </c>
      <c r="BO369">
        <v>33.616412500000003</v>
      </c>
      <c r="BP369">
        <v>34.054337500000003</v>
      </c>
      <c r="BQ369">
        <v>999.9</v>
      </c>
      <c r="BR369">
        <v>0</v>
      </c>
      <c r="BS369">
        <v>0</v>
      </c>
      <c r="BT369">
        <v>8986.2524999999987</v>
      </c>
      <c r="BU369">
        <v>0</v>
      </c>
      <c r="BV369">
        <v>504.59087499999998</v>
      </c>
      <c r="BW369">
        <v>-13.6698</v>
      </c>
      <c r="BX369">
        <v>2150.5250000000001</v>
      </c>
      <c r="BY369">
        <v>2162.80375</v>
      </c>
      <c r="BZ369">
        <v>0.83906037500000008</v>
      </c>
      <c r="CA369">
        <v>2089.5887499999999</v>
      </c>
      <c r="CB369">
        <v>33.852575000000002</v>
      </c>
      <c r="CC369">
        <v>3.5010812499999999</v>
      </c>
      <c r="CD369">
        <v>3.4164024999999998</v>
      </c>
      <c r="CE369">
        <v>26.625</v>
      </c>
      <c r="CF369">
        <v>26.209924999999998</v>
      </c>
      <c r="CG369">
        <v>1200.0050000000001</v>
      </c>
      <c r="CH369">
        <v>0.49999725</v>
      </c>
      <c r="CI369">
        <v>0.50000274999999994</v>
      </c>
      <c r="CJ369">
        <v>0</v>
      </c>
      <c r="CK369">
        <v>994.76962499999991</v>
      </c>
      <c r="CL369">
        <v>4.9990899999999998</v>
      </c>
      <c r="CM369">
        <v>10017.487499999999</v>
      </c>
      <c r="CN369">
        <v>9557.869999999999</v>
      </c>
      <c r="CO369">
        <v>44.436999999999998</v>
      </c>
      <c r="CP369">
        <v>46.436999999999998</v>
      </c>
      <c r="CQ369">
        <v>45.311999999999998</v>
      </c>
      <c r="CR369">
        <v>45.375</v>
      </c>
      <c r="CS369">
        <v>45.686999999999998</v>
      </c>
      <c r="CT369">
        <v>597.50250000000005</v>
      </c>
      <c r="CU369">
        <v>597.505</v>
      </c>
      <c r="CV369">
        <v>0</v>
      </c>
      <c r="CW369">
        <v>1670266381.4000001</v>
      </c>
      <c r="CX369">
        <v>0</v>
      </c>
      <c r="CY369">
        <v>1670262879</v>
      </c>
      <c r="CZ369" t="s">
        <v>356</v>
      </c>
      <c r="DA369">
        <v>1670262873</v>
      </c>
      <c r="DB369">
        <v>1670262879</v>
      </c>
      <c r="DC369">
        <v>3</v>
      </c>
      <c r="DD369">
        <v>-7.0000000000000001E-3</v>
      </c>
      <c r="DE369">
        <v>-1.0999999999999999E-2</v>
      </c>
      <c r="DF369">
        <v>-3.9849999999999999</v>
      </c>
      <c r="DG369">
        <v>0.13</v>
      </c>
      <c r="DH369">
        <v>415</v>
      </c>
      <c r="DI369">
        <v>34</v>
      </c>
      <c r="DJ369">
        <v>0.34</v>
      </c>
      <c r="DK369">
        <v>0.13</v>
      </c>
      <c r="DL369">
        <v>-13.938257500000001</v>
      </c>
      <c r="DM369">
        <v>1.5705624765478801</v>
      </c>
      <c r="DN369">
        <v>0.17031106964536991</v>
      </c>
      <c r="DO369">
        <v>0</v>
      </c>
      <c r="DP369">
        <v>0.83944697499999987</v>
      </c>
      <c r="DQ369">
        <v>1.6861924953093931E-2</v>
      </c>
      <c r="DR369">
        <v>3.2933002709098569E-3</v>
      </c>
      <c r="DS369">
        <v>1</v>
      </c>
      <c r="DT369">
        <v>0</v>
      </c>
      <c r="DU369">
        <v>0</v>
      </c>
      <c r="DV369">
        <v>0</v>
      </c>
      <c r="DW369">
        <v>-1</v>
      </c>
      <c r="DX369">
        <v>1</v>
      </c>
      <c r="DY369">
        <v>2</v>
      </c>
      <c r="DZ369" t="s">
        <v>357</v>
      </c>
      <c r="EA369">
        <v>3.2948900000000001</v>
      </c>
      <c r="EB369">
        <v>2.6252399999999998</v>
      </c>
      <c r="EC369">
        <v>0.28804200000000002</v>
      </c>
      <c r="ED369">
        <v>0.28694500000000001</v>
      </c>
      <c r="EE369">
        <v>0.14047899999999999</v>
      </c>
      <c r="EF369">
        <v>0.13661699999999999</v>
      </c>
      <c r="EG369">
        <v>21463.7</v>
      </c>
      <c r="EH369">
        <v>21872.799999999999</v>
      </c>
      <c r="EI369">
        <v>28081.1</v>
      </c>
      <c r="EJ369">
        <v>29562.5</v>
      </c>
      <c r="EK369">
        <v>33216.5</v>
      </c>
      <c r="EL369">
        <v>35440.9</v>
      </c>
      <c r="EM369">
        <v>39632.300000000003</v>
      </c>
      <c r="EN369">
        <v>42252.5</v>
      </c>
      <c r="EO369">
        <v>2.1472500000000001</v>
      </c>
      <c r="EP369">
        <v>2.1298300000000001</v>
      </c>
      <c r="EQ369">
        <v>0.11729100000000001</v>
      </c>
      <c r="ER369">
        <v>0</v>
      </c>
      <c r="ES369">
        <v>32.162999999999997</v>
      </c>
      <c r="ET369">
        <v>999.9</v>
      </c>
      <c r="EU369">
        <v>51.6</v>
      </c>
      <c r="EV369">
        <v>38.700000000000003</v>
      </c>
      <c r="EW369">
        <v>35.346400000000003</v>
      </c>
      <c r="EX369">
        <v>57.990400000000001</v>
      </c>
      <c r="EY369">
        <v>-2.1714699999999998</v>
      </c>
      <c r="EZ369">
        <v>2</v>
      </c>
      <c r="FA369">
        <v>0.62697199999999997</v>
      </c>
      <c r="FB369">
        <v>0.93713000000000002</v>
      </c>
      <c r="FC369">
        <v>20.270299999999999</v>
      </c>
      <c r="FD369">
        <v>5.2190899999999996</v>
      </c>
      <c r="FE369">
        <v>12.0099</v>
      </c>
      <c r="FF369">
        <v>4.9861000000000004</v>
      </c>
      <c r="FG369">
        <v>3.2846299999999999</v>
      </c>
      <c r="FH369">
        <v>9999</v>
      </c>
      <c r="FI369">
        <v>9999</v>
      </c>
      <c r="FJ369">
        <v>9999</v>
      </c>
      <c r="FK369">
        <v>999.9</v>
      </c>
      <c r="FL369">
        <v>1.8658399999999999</v>
      </c>
      <c r="FM369">
        <v>1.86225</v>
      </c>
      <c r="FN369">
        <v>1.86432</v>
      </c>
      <c r="FO369">
        <v>1.86039</v>
      </c>
      <c r="FP369">
        <v>1.86111</v>
      </c>
      <c r="FQ369">
        <v>1.8602000000000001</v>
      </c>
      <c r="FR369">
        <v>1.86188</v>
      </c>
      <c r="FS369">
        <v>1.8584799999999999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-6.13</v>
      </c>
      <c r="GH369">
        <v>0.13009999999999999</v>
      </c>
      <c r="GI369">
        <v>-3.0386377359327348</v>
      </c>
      <c r="GJ369">
        <v>-2.737337881603403E-3</v>
      </c>
      <c r="GK369">
        <v>1.2769921614711079E-6</v>
      </c>
      <c r="GL369">
        <v>-3.2469241445839119E-10</v>
      </c>
      <c r="GM369">
        <v>0.13012000000000509</v>
      </c>
      <c r="GN369">
        <v>0</v>
      </c>
      <c r="GO369">
        <v>0</v>
      </c>
      <c r="GP369">
        <v>0</v>
      </c>
      <c r="GQ369">
        <v>4</v>
      </c>
      <c r="GR369">
        <v>2074</v>
      </c>
      <c r="GS369">
        <v>4</v>
      </c>
      <c r="GT369">
        <v>30</v>
      </c>
      <c r="GU369">
        <v>58.2</v>
      </c>
      <c r="GV369">
        <v>58.1</v>
      </c>
      <c r="GW369">
        <v>4.9523900000000003</v>
      </c>
      <c r="GX369">
        <v>0</v>
      </c>
      <c r="GY369">
        <v>2.04834</v>
      </c>
      <c r="GZ369">
        <v>2.6061999999999999</v>
      </c>
      <c r="HA369">
        <v>2.1972700000000001</v>
      </c>
      <c r="HB369">
        <v>2.36694</v>
      </c>
      <c r="HC369">
        <v>42.271000000000001</v>
      </c>
      <c r="HD369">
        <v>12.6173</v>
      </c>
      <c r="HE369">
        <v>18</v>
      </c>
      <c r="HF369">
        <v>661.178</v>
      </c>
      <c r="HG369">
        <v>717.71600000000001</v>
      </c>
      <c r="HH369">
        <v>31.001799999999999</v>
      </c>
      <c r="HI369">
        <v>35.094700000000003</v>
      </c>
      <c r="HJ369">
        <v>30.0002</v>
      </c>
      <c r="HK369">
        <v>34.921100000000003</v>
      </c>
      <c r="HL369">
        <v>34.909799999999997</v>
      </c>
      <c r="HM369">
        <v>100</v>
      </c>
      <c r="HN369">
        <v>-30</v>
      </c>
      <c r="HO369">
        <v>-30</v>
      </c>
      <c r="HP369">
        <v>31</v>
      </c>
      <c r="HQ369">
        <v>2360.86</v>
      </c>
      <c r="HR369">
        <v>33.834600000000002</v>
      </c>
      <c r="HS369">
        <v>98.9422</v>
      </c>
      <c r="HT369">
        <v>97.982399999999998</v>
      </c>
    </row>
    <row r="370" spans="1:228" x14ac:dyDescent="0.2">
      <c r="A370">
        <v>355</v>
      </c>
      <c r="B370">
        <v>1670266366.5</v>
      </c>
      <c r="C370">
        <v>1413.5</v>
      </c>
      <c r="D370" t="s">
        <v>1069</v>
      </c>
      <c r="E370" t="s">
        <v>1070</v>
      </c>
      <c r="F370">
        <v>4</v>
      </c>
      <c r="G370">
        <v>1670266364.5</v>
      </c>
      <c r="H370">
        <f t="shared" si="170"/>
        <v>2.072145782502869E-3</v>
      </c>
      <c r="I370">
        <f t="shared" si="171"/>
        <v>2.0721457825028691</v>
      </c>
      <c r="J370">
        <f t="shared" si="172"/>
        <v>28.659080534244062</v>
      </c>
      <c r="K370">
        <f t="shared" si="173"/>
        <v>2075.92</v>
      </c>
      <c r="L370">
        <f t="shared" si="174"/>
        <v>1595.2999010709748</v>
      </c>
      <c r="M370">
        <f t="shared" si="175"/>
        <v>161.15790981173555</v>
      </c>
      <c r="N370">
        <f t="shared" si="176"/>
        <v>209.71036725557596</v>
      </c>
      <c r="O370">
        <f t="shared" si="177"/>
        <v>0.10960269117636062</v>
      </c>
      <c r="P370">
        <f t="shared" si="178"/>
        <v>3.6708475002114218</v>
      </c>
      <c r="Q370">
        <f t="shared" si="179"/>
        <v>0.1078166192515287</v>
      </c>
      <c r="R370">
        <f t="shared" si="180"/>
        <v>6.7543434042612399E-2</v>
      </c>
      <c r="S370">
        <f t="shared" si="181"/>
        <v>226.11488315096108</v>
      </c>
      <c r="T370">
        <f t="shared" si="182"/>
        <v>34.253512684482885</v>
      </c>
      <c r="U370">
        <f t="shared" si="183"/>
        <v>34.058028571428572</v>
      </c>
      <c r="V370">
        <f t="shared" si="184"/>
        <v>5.3603289169812882</v>
      </c>
      <c r="W370">
        <f t="shared" si="185"/>
        <v>67.014115258843034</v>
      </c>
      <c r="X370">
        <f t="shared" si="186"/>
        <v>3.5039822516596981</v>
      </c>
      <c r="Y370">
        <f t="shared" si="187"/>
        <v>5.2287226924141486</v>
      </c>
      <c r="Z370">
        <f t="shared" si="188"/>
        <v>1.8563466653215901</v>
      </c>
      <c r="AA370">
        <f t="shared" si="189"/>
        <v>-91.381629008376521</v>
      </c>
      <c r="AB370">
        <f t="shared" si="190"/>
        <v>-88.089332496878043</v>
      </c>
      <c r="AC370">
        <f t="shared" si="191"/>
        <v>-5.5409611581111529</v>
      </c>
      <c r="AD370">
        <f t="shared" si="192"/>
        <v>41.102960487595354</v>
      </c>
      <c r="AE370">
        <f t="shared" si="193"/>
        <v>28.574316254030062</v>
      </c>
      <c r="AF370">
        <f t="shared" si="194"/>
        <v>2.090149208136042</v>
      </c>
      <c r="AG370">
        <f t="shared" si="195"/>
        <v>28.659080534244062</v>
      </c>
      <c r="AH370">
        <v>2162.7765963243769</v>
      </c>
      <c r="AI370">
        <v>2150.4831515151518</v>
      </c>
      <c r="AJ370">
        <v>-7.1300205501739133E-3</v>
      </c>
      <c r="AK370">
        <v>64.34915154629374</v>
      </c>
      <c r="AL370">
        <f t="shared" si="196"/>
        <v>2.0721457825028691</v>
      </c>
      <c r="AM370">
        <v>33.851090339867213</v>
      </c>
      <c r="AN370">
        <v>34.681958529411737</v>
      </c>
      <c r="AO370">
        <v>3.6598250651466472E-7</v>
      </c>
      <c r="AP370">
        <v>92.967221928645301</v>
      </c>
      <c r="AQ370">
        <v>31</v>
      </c>
      <c r="AR370">
        <v>5</v>
      </c>
      <c r="AS370">
        <f t="shared" si="197"/>
        <v>1</v>
      </c>
      <c r="AT370">
        <f t="shared" si="198"/>
        <v>0</v>
      </c>
      <c r="AU370">
        <f t="shared" si="199"/>
        <v>47070.007383163007</v>
      </c>
      <c r="AV370">
        <f t="shared" si="200"/>
        <v>1199.998571428571</v>
      </c>
      <c r="AW370">
        <f t="shared" si="201"/>
        <v>1025.9237280574926</v>
      </c>
      <c r="AX370">
        <f t="shared" si="202"/>
        <v>0.8549374578305986</v>
      </c>
      <c r="AY370">
        <f t="shared" si="203"/>
        <v>0.18842929361305527</v>
      </c>
      <c r="AZ370">
        <v>2.7</v>
      </c>
      <c r="BA370">
        <v>0.5</v>
      </c>
      <c r="BB370" t="s">
        <v>355</v>
      </c>
      <c r="BC370">
        <v>2</v>
      </c>
      <c r="BD370" t="b">
        <v>1</v>
      </c>
      <c r="BE370">
        <v>1670266364.5</v>
      </c>
      <c r="BF370">
        <v>2075.92</v>
      </c>
      <c r="BG370">
        <v>2089.591428571428</v>
      </c>
      <c r="BH370">
        <v>34.685871428571417</v>
      </c>
      <c r="BI370">
        <v>33.847785714285713</v>
      </c>
      <c r="BJ370">
        <v>2082.051428571428</v>
      </c>
      <c r="BK370">
        <v>34.55574285714286</v>
      </c>
      <c r="BL370">
        <v>650.01185714285714</v>
      </c>
      <c r="BM370">
        <v>100.9202857142857</v>
      </c>
      <c r="BN370">
        <v>0.1001617285714286</v>
      </c>
      <c r="BO370">
        <v>33.61291428571429</v>
      </c>
      <c r="BP370">
        <v>34.058028571428572</v>
      </c>
      <c r="BQ370">
        <v>999.89999999999986</v>
      </c>
      <c r="BR370">
        <v>0</v>
      </c>
      <c r="BS370">
        <v>0</v>
      </c>
      <c r="BT370">
        <v>8988.2128571428584</v>
      </c>
      <c r="BU370">
        <v>0</v>
      </c>
      <c r="BV370">
        <v>505.99642857142862</v>
      </c>
      <c r="BW370">
        <v>-13.672800000000001</v>
      </c>
      <c r="BX370">
        <v>2150.5100000000002</v>
      </c>
      <c r="BY370">
        <v>2162.8000000000002</v>
      </c>
      <c r="BZ370">
        <v>0.83807971428571437</v>
      </c>
      <c r="CA370">
        <v>2089.591428571428</v>
      </c>
      <c r="CB370">
        <v>33.847785714285713</v>
      </c>
      <c r="CC370">
        <v>3.500518571428572</v>
      </c>
      <c r="CD370">
        <v>3.4159357142857139</v>
      </c>
      <c r="CE370">
        <v>26.622242857142851</v>
      </c>
      <c r="CF370">
        <v>26.207614285714289</v>
      </c>
      <c r="CG370">
        <v>1199.998571428571</v>
      </c>
      <c r="CH370">
        <v>0.50000257142857141</v>
      </c>
      <c r="CI370">
        <v>0.49999742857142859</v>
      </c>
      <c r="CJ370">
        <v>0</v>
      </c>
      <c r="CK370">
        <v>995.3295714285714</v>
      </c>
      <c r="CL370">
        <v>4.9990899999999998</v>
      </c>
      <c r="CM370">
        <v>10025.17142857143</v>
      </c>
      <c r="CN370">
        <v>9557.8557142857135</v>
      </c>
      <c r="CO370">
        <v>44.436999999999998</v>
      </c>
      <c r="CP370">
        <v>46.436999999999998</v>
      </c>
      <c r="CQ370">
        <v>45.311999999999998</v>
      </c>
      <c r="CR370">
        <v>45.375</v>
      </c>
      <c r="CS370">
        <v>45.686999999999998</v>
      </c>
      <c r="CT370">
        <v>597.50285714285724</v>
      </c>
      <c r="CU370">
        <v>597.49857142857138</v>
      </c>
      <c r="CV370">
        <v>0</v>
      </c>
      <c r="CW370">
        <v>1670266385.5999999</v>
      </c>
      <c r="CX370">
        <v>0</v>
      </c>
      <c r="CY370">
        <v>1670262879</v>
      </c>
      <c r="CZ370" t="s">
        <v>356</v>
      </c>
      <c r="DA370">
        <v>1670262873</v>
      </c>
      <c r="DB370">
        <v>1670262879</v>
      </c>
      <c r="DC370">
        <v>3</v>
      </c>
      <c r="DD370">
        <v>-7.0000000000000001E-3</v>
      </c>
      <c r="DE370">
        <v>-1.0999999999999999E-2</v>
      </c>
      <c r="DF370">
        <v>-3.9849999999999999</v>
      </c>
      <c r="DG370">
        <v>0.13</v>
      </c>
      <c r="DH370">
        <v>415</v>
      </c>
      <c r="DI370">
        <v>34</v>
      </c>
      <c r="DJ370">
        <v>0.34</v>
      </c>
      <c r="DK370">
        <v>0.13</v>
      </c>
      <c r="DL370">
        <v>-13.8456975</v>
      </c>
      <c r="DM370">
        <v>1.566539212007517</v>
      </c>
      <c r="DN370">
        <v>0.16759294210601469</v>
      </c>
      <c r="DO370">
        <v>0</v>
      </c>
      <c r="DP370">
        <v>0.84023197500000002</v>
      </c>
      <c r="DQ370">
        <v>-5.3757410881823319E-3</v>
      </c>
      <c r="DR370">
        <v>2.513662671158354E-3</v>
      </c>
      <c r="DS370">
        <v>1</v>
      </c>
      <c r="DT370">
        <v>0</v>
      </c>
      <c r="DU370">
        <v>0</v>
      </c>
      <c r="DV370">
        <v>0</v>
      </c>
      <c r="DW370">
        <v>-1</v>
      </c>
      <c r="DX370">
        <v>1</v>
      </c>
      <c r="DY370">
        <v>2</v>
      </c>
      <c r="DZ370" t="s">
        <v>357</v>
      </c>
      <c r="EA370">
        <v>3.2948599999999999</v>
      </c>
      <c r="EB370">
        <v>2.6251799999999998</v>
      </c>
      <c r="EC370">
        <v>0.28803699999999999</v>
      </c>
      <c r="ED370">
        <v>0.28694799999999998</v>
      </c>
      <c r="EE370">
        <v>0.140454</v>
      </c>
      <c r="EF370">
        <v>0.136604</v>
      </c>
      <c r="EG370">
        <v>21464.1</v>
      </c>
      <c r="EH370">
        <v>21872.7</v>
      </c>
      <c r="EI370">
        <v>28081.5</v>
      </c>
      <c r="EJ370">
        <v>29562.400000000001</v>
      </c>
      <c r="EK370">
        <v>33218</v>
      </c>
      <c r="EL370">
        <v>35441.4</v>
      </c>
      <c r="EM370">
        <v>39633</v>
      </c>
      <c r="EN370">
        <v>42252.6</v>
      </c>
      <c r="EO370">
        <v>2.1474000000000002</v>
      </c>
      <c r="EP370">
        <v>2.1298699999999999</v>
      </c>
      <c r="EQ370">
        <v>0.116546</v>
      </c>
      <c r="ER370">
        <v>0</v>
      </c>
      <c r="ES370">
        <v>32.163499999999999</v>
      </c>
      <c r="ET370">
        <v>999.9</v>
      </c>
      <c r="EU370">
        <v>51.6</v>
      </c>
      <c r="EV370">
        <v>38.700000000000003</v>
      </c>
      <c r="EW370">
        <v>35.351500000000001</v>
      </c>
      <c r="EX370">
        <v>57.0304</v>
      </c>
      <c r="EY370">
        <v>-2.2515999999999998</v>
      </c>
      <c r="EZ370">
        <v>2</v>
      </c>
      <c r="FA370">
        <v>0.62702199999999997</v>
      </c>
      <c r="FB370">
        <v>0.94116299999999997</v>
      </c>
      <c r="FC370">
        <v>20.270399999999999</v>
      </c>
      <c r="FD370">
        <v>5.2180400000000002</v>
      </c>
      <c r="FE370">
        <v>12.0099</v>
      </c>
      <c r="FF370">
        <v>4.9859999999999998</v>
      </c>
      <c r="FG370">
        <v>3.2844799999999998</v>
      </c>
      <c r="FH370">
        <v>9999</v>
      </c>
      <c r="FI370">
        <v>9999</v>
      </c>
      <c r="FJ370">
        <v>9999</v>
      </c>
      <c r="FK370">
        <v>999.9</v>
      </c>
      <c r="FL370">
        <v>1.8658399999999999</v>
      </c>
      <c r="FM370">
        <v>1.86226</v>
      </c>
      <c r="FN370">
        <v>1.86432</v>
      </c>
      <c r="FO370">
        <v>1.8604099999999999</v>
      </c>
      <c r="FP370">
        <v>1.86111</v>
      </c>
      <c r="FQ370">
        <v>1.8602000000000001</v>
      </c>
      <c r="FR370">
        <v>1.86189</v>
      </c>
      <c r="FS370">
        <v>1.8585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-6.13</v>
      </c>
      <c r="GH370">
        <v>0.13020000000000001</v>
      </c>
      <c r="GI370">
        <v>-3.0386377359327348</v>
      </c>
      <c r="GJ370">
        <v>-2.737337881603403E-3</v>
      </c>
      <c r="GK370">
        <v>1.2769921614711079E-6</v>
      </c>
      <c r="GL370">
        <v>-3.2469241445839119E-10</v>
      </c>
      <c r="GM370">
        <v>0.13012000000000509</v>
      </c>
      <c r="GN370">
        <v>0</v>
      </c>
      <c r="GO370">
        <v>0</v>
      </c>
      <c r="GP370">
        <v>0</v>
      </c>
      <c r="GQ370">
        <v>4</v>
      </c>
      <c r="GR370">
        <v>2074</v>
      </c>
      <c r="GS370">
        <v>4</v>
      </c>
      <c r="GT370">
        <v>30</v>
      </c>
      <c r="GU370">
        <v>58.2</v>
      </c>
      <c r="GV370">
        <v>58.1</v>
      </c>
      <c r="GW370">
        <v>4.9511700000000003</v>
      </c>
      <c r="GX370">
        <v>0</v>
      </c>
      <c r="GY370">
        <v>2.04834</v>
      </c>
      <c r="GZ370">
        <v>2.6061999999999999</v>
      </c>
      <c r="HA370">
        <v>2.1972700000000001</v>
      </c>
      <c r="HB370">
        <v>2.3596200000000001</v>
      </c>
      <c r="HC370">
        <v>42.271000000000001</v>
      </c>
      <c r="HD370">
        <v>12.625999999999999</v>
      </c>
      <c r="HE370">
        <v>18</v>
      </c>
      <c r="HF370">
        <v>661.32600000000002</v>
      </c>
      <c r="HG370">
        <v>717.79700000000003</v>
      </c>
      <c r="HH370">
        <v>31.0014</v>
      </c>
      <c r="HI370">
        <v>35.097099999999998</v>
      </c>
      <c r="HJ370">
        <v>30.0001</v>
      </c>
      <c r="HK370">
        <v>34.9238</v>
      </c>
      <c r="HL370">
        <v>34.912700000000001</v>
      </c>
      <c r="HM370">
        <v>100</v>
      </c>
      <c r="HN370">
        <v>-30</v>
      </c>
      <c r="HO370">
        <v>-30</v>
      </c>
      <c r="HP370">
        <v>31</v>
      </c>
      <c r="HQ370">
        <v>2367.54</v>
      </c>
      <c r="HR370">
        <v>33.834600000000002</v>
      </c>
      <c r="HS370">
        <v>98.943700000000007</v>
      </c>
      <c r="HT370">
        <v>97.982399999999998</v>
      </c>
    </row>
    <row r="371" spans="1:228" x14ac:dyDescent="0.2">
      <c r="A371">
        <v>356</v>
      </c>
      <c r="B371">
        <v>1670266370.5</v>
      </c>
      <c r="C371">
        <v>1417.5</v>
      </c>
      <c r="D371" t="s">
        <v>1071</v>
      </c>
      <c r="E371" t="s">
        <v>1072</v>
      </c>
      <c r="F371">
        <v>4</v>
      </c>
      <c r="G371">
        <v>1670266368.1875</v>
      </c>
      <c r="H371">
        <f t="shared" si="170"/>
        <v>2.0650683361916429E-3</v>
      </c>
      <c r="I371">
        <f t="shared" si="171"/>
        <v>2.0650683361916427</v>
      </c>
      <c r="J371">
        <f t="shared" si="172"/>
        <v>28.948740833973201</v>
      </c>
      <c r="K371">
        <f t="shared" si="173"/>
        <v>2075.8924999999999</v>
      </c>
      <c r="L371">
        <f t="shared" si="174"/>
        <v>1590.2681986330595</v>
      </c>
      <c r="M371">
        <f t="shared" si="175"/>
        <v>160.64823978592531</v>
      </c>
      <c r="N371">
        <f t="shared" si="176"/>
        <v>209.70580710628516</v>
      </c>
      <c r="O371">
        <f t="shared" si="177"/>
        <v>0.10937540917344198</v>
      </c>
      <c r="P371">
        <f t="shared" si="178"/>
        <v>3.6749866037985255</v>
      </c>
      <c r="Q371">
        <f t="shared" si="179"/>
        <v>0.10759864057121482</v>
      </c>
      <c r="R371">
        <f t="shared" si="180"/>
        <v>6.7406381700630208E-2</v>
      </c>
      <c r="S371">
        <f t="shared" si="181"/>
        <v>226.11451535953137</v>
      </c>
      <c r="T371">
        <f t="shared" si="182"/>
        <v>34.244916098842886</v>
      </c>
      <c r="U371">
        <f t="shared" si="183"/>
        <v>34.046750000000003</v>
      </c>
      <c r="V371">
        <f t="shared" si="184"/>
        <v>5.3569589663631687</v>
      </c>
      <c r="W371">
        <f t="shared" si="185"/>
        <v>67.034042947074937</v>
      </c>
      <c r="X371">
        <f t="shared" si="186"/>
        <v>3.5031812986274313</v>
      </c>
      <c r="Y371">
        <f t="shared" si="187"/>
        <v>5.2259734675309399</v>
      </c>
      <c r="Z371">
        <f t="shared" si="188"/>
        <v>1.8537776677357374</v>
      </c>
      <c r="AA371">
        <f t="shared" si="189"/>
        <v>-91.069513626051446</v>
      </c>
      <c r="AB371">
        <f t="shared" si="190"/>
        <v>-87.816818754282792</v>
      </c>
      <c r="AC371">
        <f t="shared" si="191"/>
        <v>-5.5170403517158348</v>
      </c>
      <c r="AD371">
        <f t="shared" si="192"/>
        <v>41.711142627481308</v>
      </c>
      <c r="AE371">
        <f t="shared" si="193"/>
        <v>28.871034791072301</v>
      </c>
      <c r="AF371">
        <f t="shared" si="194"/>
        <v>2.0788729060896052</v>
      </c>
      <c r="AG371">
        <f t="shared" si="195"/>
        <v>28.948740833973201</v>
      </c>
      <c r="AH371">
        <v>2162.8939559230012</v>
      </c>
      <c r="AI371">
        <v>2150.455939393938</v>
      </c>
      <c r="AJ371">
        <v>-2.020158111738305E-3</v>
      </c>
      <c r="AK371">
        <v>64.34915154629374</v>
      </c>
      <c r="AL371">
        <f t="shared" si="196"/>
        <v>2.0650683361916427</v>
      </c>
      <c r="AM371">
        <v>33.84652048944946</v>
      </c>
      <c r="AN371">
        <v>34.674586176470577</v>
      </c>
      <c r="AO371">
        <v>-4.0347839000896723E-6</v>
      </c>
      <c r="AP371">
        <v>92.967221928645301</v>
      </c>
      <c r="AQ371">
        <v>31</v>
      </c>
      <c r="AR371">
        <v>5</v>
      </c>
      <c r="AS371">
        <f t="shared" si="197"/>
        <v>1</v>
      </c>
      <c r="AT371">
        <f t="shared" si="198"/>
        <v>0</v>
      </c>
      <c r="AU371">
        <f t="shared" si="199"/>
        <v>47145.237650927505</v>
      </c>
      <c r="AV371">
        <f t="shared" si="200"/>
        <v>1199.9974999999999</v>
      </c>
      <c r="AW371">
        <f t="shared" si="201"/>
        <v>1025.9227260930215</v>
      </c>
      <c r="AX371">
        <f t="shared" si="202"/>
        <v>0.85493738619707249</v>
      </c>
      <c r="AY371">
        <f t="shared" si="203"/>
        <v>0.18842915536034982</v>
      </c>
      <c r="AZ371">
        <v>2.7</v>
      </c>
      <c r="BA371">
        <v>0.5</v>
      </c>
      <c r="BB371" t="s">
        <v>355</v>
      </c>
      <c r="BC371">
        <v>2</v>
      </c>
      <c r="BD371" t="b">
        <v>1</v>
      </c>
      <c r="BE371">
        <v>1670266368.1875</v>
      </c>
      <c r="BF371">
        <v>2075.8924999999999</v>
      </c>
      <c r="BG371">
        <v>2089.6774999999998</v>
      </c>
      <c r="BH371">
        <v>34.678237500000002</v>
      </c>
      <c r="BI371">
        <v>33.844662499999998</v>
      </c>
      <c r="BJ371">
        <v>2082.0250000000001</v>
      </c>
      <c r="BK371">
        <v>34.548137500000003</v>
      </c>
      <c r="BL371">
        <v>650.00862499999994</v>
      </c>
      <c r="BM371">
        <v>100.919625</v>
      </c>
      <c r="BN371">
        <v>9.9963974999999997E-2</v>
      </c>
      <c r="BO371">
        <v>33.603512499999987</v>
      </c>
      <c r="BP371">
        <v>34.046750000000003</v>
      </c>
      <c r="BQ371">
        <v>999.9</v>
      </c>
      <c r="BR371">
        <v>0</v>
      </c>
      <c r="BS371">
        <v>0</v>
      </c>
      <c r="BT371">
        <v>9002.5774999999994</v>
      </c>
      <c r="BU371">
        <v>0</v>
      </c>
      <c r="BV371">
        <v>505.14</v>
      </c>
      <c r="BW371">
        <v>-13.784000000000001</v>
      </c>
      <c r="BX371">
        <v>2150.46875</v>
      </c>
      <c r="BY371">
        <v>2162.8812499999999</v>
      </c>
      <c r="BZ371">
        <v>0.83359462500000003</v>
      </c>
      <c r="CA371">
        <v>2089.6774999999998</v>
      </c>
      <c r="CB371">
        <v>33.844662499999998</v>
      </c>
      <c r="CC371">
        <v>3.4997175</v>
      </c>
      <c r="CD371">
        <v>3.4155899999999999</v>
      </c>
      <c r="CE371">
        <v>26.61835</v>
      </c>
      <c r="CF371">
        <v>26.2059</v>
      </c>
      <c r="CG371">
        <v>1199.9974999999999</v>
      </c>
      <c r="CH371">
        <v>0.50000312499999999</v>
      </c>
      <c r="CI371">
        <v>0.49999687500000001</v>
      </c>
      <c r="CJ371">
        <v>0</v>
      </c>
      <c r="CK371">
        <v>995.78174999999999</v>
      </c>
      <c r="CL371">
        <v>4.9990899999999998</v>
      </c>
      <c r="CM371">
        <v>10031.9375</v>
      </c>
      <c r="CN371">
        <v>9557.8474999999999</v>
      </c>
      <c r="CO371">
        <v>44.436999999999998</v>
      </c>
      <c r="CP371">
        <v>46.436999999999998</v>
      </c>
      <c r="CQ371">
        <v>45.311999999999998</v>
      </c>
      <c r="CR371">
        <v>45.375</v>
      </c>
      <c r="CS371">
        <v>45.686999999999998</v>
      </c>
      <c r="CT371">
        <v>597.50374999999997</v>
      </c>
      <c r="CU371">
        <v>597.49374999999998</v>
      </c>
      <c r="CV371">
        <v>0</v>
      </c>
      <c r="CW371">
        <v>1670266389.2</v>
      </c>
      <c r="CX371">
        <v>0</v>
      </c>
      <c r="CY371">
        <v>1670262879</v>
      </c>
      <c r="CZ371" t="s">
        <v>356</v>
      </c>
      <c r="DA371">
        <v>1670262873</v>
      </c>
      <c r="DB371">
        <v>1670262879</v>
      </c>
      <c r="DC371">
        <v>3</v>
      </c>
      <c r="DD371">
        <v>-7.0000000000000001E-3</v>
      </c>
      <c r="DE371">
        <v>-1.0999999999999999E-2</v>
      </c>
      <c r="DF371">
        <v>-3.9849999999999999</v>
      </c>
      <c r="DG371">
        <v>0.13</v>
      </c>
      <c r="DH371">
        <v>415</v>
      </c>
      <c r="DI371">
        <v>34</v>
      </c>
      <c r="DJ371">
        <v>0.34</v>
      </c>
      <c r="DK371">
        <v>0.13</v>
      </c>
      <c r="DL371">
        <v>-13.791465000000001</v>
      </c>
      <c r="DM371">
        <v>0.7857433395872695</v>
      </c>
      <c r="DN371">
        <v>0.1221169757855147</v>
      </c>
      <c r="DO371">
        <v>0</v>
      </c>
      <c r="DP371">
        <v>0.83943922500000012</v>
      </c>
      <c r="DQ371">
        <v>-3.2512559099438343E-2</v>
      </c>
      <c r="DR371">
        <v>3.4989696589674719E-3</v>
      </c>
      <c r="DS371">
        <v>1</v>
      </c>
      <c r="DT371">
        <v>0</v>
      </c>
      <c r="DU371">
        <v>0</v>
      </c>
      <c r="DV371">
        <v>0</v>
      </c>
      <c r="DW371">
        <v>-1</v>
      </c>
      <c r="DX371">
        <v>1</v>
      </c>
      <c r="DY371">
        <v>2</v>
      </c>
      <c r="DZ371" t="s">
        <v>357</v>
      </c>
      <c r="EA371">
        <v>3.2948599999999999</v>
      </c>
      <c r="EB371">
        <v>2.6254400000000002</v>
      </c>
      <c r="EC371">
        <v>0.28803800000000002</v>
      </c>
      <c r="ED371">
        <v>0.28694799999999998</v>
      </c>
      <c r="EE371">
        <v>0.140426</v>
      </c>
      <c r="EF371">
        <v>0.13659199999999999</v>
      </c>
      <c r="EG371">
        <v>21464</v>
      </c>
      <c r="EH371">
        <v>21872.7</v>
      </c>
      <c r="EI371">
        <v>28081.5</v>
      </c>
      <c r="EJ371">
        <v>29562.6</v>
      </c>
      <c r="EK371">
        <v>33219</v>
      </c>
      <c r="EL371">
        <v>35442.1</v>
      </c>
      <c r="EM371">
        <v>39633</v>
      </c>
      <c r="EN371">
        <v>42252.800000000003</v>
      </c>
      <c r="EO371">
        <v>2.1471</v>
      </c>
      <c r="EP371">
        <v>2.1298300000000001</v>
      </c>
      <c r="EQ371">
        <v>0.116006</v>
      </c>
      <c r="ER371">
        <v>0</v>
      </c>
      <c r="ES371">
        <v>32.160899999999998</v>
      </c>
      <c r="ET371">
        <v>999.9</v>
      </c>
      <c r="EU371">
        <v>51.6</v>
      </c>
      <c r="EV371">
        <v>38.6</v>
      </c>
      <c r="EW371">
        <v>35.159500000000001</v>
      </c>
      <c r="EX371">
        <v>57.810400000000001</v>
      </c>
      <c r="EY371">
        <v>-2.3277199999999998</v>
      </c>
      <c r="EZ371">
        <v>2</v>
      </c>
      <c r="FA371">
        <v>0.62715399999999999</v>
      </c>
      <c r="FB371">
        <v>0.94351300000000005</v>
      </c>
      <c r="FC371">
        <v>20.270299999999999</v>
      </c>
      <c r="FD371">
        <v>5.2184900000000001</v>
      </c>
      <c r="FE371">
        <v>12.0099</v>
      </c>
      <c r="FF371">
        <v>4.9857500000000003</v>
      </c>
      <c r="FG371">
        <v>3.2844500000000001</v>
      </c>
      <c r="FH371">
        <v>9999</v>
      </c>
      <c r="FI371">
        <v>9999</v>
      </c>
      <c r="FJ371">
        <v>9999</v>
      </c>
      <c r="FK371">
        <v>999.9</v>
      </c>
      <c r="FL371">
        <v>1.8658399999999999</v>
      </c>
      <c r="FM371">
        <v>1.86225</v>
      </c>
      <c r="FN371">
        <v>1.86432</v>
      </c>
      <c r="FO371">
        <v>1.86042</v>
      </c>
      <c r="FP371">
        <v>1.86111</v>
      </c>
      <c r="FQ371">
        <v>1.8602000000000001</v>
      </c>
      <c r="FR371">
        <v>1.86188</v>
      </c>
      <c r="FS371">
        <v>1.8584799999999999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-6.13</v>
      </c>
      <c r="GH371">
        <v>0.13009999999999999</v>
      </c>
      <c r="GI371">
        <v>-3.0386377359327348</v>
      </c>
      <c r="GJ371">
        <v>-2.737337881603403E-3</v>
      </c>
      <c r="GK371">
        <v>1.2769921614711079E-6</v>
      </c>
      <c r="GL371">
        <v>-3.2469241445839119E-10</v>
      </c>
      <c r="GM371">
        <v>0.13012000000000509</v>
      </c>
      <c r="GN371">
        <v>0</v>
      </c>
      <c r="GO371">
        <v>0</v>
      </c>
      <c r="GP371">
        <v>0</v>
      </c>
      <c r="GQ371">
        <v>4</v>
      </c>
      <c r="GR371">
        <v>2074</v>
      </c>
      <c r="GS371">
        <v>4</v>
      </c>
      <c r="GT371">
        <v>30</v>
      </c>
      <c r="GU371">
        <v>58.3</v>
      </c>
      <c r="GV371">
        <v>58.2</v>
      </c>
      <c r="GW371">
        <v>4.9511700000000003</v>
      </c>
      <c r="GX371">
        <v>0</v>
      </c>
      <c r="GY371">
        <v>2.04834</v>
      </c>
      <c r="GZ371">
        <v>2.6061999999999999</v>
      </c>
      <c r="HA371">
        <v>2.1972700000000001</v>
      </c>
      <c r="HB371">
        <v>2.3547400000000001</v>
      </c>
      <c r="HC371">
        <v>42.271000000000001</v>
      </c>
      <c r="HD371">
        <v>12.6173</v>
      </c>
      <c r="HE371">
        <v>18</v>
      </c>
      <c r="HF371">
        <v>661.10900000000004</v>
      </c>
      <c r="HG371">
        <v>717.78</v>
      </c>
      <c r="HH371">
        <v>31.001000000000001</v>
      </c>
      <c r="HI371">
        <v>35.0991</v>
      </c>
      <c r="HJ371">
        <v>30.000299999999999</v>
      </c>
      <c r="HK371">
        <v>34.926200000000001</v>
      </c>
      <c r="HL371">
        <v>34.915399999999998</v>
      </c>
      <c r="HM371">
        <v>100</v>
      </c>
      <c r="HN371">
        <v>-30</v>
      </c>
      <c r="HO371">
        <v>-30</v>
      </c>
      <c r="HP371">
        <v>31</v>
      </c>
      <c r="HQ371">
        <v>2374.29</v>
      </c>
      <c r="HR371">
        <v>33.834600000000002</v>
      </c>
      <c r="HS371">
        <v>98.943600000000004</v>
      </c>
      <c r="HT371">
        <v>97.982900000000001</v>
      </c>
    </row>
    <row r="372" spans="1:228" x14ac:dyDescent="0.2">
      <c r="A372">
        <v>357</v>
      </c>
      <c r="B372">
        <v>1670266374.5</v>
      </c>
      <c r="C372">
        <v>1421.5</v>
      </c>
      <c r="D372" t="s">
        <v>1073</v>
      </c>
      <c r="E372" t="s">
        <v>1074</v>
      </c>
      <c r="F372">
        <v>4</v>
      </c>
      <c r="G372">
        <v>1670266372.5</v>
      </c>
      <c r="H372">
        <f t="shared" si="170"/>
        <v>2.0528561476511153E-3</v>
      </c>
      <c r="I372">
        <f t="shared" si="171"/>
        <v>2.0528561476511151</v>
      </c>
      <c r="J372">
        <f t="shared" si="172"/>
        <v>27.709764558055987</v>
      </c>
      <c r="K372">
        <f t="shared" si="173"/>
        <v>2075.89</v>
      </c>
      <c r="L372">
        <f t="shared" si="174"/>
        <v>1607.0763606107155</v>
      </c>
      <c r="M372">
        <f t="shared" si="175"/>
        <v>162.34917775835368</v>
      </c>
      <c r="N372">
        <f t="shared" si="176"/>
        <v>209.70940950728442</v>
      </c>
      <c r="O372">
        <f t="shared" si="177"/>
        <v>0.10898601091011499</v>
      </c>
      <c r="P372">
        <f t="shared" si="178"/>
        <v>3.6748004285527993</v>
      </c>
      <c r="Q372">
        <f t="shared" si="179"/>
        <v>0.10722167326035532</v>
      </c>
      <c r="R372">
        <f t="shared" si="180"/>
        <v>6.7169685307286509E-2</v>
      </c>
      <c r="S372">
        <f t="shared" si="181"/>
        <v>226.1152560916745</v>
      </c>
      <c r="T372">
        <f t="shared" si="182"/>
        <v>34.236028565843</v>
      </c>
      <c r="U372">
        <f t="shared" si="183"/>
        <v>34.029385714285709</v>
      </c>
      <c r="V372">
        <f t="shared" si="184"/>
        <v>5.3517742526485792</v>
      </c>
      <c r="W372">
        <f t="shared" si="185"/>
        <v>67.061924882371102</v>
      </c>
      <c r="X372">
        <f t="shared" si="186"/>
        <v>3.5023875553814605</v>
      </c>
      <c r="Y372">
        <f t="shared" si="187"/>
        <v>5.2226170983382412</v>
      </c>
      <c r="Z372">
        <f t="shared" si="188"/>
        <v>1.8493866972671187</v>
      </c>
      <c r="AA372">
        <f t="shared" si="189"/>
        <v>-90.530956111414184</v>
      </c>
      <c r="AB372">
        <f t="shared" si="190"/>
        <v>-86.647378045101931</v>
      </c>
      <c r="AC372">
        <f t="shared" si="191"/>
        <v>-5.4430789101224883</v>
      </c>
      <c r="AD372">
        <f t="shared" si="192"/>
        <v>43.493843025035886</v>
      </c>
      <c r="AE372">
        <f t="shared" si="193"/>
        <v>28.556200025835768</v>
      </c>
      <c r="AF372">
        <f t="shared" si="194"/>
        <v>2.0779324564255863</v>
      </c>
      <c r="AG372">
        <f t="shared" si="195"/>
        <v>27.709764558055987</v>
      </c>
      <c r="AH372">
        <v>2162.703200869089</v>
      </c>
      <c r="AI372">
        <v>2150.5549696969701</v>
      </c>
      <c r="AJ372">
        <v>6.0129890721738549E-2</v>
      </c>
      <c r="AK372">
        <v>64.34915154629374</v>
      </c>
      <c r="AL372">
        <f t="shared" si="196"/>
        <v>2.0528561476511151</v>
      </c>
      <c r="AM372">
        <v>33.843110347746709</v>
      </c>
      <c r="AN372">
        <v>34.66624852941176</v>
      </c>
      <c r="AO372">
        <v>-3.253559732481701E-6</v>
      </c>
      <c r="AP372">
        <v>92.967221928645301</v>
      </c>
      <c r="AQ372">
        <v>31</v>
      </c>
      <c r="AR372">
        <v>5</v>
      </c>
      <c r="AS372">
        <f t="shared" si="197"/>
        <v>1</v>
      </c>
      <c r="AT372">
        <f t="shared" si="198"/>
        <v>0</v>
      </c>
      <c r="AU372">
        <f t="shared" si="199"/>
        <v>47143.695845182614</v>
      </c>
      <c r="AV372">
        <f t="shared" si="200"/>
        <v>1200.0014285714281</v>
      </c>
      <c r="AW372">
        <f t="shared" si="201"/>
        <v>1025.9260850215926</v>
      </c>
      <c r="AX372">
        <f t="shared" si="202"/>
        <v>0.85493738640205796</v>
      </c>
      <c r="AY372">
        <f t="shared" si="203"/>
        <v>0.18842915575597197</v>
      </c>
      <c r="AZ372">
        <v>2.7</v>
      </c>
      <c r="BA372">
        <v>0.5</v>
      </c>
      <c r="BB372" t="s">
        <v>355</v>
      </c>
      <c r="BC372">
        <v>2</v>
      </c>
      <c r="BD372" t="b">
        <v>1</v>
      </c>
      <c r="BE372">
        <v>1670266372.5</v>
      </c>
      <c r="BF372">
        <v>2075.89</v>
      </c>
      <c r="BG372">
        <v>2089.542857142857</v>
      </c>
      <c r="BH372">
        <v>34.669742857142857</v>
      </c>
      <c r="BI372">
        <v>33.836571428571418</v>
      </c>
      <c r="BJ372">
        <v>2082.022857142857</v>
      </c>
      <c r="BK372">
        <v>34.539628571428572</v>
      </c>
      <c r="BL372">
        <v>650.03500000000008</v>
      </c>
      <c r="BM372">
        <v>100.9212857142857</v>
      </c>
      <c r="BN372">
        <v>0.1001602714285714</v>
      </c>
      <c r="BO372">
        <v>33.592028571428571</v>
      </c>
      <c r="BP372">
        <v>34.029385714285709</v>
      </c>
      <c r="BQ372">
        <v>999.89999999999986</v>
      </c>
      <c r="BR372">
        <v>0</v>
      </c>
      <c r="BS372">
        <v>0</v>
      </c>
      <c r="BT372">
        <v>9001.7857142857138</v>
      </c>
      <c r="BU372">
        <v>0</v>
      </c>
      <c r="BV372">
        <v>503.58342857142861</v>
      </c>
      <c r="BW372">
        <v>-13.65401428571429</v>
      </c>
      <c r="BX372">
        <v>2150.4457142857141</v>
      </c>
      <c r="BY372">
        <v>2162.7228571428568</v>
      </c>
      <c r="BZ372">
        <v>0.83319657142857151</v>
      </c>
      <c r="CA372">
        <v>2089.542857142857</v>
      </c>
      <c r="CB372">
        <v>33.836571428571418</v>
      </c>
      <c r="CC372">
        <v>3.4989142857142861</v>
      </c>
      <c r="CD372">
        <v>3.414825714285715</v>
      </c>
      <c r="CE372">
        <v>26.614471428571431</v>
      </c>
      <c r="CF372">
        <v>26.202114285714281</v>
      </c>
      <c r="CG372">
        <v>1200.0014285714281</v>
      </c>
      <c r="CH372">
        <v>0.50000285714285719</v>
      </c>
      <c r="CI372">
        <v>0.49999714285714297</v>
      </c>
      <c r="CJ372">
        <v>0</v>
      </c>
      <c r="CK372">
        <v>996.47500000000002</v>
      </c>
      <c r="CL372">
        <v>4.9990899999999998</v>
      </c>
      <c r="CM372">
        <v>10039.62857142857</v>
      </c>
      <c r="CN372">
        <v>9557.8842857142863</v>
      </c>
      <c r="CO372">
        <v>44.436999999999998</v>
      </c>
      <c r="CP372">
        <v>46.436999999999998</v>
      </c>
      <c r="CQ372">
        <v>45.311999999999998</v>
      </c>
      <c r="CR372">
        <v>45.375</v>
      </c>
      <c r="CS372">
        <v>45.686999999999998</v>
      </c>
      <c r="CT372">
        <v>597.50571428571436</v>
      </c>
      <c r="CU372">
        <v>597.49571428571414</v>
      </c>
      <c r="CV372">
        <v>0</v>
      </c>
      <c r="CW372">
        <v>1670266393.4000001</v>
      </c>
      <c r="CX372">
        <v>0</v>
      </c>
      <c r="CY372">
        <v>1670262879</v>
      </c>
      <c r="CZ372" t="s">
        <v>356</v>
      </c>
      <c r="DA372">
        <v>1670262873</v>
      </c>
      <c r="DB372">
        <v>1670262879</v>
      </c>
      <c r="DC372">
        <v>3</v>
      </c>
      <c r="DD372">
        <v>-7.0000000000000001E-3</v>
      </c>
      <c r="DE372">
        <v>-1.0999999999999999E-2</v>
      </c>
      <c r="DF372">
        <v>-3.9849999999999999</v>
      </c>
      <c r="DG372">
        <v>0.13</v>
      </c>
      <c r="DH372">
        <v>415</v>
      </c>
      <c r="DI372">
        <v>34</v>
      </c>
      <c r="DJ372">
        <v>0.34</v>
      </c>
      <c r="DK372">
        <v>0.13</v>
      </c>
      <c r="DL372">
        <v>-13.742717499999999</v>
      </c>
      <c r="DM372">
        <v>0.50081088180115596</v>
      </c>
      <c r="DN372">
        <v>0.1073284232799029</v>
      </c>
      <c r="DO372">
        <v>0</v>
      </c>
      <c r="DP372">
        <v>0.8372660999999999</v>
      </c>
      <c r="DQ372">
        <v>-3.2172022514072043E-2</v>
      </c>
      <c r="DR372">
        <v>3.44597965606299E-3</v>
      </c>
      <c r="DS372">
        <v>1</v>
      </c>
      <c r="DT372">
        <v>0</v>
      </c>
      <c r="DU372">
        <v>0</v>
      </c>
      <c r="DV372">
        <v>0</v>
      </c>
      <c r="DW372">
        <v>-1</v>
      </c>
      <c r="DX372">
        <v>1</v>
      </c>
      <c r="DY372">
        <v>2</v>
      </c>
      <c r="DZ372" t="s">
        <v>357</v>
      </c>
      <c r="EA372">
        <v>3.29487</v>
      </c>
      <c r="EB372">
        <v>2.6253700000000002</v>
      </c>
      <c r="EC372">
        <v>0.288049</v>
      </c>
      <c r="ED372">
        <v>0.28694599999999998</v>
      </c>
      <c r="EE372">
        <v>0.140406</v>
      </c>
      <c r="EF372">
        <v>0.136574</v>
      </c>
      <c r="EG372">
        <v>21463.599999999999</v>
      </c>
      <c r="EH372">
        <v>21872.7</v>
      </c>
      <c r="EI372">
        <v>28081.4</v>
      </c>
      <c r="EJ372">
        <v>29562.400000000001</v>
      </c>
      <c r="EK372">
        <v>33219.800000000003</v>
      </c>
      <c r="EL372">
        <v>35442.6</v>
      </c>
      <c r="EM372">
        <v>39632.9</v>
      </c>
      <c r="EN372">
        <v>42252.5</v>
      </c>
      <c r="EO372">
        <v>2.1471499999999999</v>
      </c>
      <c r="EP372">
        <v>2.1298499999999998</v>
      </c>
      <c r="EQ372">
        <v>0.114944</v>
      </c>
      <c r="ER372">
        <v>0</v>
      </c>
      <c r="ES372">
        <v>32.154299999999999</v>
      </c>
      <c r="ET372">
        <v>999.9</v>
      </c>
      <c r="EU372">
        <v>51.6</v>
      </c>
      <c r="EV372">
        <v>38.700000000000003</v>
      </c>
      <c r="EW372">
        <v>35.349800000000002</v>
      </c>
      <c r="EX372">
        <v>57.720399999999998</v>
      </c>
      <c r="EY372">
        <v>-2.3117000000000001</v>
      </c>
      <c r="EZ372">
        <v>2</v>
      </c>
      <c r="FA372">
        <v>0.62734500000000004</v>
      </c>
      <c r="FB372">
        <v>0.94504900000000003</v>
      </c>
      <c r="FC372">
        <v>20.270299999999999</v>
      </c>
      <c r="FD372">
        <v>5.2186399999999997</v>
      </c>
      <c r="FE372">
        <v>12.0099</v>
      </c>
      <c r="FF372">
        <v>4.9860499999999996</v>
      </c>
      <c r="FG372">
        <v>3.2844799999999998</v>
      </c>
      <c r="FH372">
        <v>9999</v>
      </c>
      <c r="FI372">
        <v>9999</v>
      </c>
      <c r="FJ372">
        <v>9999</v>
      </c>
      <c r="FK372">
        <v>999.9</v>
      </c>
      <c r="FL372">
        <v>1.8658399999999999</v>
      </c>
      <c r="FM372">
        <v>1.86225</v>
      </c>
      <c r="FN372">
        <v>1.86432</v>
      </c>
      <c r="FO372">
        <v>1.8603799999999999</v>
      </c>
      <c r="FP372">
        <v>1.86111</v>
      </c>
      <c r="FQ372">
        <v>1.8602000000000001</v>
      </c>
      <c r="FR372">
        <v>1.86188</v>
      </c>
      <c r="FS372">
        <v>1.8584799999999999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-6.13</v>
      </c>
      <c r="GH372">
        <v>0.13009999999999999</v>
      </c>
      <c r="GI372">
        <v>-3.0386377359327348</v>
      </c>
      <c r="GJ372">
        <v>-2.737337881603403E-3</v>
      </c>
      <c r="GK372">
        <v>1.2769921614711079E-6</v>
      </c>
      <c r="GL372">
        <v>-3.2469241445839119E-10</v>
      </c>
      <c r="GM372">
        <v>0.13012000000000509</v>
      </c>
      <c r="GN372">
        <v>0</v>
      </c>
      <c r="GO372">
        <v>0</v>
      </c>
      <c r="GP372">
        <v>0</v>
      </c>
      <c r="GQ372">
        <v>4</v>
      </c>
      <c r="GR372">
        <v>2074</v>
      </c>
      <c r="GS372">
        <v>4</v>
      </c>
      <c r="GT372">
        <v>30</v>
      </c>
      <c r="GU372">
        <v>58.4</v>
      </c>
      <c r="GV372">
        <v>58.3</v>
      </c>
      <c r="GW372">
        <v>4.9523900000000003</v>
      </c>
      <c r="GX372">
        <v>0</v>
      </c>
      <c r="GY372">
        <v>2.04834</v>
      </c>
      <c r="GZ372">
        <v>2.6061999999999999</v>
      </c>
      <c r="HA372">
        <v>2.1972700000000001</v>
      </c>
      <c r="HB372">
        <v>2.36572</v>
      </c>
      <c r="HC372">
        <v>42.271000000000001</v>
      </c>
      <c r="HD372">
        <v>12.5998</v>
      </c>
      <c r="HE372">
        <v>18</v>
      </c>
      <c r="HF372">
        <v>661.17399999999998</v>
      </c>
      <c r="HG372">
        <v>717.83100000000002</v>
      </c>
      <c r="HH372">
        <v>31.000699999999998</v>
      </c>
      <c r="HI372">
        <v>35.101900000000001</v>
      </c>
      <c r="HJ372">
        <v>30.000399999999999</v>
      </c>
      <c r="HK372">
        <v>34.928600000000003</v>
      </c>
      <c r="HL372">
        <v>34.917700000000004</v>
      </c>
      <c r="HM372">
        <v>100</v>
      </c>
      <c r="HN372">
        <v>-30</v>
      </c>
      <c r="HO372">
        <v>-30</v>
      </c>
      <c r="HP372">
        <v>31</v>
      </c>
      <c r="HQ372">
        <v>2380.96</v>
      </c>
      <c r="HR372">
        <v>33.834600000000002</v>
      </c>
      <c r="HS372">
        <v>98.943399999999997</v>
      </c>
      <c r="HT372">
        <v>97.982299999999995</v>
      </c>
    </row>
    <row r="373" spans="1:228" x14ac:dyDescent="0.2">
      <c r="A373">
        <v>358</v>
      </c>
      <c r="B373">
        <v>1670266378.5</v>
      </c>
      <c r="C373">
        <v>1425.5</v>
      </c>
      <c r="D373" t="s">
        <v>1075</v>
      </c>
      <c r="E373" t="s">
        <v>1076</v>
      </c>
      <c r="F373">
        <v>4</v>
      </c>
      <c r="G373">
        <v>1670266376.1875</v>
      </c>
      <c r="H373">
        <f t="shared" si="170"/>
        <v>2.0376827748370759E-3</v>
      </c>
      <c r="I373">
        <f t="shared" si="171"/>
        <v>2.037682774837076</v>
      </c>
      <c r="J373">
        <f t="shared" si="172"/>
        <v>28.445185349690497</v>
      </c>
      <c r="K373">
        <f t="shared" si="173"/>
        <v>2076.11625</v>
      </c>
      <c r="L373">
        <f t="shared" si="174"/>
        <v>1594.5989989051175</v>
      </c>
      <c r="M373">
        <f t="shared" si="175"/>
        <v>161.08860967417198</v>
      </c>
      <c r="N373">
        <f t="shared" si="176"/>
        <v>209.73215238695607</v>
      </c>
      <c r="O373">
        <f t="shared" si="177"/>
        <v>0.10844555880230936</v>
      </c>
      <c r="P373">
        <f t="shared" si="178"/>
        <v>3.6737441278873595</v>
      </c>
      <c r="Q373">
        <f t="shared" si="179"/>
        <v>0.10669803135862894</v>
      </c>
      <c r="R373">
        <f t="shared" si="180"/>
        <v>6.6840932268823955E-2</v>
      </c>
      <c r="S373">
        <f t="shared" si="181"/>
        <v>226.11451535953137</v>
      </c>
      <c r="T373">
        <f t="shared" si="182"/>
        <v>34.224942790838917</v>
      </c>
      <c r="U373">
        <f t="shared" si="183"/>
        <v>34.010199999999998</v>
      </c>
      <c r="V373">
        <f t="shared" si="184"/>
        <v>5.3460507625566471</v>
      </c>
      <c r="W373">
        <f t="shared" si="185"/>
        <v>67.094523044752279</v>
      </c>
      <c r="X373">
        <f t="shared" si="186"/>
        <v>3.5012599977089698</v>
      </c>
      <c r="Y373">
        <f t="shared" si="187"/>
        <v>5.218399116383341</v>
      </c>
      <c r="Z373">
        <f t="shared" si="188"/>
        <v>1.8447907648476773</v>
      </c>
      <c r="AA373">
        <f t="shared" si="189"/>
        <v>-89.861810370315041</v>
      </c>
      <c r="AB373">
        <f t="shared" si="190"/>
        <v>-85.682753030811469</v>
      </c>
      <c r="AC373">
        <f t="shared" si="191"/>
        <v>-5.3831448399904751</v>
      </c>
      <c r="AD373">
        <f t="shared" si="192"/>
        <v>45.186807118414364</v>
      </c>
      <c r="AE373">
        <f t="shared" si="193"/>
        <v>28.48366790684236</v>
      </c>
      <c r="AF373">
        <f t="shared" si="194"/>
        <v>2.0579428428118862</v>
      </c>
      <c r="AG373">
        <f t="shared" si="195"/>
        <v>28.445185349690497</v>
      </c>
      <c r="AH373">
        <v>2162.9135514879231</v>
      </c>
      <c r="AI373">
        <v>2150.668787878788</v>
      </c>
      <c r="AJ373">
        <v>3.9460750823259354E-3</v>
      </c>
      <c r="AK373">
        <v>64.34915154629374</v>
      </c>
      <c r="AL373">
        <f t="shared" si="196"/>
        <v>2.037682774837076</v>
      </c>
      <c r="AM373">
        <v>33.83517496772788</v>
      </c>
      <c r="AN373">
        <v>34.652279117647048</v>
      </c>
      <c r="AO373">
        <v>-4.0178395064783583E-6</v>
      </c>
      <c r="AP373">
        <v>92.967221928645301</v>
      </c>
      <c r="AQ373">
        <v>31</v>
      </c>
      <c r="AR373">
        <v>5</v>
      </c>
      <c r="AS373">
        <f t="shared" si="197"/>
        <v>1</v>
      </c>
      <c r="AT373">
        <f t="shared" si="198"/>
        <v>0</v>
      </c>
      <c r="AU373">
        <f t="shared" si="199"/>
        <v>47127.082757495613</v>
      </c>
      <c r="AV373">
        <f t="shared" si="200"/>
        <v>1199.9974999999999</v>
      </c>
      <c r="AW373">
        <f t="shared" si="201"/>
        <v>1025.9227260930215</v>
      </c>
      <c r="AX373">
        <f t="shared" si="202"/>
        <v>0.85493738619707249</v>
      </c>
      <c r="AY373">
        <f t="shared" si="203"/>
        <v>0.18842915536034982</v>
      </c>
      <c r="AZ373">
        <v>2.7</v>
      </c>
      <c r="BA373">
        <v>0.5</v>
      </c>
      <c r="BB373" t="s">
        <v>355</v>
      </c>
      <c r="BC373">
        <v>2</v>
      </c>
      <c r="BD373" t="b">
        <v>1</v>
      </c>
      <c r="BE373">
        <v>1670266376.1875</v>
      </c>
      <c r="BF373">
        <v>2076.11625</v>
      </c>
      <c r="BG373">
        <v>2089.7224999999999</v>
      </c>
      <c r="BH373">
        <v>34.6586</v>
      </c>
      <c r="BI373">
        <v>33.833399999999997</v>
      </c>
      <c r="BJ373">
        <v>2082.2474999999999</v>
      </c>
      <c r="BK373">
        <v>34.528475</v>
      </c>
      <c r="BL373">
        <v>650.00812500000006</v>
      </c>
      <c r="BM373">
        <v>100.921375</v>
      </c>
      <c r="BN373">
        <v>0.10001645000000001</v>
      </c>
      <c r="BO373">
        <v>33.5775875</v>
      </c>
      <c r="BP373">
        <v>34.010199999999998</v>
      </c>
      <c r="BQ373">
        <v>999.9</v>
      </c>
      <c r="BR373">
        <v>0</v>
      </c>
      <c r="BS373">
        <v>0</v>
      </c>
      <c r="BT373">
        <v>8998.1262499999993</v>
      </c>
      <c r="BU373">
        <v>0</v>
      </c>
      <c r="BV373">
        <v>500.46662500000002</v>
      </c>
      <c r="BW373">
        <v>-13.6074</v>
      </c>
      <c r="BX373">
        <v>2150.6550000000002</v>
      </c>
      <c r="BY373">
        <v>2162.9012499999999</v>
      </c>
      <c r="BZ373">
        <v>0.82519862499999996</v>
      </c>
      <c r="CA373">
        <v>2089.7224999999999</v>
      </c>
      <c r="CB373">
        <v>33.833399999999997</v>
      </c>
      <c r="CC373">
        <v>3.497795</v>
      </c>
      <c r="CD373">
        <v>3.4145137499999998</v>
      </c>
      <c r="CE373">
        <v>26.609024999999999</v>
      </c>
      <c r="CF373">
        <v>26.2005625</v>
      </c>
      <c r="CG373">
        <v>1199.9974999999999</v>
      </c>
      <c r="CH373">
        <v>0.50000312499999999</v>
      </c>
      <c r="CI373">
        <v>0.49999687500000001</v>
      </c>
      <c r="CJ373">
        <v>0</v>
      </c>
      <c r="CK373">
        <v>996.95637499999998</v>
      </c>
      <c r="CL373">
        <v>4.9990899999999998</v>
      </c>
      <c r="CM373">
        <v>10047.225</v>
      </c>
      <c r="CN373">
        <v>9557.8474999999999</v>
      </c>
      <c r="CO373">
        <v>44.436999999999998</v>
      </c>
      <c r="CP373">
        <v>46.436999999999998</v>
      </c>
      <c r="CQ373">
        <v>45.311999999999998</v>
      </c>
      <c r="CR373">
        <v>45.41375</v>
      </c>
      <c r="CS373">
        <v>45.686999999999998</v>
      </c>
      <c r="CT373">
        <v>597.50374999999997</v>
      </c>
      <c r="CU373">
        <v>597.49374999999998</v>
      </c>
      <c r="CV373">
        <v>0</v>
      </c>
      <c r="CW373">
        <v>1670266397.5999999</v>
      </c>
      <c r="CX373">
        <v>0</v>
      </c>
      <c r="CY373">
        <v>1670262879</v>
      </c>
      <c r="CZ373" t="s">
        <v>356</v>
      </c>
      <c r="DA373">
        <v>1670262873</v>
      </c>
      <c r="DB373">
        <v>1670262879</v>
      </c>
      <c r="DC373">
        <v>3</v>
      </c>
      <c r="DD373">
        <v>-7.0000000000000001E-3</v>
      </c>
      <c r="DE373">
        <v>-1.0999999999999999E-2</v>
      </c>
      <c r="DF373">
        <v>-3.9849999999999999</v>
      </c>
      <c r="DG373">
        <v>0.13</v>
      </c>
      <c r="DH373">
        <v>415</v>
      </c>
      <c r="DI373">
        <v>34</v>
      </c>
      <c r="DJ373">
        <v>0.34</v>
      </c>
      <c r="DK373">
        <v>0.13</v>
      </c>
      <c r="DL373">
        <v>-13.6819825</v>
      </c>
      <c r="DM373">
        <v>0.1878382739212453</v>
      </c>
      <c r="DN373">
        <v>7.4380460765916256E-2</v>
      </c>
      <c r="DO373">
        <v>0</v>
      </c>
      <c r="DP373">
        <v>0.83423597500000002</v>
      </c>
      <c r="DQ373">
        <v>-4.691697185741233E-2</v>
      </c>
      <c r="DR373">
        <v>5.0041118616968444E-3</v>
      </c>
      <c r="DS373">
        <v>1</v>
      </c>
      <c r="DT373">
        <v>0</v>
      </c>
      <c r="DU373">
        <v>0</v>
      </c>
      <c r="DV373">
        <v>0</v>
      </c>
      <c r="DW373">
        <v>-1</v>
      </c>
      <c r="DX373">
        <v>1</v>
      </c>
      <c r="DY373">
        <v>2</v>
      </c>
      <c r="DZ373" t="s">
        <v>357</v>
      </c>
      <c r="EA373">
        <v>3.2948400000000002</v>
      </c>
      <c r="EB373">
        <v>2.62514</v>
      </c>
      <c r="EC373">
        <v>0.28805700000000001</v>
      </c>
      <c r="ED373">
        <v>0.28696199999999999</v>
      </c>
      <c r="EE373">
        <v>0.14036699999999999</v>
      </c>
      <c r="EF373">
        <v>0.13656199999999999</v>
      </c>
      <c r="EG373">
        <v>21463.4</v>
      </c>
      <c r="EH373">
        <v>21872.1</v>
      </c>
      <c r="EI373">
        <v>28081.5</v>
      </c>
      <c r="EJ373">
        <v>29562.400000000001</v>
      </c>
      <c r="EK373">
        <v>33221.300000000003</v>
      </c>
      <c r="EL373">
        <v>35443.1</v>
      </c>
      <c r="EM373">
        <v>39632.9</v>
      </c>
      <c r="EN373">
        <v>42252.5</v>
      </c>
      <c r="EO373">
        <v>2.1471300000000002</v>
      </c>
      <c r="EP373">
        <v>2.1297999999999999</v>
      </c>
      <c r="EQ373">
        <v>0.11479499999999999</v>
      </c>
      <c r="ER373">
        <v>0</v>
      </c>
      <c r="ES373">
        <v>32.146500000000003</v>
      </c>
      <c r="ET373">
        <v>999.9</v>
      </c>
      <c r="EU373">
        <v>51.6</v>
      </c>
      <c r="EV373">
        <v>38.700000000000003</v>
      </c>
      <c r="EW373">
        <v>35.351700000000001</v>
      </c>
      <c r="EX373">
        <v>57.750399999999999</v>
      </c>
      <c r="EY373">
        <v>-2.2115399999999998</v>
      </c>
      <c r="EZ373">
        <v>2</v>
      </c>
      <c r="FA373">
        <v>0.62762499999999999</v>
      </c>
      <c r="FB373">
        <v>0.94259300000000001</v>
      </c>
      <c r="FC373">
        <v>20.270399999999999</v>
      </c>
      <c r="FD373">
        <v>5.2195400000000003</v>
      </c>
      <c r="FE373">
        <v>12.0099</v>
      </c>
      <c r="FF373">
        <v>4.9863999999999997</v>
      </c>
      <c r="FG373">
        <v>3.2846500000000001</v>
      </c>
      <c r="FH373">
        <v>9999</v>
      </c>
      <c r="FI373">
        <v>9999</v>
      </c>
      <c r="FJ373">
        <v>9999</v>
      </c>
      <c r="FK373">
        <v>999.9</v>
      </c>
      <c r="FL373">
        <v>1.8658399999999999</v>
      </c>
      <c r="FM373">
        <v>1.86222</v>
      </c>
      <c r="FN373">
        <v>1.86432</v>
      </c>
      <c r="FO373">
        <v>1.8604000000000001</v>
      </c>
      <c r="FP373">
        <v>1.86111</v>
      </c>
      <c r="FQ373">
        <v>1.8602000000000001</v>
      </c>
      <c r="FR373">
        <v>1.86188</v>
      </c>
      <c r="FS373">
        <v>1.85849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-6.13</v>
      </c>
      <c r="GH373">
        <v>0.13009999999999999</v>
      </c>
      <c r="GI373">
        <v>-3.0386377359327348</v>
      </c>
      <c r="GJ373">
        <v>-2.737337881603403E-3</v>
      </c>
      <c r="GK373">
        <v>1.2769921614711079E-6</v>
      </c>
      <c r="GL373">
        <v>-3.2469241445839119E-10</v>
      </c>
      <c r="GM373">
        <v>0.13012000000000509</v>
      </c>
      <c r="GN373">
        <v>0</v>
      </c>
      <c r="GO373">
        <v>0</v>
      </c>
      <c r="GP373">
        <v>0</v>
      </c>
      <c r="GQ373">
        <v>4</v>
      </c>
      <c r="GR373">
        <v>2074</v>
      </c>
      <c r="GS373">
        <v>4</v>
      </c>
      <c r="GT373">
        <v>30</v>
      </c>
      <c r="GU373">
        <v>58.4</v>
      </c>
      <c r="GV373">
        <v>58.3</v>
      </c>
      <c r="GW373">
        <v>4.9523900000000003</v>
      </c>
      <c r="GX373">
        <v>0</v>
      </c>
      <c r="GY373">
        <v>2.04834</v>
      </c>
      <c r="GZ373">
        <v>2.6061999999999999</v>
      </c>
      <c r="HA373">
        <v>2.1972700000000001</v>
      </c>
      <c r="HB373">
        <v>2.32056</v>
      </c>
      <c r="HC373">
        <v>42.271000000000001</v>
      </c>
      <c r="HD373">
        <v>12.590999999999999</v>
      </c>
      <c r="HE373">
        <v>18</v>
      </c>
      <c r="HF373">
        <v>661.178</v>
      </c>
      <c r="HG373">
        <v>717.81200000000001</v>
      </c>
      <c r="HH373">
        <v>30.9999</v>
      </c>
      <c r="HI373">
        <v>35.103499999999997</v>
      </c>
      <c r="HJ373">
        <v>30.000399999999999</v>
      </c>
      <c r="HK373">
        <v>34.930999999999997</v>
      </c>
      <c r="HL373">
        <v>34.920099999999998</v>
      </c>
      <c r="HM373">
        <v>100</v>
      </c>
      <c r="HN373">
        <v>-30</v>
      </c>
      <c r="HO373">
        <v>-30</v>
      </c>
      <c r="HP373">
        <v>31</v>
      </c>
      <c r="HQ373">
        <v>2387.64</v>
      </c>
      <c r="HR373">
        <v>33.834600000000002</v>
      </c>
      <c r="HS373">
        <v>98.9435</v>
      </c>
      <c r="HT373">
        <v>97.982200000000006</v>
      </c>
    </row>
    <row r="374" spans="1:228" x14ac:dyDescent="0.2">
      <c r="A374">
        <v>359</v>
      </c>
      <c r="B374">
        <v>1670266382.5</v>
      </c>
      <c r="C374">
        <v>1429.5</v>
      </c>
      <c r="D374" t="s">
        <v>1077</v>
      </c>
      <c r="E374" t="s">
        <v>1078</v>
      </c>
      <c r="F374">
        <v>4</v>
      </c>
      <c r="G374">
        <v>1670266380.5</v>
      </c>
      <c r="H374">
        <f t="shared" si="170"/>
        <v>2.0271312670803571E-3</v>
      </c>
      <c r="I374">
        <f t="shared" si="171"/>
        <v>2.0271312670803572</v>
      </c>
      <c r="J374">
        <f t="shared" si="172"/>
        <v>27.868644836197266</v>
      </c>
      <c r="K374">
        <f t="shared" si="173"/>
        <v>2076.178571428572</v>
      </c>
      <c r="L374">
        <f t="shared" si="174"/>
        <v>1602.0595974708112</v>
      </c>
      <c r="M374">
        <f t="shared" si="175"/>
        <v>161.84243206532352</v>
      </c>
      <c r="N374">
        <f t="shared" si="176"/>
        <v>209.73863265285368</v>
      </c>
      <c r="O374">
        <f t="shared" si="177"/>
        <v>0.1081177094332387</v>
      </c>
      <c r="P374">
        <f t="shared" si="178"/>
        <v>3.6797675605967841</v>
      </c>
      <c r="Q374">
        <f t="shared" si="179"/>
        <v>0.10638343516943272</v>
      </c>
      <c r="R374">
        <f t="shared" si="180"/>
        <v>6.6643147335808506E-2</v>
      </c>
      <c r="S374">
        <f t="shared" si="181"/>
        <v>226.11519352040267</v>
      </c>
      <c r="T374">
        <f t="shared" si="182"/>
        <v>34.208646643601568</v>
      </c>
      <c r="U374">
        <f t="shared" si="183"/>
        <v>33.992557142857137</v>
      </c>
      <c r="V374">
        <f t="shared" si="184"/>
        <v>5.3407922369670713</v>
      </c>
      <c r="W374">
        <f t="shared" si="185"/>
        <v>67.137371027927557</v>
      </c>
      <c r="X374">
        <f t="shared" si="186"/>
        <v>3.5000638078380204</v>
      </c>
      <c r="Y374">
        <f t="shared" si="187"/>
        <v>5.2132869581415049</v>
      </c>
      <c r="Z374">
        <f t="shared" si="188"/>
        <v>1.8407284291290509</v>
      </c>
      <c r="AA374">
        <f t="shared" si="189"/>
        <v>-89.396488878243744</v>
      </c>
      <c r="AB374">
        <f t="shared" si="190"/>
        <v>-85.798085372543426</v>
      </c>
      <c r="AC374">
        <f t="shared" si="191"/>
        <v>-5.3806421532985302</v>
      </c>
      <c r="AD374">
        <f t="shared" si="192"/>
        <v>45.539977116316948</v>
      </c>
      <c r="AE374">
        <f t="shared" si="193"/>
        <v>28.68267887272145</v>
      </c>
      <c r="AF374">
        <f t="shared" si="194"/>
        <v>2.0442379911660984</v>
      </c>
      <c r="AG374">
        <f t="shared" si="195"/>
        <v>27.868644836197266</v>
      </c>
      <c r="AH374">
        <v>2163.0068946767919</v>
      </c>
      <c r="AI374">
        <v>2150.7940606060602</v>
      </c>
      <c r="AJ374">
        <v>5.9081521307026007E-2</v>
      </c>
      <c r="AK374">
        <v>64.34915154629374</v>
      </c>
      <c r="AL374">
        <f t="shared" si="196"/>
        <v>2.0271312670803572</v>
      </c>
      <c r="AM374">
        <v>33.831529014232338</v>
      </c>
      <c r="AN374">
        <v>34.644426176470567</v>
      </c>
      <c r="AO374">
        <v>-7.15899723051767E-6</v>
      </c>
      <c r="AP374">
        <v>92.967221928645301</v>
      </c>
      <c r="AQ374">
        <v>31</v>
      </c>
      <c r="AR374">
        <v>5</v>
      </c>
      <c r="AS374">
        <f t="shared" si="197"/>
        <v>1</v>
      </c>
      <c r="AT374">
        <f t="shared" si="198"/>
        <v>0</v>
      </c>
      <c r="AU374">
        <f t="shared" si="199"/>
        <v>47237.196504449159</v>
      </c>
      <c r="AV374">
        <f t="shared" si="200"/>
        <v>1200</v>
      </c>
      <c r="AW374">
        <f t="shared" si="201"/>
        <v>1025.92497073596</v>
      </c>
      <c r="AX374">
        <f t="shared" si="202"/>
        <v>0.85493747561329991</v>
      </c>
      <c r="AY374">
        <f t="shared" si="203"/>
        <v>0.1884293279336689</v>
      </c>
      <c r="AZ374">
        <v>2.7</v>
      </c>
      <c r="BA374">
        <v>0.5</v>
      </c>
      <c r="BB374" t="s">
        <v>355</v>
      </c>
      <c r="BC374">
        <v>2</v>
      </c>
      <c r="BD374" t="b">
        <v>1</v>
      </c>
      <c r="BE374">
        <v>1670266380.5</v>
      </c>
      <c r="BF374">
        <v>2076.178571428572</v>
      </c>
      <c r="BG374">
        <v>2089.8557142857139</v>
      </c>
      <c r="BH374">
        <v>34.646728571428582</v>
      </c>
      <c r="BI374">
        <v>33.827014285714277</v>
      </c>
      <c r="BJ374">
        <v>2082.3114285714291</v>
      </c>
      <c r="BK374">
        <v>34.51661428571429</v>
      </c>
      <c r="BL374">
        <v>650.00842857142857</v>
      </c>
      <c r="BM374">
        <v>100.9217142857143</v>
      </c>
      <c r="BN374">
        <v>9.9766014285714286E-2</v>
      </c>
      <c r="BO374">
        <v>33.560071428571419</v>
      </c>
      <c r="BP374">
        <v>33.992557142857137</v>
      </c>
      <c r="BQ374">
        <v>999.89999999999986</v>
      </c>
      <c r="BR374">
        <v>0</v>
      </c>
      <c r="BS374">
        <v>0</v>
      </c>
      <c r="BT374">
        <v>9018.925714285715</v>
      </c>
      <c r="BU374">
        <v>0</v>
      </c>
      <c r="BV374">
        <v>484.48228571428569</v>
      </c>
      <c r="BW374">
        <v>-13.675800000000001</v>
      </c>
      <c r="BX374">
        <v>2150.6928571428571</v>
      </c>
      <c r="BY374">
        <v>2163.0214285714292</v>
      </c>
      <c r="BZ374">
        <v>0.81970928571428558</v>
      </c>
      <c r="CA374">
        <v>2089.8557142857139</v>
      </c>
      <c r="CB374">
        <v>33.827014285714277</v>
      </c>
      <c r="CC374">
        <v>3.4966085714285708</v>
      </c>
      <c r="CD374">
        <v>3.4138828571428581</v>
      </c>
      <c r="CE374">
        <v>26.603285714285711</v>
      </c>
      <c r="CF374">
        <v>26.197428571428571</v>
      </c>
      <c r="CG374">
        <v>1200</v>
      </c>
      <c r="CH374">
        <v>0.50000085714285714</v>
      </c>
      <c r="CI374">
        <v>0.49999914285714292</v>
      </c>
      <c r="CJ374">
        <v>0</v>
      </c>
      <c r="CK374">
        <v>997.63557142857132</v>
      </c>
      <c r="CL374">
        <v>4.9990899999999998</v>
      </c>
      <c r="CM374">
        <v>10055.485714285711</v>
      </c>
      <c r="CN374">
        <v>9557.862857142858</v>
      </c>
      <c r="CO374">
        <v>44.436999999999998</v>
      </c>
      <c r="CP374">
        <v>46.419285714285706</v>
      </c>
      <c r="CQ374">
        <v>45.311999999999998</v>
      </c>
      <c r="CR374">
        <v>45.436999999999998</v>
      </c>
      <c r="CS374">
        <v>45.686999999999998</v>
      </c>
      <c r="CT374">
        <v>597.50142857142862</v>
      </c>
      <c r="CU374">
        <v>597.49857142857138</v>
      </c>
      <c r="CV374">
        <v>0</v>
      </c>
      <c r="CW374">
        <v>1670266401.2</v>
      </c>
      <c r="CX374">
        <v>0</v>
      </c>
      <c r="CY374">
        <v>1670262879</v>
      </c>
      <c r="CZ374" t="s">
        <v>356</v>
      </c>
      <c r="DA374">
        <v>1670262873</v>
      </c>
      <c r="DB374">
        <v>1670262879</v>
      </c>
      <c r="DC374">
        <v>3</v>
      </c>
      <c r="DD374">
        <v>-7.0000000000000001E-3</v>
      </c>
      <c r="DE374">
        <v>-1.0999999999999999E-2</v>
      </c>
      <c r="DF374">
        <v>-3.9849999999999999</v>
      </c>
      <c r="DG374">
        <v>0.13</v>
      </c>
      <c r="DH374">
        <v>415</v>
      </c>
      <c r="DI374">
        <v>34</v>
      </c>
      <c r="DJ374">
        <v>0.34</v>
      </c>
      <c r="DK374">
        <v>0.13</v>
      </c>
      <c r="DL374">
        <v>-13.68261</v>
      </c>
      <c r="DM374">
        <v>0.23270093808631501</v>
      </c>
      <c r="DN374">
        <v>7.2842593309134784E-2</v>
      </c>
      <c r="DO374">
        <v>0</v>
      </c>
      <c r="DP374">
        <v>0.83048317500000013</v>
      </c>
      <c r="DQ374">
        <v>-6.823505065665926E-2</v>
      </c>
      <c r="DR374">
        <v>6.8384502918698627E-3</v>
      </c>
      <c r="DS374">
        <v>1</v>
      </c>
      <c r="DT374">
        <v>0</v>
      </c>
      <c r="DU374">
        <v>0</v>
      </c>
      <c r="DV374">
        <v>0</v>
      </c>
      <c r="DW374">
        <v>-1</v>
      </c>
      <c r="DX374">
        <v>1</v>
      </c>
      <c r="DY374">
        <v>2</v>
      </c>
      <c r="DZ374" t="s">
        <v>357</v>
      </c>
      <c r="EA374">
        <v>3.2947899999999999</v>
      </c>
      <c r="EB374">
        <v>2.6252599999999999</v>
      </c>
      <c r="EC374">
        <v>0.28806999999999999</v>
      </c>
      <c r="ED374">
        <v>0.286968</v>
      </c>
      <c r="EE374">
        <v>0.140346</v>
      </c>
      <c r="EF374">
        <v>0.136544</v>
      </c>
      <c r="EG374">
        <v>21463.200000000001</v>
      </c>
      <c r="EH374">
        <v>21872</v>
      </c>
      <c r="EI374">
        <v>28081.7</v>
      </c>
      <c r="EJ374">
        <v>29562.5</v>
      </c>
      <c r="EK374">
        <v>33222.699999999997</v>
      </c>
      <c r="EL374">
        <v>35443.9</v>
      </c>
      <c r="EM374">
        <v>39633.599999999999</v>
      </c>
      <c r="EN374">
        <v>42252.6</v>
      </c>
      <c r="EO374">
        <v>2.1468500000000001</v>
      </c>
      <c r="EP374">
        <v>2.1298699999999999</v>
      </c>
      <c r="EQ374">
        <v>0.113901</v>
      </c>
      <c r="ER374">
        <v>0</v>
      </c>
      <c r="ES374">
        <v>32.135599999999997</v>
      </c>
      <c r="ET374">
        <v>999.9</v>
      </c>
      <c r="EU374">
        <v>51.6</v>
      </c>
      <c r="EV374">
        <v>38.700000000000003</v>
      </c>
      <c r="EW374">
        <v>35.347900000000003</v>
      </c>
      <c r="EX374">
        <v>57.570399999999999</v>
      </c>
      <c r="EY374">
        <v>-2.2395900000000002</v>
      </c>
      <c r="EZ374">
        <v>2</v>
      </c>
      <c r="FA374">
        <v>0.62770800000000004</v>
      </c>
      <c r="FB374">
        <v>0.94002399999999997</v>
      </c>
      <c r="FC374">
        <v>20.270499999999998</v>
      </c>
      <c r="FD374">
        <v>5.2198399999999996</v>
      </c>
      <c r="FE374">
        <v>12.0099</v>
      </c>
      <c r="FF374">
        <v>4.9864499999999996</v>
      </c>
      <c r="FG374">
        <v>3.2846500000000001</v>
      </c>
      <c r="FH374">
        <v>9999</v>
      </c>
      <c r="FI374">
        <v>9999</v>
      </c>
      <c r="FJ374">
        <v>9999</v>
      </c>
      <c r="FK374">
        <v>999.9</v>
      </c>
      <c r="FL374">
        <v>1.8658399999999999</v>
      </c>
      <c r="FM374">
        <v>1.86219</v>
      </c>
      <c r="FN374">
        <v>1.86432</v>
      </c>
      <c r="FO374">
        <v>1.8604099999999999</v>
      </c>
      <c r="FP374">
        <v>1.86111</v>
      </c>
      <c r="FQ374">
        <v>1.8602000000000001</v>
      </c>
      <c r="FR374">
        <v>1.86188</v>
      </c>
      <c r="FS374">
        <v>1.8585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-6.13</v>
      </c>
      <c r="GH374">
        <v>0.13020000000000001</v>
      </c>
      <c r="GI374">
        <v>-3.0386377359327348</v>
      </c>
      <c r="GJ374">
        <v>-2.737337881603403E-3</v>
      </c>
      <c r="GK374">
        <v>1.2769921614711079E-6</v>
      </c>
      <c r="GL374">
        <v>-3.2469241445839119E-10</v>
      </c>
      <c r="GM374">
        <v>0.13012000000000509</v>
      </c>
      <c r="GN374">
        <v>0</v>
      </c>
      <c r="GO374">
        <v>0</v>
      </c>
      <c r="GP374">
        <v>0</v>
      </c>
      <c r="GQ374">
        <v>4</v>
      </c>
      <c r="GR374">
        <v>2074</v>
      </c>
      <c r="GS374">
        <v>4</v>
      </c>
      <c r="GT374">
        <v>30</v>
      </c>
      <c r="GU374">
        <v>58.5</v>
      </c>
      <c r="GV374">
        <v>58.4</v>
      </c>
      <c r="GW374">
        <v>4.9523900000000003</v>
      </c>
      <c r="GX374">
        <v>0</v>
      </c>
      <c r="GY374">
        <v>2.04834</v>
      </c>
      <c r="GZ374">
        <v>2.6049799999999999</v>
      </c>
      <c r="HA374">
        <v>2.1972700000000001</v>
      </c>
      <c r="HB374">
        <v>2.34253</v>
      </c>
      <c r="HC374">
        <v>42.271000000000001</v>
      </c>
      <c r="HD374">
        <v>12.608499999999999</v>
      </c>
      <c r="HE374">
        <v>18</v>
      </c>
      <c r="HF374">
        <v>660.98599999999999</v>
      </c>
      <c r="HG374">
        <v>717.90899999999999</v>
      </c>
      <c r="HH374">
        <v>30.999600000000001</v>
      </c>
      <c r="HI374">
        <v>35.105499999999999</v>
      </c>
      <c r="HJ374">
        <v>30.0002</v>
      </c>
      <c r="HK374">
        <v>34.933799999999998</v>
      </c>
      <c r="HL374">
        <v>34.922499999999999</v>
      </c>
      <c r="HM374">
        <v>100</v>
      </c>
      <c r="HN374">
        <v>-30</v>
      </c>
      <c r="HO374">
        <v>-30</v>
      </c>
      <c r="HP374">
        <v>31</v>
      </c>
      <c r="HQ374">
        <v>2394.3200000000002</v>
      </c>
      <c r="HR374">
        <v>33.834600000000002</v>
      </c>
      <c r="HS374">
        <v>98.944900000000004</v>
      </c>
      <c r="HT374">
        <v>97.982600000000005</v>
      </c>
    </row>
    <row r="375" spans="1:228" x14ac:dyDescent="0.2">
      <c r="A375">
        <v>360</v>
      </c>
      <c r="B375">
        <v>1670266386.5</v>
      </c>
      <c r="C375">
        <v>1433.5</v>
      </c>
      <c r="D375" t="s">
        <v>1079</v>
      </c>
      <c r="E375" t="s">
        <v>1080</v>
      </c>
      <c r="F375">
        <v>4</v>
      </c>
      <c r="G375">
        <v>1670266384.1875</v>
      </c>
      <c r="H375">
        <f t="shared" si="170"/>
        <v>2.0013240815772515E-3</v>
      </c>
      <c r="I375">
        <f t="shared" si="171"/>
        <v>2.0013240815772515</v>
      </c>
      <c r="J375">
        <f t="shared" si="172"/>
        <v>28.500224426960443</v>
      </c>
      <c r="K375">
        <f t="shared" si="173"/>
        <v>2076.4324999999999</v>
      </c>
      <c r="L375">
        <f t="shared" si="174"/>
        <v>1588.5146078183338</v>
      </c>
      <c r="M375">
        <f t="shared" si="175"/>
        <v>160.47612716251226</v>
      </c>
      <c r="N375">
        <f t="shared" si="176"/>
        <v>209.76693841803231</v>
      </c>
      <c r="O375">
        <f t="shared" si="177"/>
        <v>0.10694299536047235</v>
      </c>
      <c r="P375">
        <f t="shared" si="178"/>
        <v>3.6772622584323242</v>
      </c>
      <c r="Q375">
        <f t="shared" si="179"/>
        <v>0.10524474729400002</v>
      </c>
      <c r="R375">
        <f t="shared" si="180"/>
        <v>6.5928301451333882E-2</v>
      </c>
      <c r="S375">
        <f t="shared" si="181"/>
        <v>226.11645560939516</v>
      </c>
      <c r="T375">
        <f t="shared" si="182"/>
        <v>34.200054919948322</v>
      </c>
      <c r="U375">
        <f t="shared" si="183"/>
        <v>33.976574999999997</v>
      </c>
      <c r="V375">
        <f t="shared" si="184"/>
        <v>5.3360325774581066</v>
      </c>
      <c r="W375">
        <f t="shared" si="185"/>
        <v>67.17108640281117</v>
      </c>
      <c r="X375">
        <f t="shared" si="186"/>
        <v>3.4989964726225868</v>
      </c>
      <c r="Y375">
        <f t="shared" si="187"/>
        <v>5.2090812580279344</v>
      </c>
      <c r="Z375">
        <f t="shared" si="188"/>
        <v>1.8370361048355197</v>
      </c>
      <c r="AA375">
        <f t="shared" si="189"/>
        <v>-88.258391997556799</v>
      </c>
      <c r="AB375">
        <f t="shared" si="190"/>
        <v>-85.430261957599356</v>
      </c>
      <c r="AC375">
        <f t="shared" si="191"/>
        <v>-5.3604280125636246</v>
      </c>
      <c r="AD375">
        <f t="shared" si="192"/>
        <v>47.067373641675374</v>
      </c>
      <c r="AE375">
        <f t="shared" si="193"/>
        <v>28.486974743436821</v>
      </c>
      <c r="AF375">
        <f t="shared" si="194"/>
        <v>2.0323276209957819</v>
      </c>
      <c r="AG375">
        <f t="shared" si="195"/>
        <v>28.500224426960443</v>
      </c>
      <c r="AH375">
        <v>2163.1925661056989</v>
      </c>
      <c r="AI375">
        <v>2150.9386666666669</v>
      </c>
      <c r="AJ375">
        <v>1.7565259923739689E-4</v>
      </c>
      <c r="AK375">
        <v>64.34915154629374</v>
      </c>
      <c r="AL375">
        <f t="shared" si="196"/>
        <v>2.0013240815772515</v>
      </c>
      <c r="AM375">
        <v>33.825553837699857</v>
      </c>
      <c r="AN375">
        <v>34.628116176470591</v>
      </c>
      <c r="AO375">
        <v>-2.4041297839355942E-6</v>
      </c>
      <c r="AP375">
        <v>92.967221928645301</v>
      </c>
      <c r="AQ375">
        <v>31</v>
      </c>
      <c r="AR375">
        <v>5</v>
      </c>
      <c r="AS375">
        <f t="shared" si="197"/>
        <v>1</v>
      </c>
      <c r="AT375">
        <f t="shared" si="198"/>
        <v>0</v>
      </c>
      <c r="AU375">
        <f t="shared" si="199"/>
        <v>47194.743474840485</v>
      </c>
      <c r="AV375">
        <f t="shared" si="200"/>
        <v>1200.00875</v>
      </c>
      <c r="AW375">
        <f t="shared" si="201"/>
        <v>1025.9322510929508</v>
      </c>
      <c r="AX375">
        <f t="shared" si="202"/>
        <v>0.85493730865958328</v>
      </c>
      <c r="AY375">
        <f t="shared" si="203"/>
        <v>0.18842900571299598</v>
      </c>
      <c r="AZ375">
        <v>2.7</v>
      </c>
      <c r="BA375">
        <v>0.5</v>
      </c>
      <c r="BB375" t="s">
        <v>355</v>
      </c>
      <c r="BC375">
        <v>2</v>
      </c>
      <c r="BD375" t="b">
        <v>1</v>
      </c>
      <c r="BE375">
        <v>1670266384.1875</v>
      </c>
      <c r="BF375">
        <v>2076.4324999999999</v>
      </c>
      <c r="BG375">
        <v>2090.0187500000002</v>
      </c>
      <c r="BH375">
        <v>34.635724999999987</v>
      </c>
      <c r="BI375">
        <v>33.820749999999997</v>
      </c>
      <c r="BJ375">
        <v>2082.5662499999999</v>
      </c>
      <c r="BK375">
        <v>34.505574999999993</v>
      </c>
      <c r="BL375">
        <v>649.986625</v>
      </c>
      <c r="BM375">
        <v>100.922875</v>
      </c>
      <c r="BN375">
        <v>9.9883224999999992E-2</v>
      </c>
      <c r="BO375">
        <v>33.545650000000002</v>
      </c>
      <c r="BP375">
        <v>33.976574999999997</v>
      </c>
      <c r="BQ375">
        <v>999.9</v>
      </c>
      <c r="BR375">
        <v>0</v>
      </c>
      <c r="BS375">
        <v>0</v>
      </c>
      <c r="BT375">
        <v>9010.15625</v>
      </c>
      <c r="BU375">
        <v>0</v>
      </c>
      <c r="BV375">
        <v>464.12037500000002</v>
      </c>
      <c r="BW375">
        <v>-13.586337500000001</v>
      </c>
      <c r="BX375">
        <v>2150.9324999999999</v>
      </c>
      <c r="BY375">
        <v>2163.17625</v>
      </c>
      <c r="BZ375">
        <v>0.81496374999999999</v>
      </c>
      <c r="CA375">
        <v>2090.0187500000002</v>
      </c>
      <c r="CB375">
        <v>33.820749999999997</v>
      </c>
      <c r="CC375">
        <v>3.4955337499999999</v>
      </c>
      <c r="CD375">
        <v>3.4132875</v>
      </c>
      <c r="CE375">
        <v>26.598062500000001</v>
      </c>
      <c r="CF375">
        <v>26.194475000000001</v>
      </c>
      <c r="CG375">
        <v>1200.00875</v>
      </c>
      <c r="CH375">
        <v>0.50000500000000003</v>
      </c>
      <c r="CI375">
        <v>0.49999500000000002</v>
      </c>
      <c r="CJ375">
        <v>0</v>
      </c>
      <c r="CK375">
        <v>997.96</v>
      </c>
      <c r="CL375">
        <v>4.9990899999999998</v>
      </c>
      <c r="CM375">
        <v>10061.674999999999</v>
      </c>
      <c r="CN375">
        <v>9557.9375</v>
      </c>
      <c r="CO375">
        <v>44.436999999999998</v>
      </c>
      <c r="CP375">
        <v>46.421499999999988</v>
      </c>
      <c r="CQ375">
        <v>45.311999999999998</v>
      </c>
      <c r="CR375">
        <v>45.436999999999998</v>
      </c>
      <c r="CS375">
        <v>45.694875000000003</v>
      </c>
      <c r="CT375">
        <v>597.51250000000005</v>
      </c>
      <c r="CU375">
        <v>597.49625000000003</v>
      </c>
      <c r="CV375">
        <v>0</v>
      </c>
      <c r="CW375">
        <v>1670266405.4000001</v>
      </c>
      <c r="CX375">
        <v>0</v>
      </c>
      <c r="CY375">
        <v>1670262879</v>
      </c>
      <c r="CZ375" t="s">
        <v>356</v>
      </c>
      <c r="DA375">
        <v>1670262873</v>
      </c>
      <c r="DB375">
        <v>1670262879</v>
      </c>
      <c r="DC375">
        <v>3</v>
      </c>
      <c r="DD375">
        <v>-7.0000000000000001E-3</v>
      </c>
      <c r="DE375">
        <v>-1.0999999999999999E-2</v>
      </c>
      <c r="DF375">
        <v>-3.9849999999999999</v>
      </c>
      <c r="DG375">
        <v>0.13</v>
      </c>
      <c r="DH375">
        <v>415</v>
      </c>
      <c r="DI375">
        <v>34</v>
      </c>
      <c r="DJ375">
        <v>0.34</v>
      </c>
      <c r="DK375">
        <v>0.13</v>
      </c>
      <c r="DL375">
        <v>-13.667059999999999</v>
      </c>
      <c r="DM375">
        <v>0.60766378986867198</v>
      </c>
      <c r="DN375">
        <v>8.1806053565735684E-2</v>
      </c>
      <c r="DO375">
        <v>0</v>
      </c>
      <c r="DP375">
        <v>0.82589502500000012</v>
      </c>
      <c r="DQ375">
        <v>-7.4333324577862986E-2</v>
      </c>
      <c r="DR375">
        <v>7.4015323869030666E-3</v>
      </c>
      <c r="DS375">
        <v>1</v>
      </c>
      <c r="DT375">
        <v>0</v>
      </c>
      <c r="DU375">
        <v>0</v>
      </c>
      <c r="DV375">
        <v>0</v>
      </c>
      <c r="DW375">
        <v>-1</v>
      </c>
      <c r="DX375">
        <v>1</v>
      </c>
      <c r="DY375">
        <v>2</v>
      </c>
      <c r="DZ375" t="s">
        <v>357</v>
      </c>
      <c r="EA375">
        <v>3.2948499999999998</v>
      </c>
      <c r="EB375">
        <v>2.6251899999999999</v>
      </c>
      <c r="EC375">
        <v>0.28808400000000001</v>
      </c>
      <c r="ED375">
        <v>0.28698499999999999</v>
      </c>
      <c r="EE375">
        <v>0.14030599999999999</v>
      </c>
      <c r="EF375">
        <v>0.13652600000000001</v>
      </c>
      <c r="EG375">
        <v>21462.400000000001</v>
      </c>
      <c r="EH375">
        <v>21871.599999999999</v>
      </c>
      <c r="EI375">
        <v>28081.3</v>
      </c>
      <c r="EJ375">
        <v>29562.7</v>
      </c>
      <c r="EK375">
        <v>33223.599999999999</v>
      </c>
      <c r="EL375">
        <v>35444.9</v>
      </c>
      <c r="EM375">
        <v>39632.9</v>
      </c>
      <c r="EN375">
        <v>42252.9</v>
      </c>
      <c r="EO375">
        <v>2.1468699999999998</v>
      </c>
      <c r="EP375">
        <v>2.1297799999999998</v>
      </c>
      <c r="EQ375">
        <v>0.114162</v>
      </c>
      <c r="ER375">
        <v>0</v>
      </c>
      <c r="ES375">
        <v>32.122399999999999</v>
      </c>
      <c r="ET375">
        <v>999.9</v>
      </c>
      <c r="EU375">
        <v>51.6</v>
      </c>
      <c r="EV375">
        <v>38.6</v>
      </c>
      <c r="EW375">
        <v>35.156500000000001</v>
      </c>
      <c r="EX375">
        <v>57.630400000000002</v>
      </c>
      <c r="EY375">
        <v>-2.3197100000000002</v>
      </c>
      <c r="EZ375">
        <v>2</v>
      </c>
      <c r="FA375">
        <v>0.62796700000000005</v>
      </c>
      <c r="FB375">
        <v>0.93670699999999996</v>
      </c>
      <c r="FC375">
        <v>20.270399999999999</v>
      </c>
      <c r="FD375">
        <v>5.2195400000000003</v>
      </c>
      <c r="FE375">
        <v>12.0098</v>
      </c>
      <c r="FF375">
        <v>4.9865000000000004</v>
      </c>
      <c r="FG375">
        <v>3.2846500000000001</v>
      </c>
      <c r="FH375">
        <v>9999</v>
      </c>
      <c r="FI375">
        <v>9999</v>
      </c>
      <c r="FJ375">
        <v>9999</v>
      </c>
      <c r="FK375">
        <v>999.9</v>
      </c>
      <c r="FL375">
        <v>1.8658399999999999</v>
      </c>
      <c r="FM375">
        <v>1.8622099999999999</v>
      </c>
      <c r="FN375">
        <v>1.86432</v>
      </c>
      <c r="FO375">
        <v>1.8604099999999999</v>
      </c>
      <c r="FP375">
        <v>1.86111</v>
      </c>
      <c r="FQ375">
        <v>1.8602000000000001</v>
      </c>
      <c r="FR375">
        <v>1.86189</v>
      </c>
      <c r="FS375">
        <v>1.85849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-6.14</v>
      </c>
      <c r="GH375">
        <v>0.13009999999999999</v>
      </c>
      <c r="GI375">
        <v>-3.0386377359327348</v>
      </c>
      <c r="GJ375">
        <v>-2.737337881603403E-3</v>
      </c>
      <c r="GK375">
        <v>1.2769921614711079E-6</v>
      </c>
      <c r="GL375">
        <v>-3.2469241445839119E-10</v>
      </c>
      <c r="GM375">
        <v>0.13012000000000509</v>
      </c>
      <c r="GN375">
        <v>0</v>
      </c>
      <c r="GO375">
        <v>0</v>
      </c>
      <c r="GP375">
        <v>0</v>
      </c>
      <c r="GQ375">
        <v>4</v>
      </c>
      <c r="GR375">
        <v>2074</v>
      </c>
      <c r="GS375">
        <v>4</v>
      </c>
      <c r="GT375">
        <v>30</v>
      </c>
      <c r="GU375">
        <v>58.6</v>
      </c>
      <c r="GV375">
        <v>58.5</v>
      </c>
      <c r="GW375">
        <v>4.9523900000000003</v>
      </c>
      <c r="GX375">
        <v>0</v>
      </c>
      <c r="GY375">
        <v>2.04834</v>
      </c>
      <c r="GZ375">
        <v>2.6061999999999999</v>
      </c>
      <c r="HA375">
        <v>2.1972700000000001</v>
      </c>
      <c r="HB375">
        <v>2.3742700000000001</v>
      </c>
      <c r="HC375">
        <v>42.271000000000001</v>
      </c>
      <c r="HD375">
        <v>12.608499999999999</v>
      </c>
      <c r="HE375">
        <v>18</v>
      </c>
      <c r="HF375">
        <v>661.03300000000002</v>
      </c>
      <c r="HG375">
        <v>717.85299999999995</v>
      </c>
      <c r="HH375">
        <v>30.999300000000002</v>
      </c>
      <c r="HI375">
        <v>35.1083</v>
      </c>
      <c r="HJ375">
        <v>30.000299999999999</v>
      </c>
      <c r="HK375">
        <v>34.936500000000002</v>
      </c>
      <c r="HL375">
        <v>34.925699999999999</v>
      </c>
      <c r="HM375">
        <v>100</v>
      </c>
      <c r="HN375">
        <v>-30</v>
      </c>
      <c r="HO375">
        <v>-30</v>
      </c>
      <c r="HP375">
        <v>31</v>
      </c>
      <c r="HQ375">
        <v>2401</v>
      </c>
      <c r="HR375">
        <v>33.834600000000002</v>
      </c>
      <c r="HS375">
        <v>98.943299999999994</v>
      </c>
      <c r="HT375">
        <v>97.983199999999997</v>
      </c>
    </row>
    <row r="376" spans="1:228" x14ac:dyDescent="0.2">
      <c r="A376">
        <v>361</v>
      </c>
      <c r="B376">
        <v>1670266390.5</v>
      </c>
      <c r="C376">
        <v>1437.5</v>
      </c>
      <c r="D376" t="s">
        <v>1081</v>
      </c>
      <c r="E376" t="s">
        <v>1082</v>
      </c>
      <c r="F376">
        <v>4</v>
      </c>
      <c r="G376">
        <v>1670266388.5</v>
      </c>
      <c r="H376">
        <f t="shared" si="170"/>
        <v>1.9978165359418095E-3</v>
      </c>
      <c r="I376">
        <f t="shared" si="171"/>
        <v>1.9978165359418094</v>
      </c>
      <c r="J376">
        <f t="shared" si="172"/>
        <v>26.723644318315177</v>
      </c>
      <c r="K376">
        <f t="shared" si="173"/>
        <v>2076.6314285714279</v>
      </c>
      <c r="L376">
        <f t="shared" si="174"/>
        <v>1615.9341127423297</v>
      </c>
      <c r="M376">
        <f t="shared" si="175"/>
        <v>163.24769051082546</v>
      </c>
      <c r="N376">
        <f t="shared" si="176"/>
        <v>209.78905147386922</v>
      </c>
      <c r="O376">
        <f t="shared" si="177"/>
        <v>0.10708430416908953</v>
      </c>
      <c r="P376">
        <f t="shared" si="178"/>
        <v>3.6737266126685455</v>
      </c>
      <c r="Q376">
        <f t="shared" si="179"/>
        <v>0.1053799931248405</v>
      </c>
      <c r="R376">
        <f t="shared" si="180"/>
        <v>6.6013361751036878E-2</v>
      </c>
      <c r="S376">
        <f t="shared" si="181"/>
        <v>226.11730809139354</v>
      </c>
      <c r="T376">
        <f t="shared" si="182"/>
        <v>34.182386620424339</v>
      </c>
      <c r="U376">
        <f t="shared" si="183"/>
        <v>33.953957142857142</v>
      </c>
      <c r="V376">
        <f t="shared" si="184"/>
        <v>5.329303032695357</v>
      </c>
      <c r="W376">
        <f t="shared" si="185"/>
        <v>67.218550896068606</v>
      </c>
      <c r="X376">
        <f t="shared" si="186"/>
        <v>3.4977460257177189</v>
      </c>
      <c r="Y376">
        <f t="shared" si="187"/>
        <v>5.2035427409404189</v>
      </c>
      <c r="Z376">
        <f t="shared" si="188"/>
        <v>1.8315570069776381</v>
      </c>
      <c r="AA376">
        <f t="shared" si="189"/>
        <v>-88.103709235033804</v>
      </c>
      <c r="AB376">
        <f t="shared" si="190"/>
        <v>-84.63299106772898</v>
      </c>
      <c r="AC376">
        <f t="shared" si="191"/>
        <v>-5.314431186332782</v>
      </c>
      <c r="AD376">
        <f t="shared" si="192"/>
        <v>48.066176602297972</v>
      </c>
      <c r="AE376">
        <f t="shared" si="193"/>
        <v>28.438821259522431</v>
      </c>
      <c r="AF376">
        <f t="shared" si="194"/>
        <v>2.0191957402231631</v>
      </c>
      <c r="AG376">
        <f t="shared" si="195"/>
        <v>26.723644318315177</v>
      </c>
      <c r="AH376">
        <v>2163.2847414168982</v>
      </c>
      <c r="AI376">
        <v>2151.3072121212122</v>
      </c>
      <c r="AJ376">
        <v>0.1244460141780727</v>
      </c>
      <c r="AK376">
        <v>64.34915154629374</v>
      </c>
      <c r="AL376">
        <f t="shared" si="196"/>
        <v>1.9978165359418094</v>
      </c>
      <c r="AM376">
        <v>33.818006064086283</v>
      </c>
      <c r="AN376">
        <v>34.619229411764699</v>
      </c>
      <c r="AO376">
        <v>-6.4920588238889843E-6</v>
      </c>
      <c r="AP376">
        <v>92.967221928645301</v>
      </c>
      <c r="AQ376">
        <v>31</v>
      </c>
      <c r="AR376">
        <v>5</v>
      </c>
      <c r="AS376">
        <f t="shared" si="197"/>
        <v>1</v>
      </c>
      <c r="AT376">
        <f t="shared" si="198"/>
        <v>0</v>
      </c>
      <c r="AU376">
        <f t="shared" si="199"/>
        <v>47134.619425180965</v>
      </c>
      <c r="AV376">
        <f t="shared" si="200"/>
        <v>1200.014285714286</v>
      </c>
      <c r="AW376">
        <f t="shared" si="201"/>
        <v>1025.9368850214476</v>
      </c>
      <c r="AX376">
        <f t="shared" si="202"/>
        <v>0.85493722636041614</v>
      </c>
      <c r="AY376">
        <f t="shared" si="203"/>
        <v>0.18842884687560321</v>
      </c>
      <c r="AZ376">
        <v>2.7</v>
      </c>
      <c r="BA376">
        <v>0.5</v>
      </c>
      <c r="BB376" t="s">
        <v>355</v>
      </c>
      <c r="BC376">
        <v>2</v>
      </c>
      <c r="BD376" t="b">
        <v>1</v>
      </c>
      <c r="BE376">
        <v>1670266388.5</v>
      </c>
      <c r="BF376">
        <v>2076.6314285714279</v>
      </c>
      <c r="BG376">
        <v>2090.187142857143</v>
      </c>
      <c r="BH376">
        <v>34.623014285714277</v>
      </c>
      <c r="BI376">
        <v>33.813257142857147</v>
      </c>
      <c r="BJ376">
        <v>2082.7628571428568</v>
      </c>
      <c r="BK376">
        <v>34.492885714285713</v>
      </c>
      <c r="BL376">
        <v>649.95657142857146</v>
      </c>
      <c r="BM376">
        <v>100.9237142857143</v>
      </c>
      <c r="BN376">
        <v>0.1000151</v>
      </c>
      <c r="BO376">
        <v>33.526642857142861</v>
      </c>
      <c r="BP376">
        <v>33.953957142857142</v>
      </c>
      <c r="BQ376">
        <v>999.89999999999986</v>
      </c>
      <c r="BR376">
        <v>0</v>
      </c>
      <c r="BS376">
        <v>0</v>
      </c>
      <c r="BT376">
        <v>8997.8571428571431</v>
      </c>
      <c r="BU376">
        <v>0</v>
      </c>
      <c r="BV376">
        <v>445.00457142857141</v>
      </c>
      <c r="BW376">
        <v>-13.55621428571429</v>
      </c>
      <c r="BX376">
        <v>2151.111428571428</v>
      </c>
      <c r="BY376">
        <v>2163.3371428571431</v>
      </c>
      <c r="BZ376">
        <v>0.80976257142857144</v>
      </c>
      <c r="CA376">
        <v>2090.187142857143</v>
      </c>
      <c r="CB376">
        <v>33.813257142857147</v>
      </c>
      <c r="CC376">
        <v>3.4942857142857142</v>
      </c>
      <c r="CD376">
        <v>3.4125614285714292</v>
      </c>
      <c r="CE376">
        <v>26.59198571428572</v>
      </c>
      <c r="CF376">
        <v>26.19087142857143</v>
      </c>
      <c r="CG376">
        <v>1200.014285714286</v>
      </c>
      <c r="CH376">
        <v>0.50000699999999998</v>
      </c>
      <c r="CI376">
        <v>0.49999300000000002</v>
      </c>
      <c r="CJ376">
        <v>0</v>
      </c>
      <c r="CK376">
        <v>998.68657142857148</v>
      </c>
      <c r="CL376">
        <v>4.9990899999999998</v>
      </c>
      <c r="CM376">
        <v>10068.342857142859</v>
      </c>
      <c r="CN376">
        <v>9558.0042857142853</v>
      </c>
      <c r="CO376">
        <v>44.436999999999998</v>
      </c>
      <c r="CP376">
        <v>46.401571428571437</v>
      </c>
      <c r="CQ376">
        <v>45.311999999999998</v>
      </c>
      <c r="CR376">
        <v>45.436999999999998</v>
      </c>
      <c r="CS376">
        <v>45.686999999999998</v>
      </c>
      <c r="CT376">
        <v>597.51857142857136</v>
      </c>
      <c r="CU376">
        <v>597.49571428571437</v>
      </c>
      <c r="CV376">
        <v>0</v>
      </c>
      <c r="CW376">
        <v>1670266409.5999999</v>
      </c>
      <c r="CX376">
        <v>0</v>
      </c>
      <c r="CY376">
        <v>1670262879</v>
      </c>
      <c r="CZ376" t="s">
        <v>356</v>
      </c>
      <c r="DA376">
        <v>1670262873</v>
      </c>
      <c r="DB376">
        <v>1670262879</v>
      </c>
      <c r="DC376">
        <v>3</v>
      </c>
      <c r="DD376">
        <v>-7.0000000000000001E-3</v>
      </c>
      <c r="DE376">
        <v>-1.0999999999999999E-2</v>
      </c>
      <c r="DF376">
        <v>-3.9849999999999999</v>
      </c>
      <c r="DG376">
        <v>0.13</v>
      </c>
      <c r="DH376">
        <v>415</v>
      </c>
      <c r="DI376">
        <v>34</v>
      </c>
      <c r="DJ376">
        <v>0.34</v>
      </c>
      <c r="DK376">
        <v>0.13</v>
      </c>
      <c r="DL376">
        <v>-13.625595000000001</v>
      </c>
      <c r="DM376">
        <v>0.38539362101315577</v>
      </c>
      <c r="DN376">
        <v>6.1686902783330062E-2</v>
      </c>
      <c r="DO376">
        <v>0</v>
      </c>
      <c r="DP376">
        <v>0.8211350500000002</v>
      </c>
      <c r="DQ376">
        <v>-8.2526476547845368E-2</v>
      </c>
      <c r="DR376">
        <v>8.1003014263359291E-3</v>
      </c>
      <c r="DS376">
        <v>1</v>
      </c>
      <c r="DT376">
        <v>0</v>
      </c>
      <c r="DU376">
        <v>0</v>
      </c>
      <c r="DV376">
        <v>0</v>
      </c>
      <c r="DW376">
        <v>-1</v>
      </c>
      <c r="DX376">
        <v>1</v>
      </c>
      <c r="DY376">
        <v>2</v>
      </c>
      <c r="DZ376" t="s">
        <v>357</v>
      </c>
      <c r="EA376">
        <v>3.2946900000000001</v>
      </c>
      <c r="EB376">
        <v>2.6253000000000002</v>
      </c>
      <c r="EC376">
        <v>0.28810799999999998</v>
      </c>
      <c r="ED376">
        <v>0.286999</v>
      </c>
      <c r="EE376">
        <v>0.14027600000000001</v>
      </c>
      <c r="EF376">
        <v>0.13650399999999999</v>
      </c>
      <c r="EG376">
        <v>21461.3</v>
      </c>
      <c r="EH376">
        <v>21870.7</v>
      </c>
      <c r="EI376">
        <v>28080.7</v>
      </c>
      <c r="EJ376">
        <v>29562.1</v>
      </c>
      <c r="EK376">
        <v>33223.9</v>
      </c>
      <c r="EL376">
        <v>35445.1</v>
      </c>
      <c r="EM376">
        <v>39631.9</v>
      </c>
      <c r="EN376">
        <v>42252.1</v>
      </c>
      <c r="EO376">
        <v>2.1470799999999999</v>
      </c>
      <c r="EP376">
        <v>2.1297999999999999</v>
      </c>
      <c r="EQ376">
        <v>0.112895</v>
      </c>
      <c r="ER376">
        <v>0</v>
      </c>
      <c r="ES376">
        <v>32.105400000000003</v>
      </c>
      <c r="ET376">
        <v>999.9</v>
      </c>
      <c r="EU376">
        <v>51.6</v>
      </c>
      <c r="EV376">
        <v>38.6</v>
      </c>
      <c r="EW376">
        <v>35.1616</v>
      </c>
      <c r="EX376">
        <v>57.720399999999998</v>
      </c>
      <c r="EY376">
        <v>-2.2195499999999999</v>
      </c>
      <c r="EZ376">
        <v>2</v>
      </c>
      <c r="FA376">
        <v>0.62818300000000005</v>
      </c>
      <c r="FB376">
        <v>0.93130999999999997</v>
      </c>
      <c r="FC376">
        <v>20.270299999999999</v>
      </c>
      <c r="FD376">
        <v>5.2193899999999998</v>
      </c>
      <c r="FE376">
        <v>12.0099</v>
      </c>
      <c r="FF376">
        <v>4.9863</v>
      </c>
      <c r="FG376">
        <v>3.2846500000000001</v>
      </c>
      <c r="FH376">
        <v>9999</v>
      </c>
      <c r="FI376">
        <v>9999</v>
      </c>
      <c r="FJ376">
        <v>9999</v>
      </c>
      <c r="FK376">
        <v>999.9</v>
      </c>
      <c r="FL376">
        <v>1.8658399999999999</v>
      </c>
      <c r="FM376">
        <v>1.8622099999999999</v>
      </c>
      <c r="FN376">
        <v>1.86432</v>
      </c>
      <c r="FO376">
        <v>1.86039</v>
      </c>
      <c r="FP376">
        <v>1.86111</v>
      </c>
      <c r="FQ376">
        <v>1.8602000000000001</v>
      </c>
      <c r="FR376">
        <v>1.86188</v>
      </c>
      <c r="FS376">
        <v>1.8584700000000001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-6.14</v>
      </c>
      <c r="GH376">
        <v>0.13009999999999999</v>
      </c>
      <c r="GI376">
        <v>-3.0386377359327348</v>
      </c>
      <c r="GJ376">
        <v>-2.737337881603403E-3</v>
      </c>
      <c r="GK376">
        <v>1.2769921614711079E-6</v>
      </c>
      <c r="GL376">
        <v>-3.2469241445839119E-10</v>
      </c>
      <c r="GM376">
        <v>0.13012000000000509</v>
      </c>
      <c r="GN376">
        <v>0</v>
      </c>
      <c r="GO376">
        <v>0</v>
      </c>
      <c r="GP376">
        <v>0</v>
      </c>
      <c r="GQ376">
        <v>4</v>
      </c>
      <c r="GR376">
        <v>2074</v>
      </c>
      <c r="GS376">
        <v>4</v>
      </c>
      <c r="GT376">
        <v>30</v>
      </c>
      <c r="GU376">
        <v>58.6</v>
      </c>
      <c r="GV376">
        <v>58.5</v>
      </c>
      <c r="GW376">
        <v>4.9523900000000003</v>
      </c>
      <c r="GX376">
        <v>0</v>
      </c>
      <c r="GY376">
        <v>2.04834</v>
      </c>
      <c r="GZ376">
        <v>2.6061999999999999</v>
      </c>
      <c r="HA376">
        <v>2.1972700000000001</v>
      </c>
      <c r="HB376">
        <v>2.34985</v>
      </c>
      <c r="HC376">
        <v>42.271000000000001</v>
      </c>
      <c r="HD376">
        <v>12.5998</v>
      </c>
      <c r="HE376">
        <v>18</v>
      </c>
      <c r="HF376">
        <v>661.21900000000005</v>
      </c>
      <c r="HG376">
        <v>717.91200000000003</v>
      </c>
      <c r="HH376">
        <v>30.998899999999999</v>
      </c>
      <c r="HI376">
        <v>35.109099999999998</v>
      </c>
      <c r="HJ376">
        <v>30.000299999999999</v>
      </c>
      <c r="HK376">
        <v>34.938899999999997</v>
      </c>
      <c r="HL376">
        <v>34.928600000000003</v>
      </c>
      <c r="HM376">
        <v>100</v>
      </c>
      <c r="HN376">
        <v>-30</v>
      </c>
      <c r="HO376">
        <v>-30</v>
      </c>
      <c r="HP376">
        <v>31</v>
      </c>
      <c r="HQ376">
        <v>2407.69</v>
      </c>
      <c r="HR376">
        <v>33.834600000000002</v>
      </c>
      <c r="HS376">
        <v>98.940799999999996</v>
      </c>
      <c r="HT376">
        <v>97.981200000000001</v>
      </c>
    </row>
    <row r="377" spans="1:228" x14ac:dyDescent="0.2">
      <c r="A377">
        <v>362</v>
      </c>
      <c r="B377">
        <v>1670266394.5</v>
      </c>
      <c r="C377">
        <v>1441.5</v>
      </c>
      <c r="D377" t="s">
        <v>1083</v>
      </c>
      <c r="E377" t="s">
        <v>1084</v>
      </c>
      <c r="F377">
        <v>4</v>
      </c>
      <c r="G377">
        <v>1670266392.1875</v>
      </c>
      <c r="H377">
        <f t="shared" si="170"/>
        <v>2.0071684294681383E-3</v>
      </c>
      <c r="I377">
        <f t="shared" si="171"/>
        <v>2.0071684294681384</v>
      </c>
      <c r="J377">
        <f t="shared" si="172"/>
        <v>27.937567454013749</v>
      </c>
      <c r="K377">
        <f t="shared" si="173"/>
        <v>2076.8850000000002</v>
      </c>
      <c r="L377">
        <f t="shared" si="174"/>
        <v>1601.7855504517634</v>
      </c>
      <c r="M377">
        <f t="shared" si="175"/>
        <v>161.81554397771939</v>
      </c>
      <c r="N377">
        <f t="shared" si="176"/>
        <v>209.81102992181496</v>
      </c>
      <c r="O377">
        <f t="shared" si="177"/>
        <v>0.10800173495748748</v>
      </c>
      <c r="P377">
        <f t="shared" si="178"/>
        <v>3.6865275210527981</v>
      </c>
      <c r="Q377">
        <f t="shared" si="179"/>
        <v>0.10627426583986165</v>
      </c>
      <c r="R377">
        <f t="shared" si="180"/>
        <v>6.657432076532617E-2</v>
      </c>
      <c r="S377">
        <f t="shared" si="181"/>
        <v>226.11458960887325</v>
      </c>
      <c r="T377">
        <f t="shared" si="182"/>
        <v>34.167201281234249</v>
      </c>
      <c r="U377">
        <f t="shared" si="183"/>
        <v>33.928437500000001</v>
      </c>
      <c r="V377">
        <f t="shared" si="184"/>
        <v>5.3217189754109171</v>
      </c>
      <c r="W377">
        <f t="shared" si="185"/>
        <v>67.24643326476135</v>
      </c>
      <c r="X377">
        <f t="shared" si="186"/>
        <v>3.4970272871576942</v>
      </c>
      <c r="Y377">
        <f t="shared" si="187"/>
        <v>5.2003163846464036</v>
      </c>
      <c r="Z377">
        <f t="shared" si="188"/>
        <v>1.8246916882532229</v>
      </c>
      <c r="AA377">
        <f t="shared" si="189"/>
        <v>-88.516127739544899</v>
      </c>
      <c r="AB377">
        <f t="shared" si="190"/>
        <v>-82.058110109329917</v>
      </c>
      <c r="AC377">
        <f t="shared" si="191"/>
        <v>-5.133933237854686</v>
      </c>
      <c r="AD377">
        <f t="shared" si="192"/>
        <v>50.406418522143767</v>
      </c>
      <c r="AE377">
        <f t="shared" si="193"/>
        <v>28.256561276778097</v>
      </c>
      <c r="AF377">
        <f t="shared" si="194"/>
        <v>2.0235270051549792</v>
      </c>
      <c r="AG377">
        <f t="shared" si="195"/>
        <v>27.937567454013749</v>
      </c>
      <c r="AH377">
        <v>2163.51679852194</v>
      </c>
      <c r="AI377">
        <v>2151.402424242423</v>
      </c>
      <c r="AJ377">
        <v>2.6254166626779669E-2</v>
      </c>
      <c r="AK377">
        <v>64.34915154629374</v>
      </c>
      <c r="AL377">
        <f t="shared" si="196"/>
        <v>2.0071684294681384</v>
      </c>
      <c r="AM377">
        <v>33.811294160511821</v>
      </c>
      <c r="AN377">
        <v>34.616258529411752</v>
      </c>
      <c r="AO377">
        <v>-6.5149805630153451E-6</v>
      </c>
      <c r="AP377">
        <v>92.967221928645301</v>
      </c>
      <c r="AQ377">
        <v>31</v>
      </c>
      <c r="AR377">
        <v>5</v>
      </c>
      <c r="AS377">
        <f t="shared" si="197"/>
        <v>1</v>
      </c>
      <c r="AT377">
        <f t="shared" si="198"/>
        <v>0</v>
      </c>
      <c r="AU377">
        <f t="shared" si="199"/>
        <v>47364.665106054017</v>
      </c>
      <c r="AV377">
        <f t="shared" si="200"/>
        <v>1200.0025000000001</v>
      </c>
      <c r="AW377">
        <f t="shared" si="201"/>
        <v>1025.9265510926805</v>
      </c>
      <c r="AX377">
        <f t="shared" si="202"/>
        <v>0.85493701145845979</v>
      </c>
      <c r="AY377">
        <f t="shared" si="203"/>
        <v>0.18842843211482746</v>
      </c>
      <c r="AZ377">
        <v>2.7</v>
      </c>
      <c r="BA377">
        <v>0.5</v>
      </c>
      <c r="BB377" t="s">
        <v>355</v>
      </c>
      <c r="BC377">
        <v>2</v>
      </c>
      <c r="BD377" t="b">
        <v>1</v>
      </c>
      <c r="BE377">
        <v>1670266392.1875</v>
      </c>
      <c r="BF377">
        <v>2076.8850000000002</v>
      </c>
      <c r="BG377">
        <v>2090.3687500000001</v>
      </c>
      <c r="BH377">
        <v>34.616500000000002</v>
      </c>
      <c r="BI377">
        <v>33.805012499999997</v>
      </c>
      <c r="BJ377">
        <v>2083.0187500000002</v>
      </c>
      <c r="BK377">
        <v>34.486375000000002</v>
      </c>
      <c r="BL377">
        <v>649.96624999999995</v>
      </c>
      <c r="BM377">
        <v>100.922375</v>
      </c>
      <c r="BN377">
        <v>9.9602587500000006E-2</v>
      </c>
      <c r="BO377">
        <v>33.515562500000001</v>
      </c>
      <c r="BP377">
        <v>33.928437500000001</v>
      </c>
      <c r="BQ377">
        <v>999.9</v>
      </c>
      <c r="BR377">
        <v>0</v>
      </c>
      <c r="BS377">
        <v>0</v>
      </c>
      <c r="BT377">
        <v>9042.2649999999994</v>
      </c>
      <c r="BU377">
        <v>0</v>
      </c>
      <c r="BV377">
        <v>430.31225000000001</v>
      </c>
      <c r="BW377">
        <v>-13.487399999999999</v>
      </c>
      <c r="BX377">
        <v>2151.3562499999998</v>
      </c>
      <c r="BY377">
        <v>2163.50875</v>
      </c>
      <c r="BZ377">
        <v>0.81149137500000001</v>
      </c>
      <c r="CA377">
        <v>2090.3687500000001</v>
      </c>
      <c r="CB377">
        <v>33.805012499999997</v>
      </c>
      <c r="CC377">
        <v>3.4935800000000001</v>
      </c>
      <c r="CD377">
        <v>3.41168</v>
      </c>
      <c r="CE377">
        <v>26.588550000000001</v>
      </c>
      <c r="CF377">
        <v>26.186525</v>
      </c>
      <c r="CG377">
        <v>1200.0025000000001</v>
      </c>
      <c r="CH377">
        <v>0.50001549999999995</v>
      </c>
      <c r="CI377">
        <v>0.4999845</v>
      </c>
      <c r="CJ377">
        <v>0</v>
      </c>
      <c r="CK377">
        <v>998.94650000000001</v>
      </c>
      <c r="CL377">
        <v>4.9990899999999998</v>
      </c>
      <c r="CM377">
        <v>10072.174999999999</v>
      </c>
      <c r="CN377">
        <v>9557.9162500000002</v>
      </c>
      <c r="CO377">
        <v>44.436999999999998</v>
      </c>
      <c r="CP377">
        <v>46.382750000000001</v>
      </c>
      <c r="CQ377">
        <v>45.311999999999998</v>
      </c>
      <c r="CR377">
        <v>45.436999999999998</v>
      </c>
      <c r="CS377">
        <v>45.686999999999998</v>
      </c>
      <c r="CT377">
        <v>597.52125000000001</v>
      </c>
      <c r="CU377">
        <v>597.48125000000005</v>
      </c>
      <c r="CV377">
        <v>0</v>
      </c>
      <c r="CW377">
        <v>1670266413.2</v>
      </c>
      <c r="CX377">
        <v>0</v>
      </c>
      <c r="CY377">
        <v>1670262879</v>
      </c>
      <c r="CZ377" t="s">
        <v>356</v>
      </c>
      <c r="DA377">
        <v>1670262873</v>
      </c>
      <c r="DB377">
        <v>1670262879</v>
      </c>
      <c r="DC377">
        <v>3</v>
      </c>
      <c r="DD377">
        <v>-7.0000000000000001E-3</v>
      </c>
      <c r="DE377">
        <v>-1.0999999999999999E-2</v>
      </c>
      <c r="DF377">
        <v>-3.9849999999999999</v>
      </c>
      <c r="DG377">
        <v>0.13</v>
      </c>
      <c r="DH377">
        <v>415</v>
      </c>
      <c r="DI377">
        <v>34</v>
      </c>
      <c r="DJ377">
        <v>0.34</v>
      </c>
      <c r="DK377">
        <v>0.13</v>
      </c>
      <c r="DL377">
        <v>-13.586349999999999</v>
      </c>
      <c r="DM377">
        <v>0.47442326454034928</v>
      </c>
      <c r="DN377">
        <v>6.4655954868828691E-2</v>
      </c>
      <c r="DO377">
        <v>0</v>
      </c>
      <c r="DP377">
        <v>0.81665740000000009</v>
      </c>
      <c r="DQ377">
        <v>-6.076178611632569E-2</v>
      </c>
      <c r="DR377">
        <v>6.358335194058257E-3</v>
      </c>
      <c r="DS377">
        <v>1</v>
      </c>
      <c r="DT377">
        <v>0</v>
      </c>
      <c r="DU377">
        <v>0</v>
      </c>
      <c r="DV377">
        <v>0</v>
      </c>
      <c r="DW377">
        <v>-1</v>
      </c>
      <c r="DX377">
        <v>1</v>
      </c>
      <c r="DY377">
        <v>2</v>
      </c>
      <c r="DZ377" t="s">
        <v>357</v>
      </c>
      <c r="EA377">
        <v>3.2947500000000001</v>
      </c>
      <c r="EB377">
        <v>2.6253799999999998</v>
      </c>
      <c r="EC377">
        <v>0.28811599999999998</v>
      </c>
      <c r="ED377">
        <v>0.28700399999999998</v>
      </c>
      <c r="EE377">
        <v>0.140269</v>
      </c>
      <c r="EF377">
        <v>0.13647300000000001</v>
      </c>
      <c r="EG377">
        <v>21460.5</v>
      </c>
      <c r="EH377">
        <v>21870.400000000001</v>
      </c>
      <c r="EI377">
        <v>28080.1</v>
      </c>
      <c r="EJ377">
        <v>29561.8</v>
      </c>
      <c r="EK377">
        <v>33223.699999999997</v>
      </c>
      <c r="EL377">
        <v>35446.1</v>
      </c>
      <c r="EM377">
        <v>39631.300000000003</v>
      </c>
      <c r="EN377">
        <v>42251.8</v>
      </c>
      <c r="EO377">
        <v>2.14663</v>
      </c>
      <c r="EP377">
        <v>2.12975</v>
      </c>
      <c r="EQ377">
        <v>0.113677</v>
      </c>
      <c r="ER377">
        <v>0</v>
      </c>
      <c r="ES377">
        <v>32.088299999999997</v>
      </c>
      <c r="ET377">
        <v>999.9</v>
      </c>
      <c r="EU377">
        <v>51.6</v>
      </c>
      <c r="EV377">
        <v>38.6</v>
      </c>
      <c r="EW377">
        <v>35.159500000000001</v>
      </c>
      <c r="EX377">
        <v>57.300400000000003</v>
      </c>
      <c r="EY377">
        <v>-2.0552899999999998</v>
      </c>
      <c r="EZ377">
        <v>2</v>
      </c>
      <c r="FA377">
        <v>0.62829800000000002</v>
      </c>
      <c r="FB377">
        <v>0.92929200000000001</v>
      </c>
      <c r="FC377">
        <v>20.270399999999999</v>
      </c>
      <c r="FD377">
        <v>5.2187900000000003</v>
      </c>
      <c r="FE377">
        <v>12.0099</v>
      </c>
      <c r="FF377">
        <v>4.9859499999999999</v>
      </c>
      <c r="FG377">
        <v>3.2846000000000002</v>
      </c>
      <c r="FH377">
        <v>9999</v>
      </c>
      <c r="FI377">
        <v>9999</v>
      </c>
      <c r="FJ377">
        <v>9999</v>
      </c>
      <c r="FK377">
        <v>999.9</v>
      </c>
      <c r="FL377">
        <v>1.8658399999999999</v>
      </c>
      <c r="FM377">
        <v>1.8622300000000001</v>
      </c>
      <c r="FN377">
        <v>1.86432</v>
      </c>
      <c r="FO377">
        <v>1.8603799999999999</v>
      </c>
      <c r="FP377">
        <v>1.86111</v>
      </c>
      <c r="FQ377">
        <v>1.8602000000000001</v>
      </c>
      <c r="FR377">
        <v>1.86189</v>
      </c>
      <c r="FS377">
        <v>1.8584499999999999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-6.13</v>
      </c>
      <c r="GH377">
        <v>0.13009999999999999</v>
      </c>
      <c r="GI377">
        <v>-3.0386377359327348</v>
      </c>
      <c r="GJ377">
        <v>-2.737337881603403E-3</v>
      </c>
      <c r="GK377">
        <v>1.2769921614711079E-6</v>
      </c>
      <c r="GL377">
        <v>-3.2469241445839119E-10</v>
      </c>
      <c r="GM377">
        <v>0.13012000000000509</v>
      </c>
      <c r="GN377">
        <v>0</v>
      </c>
      <c r="GO377">
        <v>0</v>
      </c>
      <c r="GP377">
        <v>0</v>
      </c>
      <c r="GQ377">
        <v>4</v>
      </c>
      <c r="GR377">
        <v>2074</v>
      </c>
      <c r="GS377">
        <v>4</v>
      </c>
      <c r="GT377">
        <v>30</v>
      </c>
      <c r="GU377">
        <v>58.7</v>
      </c>
      <c r="GV377">
        <v>58.6</v>
      </c>
      <c r="GW377">
        <v>4.9536100000000003</v>
      </c>
      <c r="GX377">
        <v>0</v>
      </c>
      <c r="GY377">
        <v>2.04834</v>
      </c>
      <c r="GZ377">
        <v>2.6061999999999999</v>
      </c>
      <c r="HA377">
        <v>2.1972700000000001</v>
      </c>
      <c r="HB377">
        <v>2.3120099999999999</v>
      </c>
      <c r="HC377">
        <v>42.271000000000001</v>
      </c>
      <c r="HD377">
        <v>12.5998</v>
      </c>
      <c r="HE377">
        <v>18</v>
      </c>
      <c r="HF377">
        <v>660.87300000000005</v>
      </c>
      <c r="HG377">
        <v>717.88499999999999</v>
      </c>
      <c r="HH377">
        <v>30.999199999999998</v>
      </c>
      <c r="HI377">
        <v>35.112000000000002</v>
      </c>
      <c r="HJ377">
        <v>30.0002</v>
      </c>
      <c r="HK377">
        <v>34.9405</v>
      </c>
      <c r="HL377">
        <v>34.930399999999999</v>
      </c>
      <c r="HM377">
        <v>100</v>
      </c>
      <c r="HN377">
        <v>-30</v>
      </c>
      <c r="HO377">
        <v>-30</v>
      </c>
      <c r="HP377">
        <v>31</v>
      </c>
      <c r="HQ377">
        <v>2414.37</v>
      </c>
      <c r="HR377">
        <v>33.834600000000002</v>
      </c>
      <c r="HS377">
        <v>98.938999999999993</v>
      </c>
      <c r="HT377">
        <v>97.980500000000006</v>
      </c>
    </row>
    <row r="378" spans="1:228" x14ac:dyDescent="0.2">
      <c r="A378">
        <v>363</v>
      </c>
      <c r="B378">
        <v>1670266398.5</v>
      </c>
      <c r="C378">
        <v>1445.5</v>
      </c>
      <c r="D378" t="s">
        <v>1085</v>
      </c>
      <c r="E378" t="s">
        <v>1086</v>
      </c>
      <c r="F378">
        <v>4</v>
      </c>
      <c r="G378">
        <v>1670266396.5</v>
      </c>
      <c r="H378">
        <f t="shared" si="170"/>
        <v>2.0254927365394044E-3</v>
      </c>
      <c r="I378">
        <f t="shared" si="171"/>
        <v>2.0254927365394044</v>
      </c>
      <c r="J378">
        <f t="shared" si="172"/>
        <v>28.139320685234878</v>
      </c>
      <c r="K378">
        <f t="shared" si="173"/>
        <v>2077.0542857142859</v>
      </c>
      <c r="L378">
        <f t="shared" si="174"/>
        <v>1602.9821249719914</v>
      </c>
      <c r="M378">
        <f t="shared" si="175"/>
        <v>161.93870257191585</v>
      </c>
      <c r="N378">
        <f t="shared" si="176"/>
        <v>209.83108355365215</v>
      </c>
      <c r="O378">
        <f t="shared" si="177"/>
        <v>0.10906653863677705</v>
      </c>
      <c r="P378">
        <f t="shared" si="178"/>
        <v>3.673014608013812</v>
      </c>
      <c r="Q378">
        <f t="shared" si="179"/>
        <v>0.10729877147157442</v>
      </c>
      <c r="R378">
        <f t="shared" si="180"/>
        <v>6.7218172324993719E-2</v>
      </c>
      <c r="S378">
        <f t="shared" si="181"/>
        <v>226.11256466228696</v>
      </c>
      <c r="T378">
        <f t="shared" si="182"/>
        <v>34.162860198866483</v>
      </c>
      <c r="U378">
        <f t="shared" si="183"/>
        <v>33.925071428571428</v>
      </c>
      <c r="V378">
        <f t="shared" si="184"/>
        <v>5.3207193301667637</v>
      </c>
      <c r="W378">
        <f t="shared" si="185"/>
        <v>67.254588960175411</v>
      </c>
      <c r="X378">
        <f t="shared" si="186"/>
        <v>3.4969134059087001</v>
      </c>
      <c r="Y378">
        <f t="shared" si="187"/>
        <v>5.1995164344538427</v>
      </c>
      <c r="Z378">
        <f t="shared" si="188"/>
        <v>1.8238059242580635</v>
      </c>
      <c r="AA378">
        <f t="shared" si="189"/>
        <v>-89.324229681387735</v>
      </c>
      <c r="AB378">
        <f t="shared" si="190"/>
        <v>-81.634979497805361</v>
      </c>
      <c r="AC378">
        <f t="shared" si="191"/>
        <v>-5.1260971471485517</v>
      </c>
      <c r="AD378">
        <f t="shared" si="192"/>
        <v>50.027258335945319</v>
      </c>
      <c r="AE378">
        <f t="shared" si="193"/>
        <v>28.119812169202014</v>
      </c>
      <c r="AF378">
        <f t="shared" si="194"/>
        <v>2.0469504122158209</v>
      </c>
      <c r="AG378">
        <f t="shared" si="195"/>
        <v>28.139320685234878</v>
      </c>
      <c r="AH378">
        <v>2163.611324462498</v>
      </c>
      <c r="AI378">
        <v>2151.5156969696959</v>
      </c>
      <c r="AJ378">
        <v>-2.6576062749759932E-4</v>
      </c>
      <c r="AK378">
        <v>64.34915154629374</v>
      </c>
      <c r="AL378">
        <f t="shared" si="196"/>
        <v>2.0254927365394044</v>
      </c>
      <c r="AM378">
        <v>33.801330845091499</v>
      </c>
      <c r="AN378">
        <v>34.613511176470588</v>
      </c>
      <c r="AO378">
        <v>4.3195174352361472E-7</v>
      </c>
      <c r="AP378">
        <v>92.967221928645301</v>
      </c>
      <c r="AQ378">
        <v>31</v>
      </c>
      <c r="AR378">
        <v>5</v>
      </c>
      <c r="AS378">
        <f t="shared" si="197"/>
        <v>1</v>
      </c>
      <c r="AT378">
        <f t="shared" si="198"/>
        <v>0</v>
      </c>
      <c r="AU378">
        <f t="shared" si="199"/>
        <v>47124.04424890627</v>
      </c>
      <c r="AV378">
        <f t="shared" si="200"/>
        <v>1199.992857142857</v>
      </c>
      <c r="AW378">
        <f t="shared" si="201"/>
        <v>1025.9181993068844</v>
      </c>
      <c r="AX378">
        <f t="shared" si="202"/>
        <v>0.85493692166598501</v>
      </c>
      <c r="AY378">
        <f t="shared" si="203"/>
        <v>0.18842825881535114</v>
      </c>
      <c r="AZ378">
        <v>2.7</v>
      </c>
      <c r="BA378">
        <v>0.5</v>
      </c>
      <c r="BB378" t="s">
        <v>355</v>
      </c>
      <c r="BC378">
        <v>2</v>
      </c>
      <c r="BD378" t="b">
        <v>1</v>
      </c>
      <c r="BE378">
        <v>1670266396.5</v>
      </c>
      <c r="BF378">
        <v>2077.0542857142859</v>
      </c>
      <c r="BG378">
        <v>2090.5</v>
      </c>
      <c r="BH378">
        <v>34.614885714285712</v>
      </c>
      <c r="BI378">
        <v>33.7941</v>
      </c>
      <c r="BJ378">
        <v>2083.1885714285709</v>
      </c>
      <c r="BK378">
        <v>34.484785714285707</v>
      </c>
      <c r="BL378">
        <v>650.0427142857144</v>
      </c>
      <c r="BM378">
        <v>100.92314285714281</v>
      </c>
      <c r="BN378">
        <v>0.100256</v>
      </c>
      <c r="BO378">
        <v>33.512814285714278</v>
      </c>
      <c r="BP378">
        <v>33.925071428571428</v>
      </c>
      <c r="BQ378">
        <v>999.89999999999986</v>
      </c>
      <c r="BR378">
        <v>0</v>
      </c>
      <c r="BS378">
        <v>0</v>
      </c>
      <c r="BT378">
        <v>8995.4471428571433</v>
      </c>
      <c r="BU378">
        <v>0</v>
      </c>
      <c r="BV378">
        <v>412.49571428571431</v>
      </c>
      <c r="BW378">
        <v>-13.44608571428572</v>
      </c>
      <c r="BX378">
        <v>2151.528571428571</v>
      </c>
      <c r="BY378">
        <v>2163.62</v>
      </c>
      <c r="BZ378">
        <v>0.82078157142857144</v>
      </c>
      <c r="CA378">
        <v>2090.5</v>
      </c>
      <c r="CB378">
        <v>33.7941</v>
      </c>
      <c r="CC378">
        <v>3.493445714285714</v>
      </c>
      <c r="CD378">
        <v>3.4106071428571418</v>
      </c>
      <c r="CE378">
        <v>26.58791428571428</v>
      </c>
      <c r="CF378">
        <v>26.181171428571432</v>
      </c>
      <c r="CG378">
        <v>1199.992857142857</v>
      </c>
      <c r="CH378">
        <v>0.50001899999999999</v>
      </c>
      <c r="CI378">
        <v>0.49998100000000001</v>
      </c>
      <c r="CJ378">
        <v>0</v>
      </c>
      <c r="CK378">
        <v>999.48257142857153</v>
      </c>
      <c r="CL378">
        <v>4.9990899999999998</v>
      </c>
      <c r="CM378">
        <v>10075.428571428571</v>
      </c>
      <c r="CN378">
        <v>9557.8671428571433</v>
      </c>
      <c r="CO378">
        <v>44.436999999999998</v>
      </c>
      <c r="CP378">
        <v>46.375</v>
      </c>
      <c r="CQ378">
        <v>45.311999999999998</v>
      </c>
      <c r="CR378">
        <v>45.436999999999998</v>
      </c>
      <c r="CS378">
        <v>45.704999999999998</v>
      </c>
      <c r="CT378">
        <v>597.51999999999987</v>
      </c>
      <c r="CU378">
        <v>597.47285714285715</v>
      </c>
      <c r="CV378">
        <v>0</v>
      </c>
      <c r="CW378">
        <v>1670266417.4000001</v>
      </c>
      <c r="CX378">
        <v>0</v>
      </c>
      <c r="CY378">
        <v>1670262879</v>
      </c>
      <c r="CZ378" t="s">
        <v>356</v>
      </c>
      <c r="DA378">
        <v>1670262873</v>
      </c>
      <c r="DB378">
        <v>1670262879</v>
      </c>
      <c r="DC378">
        <v>3</v>
      </c>
      <c r="DD378">
        <v>-7.0000000000000001E-3</v>
      </c>
      <c r="DE378">
        <v>-1.0999999999999999E-2</v>
      </c>
      <c r="DF378">
        <v>-3.9849999999999999</v>
      </c>
      <c r="DG378">
        <v>0.13</v>
      </c>
      <c r="DH378">
        <v>415</v>
      </c>
      <c r="DI378">
        <v>34</v>
      </c>
      <c r="DJ378">
        <v>0.34</v>
      </c>
      <c r="DK378">
        <v>0.13</v>
      </c>
      <c r="DL378">
        <v>-13.5547825</v>
      </c>
      <c r="DM378">
        <v>0.82909756097565324</v>
      </c>
      <c r="DN378">
        <v>8.5108900496657883E-2</v>
      </c>
      <c r="DO378">
        <v>0</v>
      </c>
      <c r="DP378">
        <v>0.81525605000000001</v>
      </c>
      <c r="DQ378">
        <v>-1.0192210131333781E-2</v>
      </c>
      <c r="DR378">
        <v>4.5374857848262109E-3</v>
      </c>
      <c r="DS378">
        <v>1</v>
      </c>
      <c r="DT378">
        <v>0</v>
      </c>
      <c r="DU378">
        <v>0</v>
      </c>
      <c r="DV378">
        <v>0</v>
      </c>
      <c r="DW378">
        <v>-1</v>
      </c>
      <c r="DX378">
        <v>1</v>
      </c>
      <c r="DY378">
        <v>2</v>
      </c>
      <c r="DZ378" t="s">
        <v>357</v>
      </c>
      <c r="EA378">
        <v>3.2949799999999998</v>
      </c>
      <c r="EB378">
        <v>2.6253199999999999</v>
      </c>
      <c r="EC378">
        <v>0.28812900000000002</v>
      </c>
      <c r="ED378">
        <v>0.28701599999999999</v>
      </c>
      <c r="EE378">
        <v>0.140268</v>
      </c>
      <c r="EF378">
        <v>0.13644999999999999</v>
      </c>
      <c r="EG378">
        <v>21460.2</v>
      </c>
      <c r="EH378">
        <v>21869.8</v>
      </c>
      <c r="EI378">
        <v>28080.2</v>
      </c>
      <c r="EJ378">
        <v>29561.599999999999</v>
      </c>
      <c r="EK378">
        <v>33223.699999999997</v>
      </c>
      <c r="EL378">
        <v>35447.1</v>
      </c>
      <c r="EM378">
        <v>39631.300000000003</v>
      </c>
      <c r="EN378">
        <v>42251.9</v>
      </c>
      <c r="EO378">
        <v>2.1471499999999999</v>
      </c>
      <c r="EP378">
        <v>2.1295000000000002</v>
      </c>
      <c r="EQ378">
        <v>0.11408699999999999</v>
      </c>
      <c r="ER378">
        <v>0</v>
      </c>
      <c r="ES378">
        <v>32.071599999999997</v>
      </c>
      <c r="ET378">
        <v>999.9</v>
      </c>
      <c r="EU378">
        <v>51.6</v>
      </c>
      <c r="EV378">
        <v>38.6</v>
      </c>
      <c r="EW378">
        <v>35.1599</v>
      </c>
      <c r="EX378">
        <v>57.0304</v>
      </c>
      <c r="EY378">
        <v>-2.1674699999999998</v>
      </c>
      <c r="EZ378">
        <v>2</v>
      </c>
      <c r="FA378">
        <v>0.62848800000000005</v>
      </c>
      <c r="FB378">
        <v>0.92749999999999999</v>
      </c>
      <c r="FC378">
        <v>20.270399999999999</v>
      </c>
      <c r="FD378">
        <v>5.2181899999999999</v>
      </c>
      <c r="FE378">
        <v>12.0099</v>
      </c>
      <c r="FF378">
        <v>4.9859499999999999</v>
      </c>
      <c r="FG378">
        <v>3.2845</v>
      </c>
      <c r="FH378">
        <v>9999</v>
      </c>
      <c r="FI378">
        <v>9999</v>
      </c>
      <c r="FJ378">
        <v>9999</v>
      </c>
      <c r="FK378">
        <v>999.9</v>
      </c>
      <c r="FL378">
        <v>1.8658399999999999</v>
      </c>
      <c r="FM378">
        <v>1.8622300000000001</v>
      </c>
      <c r="FN378">
        <v>1.86432</v>
      </c>
      <c r="FO378">
        <v>1.8603799999999999</v>
      </c>
      <c r="FP378">
        <v>1.86111</v>
      </c>
      <c r="FQ378">
        <v>1.8602000000000001</v>
      </c>
      <c r="FR378">
        <v>1.86188</v>
      </c>
      <c r="FS378">
        <v>1.8584799999999999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-6.14</v>
      </c>
      <c r="GH378">
        <v>0.13009999999999999</v>
      </c>
      <c r="GI378">
        <v>-3.0386377359327348</v>
      </c>
      <c r="GJ378">
        <v>-2.737337881603403E-3</v>
      </c>
      <c r="GK378">
        <v>1.2769921614711079E-6</v>
      </c>
      <c r="GL378">
        <v>-3.2469241445839119E-10</v>
      </c>
      <c r="GM378">
        <v>0.13012000000000509</v>
      </c>
      <c r="GN378">
        <v>0</v>
      </c>
      <c r="GO378">
        <v>0</v>
      </c>
      <c r="GP378">
        <v>0</v>
      </c>
      <c r="GQ378">
        <v>4</v>
      </c>
      <c r="GR378">
        <v>2074</v>
      </c>
      <c r="GS378">
        <v>4</v>
      </c>
      <c r="GT378">
        <v>30</v>
      </c>
      <c r="GU378">
        <v>58.8</v>
      </c>
      <c r="GV378">
        <v>58.7</v>
      </c>
      <c r="GW378">
        <v>4.9536100000000003</v>
      </c>
      <c r="GX378">
        <v>0</v>
      </c>
      <c r="GY378">
        <v>2.04834</v>
      </c>
      <c r="GZ378">
        <v>2.6061999999999999</v>
      </c>
      <c r="HA378">
        <v>2.1972700000000001</v>
      </c>
      <c r="HB378">
        <v>2.36206</v>
      </c>
      <c r="HC378">
        <v>42.271000000000001</v>
      </c>
      <c r="HD378">
        <v>12.608499999999999</v>
      </c>
      <c r="HE378">
        <v>18</v>
      </c>
      <c r="HF378">
        <v>661.32399999999996</v>
      </c>
      <c r="HG378">
        <v>717.67700000000002</v>
      </c>
      <c r="HH378">
        <v>30.999400000000001</v>
      </c>
      <c r="HI378">
        <v>35.113999999999997</v>
      </c>
      <c r="HJ378">
        <v>30.000299999999999</v>
      </c>
      <c r="HK378">
        <v>34.943300000000001</v>
      </c>
      <c r="HL378">
        <v>34.9328</v>
      </c>
      <c r="HM378">
        <v>100</v>
      </c>
      <c r="HN378">
        <v>-30</v>
      </c>
      <c r="HO378">
        <v>-30</v>
      </c>
      <c r="HP378">
        <v>31</v>
      </c>
      <c r="HQ378">
        <v>2421.0500000000002</v>
      </c>
      <c r="HR378">
        <v>33.834600000000002</v>
      </c>
      <c r="HS378">
        <v>98.939300000000003</v>
      </c>
      <c r="HT378">
        <v>97.9803</v>
      </c>
    </row>
    <row r="379" spans="1:228" x14ac:dyDescent="0.2">
      <c r="A379">
        <v>364</v>
      </c>
      <c r="B379">
        <v>1670266402.5</v>
      </c>
      <c r="C379">
        <v>1449.5</v>
      </c>
      <c r="D379" t="s">
        <v>1087</v>
      </c>
      <c r="E379" t="s">
        <v>1088</v>
      </c>
      <c r="F379">
        <v>4</v>
      </c>
      <c r="G379">
        <v>1670266400.1875</v>
      </c>
      <c r="H379">
        <f t="shared" si="170"/>
        <v>2.0556929985671235E-3</v>
      </c>
      <c r="I379">
        <f t="shared" si="171"/>
        <v>2.0556929985671237</v>
      </c>
      <c r="J379">
        <f t="shared" si="172"/>
        <v>27.123746241676688</v>
      </c>
      <c r="K379">
        <f t="shared" si="173"/>
        <v>2077.1712499999999</v>
      </c>
      <c r="L379">
        <f t="shared" si="174"/>
        <v>1624.0370447045304</v>
      </c>
      <c r="M379">
        <f t="shared" si="175"/>
        <v>164.06662000788606</v>
      </c>
      <c r="N379">
        <f t="shared" si="176"/>
        <v>209.84402250938692</v>
      </c>
      <c r="O379">
        <f t="shared" si="177"/>
        <v>0.11077006133458776</v>
      </c>
      <c r="P379">
        <f t="shared" si="178"/>
        <v>3.6741955173884828</v>
      </c>
      <c r="Q379">
        <f t="shared" si="179"/>
        <v>0.10894771404022965</v>
      </c>
      <c r="R379">
        <f t="shared" si="180"/>
        <v>6.8253554618197904E-2</v>
      </c>
      <c r="S379">
        <f t="shared" si="181"/>
        <v>226.11613085879171</v>
      </c>
      <c r="T379">
        <f t="shared" si="182"/>
        <v>34.158688156782354</v>
      </c>
      <c r="U379">
        <f t="shared" si="183"/>
        <v>33.922337499999998</v>
      </c>
      <c r="V379">
        <f t="shared" si="184"/>
        <v>5.3199075368889526</v>
      </c>
      <c r="W379">
        <f t="shared" si="185"/>
        <v>67.245649435633993</v>
      </c>
      <c r="X379">
        <f t="shared" si="186"/>
        <v>3.4969057787864082</v>
      </c>
      <c r="Y379">
        <f t="shared" si="187"/>
        <v>5.2001963073218098</v>
      </c>
      <c r="Z379">
        <f t="shared" si="188"/>
        <v>1.8230017581025444</v>
      </c>
      <c r="AA379">
        <f t="shared" si="189"/>
        <v>-90.656061236810146</v>
      </c>
      <c r="AB379">
        <f t="shared" si="190"/>
        <v>-80.657014699900643</v>
      </c>
      <c r="AC379">
        <f t="shared" si="191"/>
        <v>-5.0630501626002449</v>
      </c>
      <c r="AD379">
        <f t="shared" si="192"/>
        <v>49.740004759480698</v>
      </c>
      <c r="AE379">
        <f t="shared" si="193"/>
        <v>28.184188815485726</v>
      </c>
      <c r="AF379">
        <f t="shared" si="194"/>
        <v>2.0680809121775527</v>
      </c>
      <c r="AG379">
        <f t="shared" si="195"/>
        <v>27.123746241676688</v>
      </c>
      <c r="AH379">
        <v>2163.745411703414</v>
      </c>
      <c r="AI379">
        <v>2151.7897575757561</v>
      </c>
      <c r="AJ379">
        <v>7.5349547032325367E-2</v>
      </c>
      <c r="AK379">
        <v>64.34915154629374</v>
      </c>
      <c r="AL379">
        <f t="shared" si="196"/>
        <v>2.0556929985671237</v>
      </c>
      <c r="AM379">
        <v>33.791279528191858</v>
      </c>
      <c r="AN379">
        <v>34.615609117647047</v>
      </c>
      <c r="AO379">
        <v>-1.8379910996376981E-6</v>
      </c>
      <c r="AP379">
        <v>92.967221928645301</v>
      </c>
      <c r="AQ379">
        <v>31</v>
      </c>
      <c r="AR379">
        <v>5</v>
      </c>
      <c r="AS379">
        <f t="shared" si="197"/>
        <v>1</v>
      </c>
      <c r="AT379">
        <f t="shared" si="198"/>
        <v>0</v>
      </c>
      <c r="AU379">
        <f t="shared" si="199"/>
        <v>47144.751226843713</v>
      </c>
      <c r="AV379">
        <f t="shared" si="200"/>
        <v>1200.01125</v>
      </c>
      <c r="AW379">
        <f t="shared" si="201"/>
        <v>1025.9339760926382</v>
      </c>
      <c r="AX379">
        <f t="shared" si="202"/>
        <v>0.8549369650431512</v>
      </c>
      <c r="AY379">
        <f t="shared" si="203"/>
        <v>0.18842834253328183</v>
      </c>
      <c r="AZ379">
        <v>2.7</v>
      </c>
      <c r="BA379">
        <v>0.5</v>
      </c>
      <c r="BB379" t="s">
        <v>355</v>
      </c>
      <c r="BC379">
        <v>2</v>
      </c>
      <c r="BD379" t="b">
        <v>1</v>
      </c>
      <c r="BE379">
        <v>1670266400.1875</v>
      </c>
      <c r="BF379">
        <v>2077.1712499999999</v>
      </c>
      <c r="BG379">
        <v>2090.6624999999999</v>
      </c>
      <c r="BH379">
        <v>34.614624999999997</v>
      </c>
      <c r="BI379">
        <v>33.785337499999997</v>
      </c>
      <c r="BJ379">
        <v>2083.3074999999999</v>
      </c>
      <c r="BK379">
        <v>34.484524999999998</v>
      </c>
      <c r="BL379">
        <v>650.02024999999992</v>
      </c>
      <c r="BM379">
        <v>100.92400000000001</v>
      </c>
      <c r="BN379">
        <v>9.9939412500000005E-2</v>
      </c>
      <c r="BO379">
        <v>33.515149999999998</v>
      </c>
      <c r="BP379">
        <v>33.922337499999998</v>
      </c>
      <c r="BQ379">
        <v>999.9</v>
      </c>
      <c r="BR379">
        <v>0</v>
      </c>
      <c r="BS379">
        <v>0</v>
      </c>
      <c r="BT379">
        <v>8999.4524999999994</v>
      </c>
      <c r="BU379">
        <v>0</v>
      </c>
      <c r="BV379">
        <v>398.79199999999997</v>
      </c>
      <c r="BW379">
        <v>-13.490325</v>
      </c>
      <c r="BX379">
        <v>2151.6525000000001</v>
      </c>
      <c r="BY379">
        <v>2163.7649999999999</v>
      </c>
      <c r="BZ379">
        <v>0.82930662499999996</v>
      </c>
      <c r="CA379">
        <v>2090.6624999999999</v>
      </c>
      <c r="CB379">
        <v>33.785337499999997</v>
      </c>
      <c r="CC379">
        <v>3.4934487500000002</v>
      </c>
      <c r="CD379">
        <v>3.4097487499999999</v>
      </c>
      <c r="CE379">
        <v>26.587924999999998</v>
      </c>
      <c r="CF379">
        <v>26.176950000000001</v>
      </c>
      <c r="CG379">
        <v>1200.01125</v>
      </c>
      <c r="CH379">
        <v>0.50001724999999997</v>
      </c>
      <c r="CI379">
        <v>0.49998274999999998</v>
      </c>
      <c r="CJ379">
        <v>0</v>
      </c>
      <c r="CK379">
        <v>1000.0566250000001</v>
      </c>
      <c r="CL379">
        <v>4.9990899999999998</v>
      </c>
      <c r="CM379">
        <v>10076.737499999999</v>
      </c>
      <c r="CN379">
        <v>9557.9912499999991</v>
      </c>
      <c r="CO379">
        <v>44.436999999999998</v>
      </c>
      <c r="CP379">
        <v>46.375</v>
      </c>
      <c r="CQ379">
        <v>45.311999999999998</v>
      </c>
      <c r="CR379">
        <v>45.436999999999998</v>
      </c>
      <c r="CS379">
        <v>45.686999999999998</v>
      </c>
      <c r="CT379">
        <v>597.52749999999992</v>
      </c>
      <c r="CU379">
        <v>597.4837500000001</v>
      </c>
      <c r="CV379">
        <v>0</v>
      </c>
      <c r="CW379">
        <v>1670266421.5999999</v>
      </c>
      <c r="CX379">
        <v>0</v>
      </c>
      <c r="CY379">
        <v>1670262879</v>
      </c>
      <c r="CZ379" t="s">
        <v>356</v>
      </c>
      <c r="DA379">
        <v>1670262873</v>
      </c>
      <c r="DB379">
        <v>1670262879</v>
      </c>
      <c r="DC379">
        <v>3</v>
      </c>
      <c r="DD379">
        <v>-7.0000000000000001E-3</v>
      </c>
      <c r="DE379">
        <v>-1.0999999999999999E-2</v>
      </c>
      <c r="DF379">
        <v>-3.9849999999999999</v>
      </c>
      <c r="DG379">
        <v>0.13</v>
      </c>
      <c r="DH379">
        <v>415</v>
      </c>
      <c r="DI379">
        <v>34</v>
      </c>
      <c r="DJ379">
        <v>0.34</v>
      </c>
      <c r="DK379">
        <v>0.13</v>
      </c>
      <c r="DL379">
        <v>-13.5167175</v>
      </c>
      <c r="DM379">
        <v>0.49783677298316198</v>
      </c>
      <c r="DN379">
        <v>6.0588888781277411E-2</v>
      </c>
      <c r="DO379">
        <v>0</v>
      </c>
      <c r="DP379">
        <v>0.8168956249999999</v>
      </c>
      <c r="DQ379">
        <v>4.9783530956847441E-2</v>
      </c>
      <c r="DR379">
        <v>6.9883586402226623E-3</v>
      </c>
      <c r="DS379">
        <v>1</v>
      </c>
      <c r="DT379">
        <v>0</v>
      </c>
      <c r="DU379">
        <v>0</v>
      </c>
      <c r="DV379">
        <v>0</v>
      </c>
      <c r="DW379">
        <v>-1</v>
      </c>
      <c r="DX379">
        <v>1</v>
      </c>
      <c r="DY379">
        <v>2</v>
      </c>
      <c r="DZ379" t="s">
        <v>357</v>
      </c>
      <c r="EA379">
        <v>3.2947199999999999</v>
      </c>
      <c r="EB379">
        <v>2.62521</v>
      </c>
      <c r="EC379">
        <v>0.28814299999999998</v>
      </c>
      <c r="ED379">
        <v>0.28704000000000002</v>
      </c>
      <c r="EE379">
        <v>0.140261</v>
      </c>
      <c r="EF379">
        <v>0.13642099999999999</v>
      </c>
      <c r="EG379">
        <v>21459.8</v>
      </c>
      <c r="EH379">
        <v>21869.200000000001</v>
      </c>
      <c r="EI379">
        <v>28080.2</v>
      </c>
      <c r="EJ379">
        <v>29561.8</v>
      </c>
      <c r="EK379">
        <v>33223.699999999997</v>
      </c>
      <c r="EL379">
        <v>35448.1</v>
      </c>
      <c r="EM379">
        <v>39630.9</v>
      </c>
      <c r="EN379">
        <v>42251.7</v>
      </c>
      <c r="EO379">
        <v>2.1467999999999998</v>
      </c>
      <c r="EP379">
        <v>2.1296499999999998</v>
      </c>
      <c r="EQ379">
        <v>0.115354</v>
      </c>
      <c r="ER379">
        <v>0</v>
      </c>
      <c r="ES379">
        <v>32.056699999999999</v>
      </c>
      <c r="ET379">
        <v>999.9</v>
      </c>
      <c r="EU379">
        <v>51.6</v>
      </c>
      <c r="EV379">
        <v>38.6</v>
      </c>
      <c r="EW379">
        <v>35.156500000000001</v>
      </c>
      <c r="EX379">
        <v>57.480400000000003</v>
      </c>
      <c r="EY379">
        <v>-2.1394199999999999</v>
      </c>
      <c r="EZ379">
        <v>2</v>
      </c>
      <c r="FA379">
        <v>0.62861999999999996</v>
      </c>
      <c r="FB379">
        <v>0.92742899999999995</v>
      </c>
      <c r="FC379">
        <v>20.270299999999999</v>
      </c>
      <c r="FD379">
        <v>5.2184900000000001</v>
      </c>
      <c r="FE379">
        <v>12.0099</v>
      </c>
      <c r="FF379">
        <v>4.9862000000000002</v>
      </c>
      <c r="FG379">
        <v>3.2845</v>
      </c>
      <c r="FH379">
        <v>9999</v>
      </c>
      <c r="FI379">
        <v>9999</v>
      </c>
      <c r="FJ379">
        <v>9999</v>
      </c>
      <c r="FK379">
        <v>999.9</v>
      </c>
      <c r="FL379">
        <v>1.8658399999999999</v>
      </c>
      <c r="FM379">
        <v>1.8622399999999999</v>
      </c>
      <c r="FN379">
        <v>1.86432</v>
      </c>
      <c r="FO379">
        <v>1.86039</v>
      </c>
      <c r="FP379">
        <v>1.86111</v>
      </c>
      <c r="FQ379">
        <v>1.8602000000000001</v>
      </c>
      <c r="FR379">
        <v>1.86188</v>
      </c>
      <c r="FS379">
        <v>1.8584799999999999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-6.13</v>
      </c>
      <c r="GH379">
        <v>0.13009999999999999</v>
      </c>
      <c r="GI379">
        <v>-3.0386377359327348</v>
      </c>
      <c r="GJ379">
        <v>-2.737337881603403E-3</v>
      </c>
      <c r="GK379">
        <v>1.2769921614711079E-6</v>
      </c>
      <c r="GL379">
        <v>-3.2469241445839119E-10</v>
      </c>
      <c r="GM379">
        <v>0.13012000000000509</v>
      </c>
      <c r="GN379">
        <v>0</v>
      </c>
      <c r="GO379">
        <v>0</v>
      </c>
      <c r="GP379">
        <v>0</v>
      </c>
      <c r="GQ379">
        <v>4</v>
      </c>
      <c r="GR379">
        <v>2074</v>
      </c>
      <c r="GS379">
        <v>4</v>
      </c>
      <c r="GT379">
        <v>30</v>
      </c>
      <c r="GU379">
        <v>58.8</v>
      </c>
      <c r="GV379">
        <v>58.7</v>
      </c>
      <c r="GW379">
        <v>4.9536100000000003</v>
      </c>
      <c r="GX379">
        <v>0</v>
      </c>
      <c r="GY379">
        <v>2.04834</v>
      </c>
      <c r="GZ379">
        <v>2.6061999999999999</v>
      </c>
      <c r="HA379">
        <v>2.1972700000000001</v>
      </c>
      <c r="HB379">
        <v>2.34741</v>
      </c>
      <c r="HC379">
        <v>42.244500000000002</v>
      </c>
      <c r="HD379">
        <v>12.6173</v>
      </c>
      <c r="HE379">
        <v>18</v>
      </c>
      <c r="HF379">
        <v>661.07100000000003</v>
      </c>
      <c r="HG379">
        <v>717.84400000000005</v>
      </c>
      <c r="HH379">
        <v>30.9998</v>
      </c>
      <c r="HI379">
        <v>35.115200000000002</v>
      </c>
      <c r="HJ379">
        <v>30.000399999999999</v>
      </c>
      <c r="HK379">
        <v>34.946100000000001</v>
      </c>
      <c r="HL379">
        <v>34.934899999999999</v>
      </c>
      <c r="HM379">
        <v>100</v>
      </c>
      <c r="HN379">
        <v>-30</v>
      </c>
      <c r="HO379">
        <v>-30</v>
      </c>
      <c r="HP379">
        <v>31</v>
      </c>
      <c r="HQ379">
        <v>2427.73</v>
      </c>
      <c r="HR379">
        <v>33.834600000000002</v>
      </c>
      <c r="HS379">
        <v>98.938800000000001</v>
      </c>
      <c r="HT379">
        <v>97.9803</v>
      </c>
    </row>
    <row r="380" spans="1:228" x14ac:dyDescent="0.2">
      <c r="A380">
        <v>365</v>
      </c>
      <c r="B380">
        <v>1670266406.5</v>
      </c>
      <c r="C380">
        <v>1453.5</v>
      </c>
      <c r="D380" t="s">
        <v>1089</v>
      </c>
      <c r="E380" t="s">
        <v>1090</v>
      </c>
      <c r="F380">
        <v>4</v>
      </c>
      <c r="G380">
        <v>1670266404.5</v>
      </c>
      <c r="H380">
        <f t="shared" si="170"/>
        <v>2.0673013978134806E-3</v>
      </c>
      <c r="I380">
        <f t="shared" si="171"/>
        <v>2.0673013978134804</v>
      </c>
      <c r="J380">
        <f t="shared" si="172"/>
        <v>27.644317619787785</v>
      </c>
      <c r="K380">
        <f t="shared" si="173"/>
        <v>2077.33</v>
      </c>
      <c r="L380">
        <f t="shared" si="174"/>
        <v>1618.3081164816256</v>
      </c>
      <c r="M380">
        <f t="shared" si="175"/>
        <v>163.48870041391308</v>
      </c>
      <c r="N380">
        <f t="shared" si="176"/>
        <v>209.86113742616834</v>
      </c>
      <c r="O380">
        <f t="shared" si="177"/>
        <v>0.11125162055796699</v>
      </c>
      <c r="P380">
        <f t="shared" si="178"/>
        <v>3.6755822870230621</v>
      </c>
      <c r="Q380">
        <f t="shared" si="179"/>
        <v>0.10941421683746302</v>
      </c>
      <c r="R380">
        <f t="shared" si="180"/>
        <v>6.854644118625311E-2</v>
      </c>
      <c r="S380">
        <f t="shared" si="181"/>
        <v>226.11778637644971</v>
      </c>
      <c r="T380">
        <f t="shared" si="182"/>
        <v>34.164269001209711</v>
      </c>
      <c r="U380">
        <f t="shared" si="183"/>
        <v>33.929757142857127</v>
      </c>
      <c r="V380">
        <f t="shared" si="184"/>
        <v>5.3221109233367656</v>
      </c>
      <c r="W380">
        <f t="shared" si="185"/>
        <v>67.209543507925503</v>
      </c>
      <c r="X380">
        <f t="shared" si="186"/>
        <v>3.4966397800943056</v>
      </c>
      <c r="Y380">
        <f t="shared" si="187"/>
        <v>5.2025941519480394</v>
      </c>
      <c r="Z380">
        <f t="shared" si="188"/>
        <v>1.82547114324246</v>
      </c>
      <c r="AA380">
        <f t="shared" si="189"/>
        <v>-91.167991643574496</v>
      </c>
      <c r="AB380">
        <f t="shared" si="190"/>
        <v>-80.525746396719555</v>
      </c>
      <c r="AC380">
        <f t="shared" si="191"/>
        <v>-5.0532898303271416</v>
      </c>
      <c r="AD380">
        <f t="shared" si="192"/>
        <v>49.370758505828533</v>
      </c>
      <c r="AE380">
        <f t="shared" si="193"/>
        <v>28.459157234618985</v>
      </c>
      <c r="AF380">
        <f t="shared" si="194"/>
        <v>2.088293123186983</v>
      </c>
      <c r="AG380">
        <f t="shared" si="195"/>
        <v>27.644317619787785</v>
      </c>
      <c r="AH380">
        <v>2164.0427050015751</v>
      </c>
      <c r="AI380">
        <v>2151.9126666666662</v>
      </c>
      <c r="AJ380">
        <v>6.2494293031507817E-2</v>
      </c>
      <c r="AK380">
        <v>64.34915154629374</v>
      </c>
      <c r="AL380">
        <f t="shared" si="196"/>
        <v>2.0673013978134804</v>
      </c>
      <c r="AM380">
        <v>33.782017971908473</v>
      </c>
      <c r="AN380">
        <v>34.61107441176469</v>
      </c>
      <c r="AO380">
        <v>-4.8042562494113691E-7</v>
      </c>
      <c r="AP380">
        <v>92.967221928645301</v>
      </c>
      <c r="AQ380">
        <v>31</v>
      </c>
      <c r="AR380">
        <v>5</v>
      </c>
      <c r="AS380">
        <f t="shared" si="197"/>
        <v>1</v>
      </c>
      <c r="AT380">
        <f t="shared" si="198"/>
        <v>0</v>
      </c>
      <c r="AU380">
        <f t="shared" si="199"/>
        <v>47168.220633742545</v>
      </c>
      <c r="AV380">
        <f t="shared" si="200"/>
        <v>1200.021428571428</v>
      </c>
      <c r="AW380">
        <f t="shared" si="201"/>
        <v>1025.942542163963</v>
      </c>
      <c r="AX380">
        <f t="shared" si="202"/>
        <v>0.85493685174047418</v>
      </c>
      <c r="AY380">
        <f t="shared" si="203"/>
        <v>0.18842812385911545</v>
      </c>
      <c r="AZ380">
        <v>2.7</v>
      </c>
      <c r="BA380">
        <v>0.5</v>
      </c>
      <c r="BB380" t="s">
        <v>355</v>
      </c>
      <c r="BC380">
        <v>2</v>
      </c>
      <c r="BD380" t="b">
        <v>1</v>
      </c>
      <c r="BE380">
        <v>1670266404.5</v>
      </c>
      <c r="BF380">
        <v>2077.33</v>
      </c>
      <c r="BG380">
        <v>2090.954285714286</v>
      </c>
      <c r="BH380">
        <v>34.611814285714289</v>
      </c>
      <c r="BI380">
        <v>33.774342857142862</v>
      </c>
      <c r="BJ380">
        <v>2083.465714285715</v>
      </c>
      <c r="BK380">
        <v>34.48171428571429</v>
      </c>
      <c r="BL380">
        <v>649.96085714285721</v>
      </c>
      <c r="BM380">
        <v>100.9245714285714</v>
      </c>
      <c r="BN380">
        <v>9.9886614285714284E-2</v>
      </c>
      <c r="BO380">
        <v>33.523385714285723</v>
      </c>
      <c r="BP380">
        <v>33.929757142857127</v>
      </c>
      <c r="BQ380">
        <v>999.89999999999986</v>
      </c>
      <c r="BR380">
        <v>0</v>
      </c>
      <c r="BS380">
        <v>0</v>
      </c>
      <c r="BT380">
        <v>9004.1957142857154</v>
      </c>
      <c r="BU380">
        <v>0</v>
      </c>
      <c r="BV380">
        <v>389.51785714285711</v>
      </c>
      <c r="BW380">
        <v>-13.62532857142857</v>
      </c>
      <c r="BX380">
        <v>2151.8071428571429</v>
      </c>
      <c r="BY380">
        <v>2164.042857142857</v>
      </c>
      <c r="BZ380">
        <v>0.83748857142857147</v>
      </c>
      <c r="CA380">
        <v>2090.954285714286</v>
      </c>
      <c r="CB380">
        <v>33.774342857142862</v>
      </c>
      <c r="CC380">
        <v>3.493194285714285</v>
      </c>
      <c r="CD380">
        <v>3.4086699999999999</v>
      </c>
      <c r="CE380">
        <v>26.58671428571429</v>
      </c>
      <c r="CF380">
        <v>26.171585714285719</v>
      </c>
      <c r="CG380">
        <v>1200.021428571428</v>
      </c>
      <c r="CH380">
        <v>0.50002114285714283</v>
      </c>
      <c r="CI380">
        <v>0.49997885714285722</v>
      </c>
      <c r="CJ380">
        <v>0</v>
      </c>
      <c r="CK380">
        <v>1000.19</v>
      </c>
      <c r="CL380">
        <v>4.9990899999999998</v>
      </c>
      <c r="CM380">
        <v>10076.528571428569</v>
      </c>
      <c r="CN380">
        <v>9558.1028571428578</v>
      </c>
      <c r="CO380">
        <v>44.436999999999998</v>
      </c>
      <c r="CP380">
        <v>46.375</v>
      </c>
      <c r="CQ380">
        <v>45.311999999999998</v>
      </c>
      <c r="CR380">
        <v>45.436999999999998</v>
      </c>
      <c r="CS380">
        <v>45.686999999999998</v>
      </c>
      <c r="CT380">
        <v>597.53714285714273</v>
      </c>
      <c r="CU380">
        <v>597.48428571428565</v>
      </c>
      <c r="CV380">
        <v>0</v>
      </c>
      <c r="CW380">
        <v>1670266425.2</v>
      </c>
      <c r="CX380">
        <v>0</v>
      </c>
      <c r="CY380">
        <v>1670262879</v>
      </c>
      <c r="CZ380" t="s">
        <v>356</v>
      </c>
      <c r="DA380">
        <v>1670262873</v>
      </c>
      <c r="DB380">
        <v>1670262879</v>
      </c>
      <c r="DC380">
        <v>3</v>
      </c>
      <c r="DD380">
        <v>-7.0000000000000001E-3</v>
      </c>
      <c r="DE380">
        <v>-1.0999999999999999E-2</v>
      </c>
      <c r="DF380">
        <v>-3.9849999999999999</v>
      </c>
      <c r="DG380">
        <v>0.13</v>
      </c>
      <c r="DH380">
        <v>415</v>
      </c>
      <c r="DI380">
        <v>34</v>
      </c>
      <c r="DJ380">
        <v>0.34</v>
      </c>
      <c r="DK380">
        <v>0.13</v>
      </c>
      <c r="DL380">
        <v>-13.5220175</v>
      </c>
      <c r="DM380">
        <v>-9.420225140709898E-2</v>
      </c>
      <c r="DN380">
        <v>7.0351968300467735E-2</v>
      </c>
      <c r="DO380">
        <v>1</v>
      </c>
      <c r="DP380">
        <v>0.82092150000000008</v>
      </c>
      <c r="DQ380">
        <v>0.10271000375234519</v>
      </c>
      <c r="DR380">
        <v>1.027744356831988E-2</v>
      </c>
      <c r="DS380">
        <v>0</v>
      </c>
      <c r="DT380">
        <v>0</v>
      </c>
      <c r="DU380">
        <v>0</v>
      </c>
      <c r="DV380">
        <v>0</v>
      </c>
      <c r="DW380">
        <v>-1</v>
      </c>
      <c r="DX380">
        <v>1</v>
      </c>
      <c r="DY380">
        <v>2</v>
      </c>
      <c r="DZ380" t="s">
        <v>357</v>
      </c>
      <c r="EA380">
        <v>3.2948499999999998</v>
      </c>
      <c r="EB380">
        <v>2.6252900000000001</v>
      </c>
      <c r="EC380">
        <v>0.288159</v>
      </c>
      <c r="ED380">
        <v>0.287047</v>
      </c>
      <c r="EE380">
        <v>0.140262</v>
      </c>
      <c r="EF380">
        <v>0.13639899999999999</v>
      </c>
      <c r="EG380">
        <v>21459.5</v>
      </c>
      <c r="EH380">
        <v>21869.3</v>
      </c>
      <c r="EI380">
        <v>28080.400000000001</v>
      </c>
      <c r="EJ380">
        <v>29562.2</v>
      </c>
      <c r="EK380">
        <v>33224</v>
      </c>
      <c r="EL380">
        <v>35449.800000000003</v>
      </c>
      <c r="EM380">
        <v>39631.300000000003</v>
      </c>
      <c r="EN380">
        <v>42252.5</v>
      </c>
      <c r="EO380">
        <v>2.1467000000000001</v>
      </c>
      <c r="EP380">
        <v>2.1296300000000001</v>
      </c>
      <c r="EQ380">
        <v>0.116602</v>
      </c>
      <c r="ER380">
        <v>0</v>
      </c>
      <c r="ES380">
        <v>32.046700000000001</v>
      </c>
      <c r="ET380">
        <v>999.9</v>
      </c>
      <c r="EU380">
        <v>51.6</v>
      </c>
      <c r="EV380">
        <v>38.6</v>
      </c>
      <c r="EW380">
        <v>35.158200000000001</v>
      </c>
      <c r="EX380">
        <v>57.750399999999999</v>
      </c>
      <c r="EY380">
        <v>-2.2876599999999998</v>
      </c>
      <c r="EZ380">
        <v>2</v>
      </c>
      <c r="FA380">
        <v>0.62889499999999998</v>
      </c>
      <c r="FB380">
        <v>0.92946600000000001</v>
      </c>
      <c r="FC380">
        <v>20.270299999999999</v>
      </c>
      <c r="FD380">
        <v>5.2184900000000001</v>
      </c>
      <c r="FE380">
        <v>12.0099</v>
      </c>
      <c r="FF380">
        <v>4.9861500000000003</v>
      </c>
      <c r="FG380">
        <v>3.2845</v>
      </c>
      <c r="FH380">
        <v>9999</v>
      </c>
      <c r="FI380">
        <v>9999</v>
      </c>
      <c r="FJ380">
        <v>9999</v>
      </c>
      <c r="FK380">
        <v>999.9</v>
      </c>
      <c r="FL380">
        <v>1.8658399999999999</v>
      </c>
      <c r="FM380">
        <v>1.8622399999999999</v>
      </c>
      <c r="FN380">
        <v>1.86432</v>
      </c>
      <c r="FO380">
        <v>1.8604099999999999</v>
      </c>
      <c r="FP380">
        <v>1.86111</v>
      </c>
      <c r="FQ380">
        <v>1.8602000000000001</v>
      </c>
      <c r="FR380">
        <v>1.86189</v>
      </c>
      <c r="FS380">
        <v>1.85846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-6.14</v>
      </c>
      <c r="GH380">
        <v>0.13009999999999999</v>
      </c>
      <c r="GI380">
        <v>-3.0386377359327348</v>
      </c>
      <c r="GJ380">
        <v>-2.737337881603403E-3</v>
      </c>
      <c r="GK380">
        <v>1.2769921614711079E-6</v>
      </c>
      <c r="GL380">
        <v>-3.2469241445839119E-10</v>
      </c>
      <c r="GM380">
        <v>0.13012000000000509</v>
      </c>
      <c r="GN380">
        <v>0</v>
      </c>
      <c r="GO380">
        <v>0</v>
      </c>
      <c r="GP380">
        <v>0</v>
      </c>
      <c r="GQ380">
        <v>4</v>
      </c>
      <c r="GR380">
        <v>2074</v>
      </c>
      <c r="GS380">
        <v>4</v>
      </c>
      <c r="GT380">
        <v>30</v>
      </c>
      <c r="GU380">
        <v>58.9</v>
      </c>
      <c r="GV380">
        <v>58.8</v>
      </c>
      <c r="GW380">
        <v>4.9536100000000003</v>
      </c>
      <c r="GX380">
        <v>0</v>
      </c>
      <c r="GY380">
        <v>2.04834</v>
      </c>
      <c r="GZ380">
        <v>2.6061999999999999</v>
      </c>
      <c r="HA380">
        <v>2.1972700000000001</v>
      </c>
      <c r="HB380">
        <v>2.36328</v>
      </c>
      <c r="HC380">
        <v>42.244500000000002</v>
      </c>
      <c r="HD380">
        <v>12.6173</v>
      </c>
      <c r="HE380">
        <v>18</v>
      </c>
      <c r="HF380">
        <v>661.00599999999997</v>
      </c>
      <c r="HG380">
        <v>717.84900000000005</v>
      </c>
      <c r="HH380">
        <v>31.0002</v>
      </c>
      <c r="HI380">
        <v>35.118000000000002</v>
      </c>
      <c r="HJ380">
        <v>30.000299999999999</v>
      </c>
      <c r="HK380">
        <v>34.947699999999998</v>
      </c>
      <c r="HL380">
        <v>34.9375</v>
      </c>
      <c r="HM380">
        <v>100</v>
      </c>
      <c r="HN380">
        <v>-30</v>
      </c>
      <c r="HO380">
        <v>-30</v>
      </c>
      <c r="HP380">
        <v>31</v>
      </c>
      <c r="HQ380">
        <v>2434.4</v>
      </c>
      <c r="HR380">
        <v>33.834600000000002</v>
      </c>
      <c r="HS380">
        <v>98.939700000000002</v>
      </c>
      <c r="HT380">
        <v>97.981999999999999</v>
      </c>
    </row>
    <row r="381" spans="1:228" x14ac:dyDescent="0.2">
      <c r="A381">
        <v>366</v>
      </c>
      <c r="B381">
        <v>1670266410.5</v>
      </c>
      <c r="C381">
        <v>1457.5</v>
      </c>
      <c r="D381" t="s">
        <v>1091</v>
      </c>
      <c r="E381" t="s">
        <v>1092</v>
      </c>
      <c r="F381">
        <v>4</v>
      </c>
      <c r="G381">
        <v>1670266408.1875</v>
      </c>
      <c r="H381">
        <f t="shared" si="170"/>
        <v>2.0951847171678706E-3</v>
      </c>
      <c r="I381">
        <f t="shared" si="171"/>
        <v>2.0951847171678706</v>
      </c>
      <c r="J381">
        <f t="shared" si="172"/>
        <v>27.229924095495452</v>
      </c>
      <c r="K381">
        <f t="shared" si="173"/>
        <v>2077.6574999999998</v>
      </c>
      <c r="L381">
        <f t="shared" si="174"/>
        <v>1629.2235053959428</v>
      </c>
      <c r="M381">
        <f t="shared" si="175"/>
        <v>164.58793961700945</v>
      </c>
      <c r="N381">
        <f t="shared" si="176"/>
        <v>209.88978247752598</v>
      </c>
      <c r="O381">
        <f t="shared" si="177"/>
        <v>0.11262853107932062</v>
      </c>
      <c r="P381">
        <f t="shared" si="178"/>
        <v>3.672997833742774</v>
      </c>
      <c r="Q381">
        <f t="shared" si="179"/>
        <v>0.11074447851313034</v>
      </c>
      <c r="R381">
        <f t="shared" si="180"/>
        <v>6.9381948481402472E-2</v>
      </c>
      <c r="S381">
        <f t="shared" si="181"/>
        <v>226.11491810805069</v>
      </c>
      <c r="T381">
        <f t="shared" si="182"/>
        <v>34.165323072570544</v>
      </c>
      <c r="U381">
        <f t="shared" si="183"/>
        <v>33.937775000000002</v>
      </c>
      <c r="V381">
        <f t="shared" si="184"/>
        <v>5.3244928516176611</v>
      </c>
      <c r="W381">
        <f t="shared" si="185"/>
        <v>67.186040340032704</v>
      </c>
      <c r="X381">
        <f t="shared" si="186"/>
        <v>3.4966868526294106</v>
      </c>
      <c r="Y381">
        <f t="shared" si="187"/>
        <v>5.2044841978072558</v>
      </c>
      <c r="Z381">
        <f t="shared" si="188"/>
        <v>1.8278059989882505</v>
      </c>
      <c r="AA381">
        <f t="shared" si="189"/>
        <v>-92.397646027103093</v>
      </c>
      <c r="AB381">
        <f t="shared" si="190"/>
        <v>-80.771811092877826</v>
      </c>
      <c r="AC381">
        <f t="shared" si="191"/>
        <v>-5.0726577252442038</v>
      </c>
      <c r="AD381">
        <f t="shared" si="192"/>
        <v>47.87280326282557</v>
      </c>
      <c r="AE381">
        <f t="shared" si="193"/>
        <v>28.085645750197369</v>
      </c>
      <c r="AF381">
        <f t="shared" si="194"/>
        <v>2.1090797888268118</v>
      </c>
      <c r="AG381">
        <f t="shared" si="195"/>
        <v>27.229924095495452</v>
      </c>
      <c r="AH381">
        <v>2164.2189293357351</v>
      </c>
      <c r="AI381">
        <v>2152.269878787878</v>
      </c>
      <c r="AJ381">
        <v>6.2046105374721952E-2</v>
      </c>
      <c r="AK381">
        <v>64.34915154629374</v>
      </c>
      <c r="AL381">
        <f t="shared" si="196"/>
        <v>2.0951847171678706</v>
      </c>
      <c r="AM381">
        <v>33.772317810276917</v>
      </c>
      <c r="AN381">
        <v>34.612477058823529</v>
      </c>
      <c r="AO381">
        <v>1.20414152308549E-6</v>
      </c>
      <c r="AP381">
        <v>92.967221928645301</v>
      </c>
      <c r="AQ381">
        <v>31</v>
      </c>
      <c r="AR381">
        <v>5</v>
      </c>
      <c r="AS381">
        <f t="shared" si="197"/>
        <v>1</v>
      </c>
      <c r="AT381">
        <f t="shared" si="198"/>
        <v>0</v>
      </c>
      <c r="AU381">
        <f t="shared" si="199"/>
        <v>47121.116042033529</v>
      </c>
      <c r="AV381">
        <f t="shared" si="200"/>
        <v>1200.01</v>
      </c>
      <c r="AW381">
        <f t="shared" si="201"/>
        <v>1025.9324010922542</v>
      </c>
      <c r="AX381">
        <f t="shared" si="202"/>
        <v>0.85493654310568601</v>
      </c>
      <c r="AY381">
        <f t="shared" si="203"/>
        <v>0.18842752819397396</v>
      </c>
      <c r="AZ381">
        <v>2.7</v>
      </c>
      <c r="BA381">
        <v>0.5</v>
      </c>
      <c r="BB381" t="s">
        <v>355</v>
      </c>
      <c r="BC381">
        <v>2</v>
      </c>
      <c r="BD381" t="b">
        <v>1</v>
      </c>
      <c r="BE381">
        <v>1670266408.1875</v>
      </c>
      <c r="BF381">
        <v>2077.6574999999998</v>
      </c>
      <c r="BG381">
        <v>2091.1437500000002</v>
      </c>
      <c r="BH381">
        <v>34.613012500000004</v>
      </c>
      <c r="BI381">
        <v>33.767274999999998</v>
      </c>
      <c r="BJ381">
        <v>2083.7925</v>
      </c>
      <c r="BK381">
        <v>34.482912499999998</v>
      </c>
      <c r="BL381">
        <v>650.01387499999998</v>
      </c>
      <c r="BM381">
        <v>100.92225000000001</v>
      </c>
      <c r="BN381">
        <v>0.1000708</v>
      </c>
      <c r="BO381">
        <v>33.529874999999997</v>
      </c>
      <c r="BP381">
        <v>33.937775000000002</v>
      </c>
      <c r="BQ381">
        <v>999.9</v>
      </c>
      <c r="BR381">
        <v>0</v>
      </c>
      <c r="BS381">
        <v>0</v>
      </c>
      <c r="BT381">
        <v>8995.46875</v>
      </c>
      <c r="BU381">
        <v>0</v>
      </c>
      <c r="BV381">
        <v>381.46137499999998</v>
      </c>
      <c r="BW381">
        <v>-13.4871625</v>
      </c>
      <c r="BX381">
        <v>2152.15</v>
      </c>
      <c r="BY381">
        <v>2164.2249999999999</v>
      </c>
      <c r="BZ381">
        <v>0.84574712499999993</v>
      </c>
      <c r="CA381">
        <v>2091.1437500000002</v>
      </c>
      <c r="CB381">
        <v>33.767274999999998</v>
      </c>
      <c r="CC381">
        <v>3.4932300000000001</v>
      </c>
      <c r="CD381">
        <v>3.4078762500000002</v>
      </c>
      <c r="CE381">
        <v>26.586862499999999</v>
      </c>
      <c r="CF381">
        <v>26.167649999999998</v>
      </c>
      <c r="CG381">
        <v>1200.01</v>
      </c>
      <c r="CH381">
        <v>0.50003037499999992</v>
      </c>
      <c r="CI381">
        <v>0.49996962499999997</v>
      </c>
      <c r="CJ381">
        <v>0</v>
      </c>
      <c r="CK381">
        <v>1000.6275000000001</v>
      </c>
      <c r="CL381">
        <v>4.9990899999999998</v>
      </c>
      <c r="CM381">
        <v>10074.725</v>
      </c>
      <c r="CN381">
        <v>9558.0275000000001</v>
      </c>
      <c r="CO381">
        <v>44.436999999999998</v>
      </c>
      <c r="CP381">
        <v>46.375</v>
      </c>
      <c r="CQ381">
        <v>45.311999999999998</v>
      </c>
      <c r="CR381">
        <v>45.429250000000003</v>
      </c>
      <c r="CS381">
        <v>45.686999999999998</v>
      </c>
      <c r="CT381">
        <v>597.54374999999993</v>
      </c>
      <c r="CU381">
        <v>597.46625000000006</v>
      </c>
      <c r="CV381">
        <v>0</v>
      </c>
      <c r="CW381">
        <v>1670266429.4000001</v>
      </c>
      <c r="CX381">
        <v>0</v>
      </c>
      <c r="CY381">
        <v>1670262879</v>
      </c>
      <c r="CZ381" t="s">
        <v>356</v>
      </c>
      <c r="DA381">
        <v>1670262873</v>
      </c>
      <c r="DB381">
        <v>1670262879</v>
      </c>
      <c r="DC381">
        <v>3</v>
      </c>
      <c r="DD381">
        <v>-7.0000000000000001E-3</v>
      </c>
      <c r="DE381">
        <v>-1.0999999999999999E-2</v>
      </c>
      <c r="DF381">
        <v>-3.9849999999999999</v>
      </c>
      <c r="DG381">
        <v>0.13</v>
      </c>
      <c r="DH381">
        <v>415</v>
      </c>
      <c r="DI381">
        <v>34</v>
      </c>
      <c r="DJ381">
        <v>0.34</v>
      </c>
      <c r="DK381">
        <v>0.13</v>
      </c>
      <c r="DL381">
        <v>-13.503747499999999</v>
      </c>
      <c r="DM381">
        <v>-0.22138874296434249</v>
      </c>
      <c r="DN381">
        <v>6.650866480203925E-2</v>
      </c>
      <c r="DO381">
        <v>0</v>
      </c>
      <c r="DP381">
        <v>0.827779975</v>
      </c>
      <c r="DQ381">
        <v>0.12753992870543859</v>
      </c>
      <c r="DR381">
        <v>1.229095487846143E-2</v>
      </c>
      <c r="DS381">
        <v>0</v>
      </c>
      <c r="DT381">
        <v>0</v>
      </c>
      <c r="DU381">
        <v>0</v>
      </c>
      <c r="DV381">
        <v>0</v>
      </c>
      <c r="DW381">
        <v>-1</v>
      </c>
      <c r="DX381">
        <v>0</v>
      </c>
      <c r="DY381">
        <v>2</v>
      </c>
      <c r="DZ381" t="s">
        <v>395</v>
      </c>
      <c r="EA381">
        <v>3.29488</v>
      </c>
      <c r="EB381">
        <v>2.6254200000000001</v>
      </c>
      <c r="EC381">
        <v>0.28817199999999998</v>
      </c>
      <c r="ED381">
        <v>0.28706100000000001</v>
      </c>
      <c r="EE381">
        <v>0.14025399999999999</v>
      </c>
      <c r="EF381">
        <v>0.13636499999999999</v>
      </c>
      <c r="EG381">
        <v>21458.7</v>
      </c>
      <c r="EH381">
        <v>21868.6</v>
      </c>
      <c r="EI381">
        <v>28079.9</v>
      </c>
      <c r="EJ381">
        <v>29561.9</v>
      </c>
      <c r="EK381">
        <v>33223.9</v>
      </c>
      <c r="EL381">
        <v>35450.5</v>
      </c>
      <c r="EM381">
        <v>39630.800000000003</v>
      </c>
      <c r="EN381">
        <v>42251.8</v>
      </c>
      <c r="EO381">
        <v>2.1467499999999999</v>
      </c>
      <c r="EP381">
        <v>2.1295500000000001</v>
      </c>
      <c r="EQ381">
        <v>0.117496</v>
      </c>
      <c r="ER381">
        <v>0</v>
      </c>
      <c r="ES381">
        <v>32.040999999999997</v>
      </c>
      <c r="ET381">
        <v>999.9</v>
      </c>
      <c r="EU381">
        <v>51.6</v>
      </c>
      <c r="EV381">
        <v>38.6</v>
      </c>
      <c r="EW381">
        <v>35.162599999999998</v>
      </c>
      <c r="EX381">
        <v>57.480400000000003</v>
      </c>
      <c r="EY381">
        <v>-2.2876599999999998</v>
      </c>
      <c r="EZ381">
        <v>2</v>
      </c>
      <c r="FA381">
        <v>0.62883599999999995</v>
      </c>
      <c r="FB381">
        <v>0.92951300000000003</v>
      </c>
      <c r="FC381">
        <v>20.270399999999999</v>
      </c>
      <c r="FD381">
        <v>5.2181899999999999</v>
      </c>
      <c r="FE381">
        <v>12.0099</v>
      </c>
      <c r="FF381">
        <v>4.9855</v>
      </c>
      <c r="FG381">
        <v>3.2845</v>
      </c>
      <c r="FH381">
        <v>9999</v>
      </c>
      <c r="FI381">
        <v>9999</v>
      </c>
      <c r="FJ381">
        <v>9999</v>
      </c>
      <c r="FK381">
        <v>999.9</v>
      </c>
      <c r="FL381">
        <v>1.8658399999999999</v>
      </c>
      <c r="FM381">
        <v>1.8622300000000001</v>
      </c>
      <c r="FN381">
        <v>1.86432</v>
      </c>
      <c r="FO381">
        <v>1.86039</v>
      </c>
      <c r="FP381">
        <v>1.86111</v>
      </c>
      <c r="FQ381">
        <v>1.8602000000000001</v>
      </c>
      <c r="FR381">
        <v>1.86189</v>
      </c>
      <c r="FS381">
        <v>1.85843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-6.14</v>
      </c>
      <c r="GH381">
        <v>0.13009999999999999</v>
      </c>
      <c r="GI381">
        <v>-3.0386377359327348</v>
      </c>
      <c r="GJ381">
        <v>-2.737337881603403E-3</v>
      </c>
      <c r="GK381">
        <v>1.2769921614711079E-6</v>
      </c>
      <c r="GL381">
        <v>-3.2469241445839119E-10</v>
      </c>
      <c r="GM381">
        <v>0.13012000000000509</v>
      </c>
      <c r="GN381">
        <v>0</v>
      </c>
      <c r="GO381">
        <v>0</v>
      </c>
      <c r="GP381">
        <v>0</v>
      </c>
      <c r="GQ381">
        <v>4</v>
      </c>
      <c r="GR381">
        <v>2074</v>
      </c>
      <c r="GS381">
        <v>4</v>
      </c>
      <c r="GT381">
        <v>30</v>
      </c>
      <c r="GU381">
        <v>59</v>
      </c>
      <c r="GV381">
        <v>58.9</v>
      </c>
      <c r="GW381">
        <v>4.9548300000000003</v>
      </c>
      <c r="GX381">
        <v>0</v>
      </c>
      <c r="GY381">
        <v>2.04834</v>
      </c>
      <c r="GZ381">
        <v>2.6061999999999999</v>
      </c>
      <c r="HA381">
        <v>2.1972700000000001</v>
      </c>
      <c r="HB381">
        <v>2.3584000000000001</v>
      </c>
      <c r="HC381">
        <v>42.244500000000002</v>
      </c>
      <c r="HD381">
        <v>12.5998</v>
      </c>
      <c r="HE381">
        <v>18</v>
      </c>
      <c r="HF381">
        <v>661.06700000000001</v>
      </c>
      <c r="HG381">
        <v>717.78599999999994</v>
      </c>
      <c r="HH381">
        <v>31.0001</v>
      </c>
      <c r="HI381">
        <v>35.1188</v>
      </c>
      <c r="HJ381">
        <v>30.0001</v>
      </c>
      <c r="HK381">
        <v>34.9497</v>
      </c>
      <c r="HL381">
        <v>34.938099999999999</v>
      </c>
      <c r="HM381">
        <v>100</v>
      </c>
      <c r="HN381">
        <v>-30</v>
      </c>
      <c r="HO381">
        <v>-30</v>
      </c>
      <c r="HP381">
        <v>31</v>
      </c>
      <c r="HQ381">
        <v>2441.08</v>
      </c>
      <c r="HR381">
        <v>33.834600000000002</v>
      </c>
      <c r="HS381">
        <v>98.938299999999998</v>
      </c>
      <c r="HT381">
        <v>97.980599999999995</v>
      </c>
    </row>
    <row r="382" spans="1:228" x14ac:dyDescent="0.2">
      <c r="A382">
        <v>367</v>
      </c>
      <c r="B382">
        <v>1670266414.5</v>
      </c>
      <c r="C382">
        <v>1461.5</v>
      </c>
      <c r="D382" t="s">
        <v>1093</v>
      </c>
      <c r="E382" t="s">
        <v>1094</v>
      </c>
      <c r="F382">
        <v>4</v>
      </c>
      <c r="G382">
        <v>1670266412.5</v>
      </c>
      <c r="H382">
        <f t="shared" si="170"/>
        <v>2.1119417024257183E-3</v>
      </c>
      <c r="I382">
        <f t="shared" si="171"/>
        <v>2.1119417024257183</v>
      </c>
      <c r="J382">
        <f t="shared" si="172"/>
        <v>27.511455670820673</v>
      </c>
      <c r="K382">
        <f t="shared" si="173"/>
        <v>2077.8257142857142</v>
      </c>
      <c r="L382">
        <f t="shared" si="174"/>
        <v>1627.8471976617616</v>
      </c>
      <c r="M382">
        <f t="shared" si="175"/>
        <v>164.44726871274889</v>
      </c>
      <c r="N382">
        <f t="shared" si="176"/>
        <v>209.90469134093757</v>
      </c>
      <c r="O382">
        <f t="shared" si="177"/>
        <v>0.11337592755335764</v>
      </c>
      <c r="P382">
        <f t="shared" si="178"/>
        <v>3.6727266354846018</v>
      </c>
      <c r="Q382">
        <f t="shared" si="179"/>
        <v>0.11146687713794542</v>
      </c>
      <c r="R382">
        <f t="shared" si="180"/>
        <v>6.9835641234018725E-2</v>
      </c>
      <c r="S382">
        <f t="shared" si="181"/>
        <v>226.11695923296537</v>
      </c>
      <c r="T382">
        <f t="shared" si="182"/>
        <v>34.168858781658095</v>
      </c>
      <c r="U382">
        <f t="shared" si="183"/>
        <v>33.945828571428571</v>
      </c>
      <c r="V382">
        <f t="shared" si="184"/>
        <v>5.3268863230373258</v>
      </c>
      <c r="W382">
        <f t="shared" si="185"/>
        <v>67.155025742867352</v>
      </c>
      <c r="X382">
        <f t="shared" si="186"/>
        <v>3.4964416066563166</v>
      </c>
      <c r="Y382">
        <f t="shared" si="187"/>
        <v>5.2065226213209801</v>
      </c>
      <c r="Z382">
        <f t="shared" si="188"/>
        <v>1.8304447163810091</v>
      </c>
      <c r="AA382">
        <f t="shared" si="189"/>
        <v>-93.136629076974174</v>
      </c>
      <c r="AB382">
        <f t="shared" si="190"/>
        <v>-80.975165806890658</v>
      </c>
      <c r="AC382">
        <f t="shared" si="191"/>
        <v>-5.0861787141897734</v>
      </c>
      <c r="AD382">
        <f t="shared" si="192"/>
        <v>46.918985634910769</v>
      </c>
      <c r="AE382">
        <f t="shared" si="193"/>
        <v>28.34185920005255</v>
      </c>
      <c r="AF382">
        <f t="shared" si="194"/>
        <v>2.131878320276666</v>
      </c>
      <c r="AG382">
        <f t="shared" si="195"/>
        <v>27.511455670820673</v>
      </c>
      <c r="AH382">
        <v>2164.4661049720598</v>
      </c>
      <c r="AI382">
        <v>2152.4178181818179</v>
      </c>
      <c r="AJ382">
        <v>5.6763405496429602E-2</v>
      </c>
      <c r="AK382">
        <v>64.34915154629374</v>
      </c>
      <c r="AL382">
        <f t="shared" si="196"/>
        <v>2.1119417024257183</v>
      </c>
      <c r="AM382">
        <v>33.763232401870503</v>
      </c>
      <c r="AN382">
        <v>34.610059117647047</v>
      </c>
      <c r="AO382">
        <v>-9.9049528628075069E-7</v>
      </c>
      <c r="AP382">
        <v>92.967221928645301</v>
      </c>
      <c r="AQ382">
        <v>31</v>
      </c>
      <c r="AR382">
        <v>5</v>
      </c>
      <c r="AS382">
        <f t="shared" si="197"/>
        <v>1</v>
      </c>
      <c r="AT382">
        <f t="shared" si="198"/>
        <v>0</v>
      </c>
      <c r="AU382">
        <f t="shared" si="199"/>
        <v>47115.19581555765</v>
      </c>
      <c r="AV382">
        <f t="shared" si="200"/>
        <v>1200.021428571428</v>
      </c>
      <c r="AW382">
        <f t="shared" si="201"/>
        <v>1025.9421135922098</v>
      </c>
      <c r="AX382">
        <f t="shared" si="202"/>
        <v>0.8549364946037239</v>
      </c>
      <c r="AY382">
        <f t="shared" si="203"/>
        <v>0.18842743458518696</v>
      </c>
      <c r="AZ382">
        <v>2.7</v>
      </c>
      <c r="BA382">
        <v>0.5</v>
      </c>
      <c r="BB382" t="s">
        <v>355</v>
      </c>
      <c r="BC382">
        <v>2</v>
      </c>
      <c r="BD382" t="b">
        <v>1</v>
      </c>
      <c r="BE382">
        <v>1670266412.5</v>
      </c>
      <c r="BF382">
        <v>2077.8257142857142</v>
      </c>
      <c r="BG382">
        <v>2091.437142857143</v>
      </c>
      <c r="BH382">
        <v>34.610928571428573</v>
      </c>
      <c r="BI382">
        <v>33.756114285714283</v>
      </c>
      <c r="BJ382">
        <v>2083.962857142857</v>
      </c>
      <c r="BK382">
        <v>34.48077142857143</v>
      </c>
      <c r="BL382">
        <v>650.06499999999994</v>
      </c>
      <c r="BM382">
        <v>100.92100000000001</v>
      </c>
      <c r="BN382">
        <v>0.10031757142857139</v>
      </c>
      <c r="BO382">
        <v>33.536871428571423</v>
      </c>
      <c r="BP382">
        <v>33.945828571428571</v>
      </c>
      <c r="BQ382">
        <v>999.89999999999986</v>
      </c>
      <c r="BR382">
        <v>0</v>
      </c>
      <c r="BS382">
        <v>0</v>
      </c>
      <c r="BT382">
        <v>8994.6428571428569</v>
      </c>
      <c r="BU382">
        <v>0</v>
      </c>
      <c r="BV382">
        <v>371.68157142857149</v>
      </c>
      <c r="BW382">
        <v>-13.610185714285709</v>
      </c>
      <c r="BX382">
        <v>2152.3228571428572</v>
      </c>
      <c r="BY382">
        <v>2164.502857142857</v>
      </c>
      <c r="BZ382">
        <v>0.85475542857142861</v>
      </c>
      <c r="CA382">
        <v>2091.437142857143</v>
      </c>
      <c r="CB382">
        <v>33.756114285714283</v>
      </c>
      <c r="CC382">
        <v>3.4929700000000001</v>
      </c>
      <c r="CD382">
        <v>3.4067071428571429</v>
      </c>
      <c r="CE382">
        <v>26.585614285714279</v>
      </c>
      <c r="CF382">
        <v>26.161828571428568</v>
      </c>
      <c r="CG382">
        <v>1200.021428571428</v>
      </c>
      <c r="CH382">
        <v>0.50003399999999998</v>
      </c>
      <c r="CI382">
        <v>0.49996600000000008</v>
      </c>
      <c r="CJ382">
        <v>0</v>
      </c>
      <c r="CK382">
        <v>1001.075714285714</v>
      </c>
      <c r="CL382">
        <v>4.9990899999999998</v>
      </c>
      <c r="CM382">
        <v>10073</v>
      </c>
      <c r="CN382">
        <v>9558.1414285714291</v>
      </c>
      <c r="CO382">
        <v>44.436999999999998</v>
      </c>
      <c r="CP382">
        <v>46.375</v>
      </c>
      <c r="CQ382">
        <v>45.311999999999998</v>
      </c>
      <c r="CR382">
        <v>45.410428571428568</v>
      </c>
      <c r="CS382">
        <v>45.686999999999998</v>
      </c>
      <c r="CT382">
        <v>597.55142857142857</v>
      </c>
      <c r="CU382">
        <v>597.47000000000014</v>
      </c>
      <c r="CV382">
        <v>0</v>
      </c>
      <c r="CW382">
        <v>1670266433.5999999</v>
      </c>
      <c r="CX382">
        <v>0</v>
      </c>
      <c r="CY382">
        <v>1670262879</v>
      </c>
      <c r="CZ382" t="s">
        <v>356</v>
      </c>
      <c r="DA382">
        <v>1670262873</v>
      </c>
      <c r="DB382">
        <v>1670262879</v>
      </c>
      <c r="DC382">
        <v>3</v>
      </c>
      <c r="DD382">
        <v>-7.0000000000000001E-3</v>
      </c>
      <c r="DE382">
        <v>-1.0999999999999999E-2</v>
      </c>
      <c r="DF382">
        <v>-3.9849999999999999</v>
      </c>
      <c r="DG382">
        <v>0.13</v>
      </c>
      <c r="DH382">
        <v>415</v>
      </c>
      <c r="DI382">
        <v>34</v>
      </c>
      <c r="DJ382">
        <v>0.34</v>
      </c>
      <c r="DK382">
        <v>0.13</v>
      </c>
      <c r="DL382">
        <v>-13.5144</v>
      </c>
      <c r="DM382">
        <v>-0.41207665505227858</v>
      </c>
      <c r="DN382">
        <v>7.4487818614530771E-2</v>
      </c>
      <c r="DO382">
        <v>0</v>
      </c>
      <c r="DP382">
        <v>0.83482597560975613</v>
      </c>
      <c r="DQ382">
        <v>0.12782790940766481</v>
      </c>
      <c r="DR382">
        <v>1.262377829391974E-2</v>
      </c>
      <c r="DS382">
        <v>0</v>
      </c>
      <c r="DT382">
        <v>0</v>
      </c>
      <c r="DU382">
        <v>0</v>
      </c>
      <c r="DV382">
        <v>0</v>
      </c>
      <c r="DW382">
        <v>-1</v>
      </c>
      <c r="DX382">
        <v>0</v>
      </c>
      <c r="DY382">
        <v>2</v>
      </c>
      <c r="DZ382" t="s">
        <v>395</v>
      </c>
      <c r="EA382">
        <v>3.2949099999999998</v>
      </c>
      <c r="EB382">
        <v>2.6253099999999998</v>
      </c>
      <c r="EC382">
        <v>0.28817999999999999</v>
      </c>
      <c r="ED382">
        <v>0.28708099999999998</v>
      </c>
      <c r="EE382">
        <v>0.14024900000000001</v>
      </c>
      <c r="EF382">
        <v>0.13634299999999999</v>
      </c>
      <c r="EG382">
        <v>21458.1</v>
      </c>
      <c r="EH382">
        <v>21868</v>
      </c>
      <c r="EI382">
        <v>28079.5</v>
      </c>
      <c r="EJ382">
        <v>29561.9</v>
      </c>
      <c r="EK382">
        <v>33224</v>
      </c>
      <c r="EL382">
        <v>35451.5</v>
      </c>
      <c r="EM382">
        <v>39630.800000000003</v>
      </c>
      <c r="EN382">
        <v>42251.9</v>
      </c>
      <c r="EO382">
        <v>2.1472500000000001</v>
      </c>
      <c r="EP382">
        <v>2.1295500000000001</v>
      </c>
      <c r="EQ382">
        <v>0.11822199999999999</v>
      </c>
      <c r="ER382">
        <v>0</v>
      </c>
      <c r="ES382">
        <v>32.036299999999997</v>
      </c>
      <c r="ET382">
        <v>999.9</v>
      </c>
      <c r="EU382">
        <v>51.6</v>
      </c>
      <c r="EV382">
        <v>38.6</v>
      </c>
      <c r="EW382">
        <v>35.157299999999999</v>
      </c>
      <c r="EX382">
        <v>57.660400000000003</v>
      </c>
      <c r="EY382">
        <v>-2.2435900000000002</v>
      </c>
      <c r="EZ382">
        <v>2</v>
      </c>
      <c r="FA382">
        <v>0.62892300000000001</v>
      </c>
      <c r="FB382">
        <v>0.928037</v>
      </c>
      <c r="FC382">
        <v>20.270399999999999</v>
      </c>
      <c r="FD382">
        <v>5.2184900000000001</v>
      </c>
      <c r="FE382">
        <v>12.0099</v>
      </c>
      <c r="FF382">
        <v>4.9862500000000001</v>
      </c>
      <c r="FG382">
        <v>3.2845</v>
      </c>
      <c r="FH382">
        <v>9999</v>
      </c>
      <c r="FI382">
        <v>9999</v>
      </c>
      <c r="FJ382">
        <v>9999</v>
      </c>
      <c r="FK382">
        <v>999.9</v>
      </c>
      <c r="FL382">
        <v>1.8658399999999999</v>
      </c>
      <c r="FM382">
        <v>1.86222</v>
      </c>
      <c r="FN382">
        <v>1.86432</v>
      </c>
      <c r="FO382">
        <v>1.86039</v>
      </c>
      <c r="FP382">
        <v>1.86111</v>
      </c>
      <c r="FQ382">
        <v>1.8602000000000001</v>
      </c>
      <c r="FR382">
        <v>1.86188</v>
      </c>
      <c r="FS382">
        <v>1.8584400000000001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-6.14</v>
      </c>
      <c r="GH382">
        <v>0.13020000000000001</v>
      </c>
      <c r="GI382">
        <v>-3.0386377359327348</v>
      </c>
      <c r="GJ382">
        <v>-2.737337881603403E-3</v>
      </c>
      <c r="GK382">
        <v>1.2769921614711079E-6</v>
      </c>
      <c r="GL382">
        <v>-3.2469241445839119E-10</v>
      </c>
      <c r="GM382">
        <v>0.13012000000000509</v>
      </c>
      <c r="GN382">
        <v>0</v>
      </c>
      <c r="GO382">
        <v>0</v>
      </c>
      <c r="GP382">
        <v>0</v>
      </c>
      <c r="GQ382">
        <v>4</v>
      </c>
      <c r="GR382">
        <v>2074</v>
      </c>
      <c r="GS382">
        <v>4</v>
      </c>
      <c r="GT382">
        <v>30</v>
      </c>
      <c r="GU382">
        <v>59</v>
      </c>
      <c r="GV382">
        <v>58.9</v>
      </c>
      <c r="GW382">
        <v>4.9548300000000003</v>
      </c>
      <c r="GX382">
        <v>0</v>
      </c>
      <c r="GY382">
        <v>2.04834</v>
      </c>
      <c r="GZ382">
        <v>2.6061999999999999</v>
      </c>
      <c r="HA382">
        <v>2.1972700000000001</v>
      </c>
      <c r="HB382">
        <v>2.3278799999999999</v>
      </c>
      <c r="HC382">
        <v>42.244500000000002</v>
      </c>
      <c r="HD382">
        <v>12.5822</v>
      </c>
      <c r="HE382">
        <v>18</v>
      </c>
      <c r="HF382">
        <v>661.48800000000006</v>
      </c>
      <c r="HG382">
        <v>717.81600000000003</v>
      </c>
      <c r="HH382">
        <v>30.9998</v>
      </c>
      <c r="HI382">
        <v>35.121600000000001</v>
      </c>
      <c r="HJ382">
        <v>30.0002</v>
      </c>
      <c r="HK382">
        <v>34.951700000000002</v>
      </c>
      <c r="HL382">
        <v>34.940800000000003</v>
      </c>
      <c r="HM382">
        <v>100</v>
      </c>
      <c r="HN382">
        <v>-30</v>
      </c>
      <c r="HO382">
        <v>-30</v>
      </c>
      <c r="HP382">
        <v>31</v>
      </c>
      <c r="HQ382">
        <v>2447.7600000000002</v>
      </c>
      <c r="HR382">
        <v>33.834600000000002</v>
      </c>
      <c r="HS382">
        <v>98.9375</v>
      </c>
      <c r="HT382">
        <v>97.980699999999999</v>
      </c>
    </row>
    <row r="383" spans="1:228" x14ac:dyDescent="0.2">
      <c r="A383">
        <v>368</v>
      </c>
      <c r="B383">
        <v>1670266418.5</v>
      </c>
      <c r="C383">
        <v>1465.5</v>
      </c>
      <c r="D383" t="s">
        <v>1095</v>
      </c>
      <c r="E383" t="s">
        <v>1096</v>
      </c>
      <c r="F383">
        <v>4</v>
      </c>
      <c r="G383">
        <v>1670266416.1875</v>
      </c>
      <c r="H383">
        <f t="shared" si="170"/>
        <v>2.1135033460625329E-3</v>
      </c>
      <c r="I383">
        <f t="shared" si="171"/>
        <v>2.113503346062533</v>
      </c>
      <c r="J383">
        <f t="shared" si="172"/>
        <v>26.873146357643027</v>
      </c>
      <c r="K383">
        <f t="shared" si="173"/>
        <v>2078.1012500000002</v>
      </c>
      <c r="L383">
        <f t="shared" si="174"/>
        <v>1636.8873983794304</v>
      </c>
      <c r="M383">
        <f t="shared" si="175"/>
        <v>165.36106237011168</v>
      </c>
      <c r="N383">
        <f t="shared" si="176"/>
        <v>209.93321272609734</v>
      </c>
      <c r="O383">
        <f t="shared" si="177"/>
        <v>0.11332427044833998</v>
      </c>
      <c r="P383">
        <f t="shared" si="178"/>
        <v>3.6756285798674773</v>
      </c>
      <c r="Q383">
        <f t="shared" si="179"/>
        <v>0.11141842204159011</v>
      </c>
      <c r="R383">
        <f t="shared" si="180"/>
        <v>6.9805076866889262E-2</v>
      </c>
      <c r="S383">
        <f t="shared" si="181"/>
        <v>226.1137777323645</v>
      </c>
      <c r="T383">
        <f t="shared" si="182"/>
        <v>34.174748200762359</v>
      </c>
      <c r="U383">
        <f t="shared" si="183"/>
        <v>33.951462500000012</v>
      </c>
      <c r="V383">
        <f t="shared" si="184"/>
        <v>5.3285612477866584</v>
      </c>
      <c r="W383">
        <f t="shared" si="185"/>
        <v>67.120810633765032</v>
      </c>
      <c r="X383">
        <f t="shared" si="186"/>
        <v>3.4959715623800296</v>
      </c>
      <c r="Y383">
        <f t="shared" si="187"/>
        <v>5.2084763717400424</v>
      </c>
      <c r="Z383">
        <f t="shared" si="188"/>
        <v>1.8325896854066288</v>
      </c>
      <c r="AA383">
        <f t="shared" si="189"/>
        <v>-93.205497561357703</v>
      </c>
      <c r="AB383">
        <f t="shared" si="190"/>
        <v>-80.827186048211985</v>
      </c>
      <c r="AC383">
        <f t="shared" si="191"/>
        <v>-5.0731816714878288</v>
      </c>
      <c r="AD383">
        <f t="shared" si="192"/>
        <v>47.007912451306993</v>
      </c>
      <c r="AE383">
        <f t="shared" si="193"/>
        <v>28.3318653350352</v>
      </c>
      <c r="AF383">
        <f t="shared" si="194"/>
        <v>2.1350425770558443</v>
      </c>
      <c r="AG383">
        <f t="shared" si="195"/>
        <v>26.873146357643027</v>
      </c>
      <c r="AH383">
        <v>2164.7539477832311</v>
      </c>
      <c r="AI383">
        <v>2152.785151515151</v>
      </c>
      <c r="AJ383">
        <v>0.1063019021104232</v>
      </c>
      <c r="AK383">
        <v>64.34915154629374</v>
      </c>
      <c r="AL383">
        <f t="shared" si="196"/>
        <v>2.113503346062533</v>
      </c>
      <c r="AM383">
        <v>33.754342669439652</v>
      </c>
      <c r="AN383">
        <v>34.601858823529433</v>
      </c>
      <c r="AO383">
        <v>7.302337814717433E-8</v>
      </c>
      <c r="AP383">
        <v>92.967221928645301</v>
      </c>
      <c r="AQ383">
        <v>31</v>
      </c>
      <c r="AR383">
        <v>5</v>
      </c>
      <c r="AS383">
        <f t="shared" si="197"/>
        <v>1</v>
      </c>
      <c r="AT383">
        <f t="shared" si="198"/>
        <v>0</v>
      </c>
      <c r="AU383">
        <f t="shared" si="199"/>
        <v>47165.919493682282</v>
      </c>
      <c r="AV383">
        <f t="shared" si="200"/>
        <v>1200.00875</v>
      </c>
      <c r="AW383">
        <f t="shared" si="201"/>
        <v>1025.9308635918985</v>
      </c>
      <c r="AX383">
        <f t="shared" si="202"/>
        <v>0.8549361524171375</v>
      </c>
      <c r="AY383">
        <f t="shared" si="203"/>
        <v>0.18842677416507547</v>
      </c>
      <c r="AZ383">
        <v>2.7</v>
      </c>
      <c r="BA383">
        <v>0.5</v>
      </c>
      <c r="BB383" t="s">
        <v>355</v>
      </c>
      <c r="BC383">
        <v>2</v>
      </c>
      <c r="BD383" t="b">
        <v>1</v>
      </c>
      <c r="BE383">
        <v>1670266416.1875</v>
      </c>
      <c r="BF383">
        <v>2078.1012500000002</v>
      </c>
      <c r="BG383">
        <v>2091.7125000000001</v>
      </c>
      <c r="BH383">
        <v>34.606162500000003</v>
      </c>
      <c r="BI383">
        <v>33.750012499999997</v>
      </c>
      <c r="BJ383">
        <v>2084.24125</v>
      </c>
      <c r="BK383">
        <v>34.476025</v>
      </c>
      <c r="BL383">
        <v>650.01737500000002</v>
      </c>
      <c r="BM383">
        <v>100.92175</v>
      </c>
      <c r="BN383">
        <v>9.9897874999999997E-2</v>
      </c>
      <c r="BO383">
        <v>33.543574999999997</v>
      </c>
      <c r="BP383">
        <v>33.951462500000012</v>
      </c>
      <c r="BQ383">
        <v>999.9</v>
      </c>
      <c r="BR383">
        <v>0</v>
      </c>
      <c r="BS383">
        <v>0</v>
      </c>
      <c r="BT383">
        <v>9004.6075000000019</v>
      </c>
      <c r="BU383">
        <v>0</v>
      </c>
      <c r="BV383">
        <v>366.55624999999998</v>
      </c>
      <c r="BW383">
        <v>-13.610262499999999</v>
      </c>
      <c r="BX383">
        <v>2152.5962500000001</v>
      </c>
      <c r="BY383">
        <v>2164.7750000000001</v>
      </c>
      <c r="BZ383">
        <v>0.85612774999999997</v>
      </c>
      <c r="CA383">
        <v>2091.7125000000001</v>
      </c>
      <c r="CB383">
        <v>33.750012499999997</v>
      </c>
      <c r="CC383">
        <v>3.4925074999999999</v>
      </c>
      <c r="CD383">
        <v>3.4061075000000001</v>
      </c>
      <c r="CE383">
        <v>26.583375</v>
      </c>
      <c r="CF383">
        <v>26.158862500000001</v>
      </c>
      <c r="CG383">
        <v>1200.00875</v>
      </c>
      <c r="CH383">
        <v>0.50004625000000003</v>
      </c>
      <c r="CI383">
        <v>0.49995374999999997</v>
      </c>
      <c r="CJ383">
        <v>0</v>
      </c>
      <c r="CK383">
        <v>1001.3975</v>
      </c>
      <c r="CL383">
        <v>4.9990899999999998</v>
      </c>
      <c r="CM383">
        <v>10072.5625</v>
      </c>
      <c r="CN383">
        <v>9558.0849999999991</v>
      </c>
      <c r="CO383">
        <v>44.436999999999998</v>
      </c>
      <c r="CP383">
        <v>46.375</v>
      </c>
      <c r="CQ383">
        <v>45.311999999999998</v>
      </c>
      <c r="CR383">
        <v>45.375</v>
      </c>
      <c r="CS383">
        <v>45.686999999999998</v>
      </c>
      <c r="CT383">
        <v>597.55874999999992</v>
      </c>
      <c r="CU383">
        <v>597.45000000000005</v>
      </c>
      <c r="CV383">
        <v>0</v>
      </c>
      <c r="CW383">
        <v>1670266437.2</v>
      </c>
      <c r="CX383">
        <v>0</v>
      </c>
      <c r="CY383">
        <v>1670262879</v>
      </c>
      <c r="CZ383" t="s">
        <v>356</v>
      </c>
      <c r="DA383">
        <v>1670262873</v>
      </c>
      <c r="DB383">
        <v>1670262879</v>
      </c>
      <c r="DC383">
        <v>3</v>
      </c>
      <c r="DD383">
        <v>-7.0000000000000001E-3</v>
      </c>
      <c r="DE383">
        <v>-1.0999999999999999E-2</v>
      </c>
      <c r="DF383">
        <v>-3.9849999999999999</v>
      </c>
      <c r="DG383">
        <v>0.13</v>
      </c>
      <c r="DH383">
        <v>415</v>
      </c>
      <c r="DI383">
        <v>34</v>
      </c>
      <c r="DJ383">
        <v>0.34</v>
      </c>
      <c r="DK383">
        <v>0.13</v>
      </c>
      <c r="DL383">
        <v>-13.55010487804878</v>
      </c>
      <c r="DM383">
        <v>-0.38761881533104309</v>
      </c>
      <c r="DN383">
        <v>7.4127836025110222E-2</v>
      </c>
      <c r="DO383">
        <v>0</v>
      </c>
      <c r="DP383">
        <v>0.84239070731707311</v>
      </c>
      <c r="DQ383">
        <v>0.1151636236933814</v>
      </c>
      <c r="DR383">
        <v>1.1509334275939359E-2</v>
      </c>
      <c r="DS383">
        <v>0</v>
      </c>
      <c r="DT383">
        <v>0</v>
      </c>
      <c r="DU383">
        <v>0</v>
      </c>
      <c r="DV383">
        <v>0</v>
      </c>
      <c r="DW383">
        <v>-1</v>
      </c>
      <c r="DX383">
        <v>0</v>
      </c>
      <c r="DY383">
        <v>2</v>
      </c>
      <c r="DZ383" t="s">
        <v>395</v>
      </c>
      <c r="EA383">
        <v>3.2947000000000002</v>
      </c>
      <c r="EB383">
        <v>2.6251899999999999</v>
      </c>
      <c r="EC383">
        <v>0.288215</v>
      </c>
      <c r="ED383">
        <v>0.28710999999999998</v>
      </c>
      <c r="EE383">
        <v>0.14022100000000001</v>
      </c>
      <c r="EF383">
        <v>0.136322</v>
      </c>
      <c r="EG383">
        <v>21457.200000000001</v>
      </c>
      <c r="EH383">
        <v>21866.7</v>
      </c>
      <c r="EI383">
        <v>28079.8</v>
      </c>
      <c r="EJ383">
        <v>29561.4</v>
      </c>
      <c r="EK383">
        <v>33224.699999999997</v>
      </c>
      <c r="EL383">
        <v>35451.9</v>
      </c>
      <c r="EM383">
        <v>39630.300000000003</v>
      </c>
      <c r="EN383">
        <v>42251.3</v>
      </c>
      <c r="EO383">
        <v>2.1471499999999999</v>
      </c>
      <c r="EP383">
        <v>2.12968</v>
      </c>
      <c r="EQ383">
        <v>0.11833399999999999</v>
      </c>
      <c r="ER383">
        <v>0</v>
      </c>
      <c r="ES383">
        <v>32.035800000000002</v>
      </c>
      <c r="ET383">
        <v>999.9</v>
      </c>
      <c r="EU383">
        <v>51.6</v>
      </c>
      <c r="EV383">
        <v>38.6</v>
      </c>
      <c r="EW383">
        <v>35.161000000000001</v>
      </c>
      <c r="EX383">
        <v>57.510399999999997</v>
      </c>
      <c r="EY383">
        <v>-2.1153900000000001</v>
      </c>
      <c r="EZ383">
        <v>2</v>
      </c>
      <c r="FA383">
        <v>0.62898399999999999</v>
      </c>
      <c r="FB383">
        <v>0.92545500000000003</v>
      </c>
      <c r="FC383">
        <v>20.270299999999999</v>
      </c>
      <c r="FD383">
        <v>5.2178899999999997</v>
      </c>
      <c r="FE383">
        <v>12.0099</v>
      </c>
      <c r="FF383">
        <v>4.9859999999999998</v>
      </c>
      <c r="FG383">
        <v>3.2844500000000001</v>
      </c>
      <c r="FH383">
        <v>9999</v>
      </c>
      <c r="FI383">
        <v>9999</v>
      </c>
      <c r="FJ383">
        <v>9999</v>
      </c>
      <c r="FK383">
        <v>999.9</v>
      </c>
      <c r="FL383">
        <v>1.8658399999999999</v>
      </c>
      <c r="FM383">
        <v>1.8622300000000001</v>
      </c>
      <c r="FN383">
        <v>1.86432</v>
      </c>
      <c r="FO383">
        <v>1.8604099999999999</v>
      </c>
      <c r="FP383">
        <v>1.86111</v>
      </c>
      <c r="FQ383">
        <v>1.8602000000000001</v>
      </c>
      <c r="FR383">
        <v>1.86188</v>
      </c>
      <c r="FS383">
        <v>1.8584400000000001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-6.14</v>
      </c>
      <c r="GH383">
        <v>0.13009999999999999</v>
      </c>
      <c r="GI383">
        <v>-3.0386377359327348</v>
      </c>
      <c r="GJ383">
        <v>-2.737337881603403E-3</v>
      </c>
      <c r="GK383">
        <v>1.2769921614711079E-6</v>
      </c>
      <c r="GL383">
        <v>-3.2469241445839119E-10</v>
      </c>
      <c r="GM383">
        <v>0.13012000000000509</v>
      </c>
      <c r="GN383">
        <v>0</v>
      </c>
      <c r="GO383">
        <v>0</v>
      </c>
      <c r="GP383">
        <v>0</v>
      </c>
      <c r="GQ383">
        <v>4</v>
      </c>
      <c r="GR383">
        <v>2074</v>
      </c>
      <c r="GS383">
        <v>4</v>
      </c>
      <c r="GT383">
        <v>30</v>
      </c>
      <c r="GU383">
        <v>59.1</v>
      </c>
      <c r="GV383">
        <v>59</v>
      </c>
      <c r="GW383">
        <v>4.9560500000000003</v>
      </c>
      <c r="GX383">
        <v>0</v>
      </c>
      <c r="GY383">
        <v>2.04834</v>
      </c>
      <c r="GZ383">
        <v>2.6061999999999999</v>
      </c>
      <c r="HA383">
        <v>2.1972700000000001</v>
      </c>
      <c r="HB383">
        <v>2.3132299999999999</v>
      </c>
      <c r="HC383">
        <v>42.218000000000004</v>
      </c>
      <c r="HD383">
        <v>12.5822</v>
      </c>
      <c r="HE383">
        <v>18</v>
      </c>
      <c r="HF383">
        <v>661.42100000000005</v>
      </c>
      <c r="HG383">
        <v>717.94299999999998</v>
      </c>
      <c r="HH383">
        <v>30.999500000000001</v>
      </c>
      <c r="HI383">
        <v>35.122799999999998</v>
      </c>
      <c r="HJ383">
        <v>30.0002</v>
      </c>
      <c r="HK383">
        <v>34.9529</v>
      </c>
      <c r="HL383">
        <v>34.941600000000001</v>
      </c>
      <c r="HM383">
        <v>100</v>
      </c>
      <c r="HN383">
        <v>-30</v>
      </c>
      <c r="HO383">
        <v>-30</v>
      </c>
      <c r="HP383">
        <v>31</v>
      </c>
      <c r="HQ383">
        <v>2454.44</v>
      </c>
      <c r="HR383">
        <v>33.834600000000002</v>
      </c>
      <c r="HS383">
        <v>98.937200000000004</v>
      </c>
      <c r="HT383">
        <v>97.979200000000006</v>
      </c>
    </row>
    <row r="384" spans="1:228" x14ac:dyDescent="0.2">
      <c r="A384">
        <v>369</v>
      </c>
      <c r="B384">
        <v>1670266422.5</v>
      </c>
      <c r="C384">
        <v>1469.5</v>
      </c>
      <c r="D384" t="s">
        <v>1097</v>
      </c>
      <c r="E384" t="s">
        <v>1098</v>
      </c>
      <c r="F384">
        <v>4</v>
      </c>
      <c r="G384">
        <v>1670266420.5</v>
      </c>
      <c r="H384">
        <f t="shared" si="170"/>
        <v>2.1153507991258881E-3</v>
      </c>
      <c r="I384">
        <f t="shared" si="171"/>
        <v>2.115350799125888</v>
      </c>
      <c r="J384">
        <f t="shared" si="172"/>
        <v>27.04435290355616</v>
      </c>
      <c r="K384">
        <f t="shared" si="173"/>
        <v>2078.502857142857</v>
      </c>
      <c r="L384">
        <f t="shared" si="174"/>
        <v>1634.1807808754825</v>
      </c>
      <c r="M384">
        <f t="shared" si="175"/>
        <v>165.08552896817801</v>
      </c>
      <c r="N384">
        <f t="shared" si="176"/>
        <v>209.9711045735539</v>
      </c>
      <c r="O384">
        <f t="shared" si="177"/>
        <v>0.11315654980957411</v>
      </c>
      <c r="P384">
        <f t="shared" si="178"/>
        <v>3.6795319876648866</v>
      </c>
      <c r="Q384">
        <f t="shared" si="179"/>
        <v>0.11125826699646729</v>
      </c>
      <c r="R384">
        <f t="shared" si="180"/>
        <v>6.9704317449243422E-2</v>
      </c>
      <c r="S384">
        <f t="shared" si="181"/>
        <v>226.11511723218103</v>
      </c>
      <c r="T384">
        <f t="shared" si="182"/>
        <v>34.177804267756464</v>
      </c>
      <c r="U384">
        <f t="shared" si="183"/>
        <v>33.962400000000002</v>
      </c>
      <c r="V384">
        <f t="shared" si="184"/>
        <v>5.3318141922243214</v>
      </c>
      <c r="W384">
        <f t="shared" si="185"/>
        <v>67.087434928925461</v>
      </c>
      <c r="X384">
        <f t="shared" si="186"/>
        <v>3.4950287761807539</v>
      </c>
      <c r="Y384">
        <f t="shared" si="187"/>
        <v>5.2096622562533463</v>
      </c>
      <c r="Z384">
        <f t="shared" si="188"/>
        <v>1.8367854160435675</v>
      </c>
      <c r="AA384">
        <f t="shared" si="189"/>
        <v>-93.286970241451669</v>
      </c>
      <c r="AB384">
        <f t="shared" si="190"/>
        <v>-82.275759538454196</v>
      </c>
      <c r="AC384">
        <f t="shared" si="191"/>
        <v>-5.1590028248754081</v>
      </c>
      <c r="AD384">
        <f t="shared" si="192"/>
        <v>45.393384627399755</v>
      </c>
      <c r="AE384">
        <f t="shared" si="193"/>
        <v>28.322465723609675</v>
      </c>
      <c r="AF384">
        <f t="shared" si="194"/>
        <v>2.1385670148412088</v>
      </c>
      <c r="AG384">
        <f t="shared" si="195"/>
        <v>27.04435290355616</v>
      </c>
      <c r="AH384">
        <v>2165.131619815475</v>
      </c>
      <c r="AI384">
        <v>2153.137575757577</v>
      </c>
      <c r="AJ384">
        <v>9.3842209956754311E-2</v>
      </c>
      <c r="AK384">
        <v>64.34915154629374</v>
      </c>
      <c r="AL384">
        <f t="shared" si="196"/>
        <v>2.115350799125888</v>
      </c>
      <c r="AM384">
        <v>33.747179375197419</v>
      </c>
      <c r="AN384">
        <v>34.595514117647063</v>
      </c>
      <c r="AO384">
        <v>-5.1486589552713121E-6</v>
      </c>
      <c r="AP384">
        <v>92.967221928645301</v>
      </c>
      <c r="AQ384">
        <v>31</v>
      </c>
      <c r="AR384">
        <v>5</v>
      </c>
      <c r="AS384">
        <f t="shared" si="197"/>
        <v>1</v>
      </c>
      <c r="AT384">
        <f t="shared" si="198"/>
        <v>0</v>
      </c>
      <c r="AU384">
        <f t="shared" si="199"/>
        <v>47234.901520239626</v>
      </c>
      <c r="AV384">
        <f t="shared" si="200"/>
        <v>1200.017142857143</v>
      </c>
      <c r="AW384">
        <f t="shared" si="201"/>
        <v>1025.9379135918039</v>
      </c>
      <c r="AX384">
        <f t="shared" si="202"/>
        <v>0.85493604795438949</v>
      </c>
      <c r="AY384">
        <f t="shared" si="203"/>
        <v>0.18842657255197154</v>
      </c>
      <c r="AZ384">
        <v>2.7</v>
      </c>
      <c r="BA384">
        <v>0.5</v>
      </c>
      <c r="BB384" t="s">
        <v>355</v>
      </c>
      <c r="BC384">
        <v>2</v>
      </c>
      <c r="BD384" t="b">
        <v>1</v>
      </c>
      <c r="BE384">
        <v>1670266420.5</v>
      </c>
      <c r="BF384">
        <v>2078.502857142857</v>
      </c>
      <c r="BG384">
        <v>2092.114285714285</v>
      </c>
      <c r="BH384">
        <v>34.597271428571432</v>
      </c>
      <c r="BI384">
        <v>33.739657142857141</v>
      </c>
      <c r="BJ384">
        <v>2084.6414285714291</v>
      </c>
      <c r="BK384">
        <v>34.467128571428567</v>
      </c>
      <c r="BL384">
        <v>649.98471428571429</v>
      </c>
      <c r="BM384">
        <v>100.92057142857141</v>
      </c>
      <c r="BN384">
        <v>9.9787457142857153E-2</v>
      </c>
      <c r="BO384">
        <v>33.547642857142861</v>
      </c>
      <c r="BP384">
        <v>33.962400000000002</v>
      </c>
      <c r="BQ384">
        <v>999.89999999999986</v>
      </c>
      <c r="BR384">
        <v>0</v>
      </c>
      <c r="BS384">
        <v>0</v>
      </c>
      <c r="BT384">
        <v>9018.2128571428584</v>
      </c>
      <c r="BU384">
        <v>0</v>
      </c>
      <c r="BV384">
        <v>364.39285714285722</v>
      </c>
      <c r="BW384">
        <v>-13.609628571428569</v>
      </c>
      <c r="BX384">
        <v>2152.991428571429</v>
      </c>
      <c r="BY384">
        <v>2165.1657142857139</v>
      </c>
      <c r="BZ384">
        <v>0.85758699999999999</v>
      </c>
      <c r="CA384">
        <v>2092.114285714285</v>
      </c>
      <c r="CB384">
        <v>33.739657142857141</v>
      </c>
      <c r="CC384">
        <v>3.491577142857142</v>
      </c>
      <c r="CD384">
        <v>3.405027142857143</v>
      </c>
      <c r="CE384">
        <v>26.57884285714286</v>
      </c>
      <c r="CF384">
        <v>26.153485714285711</v>
      </c>
      <c r="CG384">
        <v>1200.017142857143</v>
      </c>
      <c r="CH384">
        <v>0.50004800000000005</v>
      </c>
      <c r="CI384">
        <v>0.49995200000000001</v>
      </c>
      <c r="CJ384">
        <v>0</v>
      </c>
      <c r="CK384">
        <v>1002.088571428572</v>
      </c>
      <c r="CL384">
        <v>4.9990899999999998</v>
      </c>
      <c r="CM384">
        <v>10072.014285714289</v>
      </c>
      <c r="CN384">
        <v>9558.1371428571438</v>
      </c>
      <c r="CO384">
        <v>44.436999999999998</v>
      </c>
      <c r="CP384">
        <v>46.375</v>
      </c>
      <c r="CQ384">
        <v>45.311999999999998</v>
      </c>
      <c r="CR384">
        <v>45.375</v>
      </c>
      <c r="CS384">
        <v>45.686999999999998</v>
      </c>
      <c r="CT384">
        <v>597.56714285714293</v>
      </c>
      <c r="CU384">
        <v>597.44999999999993</v>
      </c>
      <c r="CV384">
        <v>0</v>
      </c>
      <c r="CW384">
        <v>1670266441.4000001</v>
      </c>
      <c r="CX384">
        <v>0</v>
      </c>
      <c r="CY384">
        <v>1670262879</v>
      </c>
      <c r="CZ384" t="s">
        <v>356</v>
      </c>
      <c r="DA384">
        <v>1670262873</v>
      </c>
      <c r="DB384">
        <v>1670262879</v>
      </c>
      <c r="DC384">
        <v>3</v>
      </c>
      <c r="DD384">
        <v>-7.0000000000000001E-3</v>
      </c>
      <c r="DE384">
        <v>-1.0999999999999999E-2</v>
      </c>
      <c r="DF384">
        <v>-3.9849999999999999</v>
      </c>
      <c r="DG384">
        <v>0.13</v>
      </c>
      <c r="DH384">
        <v>415</v>
      </c>
      <c r="DI384">
        <v>34</v>
      </c>
      <c r="DJ384">
        <v>0.34</v>
      </c>
      <c r="DK384">
        <v>0.13</v>
      </c>
      <c r="DL384">
        <v>-13.576965853658541</v>
      </c>
      <c r="DM384">
        <v>-0.248282926829272</v>
      </c>
      <c r="DN384">
        <v>6.6271862880389359E-2</v>
      </c>
      <c r="DO384">
        <v>0</v>
      </c>
      <c r="DP384">
        <v>0.8484422926829267</v>
      </c>
      <c r="DQ384">
        <v>8.3858320557494745E-2</v>
      </c>
      <c r="DR384">
        <v>8.778716104927994E-3</v>
      </c>
      <c r="DS384">
        <v>1</v>
      </c>
      <c r="DT384">
        <v>0</v>
      </c>
      <c r="DU384">
        <v>0</v>
      </c>
      <c r="DV384">
        <v>0</v>
      </c>
      <c r="DW384">
        <v>-1</v>
      </c>
      <c r="DX384">
        <v>1</v>
      </c>
      <c r="DY384">
        <v>2</v>
      </c>
      <c r="DZ384" t="s">
        <v>357</v>
      </c>
      <c r="EA384">
        <v>3.2948400000000002</v>
      </c>
      <c r="EB384">
        <v>2.6253500000000001</v>
      </c>
      <c r="EC384">
        <v>0.28823500000000002</v>
      </c>
      <c r="ED384">
        <v>0.28712799999999999</v>
      </c>
      <c r="EE384">
        <v>0.140204</v>
      </c>
      <c r="EF384">
        <v>0.136296</v>
      </c>
      <c r="EG384">
        <v>21456.799999999999</v>
      </c>
      <c r="EH384">
        <v>21866.1</v>
      </c>
      <c r="EI384">
        <v>28080</v>
      </c>
      <c r="EJ384">
        <v>29561.4</v>
      </c>
      <c r="EK384">
        <v>33225.800000000003</v>
      </c>
      <c r="EL384">
        <v>35452.9</v>
      </c>
      <c r="EM384">
        <v>39630.800000000003</v>
      </c>
      <c r="EN384">
        <v>42251.3</v>
      </c>
      <c r="EO384">
        <v>2.1469</v>
      </c>
      <c r="EP384">
        <v>2.1295500000000001</v>
      </c>
      <c r="EQ384">
        <v>0.11934</v>
      </c>
      <c r="ER384">
        <v>0</v>
      </c>
      <c r="ES384">
        <v>32.036700000000003</v>
      </c>
      <c r="ET384">
        <v>999.9</v>
      </c>
      <c r="EU384">
        <v>51.6</v>
      </c>
      <c r="EV384">
        <v>38.6</v>
      </c>
      <c r="EW384">
        <v>35.161799999999999</v>
      </c>
      <c r="EX384">
        <v>57.180399999999999</v>
      </c>
      <c r="EY384">
        <v>-2.1754799999999999</v>
      </c>
      <c r="EZ384">
        <v>2</v>
      </c>
      <c r="FA384">
        <v>0.62905500000000003</v>
      </c>
      <c r="FB384">
        <v>0.92205099999999995</v>
      </c>
      <c r="FC384">
        <v>20.270199999999999</v>
      </c>
      <c r="FD384">
        <v>5.2180400000000002</v>
      </c>
      <c r="FE384">
        <v>12.0099</v>
      </c>
      <c r="FF384">
        <v>4.9859999999999998</v>
      </c>
      <c r="FG384">
        <v>3.2845</v>
      </c>
      <c r="FH384">
        <v>9999</v>
      </c>
      <c r="FI384">
        <v>9999</v>
      </c>
      <c r="FJ384">
        <v>9999</v>
      </c>
      <c r="FK384">
        <v>999.9</v>
      </c>
      <c r="FL384">
        <v>1.8658399999999999</v>
      </c>
      <c r="FM384">
        <v>1.8622099999999999</v>
      </c>
      <c r="FN384">
        <v>1.86432</v>
      </c>
      <c r="FO384">
        <v>1.8603799999999999</v>
      </c>
      <c r="FP384">
        <v>1.86111</v>
      </c>
      <c r="FQ384">
        <v>1.8602000000000001</v>
      </c>
      <c r="FR384">
        <v>1.86188</v>
      </c>
      <c r="FS384">
        <v>1.85843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-6.14</v>
      </c>
      <c r="GH384">
        <v>0.13009999999999999</v>
      </c>
      <c r="GI384">
        <v>-3.0386377359327348</v>
      </c>
      <c r="GJ384">
        <v>-2.737337881603403E-3</v>
      </c>
      <c r="GK384">
        <v>1.2769921614711079E-6</v>
      </c>
      <c r="GL384">
        <v>-3.2469241445839119E-10</v>
      </c>
      <c r="GM384">
        <v>0.13012000000000509</v>
      </c>
      <c r="GN384">
        <v>0</v>
      </c>
      <c r="GO384">
        <v>0</v>
      </c>
      <c r="GP384">
        <v>0</v>
      </c>
      <c r="GQ384">
        <v>4</v>
      </c>
      <c r="GR384">
        <v>2074</v>
      </c>
      <c r="GS384">
        <v>4</v>
      </c>
      <c r="GT384">
        <v>30</v>
      </c>
      <c r="GU384">
        <v>59.2</v>
      </c>
      <c r="GV384">
        <v>59.1</v>
      </c>
      <c r="GW384">
        <v>4.9560500000000003</v>
      </c>
      <c r="GX384">
        <v>0</v>
      </c>
      <c r="GY384">
        <v>2.04834</v>
      </c>
      <c r="GZ384">
        <v>2.6061999999999999</v>
      </c>
      <c r="HA384">
        <v>2.1972700000000001</v>
      </c>
      <c r="HB384">
        <v>2.3547400000000001</v>
      </c>
      <c r="HC384">
        <v>42.218000000000004</v>
      </c>
      <c r="HD384">
        <v>12.5998</v>
      </c>
      <c r="HE384">
        <v>18</v>
      </c>
      <c r="HF384">
        <v>661.24</v>
      </c>
      <c r="HG384">
        <v>717.86</v>
      </c>
      <c r="HH384">
        <v>30.999300000000002</v>
      </c>
      <c r="HI384">
        <v>35.1248</v>
      </c>
      <c r="HJ384">
        <v>30.0002</v>
      </c>
      <c r="HK384">
        <v>34.954900000000002</v>
      </c>
      <c r="HL384">
        <v>34.944499999999998</v>
      </c>
      <c r="HM384">
        <v>100</v>
      </c>
      <c r="HN384">
        <v>-30</v>
      </c>
      <c r="HO384">
        <v>-30</v>
      </c>
      <c r="HP384">
        <v>31</v>
      </c>
      <c r="HQ384">
        <v>2461.12</v>
      </c>
      <c r="HR384">
        <v>33.834600000000002</v>
      </c>
      <c r="HS384">
        <v>98.938299999999998</v>
      </c>
      <c r="HT384">
        <v>97.979200000000006</v>
      </c>
    </row>
    <row r="385" spans="1:228" x14ac:dyDescent="0.2">
      <c r="A385">
        <v>370</v>
      </c>
      <c r="B385">
        <v>1670266426.5</v>
      </c>
      <c r="C385">
        <v>1473.5</v>
      </c>
      <c r="D385" t="s">
        <v>1099</v>
      </c>
      <c r="E385" t="s">
        <v>1100</v>
      </c>
      <c r="F385">
        <v>4</v>
      </c>
      <c r="G385">
        <v>1670266424.1875</v>
      </c>
      <c r="H385">
        <f t="shared" si="170"/>
        <v>2.1251845990262366E-3</v>
      </c>
      <c r="I385">
        <f t="shared" si="171"/>
        <v>2.1251845990262366</v>
      </c>
      <c r="J385">
        <f t="shared" si="172"/>
        <v>27.066290053088984</v>
      </c>
      <c r="K385">
        <f t="shared" si="173"/>
        <v>2078.9025000000001</v>
      </c>
      <c r="L385">
        <f t="shared" si="174"/>
        <v>1635.0654972404236</v>
      </c>
      <c r="M385">
        <f t="shared" si="175"/>
        <v>165.17423387866671</v>
      </c>
      <c r="N385">
        <f t="shared" si="176"/>
        <v>210.01062546147864</v>
      </c>
      <c r="O385">
        <f t="shared" si="177"/>
        <v>0.11344015318461494</v>
      </c>
      <c r="P385">
        <f t="shared" si="178"/>
        <v>3.6709019289955318</v>
      </c>
      <c r="Q385">
        <f t="shared" si="179"/>
        <v>0.11152802617712301</v>
      </c>
      <c r="R385">
        <f t="shared" si="180"/>
        <v>6.9874128688621764E-2</v>
      </c>
      <c r="S385">
        <f t="shared" si="181"/>
        <v>226.11192935703446</v>
      </c>
      <c r="T385">
        <f t="shared" si="182"/>
        <v>34.177540666323139</v>
      </c>
      <c r="U385">
        <f t="shared" si="183"/>
        <v>33.974350000000001</v>
      </c>
      <c r="V385">
        <f t="shared" si="184"/>
        <v>5.3353702403669878</v>
      </c>
      <c r="W385">
        <f t="shared" si="185"/>
        <v>67.076602118971564</v>
      </c>
      <c r="X385">
        <f t="shared" si="186"/>
        <v>3.4945464915921742</v>
      </c>
      <c r="Y385">
        <f t="shared" si="187"/>
        <v>5.2097846062536268</v>
      </c>
      <c r="Z385">
        <f t="shared" si="188"/>
        <v>1.8408237487748136</v>
      </c>
      <c r="AA385">
        <f t="shared" si="189"/>
        <v>-93.720640817057031</v>
      </c>
      <c r="AB385">
        <f t="shared" si="190"/>
        <v>-84.364711081728046</v>
      </c>
      <c r="AC385">
        <f t="shared" si="191"/>
        <v>-5.3027453206988682</v>
      </c>
      <c r="AD385">
        <f t="shared" si="192"/>
        <v>42.723832137550502</v>
      </c>
      <c r="AE385">
        <f t="shared" si="193"/>
        <v>28.014342799662014</v>
      </c>
      <c r="AF385">
        <f t="shared" si="194"/>
        <v>2.1411089733932998</v>
      </c>
      <c r="AG385">
        <f t="shared" si="195"/>
        <v>27.066290053088984</v>
      </c>
      <c r="AH385">
        <v>2165.4384766110002</v>
      </c>
      <c r="AI385">
        <v>2153.525515151513</v>
      </c>
      <c r="AJ385">
        <v>7.0982246752516187E-2</v>
      </c>
      <c r="AK385">
        <v>64.34915154629374</v>
      </c>
      <c r="AL385">
        <f t="shared" si="196"/>
        <v>2.1251845990262366</v>
      </c>
      <c r="AM385">
        <v>33.737619558865958</v>
      </c>
      <c r="AN385">
        <v>34.589820588235291</v>
      </c>
      <c r="AO385">
        <v>-1.6155620671504849E-6</v>
      </c>
      <c r="AP385">
        <v>92.967221928645301</v>
      </c>
      <c r="AQ385">
        <v>31</v>
      </c>
      <c r="AR385">
        <v>5</v>
      </c>
      <c r="AS385">
        <f t="shared" si="197"/>
        <v>1</v>
      </c>
      <c r="AT385">
        <f t="shared" si="198"/>
        <v>0</v>
      </c>
      <c r="AU385">
        <f t="shared" si="199"/>
        <v>47080.932877461993</v>
      </c>
      <c r="AV385">
        <f t="shared" si="200"/>
        <v>1200.00125</v>
      </c>
      <c r="AW385">
        <f t="shared" si="201"/>
        <v>1025.9242260917276</v>
      </c>
      <c r="AX385">
        <f t="shared" si="202"/>
        <v>0.85493596451814335</v>
      </c>
      <c r="AY385">
        <f t="shared" si="203"/>
        <v>0.18842641152001671</v>
      </c>
      <c r="AZ385">
        <v>2.7</v>
      </c>
      <c r="BA385">
        <v>0.5</v>
      </c>
      <c r="BB385" t="s">
        <v>355</v>
      </c>
      <c r="BC385">
        <v>2</v>
      </c>
      <c r="BD385" t="b">
        <v>1</v>
      </c>
      <c r="BE385">
        <v>1670266424.1875</v>
      </c>
      <c r="BF385">
        <v>2078.9025000000001</v>
      </c>
      <c r="BG385">
        <v>2092.3874999999998</v>
      </c>
      <c r="BH385">
        <v>34.592637500000002</v>
      </c>
      <c r="BI385">
        <v>33.7340625</v>
      </c>
      <c r="BJ385">
        <v>2085.04</v>
      </c>
      <c r="BK385">
        <v>34.462512500000003</v>
      </c>
      <c r="BL385">
        <v>650.03224999999998</v>
      </c>
      <c r="BM385">
        <v>100.919875</v>
      </c>
      <c r="BN385">
        <v>0.10007445</v>
      </c>
      <c r="BO385">
        <v>33.5480625</v>
      </c>
      <c r="BP385">
        <v>33.974350000000001</v>
      </c>
      <c r="BQ385">
        <v>999.9</v>
      </c>
      <c r="BR385">
        <v>0</v>
      </c>
      <c r="BS385">
        <v>0</v>
      </c>
      <c r="BT385">
        <v>8988.4375</v>
      </c>
      <c r="BU385">
        <v>0</v>
      </c>
      <c r="BV385">
        <v>362.62875000000003</v>
      </c>
      <c r="BW385">
        <v>-13.483775</v>
      </c>
      <c r="BX385">
        <v>2153.395</v>
      </c>
      <c r="BY385">
        <v>2165.4362500000002</v>
      </c>
      <c r="BZ385">
        <v>0.85856149999999998</v>
      </c>
      <c r="CA385">
        <v>2092.3874999999998</v>
      </c>
      <c r="CB385">
        <v>33.7340625</v>
      </c>
      <c r="CC385">
        <v>3.4910825000000001</v>
      </c>
      <c r="CD385">
        <v>3.4044362499999998</v>
      </c>
      <c r="CE385">
        <v>26.576437500000001</v>
      </c>
      <c r="CF385">
        <v>26.150562499999999</v>
      </c>
      <c r="CG385">
        <v>1200.00125</v>
      </c>
      <c r="CH385">
        <v>0.50005150000000009</v>
      </c>
      <c r="CI385">
        <v>0.49994850000000002</v>
      </c>
      <c r="CJ385">
        <v>0</v>
      </c>
      <c r="CK385">
        <v>1002.43375</v>
      </c>
      <c r="CL385">
        <v>4.9990899999999998</v>
      </c>
      <c r="CM385">
        <v>10072.737499999999</v>
      </c>
      <c r="CN385">
        <v>9558.0499999999993</v>
      </c>
      <c r="CO385">
        <v>44.436999999999998</v>
      </c>
      <c r="CP385">
        <v>46.335624999999993</v>
      </c>
      <c r="CQ385">
        <v>45.311999999999998</v>
      </c>
      <c r="CR385">
        <v>45.375</v>
      </c>
      <c r="CS385">
        <v>45.686999999999998</v>
      </c>
      <c r="CT385">
        <v>597.5625</v>
      </c>
      <c r="CU385">
        <v>597.43875000000003</v>
      </c>
      <c r="CV385">
        <v>0</v>
      </c>
      <c r="CW385">
        <v>1670266445.5999999</v>
      </c>
      <c r="CX385">
        <v>0</v>
      </c>
      <c r="CY385">
        <v>1670262879</v>
      </c>
      <c r="CZ385" t="s">
        <v>356</v>
      </c>
      <c r="DA385">
        <v>1670262873</v>
      </c>
      <c r="DB385">
        <v>1670262879</v>
      </c>
      <c r="DC385">
        <v>3</v>
      </c>
      <c r="DD385">
        <v>-7.0000000000000001E-3</v>
      </c>
      <c r="DE385">
        <v>-1.0999999999999999E-2</v>
      </c>
      <c r="DF385">
        <v>-3.9849999999999999</v>
      </c>
      <c r="DG385">
        <v>0.13</v>
      </c>
      <c r="DH385">
        <v>415</v>
      </c>
      <c r="DI385">
        <v>34</v>
      </c>
      <c r="DJ385">
        <v>0.34</v>
      </c>
      <c r="DK385">
        <v>0.13</v>
      </c>
      <c r="DL385">
        <v>-13.56373414634146</v>
      </c>
      <c r="DM385">
        <v>-5.7236236933835109E-2</v>
      </c>
      <c r="DN385">
        <v>6.8648363843704263E-2</v>
      </c>
      <c r="DO385">
        <v>1</v>
      </c>
      <c r="DP385">
        <v>0.85313360975609764</v>
      </c>
      <c r="DQ385">
        <v>5.3037574912891752E-2</v>
      </c>
      <c r="DR385">
        <v>5.9390107695541684E-3</v>
      </c>
      <c r="DS385">
        <v>1</v>
      </c>
      <c r="DT385">
        <v>0</v>
      </c>
      <c r="DU385">
        <v>0</v>
      </c>
      <c r="DV385">
        <v>0</v>
      </c>
      <c r="DW385">
        <v>-1</v>
      </c>
      <c r="DX385">
        <v>2</v>
      </c>
      <c r="DY385">
        <v>2</v>
      </c>
      <c r="DZ385" t="s">
        <v>658</v>
      </c>
      <c r="EA385">
        <v>3.2949299999999999</v>
      </c>
      <c r="EB385">
        <v>2.62514</v>
      </c>
      <c r="EC385">
        <v>0.28825699999999999</v>
      </c>
      <c r="ED385">
        <v>0.28714600000000001</v>
      </c>
      <c r="EE385">
        <v>0.14018700000000001</v>
      </c>
      <c r="EF385">
        <v>0.13627600000000001</v>
      </c>
      <c r="EG385">
        <v>21455.9</v>
      </c>
      <c r="EH385">
        <v>21865.599999999999</v>
      </c>
      <c r="EI385">
        <v>28079.7</v>
      </c>
      <c r="EJ385">
        <v>29561.4</v>
      </c>
      <c r="EK385">
        <v>33225.9</v>
      </c>
      <c r="EL385">
        <v>35453.800000000003</v>
      </c>
      <c r="EM385">
        <v>39630.199999999997</v>
      </c>
      <c r="EN385">
        <v>42251.4</v>
      </c>
      <c r="EO385">
        <v>2.1471499999999999</v>
      </c>
      <c r="EP385">
        <v>2.1296300000000001</v>
      </c>
      <c r="EQ385">
        <v>0.11995400000000001</v>
      </c>
      <c r="ER385">
        <v>0</v>
      </c>
      <c r="ES385">
        <v>32.038800000000002</v>
      </c>
      <c r="ET385">
        <v>999.9</v>
      </c>
      <c r="EU385">
        <v>51.5</v>
      </c>
      <c r="EV385">
        <v>38.6</v>
      </c>
      <c r="EW385">
        <v>35.094700000000003</v>
      </c>
      <c r="EX385">
        <v>57.2104</v>
      </c>
      <c r="EY385">
        <v>-2.30369</v>
      </c>
      <c r="EZ385">
        <v>2</v>
      </c>
      <c r="FA385">
        <v>0.62908799999999998</v>
      </c>
      <c r="FB385">
        <v>0.91802600000000001</v>
      </c>
      <c r="FC385">
        <v>20.270299999999999</v>
      </c>
      <c r="FD385">
        <v>5.2190899999999996</v>
      </c>
      <c r="FE385">
        <v>12.0099</v>
      </c>
      <c r="FF385">
        <v>4.9862000000000002</v>
      </c>
      <c r="FG385">
        <v>3.2845499999999999</v>
      </c>
      <c r="FH385">
        <v>9999</v>
      </c>
      <c r="FI385">
        <v>9999</v>
      </c>
      <c r="FJ385">
        <v>9999</v>
      </c>
      <c r="FK385">
        <v>999.9</v>
      </c>
      <c r="FL385">
        <v>1.8658399999999999</v>
      </c>
      <c r="FM385">
        <v>1.86222</v>
      </c>
      <c r="FN385">
        <v>1.86432</v>
      </c>
      <c r="FO385">
        <v>1.86039</v>
      </c>
      <c r="FP385">
        <v>1.86111</v>
      </c>
      <c r="FQ385">
        <v>1.8602000000000001</v>
      </c>
      <c r="FR385">
        <v>1.86188</v>
      </c>
      <c r="FS385">
        <v>1.85849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-6.14</v>
      </c>
      <c r="GH385">
        <v>0.13020000000000001</v>
      </c>
      <c r="GI385">
        <v>-3.0386377359327348</v>
      </c>
      <c r="GJ385">
        <v>-2.737337881603403E-3</v>
      </c>
      <c r="GK385">
        <v>1.2769921614711079E-6</v>
      </c>
      <c r="GL385">
        <v>-3.2469241445839119E-10</v>
      </c>
      <c r="GM385">
        <v>0.13012000000000509</v>
      </c>
      <c r="GN385">
        <v>0</v>
      </c>
      <c r="GO385">
        <v>0</v>
      </c>
      <c r="GP385">
        <v>0</v>
      </c>
      <c r="GQ385">
        <v>4</v>
      </c>
      <c r="GR385">
        <v>2074</v>
      </c>
      <c r="GS385">
        <v>4</v>
      </c>
      <c r="GT385">
        <v>30</v>
      </c>
      <c r="GU385">
        <v>59.2</v>
      </c>
      <c r="GV385">
        <v>59.1</v>
      </c>
      <c r="GW385">
        <v>4.9560500000000003</v>
      </c>
      <c r="GX385">
        <v>0</v>
      </c>
      <c r="GY385">
        <v>2.04834</v>
      </c>
      <c r="GZ385">
        <v>2.6061999999999999</v>
      </c>
      <c r="HA385">
        <v>2.1972700000000001</v>
      </c>
      <c r="HB385">
        <v>2.3742700000000001</v>
      </c>
      <c r="HC385">
        <v>42.218000000000004</v>
      </c>
      <c r="HD385">
        <v>12.608499999999999</v>
      </c>
      <c r="HE385">
        <v>18</v>
      </c>
      <c r="HF385">
        <v>661.45299999999997</v>
      </c>
      <c r="HG385">
        <v>717.93299999999999</v>
      </c>
      <c r="HH385">
        <v>30.999099999999999</v>
      </c>
      <c r="HI385">
        <v>35.125999999999998</v>
      </c>
      <c r="HJ385">
        <v>30.0002</v>
      </c>
      <c r="HK385">
        <v>34.956099999999999</v>
      </c>
      <c r="HL385">
        <v>34.944699999999997</v>
      </c>
      <c r="HM385">
        <v>100</v>
      </c>
      <c r="HN385">
        <v>-30</v>
      </c>
      <c r="HO385">
        <v>-30</v>
      </c>
      <c r="HP385">
        <v>31</v>
      </c>
      <c r="HQ385">
        <v>2467.79</v>
      </c>
      <c r="HR385">
        <v>33.834600000000002</v>
      </c>
      <c r="HS385">
        <v>98.936999999999998</v>
      </c>
      <c r="HT385">
        <v>97.979299999999995</v>
      </c>
    </row>
    <row r="386" spans="1:228" x14ac:dyDescent="0.2">
      <c r="A386">
        <v>371</v>
      </c>
      <c r="B386">
        <v>1670266430.5</v>
      </c>
      <c r="C386">
        <v>1477.5</v>
      </c>
      <c r="D386" t="s">
        <v>1101</v>
      </c>
      <c r="E386" t="s">
        <v>1102</v>
      </c>
      <c r="F386">
        <v>4</v>
      </c>
      <c r="G386">
        <v>1670266428.5</v>
      </c>
      <c r="H386">
        <f t="shared" si="170"/>
        <v>2.1280737475137461E-3</v>
      </c>
      <c r="I386">
        <f t="shared" si="171"/>
        <v>2.1280737475137461</v>
      </c>
      <c r="J386">
        <f t="shared" si="172"/>
        <v>26.809765737473935</v>
      </c>
      <c r="K386">
        <f t="shared" si="173"/>
        <v>2079.2371428571432</v>
      </c>
      <c r="L386">
        <f t="shared" si="174"/>
        <v>1638.9241122201483</v>
      </c>
      <c r="M386">
        <f t="shared" si="175"/>
        <v>165.56351958942273</v>
      </c>
      <c r="N386">
        <f t="shared" si="176"/>
        <v>210.04378229944746</v>
      </c>
      <c r="O386">
        <f t="shared" si="177"/>
        <v>0.11344019131534941</v>
      </c>
      <c r="P386">
        <f t="shared" si="178"/>
        <v>3.6670003067241406</v>
      </c>
      <c r="Q386">
        <f t="shared" si="179"/>
        <v>0.1115260655721283</v>
      </c>
      <c r="R386">
        <f t="shared" si="180"/>
        <v>6.9873077276276646E-2</v>
      </c>
      <c r="S386">
        <f t="shared" si="181"/>
        <v>226.10326123380494</v>
      </c>
      <c r="T386">
        <f t="shared" si="182"/>
        <v>34.177689198494129</v>
      </c>
      <c r="U386">
        <f t="shared" si="183"/>
        <v>33.98077142857143</v>
      </c>
      <c r="V386">
        <f t="shared" si="184"/>
        <v>5.3372819632027806</v>
      </c>
      <c r="W386">
        <f t="shared" si="185"/>
        <v>67.064369409916353</v>
      </c>
      <c r="X386">
        <f t="shared" si="186"/>
        <v>3.493941666401482</v>
      </c>
      <c r="Y386">
        <f t="shared" si="187"/>
        <v>5.209833026305704</v>
      </c>
      <c r="Z386">
        <f t="shared" si="188"/>
        <v>1.8433402968012986</v>
      </c>
      <c r="AA386">
        <f t="shared" si="189"/>
        <v>-93.848052265356202</v>
      </c>
      <c r="AB386">
        <f t="shared" si="190"/>
        <v>-85.511698788463974</v>
      </c>
      <c r="AC386">
        <f t="shared" si="191"/>
        <v>-5.3807313789049411</v>
      </c>
      <c r="AD386">
        <f t="shared" si="192"/>
        <v>41.362778801079813</v>
      </c>
      <c r="AE386">
        <f t="shared" si="193"/>
        <v>27.952742976760657</v>
      </c>
      <c r="AF386">
        <f t="shared" si="194"/>
        <v>2.1444680648520094</v>
      </c>
      <c r="AG386">
        <f t="shared" si="195"/>
        <v>26.809765737473935</v>
      </c>
      <c r="AH386">
        <v>2165.7525844848542</v>
      </c>
      <c r="AI386">
        <v>2153.866484848485</v>
      </c>
      <c r="AJ386">
        <v>9.2238315172963409E-2</v>
      </c>
      <c r="AK386">
        <v>64.34915154629374</v>
      </c>
      <c r="AL386">
        <f t="shared" si="196"/>
        <v>2.1280737475137461</v>
      </c>
      <c r="AM386">
        <v>33.731543607018097</v>
      </c>
      <c r="AN386">
        <v>34.584929411764683</v>
      </c>
      <c r="AO386">
        <v>-2.745081779776455E-6</v>
      </c>
      <c r="AP386">
        <v>92.967221928645301</v>
      </c>
      <c r="AQ386">
        <v>31</v>
      </c>
      <c r="AR386">
        <v>5</v>
      </c>
      <c r="AS386">
        <f t="shared" si="197"/>
        <v>1</v>
      </c>
      <c r="AT386">
        <f t="shared" si="198"/>
        <v>0</v>
      </c>
      <c r="AU386">
        <f t="shared" si="199"/>
        <v>47011.345919944026</v>
      </c>
      <c r="AV386">
        <f t="shared" si="200"/>
        <v>1199.9428571428571</v>
      </c>
      <c r="AW386">
        <f t="shared" si="201"/>
        <v>1025.8755135926449</v>
      </c>
      <c r="AX386">
        <f t="shared" si="202"/>
        <v>0.85493697261161417</v>
      </c>
      <c r="AY386">
        <f t="shared" si="203"/>
        <v>0.18842835714041559</v>
      </c>
      <c r="AZ386">
        <v>2.7</v>
      </c>
      <c r="BA386">
        <v>0.5</v>
      </c>
      <c r="BB386" t="s">
        <v>355</v>
      </c>
      <c r="BC386">
        <v>2</v>
      </c>
      <c r="BD386" t="b">
        <v>1</v>
      </c>
      <c r="BE386">
        <v>1670266428.5</v>
      </c>
      <c r="BF386">
        <v>2079.2371428571432</v>
      </c>
      <c r="BG386">
        <v>2092.6999999999998</v>
      </c>
      <c r="BH386">
        <v>34.586757142857138</v>
      </c>
      <c r="BI386">
        <v>33.726814285714283</v>
      </c>
      <c r="BJ386">
        <v>2085.3771428571431</v>
      </c>
      <c r="BK386">
        <v>34.456628571428567</v>
      </c>
      <c r="BL386">
        <v>650.02042857142862</v>
      </c>
      <c r="BM386">
        <v>100.9194285714286</v>
      </c>
      <c r="BN386">
        <v>0.1002088571428571</v>
      </c>
      <c r="BO386">
        <v>33.548228571428567</v>
      </c>
      <c r="BP386">
        <v>33.98077142857143</v>
      </c>
      <c r="BQ386">
        <v>999.89999999999986</v>
      </c>
      <c r="BR386">
        <v>0</v>
      </c>
      <c r="BS386">
        <v>0</v>
      </c>
      <c r="BT386">
        <v>8975</v>
      </c>
      <c r="BU386">
        <v>0</v>
      </c>
      <c r="BV386">
        <v>362.20928571428573</v>
      </c>
      <c r="BW386">
        <v>-13.46454285714286</v>
      </c>
      <c r="BX386">
        <v>2153.727142857143</v>
      </c>
      <c r="BY386">
        <v>2165.7457142857138</v>
      </c>
      <c r="BZ386">
        <v>0.85993528571428557</v>
      </c>
      <c r="CA386">
        <v>2092.6999999999998</v>
      </c>
      <c r="CB386">
        <v>33.726814285714283</v>
      </c>
      <c r="CC386">
        <v>3.4904785714285711</v>
      </c>
      <c r="CD386">
        <v>3.403692857142858</v>
      </c>
      <c r="CE386">
        <v>26.573499999999999</v>
      </c>
      <c r="CF386">
        <v>26.14687142857143</v>
      </c>
      <c r="CG386">
        <v>1199.9428571428571</v>
      </c>
      <c r="CH386">
        <v>0.50001800000000007</v>
      </c>
      <c r="CI386">
        <v>0.49998185714285709</v>
      </c>
      <c r="CJ386">
        <v>0</v>
      </c>
      <c r="CK386">
        <v>1002.934285714286</v>
      </c>
      <c r="CL386">
        <v>4.9990899999999998</v>
      </c>
      <c r="CM386">
        <v>10073.05714285714</v>
      </c>
      <c r="CN386">
        <v>9557.4600000000009</v>
      </c>
      <c r="CO386">
        <v>44.436999999999998</v>
      </c>
      <c r="CP386">
        <v>46.311999999999998</v>
      </c>
      <c r="CQ386">
        <v>45.311999999999998</v>
      </c>
      <c r="CR386">
        <v>45.357000000000014</v>
      </c>
      <c r="CS386">
        <v>45.686999999999998</v>
      </c>
      <c r="CT386">
        <v>597.49285714285725</v>
      </c>
      <c r="CU386">
        <v>597.44999999999993</v>
      </c>
      <c r="CV386">
        <v>0</v>
      </c>
      <c r="CW386">
        <v>1670266449.2</v>
      </c>
      <c r="CX386">
        <v>0</v>
      </c>
      <c r="CY386">
        <v>1670262879</v>
      </c>
      <c r="CZ386" t="s">
        <v>356</v>
      </c>
      <c r="DA386">
        <v>1670262873</v>
      </c>
      <c r="DB386">
        <v>1670262879</v>
      </c>
      <c r="DC386">
        <v>3</v>
      </c>
      <c r="DD386">
        <v>-7.0000000000000001E-3</v>
      </c>
      <c r="DE386">
        <v>-1.0999999999999999E-2</v>
      </c>
      <c r="DF386">
        <v>-3.9849999999999999</v>
      </c>
      <c r="DG386">
        <v>0.13</v>
      </c>
      <c r="DH386">
        <v>415</v>
      </c>
      <c r="DI386">
        <v>34</v>
      </c>
      <c r="DJ386">
        <v>0.34</v>
      </c>
      <c r="DK386">
        <v>0.13</v>
      </c>
      <c r="DL386">
        <v>-13.558556097560979</v>
      </c>
      <c r="DM386">
        <v>0.29967804878048909</v>
      </c>
      <c r="DN386">
        <v>6.6597985938858767E-2</v>
      </c>
      <c r="DO386">
        <v>0</v>
      </c>
      <c r="DP386">
        <v>0.85648458536585348</v>
      </c>
      <c r="DQ386">
        <v>2.6973407665504979E-2</v>
      </c>
      <c r="DR386">
        <v>3.0566420996969079E-3</v>
      </c>
      <c r="DS386">
        <v>1</v>
      </c>
      <c r="DT386">
        <v>0</v>
      </c>
      <c r="DU386">
        <v>0</v>
      </c>
      <c r="DV386">
        <v>0</v>
      </c>
      <c r="DW386">
        <v>-1</v>
      </c>
      <c r="DX386">
        <v>1</v>
      </c>
      <c r="DY386">
        <v>2</v>
      </c>
      <c r="DZ386" t="s">
        <v>357</v>
      </c>
      <c r="EA386">
        <v>3.2947899999999999</v>
      </c>
      <c r="EB386">
        <v>2.6252599999999999</v>
      </c>
      <c r="EC386">
        <v>0.28829100000000002</v>
      </c>
      <c r="ED386">
        <v>0.28716000000000003</v>
      </c>
      <c r="EE386">
        <v>0.14017299999999999</v>
      </c>
      <c r="EF386">
        <v>0.13625999999999999</v>
      </c>
      <c r="EG386">
        <v>21454.799999999999</v>
      </c>
      <c r="EH386">
        <v>21865.3</v>
      </c>
      <c r="EI386">
        <v>28079.7</v>
      </c>
      <c r="EJ386">
        <v>29561.7</v>
      </c>
      <c r="EK386">
        <v>33226.300000000003</v>
      </c>
      <c r="EL386">
        <v>35455</v>
      </c>
      <c r="EM386">
        <v>39630</v>
      </c>
      <c r="EN386">
        <v>42252</v>
      </c>
      <c r="EO386">
        <v>2.1471499999999999</v>
      </c>
      <c r="EP386">
        <v>2.1296499999999998</v>
      </c>
      <c r="EQ386">
        <v>0.11980499999999999</v>
      </c>
      <c r="ER386">
        <v>0</v>
      </c>
      <c r="ES386">
        <v>32.042400000000001</v>
      </c>
      <c r="ET386">
        <v>999.9</v>
      </c>
      <c r="EU386">
        <v>51.6</v>
      </c>
      <c r="EV386">
        <v>38.6</v>
      </c>
      <c r="EW386">
        <v>35.156599999999997</v>
      </c>
      <c r="EX386">
        <v>57.330399999999997</v>
      </c>
      <c r="EY386">
        <v>-2.2756400000000001</v>
      </c>
      <c r="EZ386">
        <v>2</v>
      </c>
      <c r="FA386">
        <v>0.62937500000000002</v>
      </c>
      <c r="FB386">
        <v>0.91531099999999999</v>
      </c>
      <c r="FC386">
        <v>20.270499999999998</v>
      </c>
      <c r="FD386">
        <v>5.2187900000000003</v>
      </c>
      <c r="FE386">
        <v>12.0099</v>
      </c>
      <c r="FF386">
        <v>4.9860499999999996</v>
      </c>
      <c r="FG386">
        <v>3.2845499999999999</v>
      </c>
      <c r="FH386">
        <v>9999</v>
      </c>
      <c r="FI386">
        <v>9999</v>
      </c>
      <c r="FJ386">
        <v>9999</v>
      </c>
      <c r="FK386">
        <v>999.9</v>
      </c>
      <c r="FL386">
        <v>1.8658399999999999</v>
      </c>
      <c r="FM386">
        <v>1.8622000000000001</v>
      </c>
      <c r="FN386">
        <v>1.86432</v>
      </c>
      <c r="FO386">
        <v>1.86036</v>
      </c>
      <c r="FP386">
        <v>1.86111</v>
      </c>
      <c r="FQ386">
        <v>1.8602000000000001</v>
      </c>
      <c r="FR386">
        <v>1.86188</v>
      </c>
      <c r="FS386">
        <v>1.8584499999999999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-6.14</v>
      </c>
      <c r="GH386">
        <v>0.13009999999999999</v>
      </c>
      <c r="GI386">
        <v>-3.0386377359327348</v>
      </c>
      <c r="GJ386">
        <v>-2.737337881603403E-3</v>
      </c>
      <c r="GK386">
        <v>1.2769921614711079E-6</v>
      </c>
      <c r="GL386">
        <v>-3.2469241445839119E-10</v>
      </c>
      <c r="GM386">
        <v>0.13012000000000509</v>
      </c>
      <c r="GN386">
        <v>0</v>
      </c>
      <c r="GO386">
        <v>0</v>
      </c>
      <c r="GP386">
        <v>0</v>
      </c>
      <c r="GQ386">
        <v>4</v>
      </c>
      <c r="GR386">
        <v>2074</v>
      </c>
      <c r="GS386">
        <v>4</v>
      </c>
      <c r="GT386">
        <v>30</v>
      </c>
      <c r="GU386">
        <v>59.3</v>
      </c>
      <c r="GV386">
        <v>59.2</v>
      </c>
      <c r="GW386">
        <v>4.9572799999999999</v>
      </c>
      <c r="GX386">
        <v>0</v>
      </c>
      <c r="GY386">
        <v>2.04834</v>
      </c>
      <c r="GZ386">
        <v>2.6049799999999999</v>
      </c>
      <c r="HA386">
        <v>2.1972700000000001</v>
      </c>
      <c r="HB386">
        <v>2.33887</v>
      </c>
      <c r="HC386">
        <v>42.218000000000004</v>
      </c>
      <c r="HD386">
        <v>12.573499999999999</v>
      </c>
      <c r="HE386">
        <v>18</v>
      </c>
      <c r="HF386">
        <v>661.47299999999996</v>
      </c>
      <c r="HG386">
        <v>717.99099999999999</v>
      </c>
      <c r="HH386">
        <v>30.999199999999998</v>
      </c>
      <c r="HI386">
        <v>35.128100000000003</v>
      </c>
      <c r="HJ386">
        <v>30.0001</v>
      </c>
      <c r="HK386">
        <v>34.957999999999998</v>
      </c>
      <c r="HL386">
        <v>34.947699999999998</v>
      </c>
      <c r="HM386">
        <v>100</v>
      </c>
      <c r="HN386">
        <v>-30</v>
      </c>
      <c r="HO386">
        <v>-30</v>
      </c>
      <c r="HP386">
        <v>31</v>
      </c>
      <c r="HQ386">
        <v>2474.4699999999998</v>
      </c>
      <c r="HR386">
        <v>33.834600000000002</v>
      </c>
      <c r="HS386">
        <v>98.936700000000002</v>
      </c>
      <c r="HT386">
        <v>97.980599999999995</v>
      </c>
    </row>
    <row r="387" spans="1:228" x14ac:dyDescent="0.2">
      <c r="A387">
        <v>372</v>
      </c>
      <c r="B387">
        <v>1670266434.5</v>
      </c>
      <c r="C387">
        <v>1481.5</v>
      </c>
      <c r="D387" t="s">
        <v>1103</v>
      </c>
      <c r="E387" t="s">
        <v>1104</v>
      </c>
      <c r="F387">
        <v>4</v>
      </c>
      <c r="G387">
        <v>1670266432.1875</v>
      </c>
      <c r="H387">
        <f t="shared" si="170"/>
        <v>2.1248580684357084E-3</v>
      </c>
      <c r="I387">
        <f t="shared" si="171"/>
        <v>2.1248580684357083</v>
      </c>
      <c r="J387">
        <f t="shared" si="172"/>
        <v>26.776367430627829</v>
      </c>
      <c r="K387">
        <f t="shared" si="173"/>
        <v>2079.4837499999999</v>
      </c>
      <c r="L387">
        <f t="shared" si="174"/>
        <v>1638.6147298366673</v>
      </c>
      <c r="M387">
        <f t="shared" si="175"/>
        <v>165.53528913154102</v>
      </c>
      <c r="N387">
        <f t="shared" si="176"/>
        <v>210.07253110369808</v>
      </c>
      <c r="O387">
        <f t="shared" si="177"/>
        <v>0.1131443068784274</v>
      </c>
      <c r="P387">
        <f t="shared" si="178"/>
        <v>3.6744282310425191</v>
      </c>
      <c r="Q387">
        <f t="shared" si="179"/>
        <v>0.11124384269589299</v>
      </c>
      <c r="R387">
        <f t="shared" si="180"/>
        <v>6.969549186355628E-2</v>
      </c>
      <c r="S387">
        <f t="shared" si="181"/>
        <v>226.11555373263963</v>
      </c>
      <c r="T387">
        <f t="shared" si="182"/>
        <v>34.180231657465768</v>
      </c>
      <c r="U387">
        <f t="shared" si="183"/>
        <v>33.985212500000003</v>
      </c>
      <c r="V387">
        <f t="shared" si="184"/>
        <v>5.3386044625388385</v>
      </c>
      <c r="W387">
        <f t="shared" si="185"/>
        <v>67.041759179405574</v>
      </c>
      <c r="X387">
        <f t="shared" si="186"/>
        <v>3.493351905932697</v>
      </c>
      <c r="Y387">
        <f t="shared" si="187"/>
        <v>5.2107103821431542</v>
      </c>
      <c r="Z387">
        <f t="shared" si="188"/>
        <v>1.8452525566061415</v>
      </c>
      <c r="AA387">
        <f t="shared" si="189"/>
        <v>-93.706240818014734</v>
      </c>
      <c r="AB387">
        <f t="shared" si="190"/>
        <v>-85.968613865343457</v>
      </c>
      <c r="AC387">
        <f t="shared" si="191"/>
        <v>-5.3987435807132398</v>
      </c>
      <c r="AD387">
        <f t="shared" si="192"/>
        <v>41.04195546856819</v>
      </c>
      <c r="AE387">
        <f t="shared" si="193"/>
        <v>27.45994823251668</v>
      </c>
      <c r="AF387">
        <f t="shared" si="194"/>
        <v>2.1456175070888706</v>
      </c>
      <c r="AG387">
        <f t="shared" si="195"/>
        <v>26.776367430627829</v>
      </c>
      <c r="AH387">
        <v>2165.7261414425848</v>
      </c>
      <c r="AI387">
        <v>2154.0492121212119</v>
      </c>
      <c r="AJ387">
        <v>4.2396829709417452E-2</v>
      </c>
      <c r="AK387">
        <v>64.34915154629374</v>
      </c>
      <c r="AL387">
        <f t="shared" si="196"/>
        <v>2.1248580684357083</v>
      </c>
      <c r="AM387">
        <v>33.725255289632557</v>
      </c>
      <c r="AN387">
        <v>34.577398823529407</v>
      </c>
      <c r="AO387">
        <v>-2.8395501849029202E-6</v>
      </c>
      <c r="AP387">
        <v>92.967221928645301</v>
      </c>
      <c r="AQ387">
        <v>31</v>
      </c>
      <c r="AR387">
        <v>5</v>
      </c>
      <c r="AS387">
        <f t="shared" si="197"/>
        <v>1</v>
      </c>
      <c r="AT387">
        <f t="shared" si="198"/>
        <v>0</v>
      </c>
      <c r="AU387">
        <f t="shared" si="199"/>
        <v>47143.334261152224</v>
      </c>
      <c r="AV387">
        <f t="shared" si="200"/>
        <v>1200.0162499999999</v>
      </c>
      <c r="AW387">
        <f t="shared" si="201"/>
        <v>1025.9374635920412</v>
      </c>
      <c r="AX387">
        <f t="shared" si="202"/>
        <v>0.85493630906418261</v>
      </c>
      <c r="AY387">
        <f t="shared" si="203"/>
        <v>0.18842707649387219</v>
      </c>
      <c r="AZ387">
        <v>2.7</v>
      </c>
      <c r="BA387">
        <v>0.5</v>
      </c>
      <c r="BB387" t="s">
        <v>355</v>
      </c>
      <c r="BC387">
        <v>2</v>
      </c>
      <c r="BD387" t="b">
        <v>1</v>
      </c>
      <c r="BE387">
        <v>1670266432.1875</v>
      </c>
      <c r="BF387">
        <v>2079.4837499999999</v>
      </c>
      <c r="BG387">
        <v>2092.7437500000001</v>
      </c>
      <c r="BH387">
        <v>34.580287499999997</v>
      </c>
      <c r="BI387">
        <v>33.719837499999997</v>
      </c>
      <c r="BJ387">
        <v>2085.6224999999999</v>
      </c>
      <c r="BK387">
        <v>34.450125</v>
      </c>
      <c r="BL387">
        <v>649.98987499999998</v>
      </c>
      <c r="BM387">
        <v>100.92162500000001</v>
      </c>
      <c r="BN387">
        <v>9.9857425E-2</v>
      </c>
      <c r="BO387">
        <v>33.551237499999999</v>
      </c>
      <c r="BP387">
        <v>33.985212500000003</v>
      </c>
      <c r="BQ387">
        <v>999.9</v>
      </c>
      <c r="BR387">
        <v>0</v>
      </c>
      <c r="BS387">
        <v>0</v>
      </c>
      <c r="BT387">
        <v>9000.46875</v>
      </c>
      <c r="BU387">
        <v>0</v>
      </c>
      <c r="BV387">
        <v>362.59787499999999</v>
      </c>
      <c r="BW387">
        <v>-13.261225</v>
      </c>
      <c r="BX387">
        <v>2153.96875</v>
      </c>
      <c r="BY387">
        <v>2165.7750000000001</v>
      </c>
      <c r="BZ387">
        <v>0.86041650000000003</v>
      </c>
      <c r="CA387">
        <v>2092.7437500000001</v>
      </c>
      <c r="CB387">
        <v>33.719837499999997</v>
      </c>
      <c r="CC387">
        <v>3.48989875</v>
      </c>
      <c r="CD387">
        <v>3.40306</v>
      </c>
      <c r="CE387">
        <v>26.570650000000001</v>
      </c>
      <c r="CF387">
        <v>26.143712499999999</v>
      </c>
      <c r="CG387">
        <v>1200.0162499999999</v>
      </c>
      <c r="CH387">
        <v>0.50004074999999992</v>
      </c>
      <c r="CI387">
        <v>0.49995925000000002</v>
      </c>
      <c r="CJ387">
        <v>0</v>
      </c>
      <c r="CK387">
        <v>1003.25125</v>
      </c>
      <c r="CL387">
        <v>4.9990899999999998</v>
      </c>
      <c r="CM387">
        <v>10075.5625</v>
      </c>
      <c r="CN387">
        <v>9558.1237500000007</v>
      </c>
      <c r="CO387">
        <v>44.436999999999998</v>
      </c>
      <c r="CP387">
        <v>46.327749999999988</v>
      </c>
      <c r="CQ387">
        <v>45.311999999999998</v>
      </c>
      <c r="CR387">
        <v>45.359250000000003</v>
      </c>
      <c r="CS387">
        <v>45.686999999999998</v>
      </c>
      <c r="CT387">
        <v>597.55624999999998</v>
      </c>
      <c r="CU387">
        <v>597.46</v>
      </c>
      <c r="CV387">
        <v>0</v>
      </c>
      <c r="CW387">
        <v>1670266453.4000001</v>
      </c>
      <c r="CX387">
        <v>0</v>
      </c>
      <c r="CY387">
        <v>1670262879</v>
      </c>
      <c r="CZ387" t="s">
        <v>356</v>
      </c>
      <c r="DA387">
        <v>1670262873</v>
      </c>
      <c r="DB387">
        <v>1670262879</v>
      </c>
      <c r="DC387">
        <v>3</v>
      </c>
      <c r="DD387">
        <v>-7.0000000000000001E-3</v>
      </c>
      <c r="DE387">
        <v>-1.0999999999999999E-2</v>
      </c>
      <c r="DF387">
        <v>-3.9849999999999999</v>
      </c>
      <c r="DG387">
        <v>0.13</v>
      </c>
      <c r="DH387">
        <v>415</v>
      </c>
      <c r="DI387">
        <v>34</v>
      </c>
      <c r="DJ387">
        <v>0.34</v>
      </c>
      <c r="DK387">
        <v>0.13</v>
      </c>
      <c r="DL387">
        <v>-13.50584146341464</v>
      </c>
      <c r="DM387">
        <v>1.199878745644601</v>
      </c>
      <c r="DN387">
        <v>0.1337182421391534</v>
      </c>
      <c r="DO387">
        <v>0</v>
      </c>
      <c r="DP387">
        <v>0.85810731707317078</v>
      </c>
      <c r="DQ387">
        <v>1.5711135888499431E-2</v>
      </c>
      <c r="DR387">
        <v>1.749804622390103E-3</v>
      </c>
      <c r="DS387">
        <v>1</v>
      </c>
      <c r="DT387">
        <v>0</v>
      </c>
      <c r="DU387">
        <v>0</v>
      </c>
      <c r="DV387">
        <v>0</v>
      </c>
      <c r="DW387">
        <v>-1</v>
      </c>
      <c r="DX387">
        <v>1</v>
      </c>
      <c r="DY387">
        <v>2</v>
      </c>
      <c r="DZ387" t="s">
        <v>357</v>
      </c>
      <c r="EA387">
        <v>3.2947899999999999</v>
      </c>
      <c r="EB387">
        <v>2.6252200000000001</v>
      </c>
      <c r="EC387">
        <v>0.288304</v>
      </c>
      <c r="ED387">
        <v>0.28717999999999999</v>
      </c>
      <c r="EE387">
        <v>0.140155</v>
      </c>
      <c r="EF387">
        <v>0.136239</v>
      </c>
      <c r="EG387">
        <v>21454.5</v>
      </c>
      <c r="EH387">
        <v>21864.6</v>
      </c>
      <c r="EI387">
        <v>28079.7</v>
      </c>
      <c r="EJ387">
        <v>29561.5</v>
      </c>
      <c r="EK387">
        <v>33227.599999999999</v>
      </c>
      <c r="EL387">
        <v>35455.4</v>
      </c>
      <c r="EM387">
        <v>39630.699999999997</v>
      </c>
      <c r="EN387">
        <v>42251.4</v>
      </c>
      <c r="EO387">
        <v>2.1468699999999998</v>
      </c>
      <c r="EP387">
        <v>2.1295000000000002</v>
      </c>
      <c r="EQ387">
        <v>0.119731</v>
      </c>
      <c r="ER387">
        <v>0</v>
      </c>
      <c r="ES387">
        <v>32.045900000000003</v>
      </c>
      <c r="ET387">
        <v>999.9</v>
      </c>
      <c r="EU387">
        <v>51.5</v>
      </c>
      <c r="EV387">
        <v>38.6</v>
      </c>
      <c r="EW387">
        <v>35.090499999999999</v>
      </c>
      <c r="EX387">
        <v>57.270400000000002</v>
      </c>
      <c r="EY387">
        <v>-2.2115399999999998</v>
      </c>
      <c r="EZ387">
        <v>2</v>
      </c>
      <c r="FA387">
        <v>0.62915600000000005</v>
      </c>
      <c r="FB387">
        <v>0.913412</v>
      </c>
      <c r="FC387">
        <v>20.270399999999999</v>
      </c>
      <c r="FD387">
        <v>5.2196899999999999</v>
      </c>
      <c r="FE387">
        <v>12.0099</v>
      </c>
      <c r="FF387">
        <v>4.9864499999999996</v>
      </c>
      <c r="FG387">
        <v>3.2846500000000001</v>
      </c>
      <c r="FH387">
        <v>9999</v>
      </c>
      <c r="FI387">
        <v>9999</v>
      </c>
      <c r="FJ387">
        <v>9999</v>
      </c>
      <c r="FK387">
        <v>999.9</v>
      </c>
      <c r="FL387">
        <v>1.8658399999999999</v>
      </c>
      <c r="FM387">
        <v>1.8622000000000001</v>
      </c>
      <c r="FN387">
        <v>1.8643099999999999</v>
      </c>
      <c r="FO387">
        <v>1.8603499999999999</v>
      </c>
      <c r="FP387">
        <v>1.86111</v>
      </c>
      <c r="FQ387">
        <v>1.8602000000000001</v>
      </c>
      <c r="FR387">
        <v>1.86188</v>
      </c>
      <c r="FS387">
        <v>1.8584400000000001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-6.14</v>
      </c>
      <c r="GH387">
        <v>0.13009999999999999</v>
      </c>
      <c r="GI387">
        <v>-3.0386377359327348</v>
      </c>
      <c r="GJ387">
        <v>-2.737337881603403E-3</v>
      </c>
      <c r="GK387">
        <v>1.2769921614711079E-6</v>
      </c>
      <c r="GL387">
        <v>-3.2469241445839119E-10</v>
      </c>
      <c r="GM387">
        <v>0.13012000000000509</v>
      </c>
      <c r="GN387">
        <v>0</v>
      </c>
      <c r="GO387">
        <v>0</v>
      </c>
      <c r="GP387">
        <v>0</v>
      </c>
      <c r="GQ387">
        <v>4</v>
      </c>
      <c r="GR387">
        <v>2074</v>
      </c>
      <c r="GS387">
        <v>4</v>
      </c>
      <c r="GT387">
        <v>30</v>
      </c>
      <c r="GU387">
        <v>59.4</v>
      </c>
      <c r="GV387">
        <v>59.3</v>
      </c>
      <c r="GW387">
        <v>4.9572799999999999</v>
      </c>
      <c r="GX387">
        <v>0</v>
      </c>
      <c r="GY387">
        <v>2.04834</v>
      </c>
      <c r="GZ387">
        <v>2.6061999999999999</v>
      </c>
      <c r="HA387">
        <v>2.1972700000000001</v>
      </c>
      <c r="HB387">
        <v>2.34009</v>
      </c>
      <c r="HC387">
        <v>42.218000000000004</v>
      </c>
      <c r="HD387">
        <v>12.573499999999999</v>
      </c>
      <c r="HE387">
        <v>18</v>
      </c>
      <c r="HF387">
        <v>661.26499999999999</v>
      </c>
      <c r="HG387">
        <v>717.86099999999999</v>
      </c>
      <c r="HH387">
        <v>30.999400000000001</v>
      </c>
      <c r="HI387">
        <v>35.128100000000003</v>
      </c>
      <c r="HJ387">
        <v>30.0001</v>
      </c>
      <c r="HK387">
        <v>34.959200000000003</v>
      </c>
      <c r="HL387">
        <v>34.948700000000002</v>
      </c>
      <c r="HM387">
        <v>100</v>
      </c>
      <c r="HN387">
        <v>-30</v>
      </c>
      <c r="HO387">
        <v>-30</v>
      </c>
      <c r="HP387">
        <v>31</v>
      </c>
      <c r="HQ387">
        <v>2481.15</v>
      </c>
      <c r="HR387">
        <v>33.834600000000002</v>
      </c>
      <c r="HS387">
        <v>98.937700000000007</v>
      </c>
      <c r="HT387">
        <v>97.979600000000005</v>
      </c>
    </row>
    <row r="388" spans="1:228" x14ac:dyDescent="0.2">
      <c r="A388">
        <v>373</v>
      </c>
      <c r="B388">
        <v>1670266438.5</v>
      </c>
      <c r="C388">
        <v>1485.5</v>
      </c>
      <c r="D388" t="s">
        <v>1105</v>
      </c>
      <c r="E388" t="s">
        <v>1106</v>
      </c>
      <c r="F388">
        <v>4</v>
      </c>
      <c r="G388">
        <v>1670266436.5</v>
      </c>
      <c r="H388">
        <f t="shared" si="170"/>
        <v>2.1196598304504609E-3</v>
      </c>
      <c r="I388">
        <f t="shared" si="171"/>
        <v>2.1196598304504608</v>
      </c>
      <c r="J388">
        <f t="shared" si="172"/>
        <v>26.707781053719732</v>
      </c>
      <c r="K388">
        <f t="shared" si="173"/>
        <v>2079.7942857142848</v>
      </c>
      <c r="L388">
        <f t="shared" si="174"/>
        <v>1638.8454249813137</v>
      </c>
      <c r="M388">
        <f t="shared" si="175"/>
        <v>165.55764763554069</v>
      </c>
      <c r="N388">
        <f t="shared" si="176"/>
        <v>210.10270051101534</v>
      </c>
      <c r="O388">
        <f t="shared" si="177"/>
        <v>0.112833736161198</v>
      </c>
      <c r="P388">
        <f t="shared" si="178"/>
        <v>3.6736281197307505</v>
      </c>
      <c r="Q388">
        <f t="shared" si="179"/>
        <v>0.11094319267512333</v>
      </c>
      <c r="R388">
        <f t="shared" si="180"/>
        <v>6.9506714706356151E-2</v>
      </c>
      <c r="S388">
        <f t="shared" si="181"/>
        <v>226.10937694680871</v>
      </c>
      <c r="T388">
        <f t="shared" si="182"/>
        <v>34.187637814151742</v>
      </c>
      <c r="U388">
        <f t="shared" si="183"/>
        <v>33.984085714285712</v>
      </c>
      <c r="V388">
        <f t="shared" si="184"/>
        <v>5.3382688919035637</v>
      </c>
      <c r="W388">
        <f t="shared" si="185"/>
        <v>67.002897587407958</v>
      </c>
      <c r="X388">
        <f t="shared" si="186"/>
        <v>3.492542344392541</v>
      </c>
      <c r="Y388">
        <f t="shared" si="187"/>
        <v>5.212524338721888</v>
      </c>
      <c r="Z388">
        <f t="shared" si="188"/>
        <v>1.8457265475110227</v>
      </c>
      <c r="AA388">
        <f t="shared" si="189"/>
        <v>-93.47699852286533</v>
      </c>
      <c r="AB388">
        <f t="shared" si="190"/>
        <v>-84.494914525682589</v>
      </c>
      <c r="AC388">
        <f t="shared" si="191"/>
        <v>-5.307484486282509</v>
      </c>
      <c r="AD388">
        <f t="shared" si="192"/>
        <v>42.829979411978286</v>
      </c>
      <c r="AE388">
        <f t="shared" si="193"/>
        <v>27.587054424336429</v>
      </c>
      <c r="AF388">
        <f t="shared" si="194"/>
        <v>2.1441881863990857</v>
      </c>
      <c r="AG388">
        <f t="shared" si="195"/>
        <v>26.707781053719732</v>
      </c>
      <c r="AH388">
        <v>2166.122300566497</v>
      </c>
      <c r="AI388">
        <v>2154.3715757575751</v>
      </c>
      <c r="AJ388">
        <v>6.8872011070315292E-2</v>
      </c>
      <c r="AK388">
        <v>64.34915154629374</v>
      </c>
      <c r="AL388">
        <f t="shared" si="196"/>
        <v>2.1196598304504608</v>
      </c>
      <c r="AM388">
        <v>33.717215249924372</v>
      </c>
      <c r="AN388">
        <v>34.567243235294107</v>
      </c>
      <c r="AO388">
        <v>-4.4891103646668129E-7</v>
      </c>
      <c r="AP388">
        <v>92.967221928645301</v>
      </c>
      <c r="AQ388">
        <v>31</v>
      </c>
      <c r="AR388">
        <v>5</v>
      </c>
      <c r="AS388">
        <f t="shared" si="197"/>
        <v>1</v>
      </c>
      <c r="AT388">
        <f t="shared" si="198"/>
        <v>0</v>
      </c>
      <c r="AU388">
        <f t="shared" si="199"/>
        <v>47128.105175743869</v>
      </c>
      <c r="AV388">
        <f t="shared" si="200"/>
        <v>1199.984285714286</v>
      </c>
      <c r="AW388">
        <f t="shared" si="201"/>
        <v>1025.9100564491239</v>
      </c>
      <c r="AX388">
        <f t="shared" si="202"/>
        <v>0.85493624263458989</v>
      </c>
      <c r="AY388">
        <f t="shared" si="203"/>
        <v>0.18842694828475856</v>
      </c>
      <c r="AZ388">
        <v>2.7</v>
      </c>
      <c r="BA388">
        <v>0.5</v>
      </c>
      <c r="BB388" t="s">
        <v>355</v>
      </c>
      <c r="BC388">
        <v>2</v>
      </c>
      <c r="BD388" t="b">
        <v>1</v>
      </c>
      <c r="BE388">
        <v>1670266436.5</v>
      </c>
      <c r="BF388">
        <v>2079.7942857142848</v>
      </c>
      <c r="BG388">
        <v>2093.1057142857139</v>
      </c>
      <c r="BH388">
        <v>34.572471428571433</v>
      </c>
      <c r="BI388">
        <v>33.712614285714281</v>
      </c>
      <c r="BJ388">
        <v>2085.9328571428568</v>
      </c>
      <c r="BK388">
        <v>34.442357142857141</v>
      </c>
      <c r="BL388">
        <v>650.01</v>
      </c>
      <c r="BM388">
        <v>100.9208571428571</v>
      </c>
      <c r="BN388">
        <v>0.10004764285714279</v>
      </c>
      <c r="BO388">
        <v>33.557457142857139</v>
      </c>
      <c r="BP388">
        <v>33.984085714285712</v>
      </c>
      <c r="BQ388">
        <v>999.89999999999986</v>
      </c>
      <c r="BR388">
        <v>0</v>
      </c>
      <c r="BS388">
        <v>0</v>
      </c>
      <c r="BT388">
        <v>8997.7714285714283</v>
      </c>
      <c r="BU388">
        <v>0</v>
      </c>
      <c r="BV388">
        <v>362.29</v>
      </c>
      <c r="BW388">
        <v>-13.31222857142857</v>
      </c>
      <c r="BX388">
        <v>2154.2742857142862</v>
      </c>
      <c r="BY388">
        <v>2166.1342857142859</v>
      </c>
      <c r="BZ388">
        <v>0.85987214285714286</v>
      </c>
      <c r="CA388">
        <v>2093.1057142857139</v>
      </c>
      <c r="CB388">
        <v>33.712614285714281</v>
      </c>
      <c r="CC388">
        <v>3.4890871428571431</v>
      </c>
      <c r="CD388">
        <v>3.4023085714285708</v>
      </c>
      <c r="CE388">
        <v>26.56672857142857</v>
      </c>
      <c r="CF388">
        <v>26.139985714285711</v>
      </c>
      <c r="CG388">
        <v>1199.984285714286</v>
      </c>
      <c r="CH388">
        <v>0.50004199999999999</v>
      </c>
      <c r="CI388">
        <v>0.49995800000000001</v>
      </c>
      <c r="CJ388">
        <v>0</v>
      </c>
      <c r="CK388">
        <v>1003.84</v>
      </c>
      <c r="CL388">
        <v>4.9990899999999998</v>
      </c>
      <c r="CM388">
        <v>10077.314285714279</v>
      </c>
      <c r="CN388">
        <v>9557.8771428571436</v>
      </c>
      <c r="CO388">
        <v>44.436999999999998</v>
      </c>
      <c r="CP388">
        <v>46.330000000000013</v>
      </c>
      <c r="CQ388">
        <v>45.311999999999998</v>
      </c>
      <c r="CR388">
        <v>45.33</v>
      </c>
      <c r="CS388">
        <v>45.686999999999998</v>
      </c>
      <c r="CT388">
        <v>597.54285714285709</v>
      </c>
      <c r="CU388">
        <v>597.44142857142856</v>
      </c>
      <c r="CV388">
        <v>0</v>
      </c>
      <c r="CW388">
        <v>1670266457.5999999</v>
      </c>
      <c r="CX388">
        <v>0</v>
      </c>
      <c r="CY388">
        <v>1670262879</v>
      </c>
      <c r="CZ388" t="s">
        <v>356</v>
      </c>
      <c r="DA388">
        <v>1670262873</v>
      </c>
      <c r="DB388">
        <v>1670262879</v>
      </c>
      <c r="DC388">
        <v>3</v>
      </c>
      <c r="DD388">
        <v>-7.0000000000000001E-3</v>
      </c>
      <c r="DE388">
        <v>-1.0999999999999999E-2</v>
      </c>
      <c r="DF388">
        <v>-3.9849999999999999</v>
      </c>
      <c r="DG388">
        <v>0.13</v>
      </c>
      <c r="DH388">
        <v>415</v>
      </c>
      <c r="DI388">
        <v>34</v>
      </c>
      <c r="DJ388">
        <v>0.34</v>
      </c>
      <c r="DK388">
        <v>0.13</v>
      </c>
      <c r="DL388">
        <v>-13.434587499999999</v>
      </c>
      <c r="DM388">
        <v>1.2318067542214419</v>
      </c>
      <c r="DN388">
        <v>0.1342678185335191</v>
      </c>
      <c r="DO388">
        <v>0</v>
      </c>
      <c r="DP388">
        <v>0.85917370000000004</v>
      </c>
      <c r="DQ388">
        <v>1.424273921200489E-2</v>
      </c>
      <c r="DR388">
        <v>1.786694268754455E-3</v>
      </c>
      <c r="DS388">
        <v>1</v>
      </c>
      <c r="DT388">
        <v>0</v>
      </c>
      <c r="DU388">
        <v>0</v>
      </c>
      <c r="DV388">
        <v>0</v>
      </c>
      <c r="DW388">
        <v>-1</v>
      </c>
      <c r="DX388">
        <v>1</v>
      </c>
      <c r="DY388">
        <v>2</v>
      </c>
      <c r="DZ388" t="s">
        <v>357</v>
      </c>
      <c r="EA388">
        <v>3.2947700000000002</v>
      </c>
      <c r="EB388">
        <v>2.6252800000000001</v>
      </c>
      <c r="EC388">
        <v>0.28833500000000001</v>
      </c>
      <c r="ED388">
        <v>0.28720200000000001</v>
      </c>
      <c r="EE388">
        <v>0.140125</v>
      </c>
      <c r="EF388">
        <v>0.13622500000000001</v>
      </c>
      <c r="EG388">
        <v>21453.3</v>
      </c>
      <c r="EH388">
        <v>21863.599999999999</v>
      </c>
      <c r="EI388">
        <v>28079.5</v>
      </c>
      <c r="EJ388">
        <v>29561.1</v>
      </c>
      <c r="EK388">
        <v>33228</v>
      </c>
      <c r="EL388">
        <v>35455.599999999999</v>
      </c>
      <c r="EM388">
        <v>39629.800000000003</v>
      </c>
      <c r="EN388">
        <v>42251.1</v>
      </c>
      <c r="EO388">
        <v>2.1469200000000002</v>
      </c>
      <c r="EP388">
        <v>2.1295999999999999</v>
      </c>
      <c r="EQ388">
        <v>0.119396</v>
      </c>
      <c r="ER388">
        <v>0</v>
      </c>
      <c r="ES388">
        <v>32.049700000000001</v>
      </c>
      <c r="ET388">
        <v>999.9</v>
      </c>
      <c r="EU388">
        <v>51.5</v>
      </c>
      <c r="EV388">
        <v>38.6</v>
      </c>
      <c r="EW388">
        <v>35.094000000000001</v>
      </c>
      <c r="EX388">
        <v>57.3904</v>
      </c>
      <c r="EY388">
        <v>-2.2836500000000002</v>
      </c>
      <c r="EZ388">
        <v>2</v>
      </c>
      <c r="FA388">
        <v>0.62952200000000003</v>
      </c>
      <c r="FB388">
        <v>0.91430599999999995</v>
      </c>
      <c r="FC388">
        <v>20.270299999999999</v>
      </c>
      <c r="FD388">
        <v>5.2186399999999997</v>
      </c>
      <c r="FE388">
        <v>12.0099</v>
      </c>
      <c r="FF388">
        <v>4.9859999999999998</v>
      </c>
      <c r="FG388">
        <v>3.2844799999999998</v>
      </c>
      <c r="FH388">
        <v>9999</v>
      </c>
      <c r="FI388">
        <v>9999</v>
      </c>
      <c r="FJ388">
        <v>9999</v>
      </c>
      <c r="FK388">
        <v>999.9</v>
      </c>
      <c r="FL388">
        <v>1.8658399999999999</v>
      </c>
      <c r="FM388">
        <v>1.8622000000000001</v>
      </c>
      <c r="FN388">
        <v>1.86432</v>
      </c>
      <c r="FO388">
        <v>1.86039</v>
      </c>
      <c r="FP388">
        <v>1.86111</v>
      </c>
      <c r="FQ388">
        <v>1.8602000000000001</v>
      </c>
      <c r="FR388">
        <v>1.86188</v>
      </c>
      <c r="FS388">
        <v>1.8584400000000001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-6.14</v>
      </c>
      <c r="GH388">
        <v>0.13009999999999999</v>
      </c>
      <c r="GI388">
        <v>-3.0386377359327348</v>
      </c>
      <c r="GJ388">
        <v>-2.737337881603403E-3</v>
      </c>
      <c r="GK388">
        <v>1.2769921614711079E-6</v>
      </c>
      <c r="GL388">
        <v>-3.2469241445839119E-10</v>
      </c>
      <c r="GM388">
        <v>0.13012000000000509</v>
      </c>
      <c r="GN388">
        <v>0</v>
      </c>
      <c r="GO388">
        <v>0</v>
      </c>
      <c r="GP388">
        <v>0</v>
      </c>
      <c r="GQ388">
        <v>4</v>
      </c>
      <c r="GR388">
        <v>2074</v>
      </c>
      <c r="GS388">
        <v>4</v>
      </c>
      <c r="GT388">
        <v>30</v>
      </c>
      <c r="GU388">
        <v>59.4</v>
      </c>
      <c r="GV388">
        <v>59.3</v>
      </c>
      <c r="GW388">
        <v>4.9572799999999999</v>
      </c>
      <c r="GX388">
        <v>0</v>
      </c>
      <c r="GY388">
        <v>2.04834</v>
      </c>
      <c r="GZ388">
        <v>2.6049799999999999</v>
      </c>
      <c r="HA388">
        <v>2.1972700000000001</v>
      </c>
      <c r="HB388">
        <v>2.3803700000000001</v>
      </c>
      <c r="HC388">
        <v>42.218000000000004</v>
      </c>
      <c r="HD388">
        <v>12.5998</v>
      </c>
      <c r="HE388">
        <v>18</v>
      </c>
      <c r="HF388">
        <v>661.33299999999997</v>
      </c>
      <c r="HG388">
        <v>717.98299999999995</v>
      </c>
      <c r="HH388">
        <v>31</v>
      </c>
      <c r="HI388">
        <v>35.130899999999997</v>
      </c>
      <c r="HJ388">
        <v>30.0002</v>
      </c>
      <c r="HK388">
        <v>34.962000000000003</v>
      </c>
      <c r="HL388">
        <v>34.951099999999997</v>
      </c>
      <c r="HM388">
        <v>100</v>
      </c>
      <c r="HN388">
        <v>-30</v>
      </c>
      <c r="HO388">
        <v>-30</v>
      </c>
      <c r="HP388">
        <v>31</v>
      </c>
      <c r="HQ388">
        <v>2487.83</v>
      </c>
      <c r="HR388">
        <v>33.834600000000002</v>
      </c>
      <c r="HS388">
        <v>98.936000000000007</v>
      </c>
      <c r="HT388">
        <v>97.978499999999997</v>
      </c>
    </row>
    <row r="389" spans="1:228" x14ac:dyDescent="0.2">
      <c r="A389">
        <v>374</v>
      </c>
      <c r="B389">
        <v>1670266442.5</v>
      </c>
      <c r="C389">
        <v>1489.5</v>
      </c>
      <c r="D389" t="s">
        <v>1107</v>
      </c>
      <c r="E389" t="s">
        <v>1108</v>
      </c>
      <c r="F389">
        <v>4</v>
      </c>
      <c r="G389">
        <v>1670266440.1875</v>
      </c>
      <c r="H389">
        <f t="shared" si="170"/>
        <v>2.1248259226929402E-3</v>
      </c>
      <c r="I389">
        <f t="shared" si="171"/>
        <v>2.1248259226929402</v>
      </c>
      <c r="J389">
        <f t="shared" si="172"/>
        <v>26.401376004386115</v>
      </c>
      <c r="K389">
        <f t="shared" si="173"/>
        <v>2080.0650000000001</v>
      </c>
      <c r="L389">
        <f t="shared" si="174"/>
        <v>1644.495053309148</v>
      </c>
      <c r="M389">
        <f t="shared" si="175"/>
        <v>166.13068878107666</v>
      </c>
      <c r="N389">
        <f t="shared" si="176"/>
        <v>210.13297088613865</v>
      </c>
      <c r="O389">
        <f t="shared" si="177"/>
        <v>0.11314767601487567</v>
      </c>
      <c r="P389">
        <f t="shared" si="178"/>
        <v>3.676481959809375</v>
      </c>
      <c r="Q389">
        <f t="shared" si="179"/>
        <v>0.11124814214453045</v>
      </c>
      <c r="R389">
        <f t="shared" si="180"/>
        <v>6.9698098114841012E-2</v>
      </c>
      <c r="S389">
        <f t="shared" si="181"/>
        <v>226.11288785793994</v>
      </c>
      <c r="T389">
        <f t="shared" si="182"/>
        <v>34.183681202724031</v>
      </c>
      <c r="U389">
        <f t="shared" si="183"/>
        <v>33.979537499999999</v>
      </c>
      <c r="V389">
        <f t="shared" si="184"/>
        <v>5.3369145642278752</v>
      </c>
      <c r="W389">
        <f t="shared" si="185"/>
        <v>66.996117281843837</v>
      </c>
      <c r="X389">
        <f t="shared" si="186"/>
        <v>3.4917136495504617</v>
      </c>
      <c r="Y389">
        <f t="shared" si="187"/>
        <v>5.2118149397543183</v>
      </c>
      <c r="Z389">
        <f t="shared" si="188"/>
        <v>1.8452009146774135</v>
      </c>
      <c r="AA389">
        <f t="shared" si="189"/>
        <v>-93.70482319075866</v>
      </c>
      <c r="AB389">
        <f t="shared" si="190"/>
        <v>-84.141134885812136</v>
      </c>
      <c r="AC389">
        <f t="shared" si="191"/>
        <v>-5.2809791645628099</v>
      </c>
      <c r="AD389">
        <f t="shared" si="192"/>
        <v>42.985950616806335</v>
      </c>
      <c r="AE389">
        <f t="shared" si="193"/>
        <v>27.449579660064423</v>
      </c>
      <c r="AF389">
        <f t="shared" si="194"/>
        <v>2.1341863591742261</v>
      </c>
      <c r="AG389">
        <f t="shared" si="195"/>
        <v>26.401376004386115</v>
      </c>
      <c r="AH389">
        <v>2166.3256172526039</v>
      </c>
      <c r="AI389">
        <v>2154.6754545454542</v>
      </c>
      <c r="AJ389">
        <v>7.6762137634004537E-2</v>
      </c>
      <c r="AK389">
        <v>64.34915154629374</v>
      </c>
      <c r="AL389">
        <f t="shared" si="196"/>
        <v>2.1248259226929402</v>
      </c>
      <c r="AM389">
        <v>33.711154056988157</v>
      </c>
      <c r="AN389">
        <v>34.563321176470588</v>
      </c>
      <c r="AO389">
        <v>-8.0436788370152093E-6</v>
      </c>
      <c r="AP389">
        <v>92.967221928645301</v>
      </c>
      <c r="AQ389">
        <v>31</v>
      </c>
      <c r="AR389">
        <v>5</v>
      </c>
      <c r="AS389">
        <f t="shared" si="197"/>
        <v>1</v>
      </c>
      <c r="AT389">
        <f t="shared" si="198"/>
        <v>0</v>
      </c>
      <c r="AU389">
        <f t="shared" si="199"/>
        <v>47179.380819182195</v>
      </c>
      <c r="AV389">
        <f t="shared" si="200"/>
        <v>1200</v>
      </c>
      <c r="AW389">
        <f t="shared" si="201"/>
        <v>1025.9237760921967</v>
      </c>
      <c r="AX389">
        <f t="shared" si="202"/>
        <v>0.85493648007683065</v>
      </c>
      <c r="AY389">
        <f t="shared" si="203"/>
        <v>0.18842740654828327</v>
      </c>
      <c r="AZ389">
        <v>2.7</v>
      </c>
      <c r="BA389">
        <v>0.5</v>
      </c>
      <c r="BB389" t="s">
        <v>355</v>
      </c>
      <c r="BC389">
        <v>2</v>
      </c>
      <c r="BD389" t="b">
        <v>1</v>
      </c>
      <c r="BE389">
        <v>1670266440.1875</v>
      </c>
      <c r="BF389">
        <v>2080.0650000000001</v>
      </c>
      <c r="BG389">
        <v>2093.3112500000002</v>
      </c>
      <c r="BH389">
        <v>34.563787499999997</v>
      </c>
      <c r="BI389">
        <v>33.707912500000013</v>
      </c>
      <c r="BJ389">
        <v>2086.2049999999999</v>
      </c>
      <c r="BK389">
        <v>34.433662499999997</v>
      </c>
      <c r="BL389">
        <v>649.99399999999991</v>
      </c>
      <c r="BM389">
        <v>100.922375</v>
      </c>
      <c r="BN389">
        <v>9.9934825000000005E-2</v>
      </c>
      <c r="BO389">
        <v>33.555025000000001</v>
      </c>
      <c r="BP389">
        <v>33.979537499999999</v>
      </c>
      <c r="BQ389">
        <v>999.9</v>
      </c>
      <c r="BR389">
        <v>0</v>
      </c>
      <c r="BS389">
        <v>0</v>
      </c>
      <c r="BT389">
        <v>9007.5024999999987</v>
      </c>
      <c r="BU389">
        <v>0</v>
      </c>
      <c r="BV389">
        <v>361.74137500000001</v>
      </c>
      <c r="BW389">
        <v>-13.246537500000001</v>
      </c>
      <c r="BX389">
        <v>2154.5337500000001</v>
      </c>
      <c r="BY389">
        <v>2166.335</v>
      </c>
      <c r="BZ389">
        <v>0.85587975000000005</v>
      </c>
      <c r="CA389">
        <v>2093.3112500000002</v>
      </c>
      <c r="CB389">
        <v>33.707912500000013</v>
      </c>
      <c r="CC389">
        <v>3.4882675000000001</v>
      </c>
      <c r="CD389">
        <v>3.4018875</v>
      </c>
      <c r="CE389">
        <v>26.562725</v>
      </c>
      <c r="CF389">
        <v>26.137887500000001</v>
      </c>
      <c r="CG389">
        <v>1200</v>
      </c>
      <c r="CH389">
        <v>0.50003399999999998</v>
      </c>
      <c r="CI389">
        <v>0.49996600000000002</v>
      </c>
      <c r="CJ389">
        <v>0</v>
      </c>
      <c r="CK389">
        <v>1004.17875</v>
      </c>
      <c r="CL389">
        <v>4.9990899999999998</v>
      </c>
      <c r="CM389">
        <v>10079.799999999999</v>
      </c>
      <c r="CN389">
        <v>9557.963749999999</v>
      </c>
      <c r="CO389">
        <v>44.436999999999998</v>
      </c>
      <c r="CP389">
        <v>46.311999999999998</v>
      </c>
      <c r="CQ389">
        <v>45.311999999999998</v>
      </c>
      <c r="CR389">
        <v>45.367125000000001</v>
      </c>
      <c r="CS389">
        <v>45.686999999999998</v>
      </c>
      <c r="CT389">
        <v>597.54124999999999</v>
      </c>
      <c r="CU389">
        <v>597.45875000000001</v>
      </c>
      <c r="CV389">
        <v>0</v>
      </c>
      <c r="CW389">
        <v>1670266461.2</v>
      </c>
      <c r="CX389">
        <v>0</v>
      </c>
      <c r="CY389">
        <v>1670262879</v>
      </c>
      <c r="CZ389" t="s">
        <v>356</v>
      </c>
      <c r="DA389">
        <v>1670262873</v>
      </c>
      <c r="DB389">
        <v>1670262879</v>
      </c>
      <c r="DC389">
        <v>3</v>
      </c>
      <c r="DD389">
        <v>-7.0000000000000001E-3</v>
      </c>
      <c r="DE389">
        <v>-1.0999999999999999E-2</v>
      </c>
      <c r="DF389">
        <v>-3.9849999999999999</v>
      </c>
      <c r="DG389">
        <v>0.13</v>
      </c>
      <c r="DH389">
        <v>415</v>
      </c>
      <c r="DI389">
        <v>34</v>
      </c>
      <c r="DJ389">
        <v>0.34</v>
      </c>
      <c r="DK389">
        <v>0.13</v>
      </c>
      <c r="DL389">
        <v>-13.375785365853661</v>
      </c>
      <c r="DM389">
        <v>1.084170731707325</v>
      </c>
      <c r="DN389">
        <v>0.12489874252130299</v>
      </c>
      <c r="DO389">
        <v>0</v>
      </c>
      <c r="DP389">
        <v>0.85894990243902436</v>
      </c>
      <c r="DQ389">
        <v>-5.8127247386744168E-3</v>
      </c>
      <c r="DR389">
        <v>2.0802506744454202E-3</v>
      </c>
      <c r="DS389">
        <v>1</v>
      </c>
      <c r="DT389">
        <v>0</v>
      </c>
      <c r="DU389">
        <v>0</v>
      </c>
      <c r="DV389">
        <v>0</v>
      </c>
      <c r="DW389">
        <v>-1</v>
      </c>
      <c r="DX389">
        <v>1</v>
      </c>
      <c r="DY389">
        <v>2</v>
      </c>
      <c r="DZ389" t="s">
        <v>357</v>
      </c>
      <c r="EA389">
        <v>3.2948200000000001</v>
      </c>
      <c r="EB389">
        <v>2.6253199999999999</v>
      </c>
      <c r="EC389">
        <v>0.28834900000000002</v>
      </c>
      <c r="ED389">
        <v>0.28721999999999998</v>
      </c>
      <c r="EE389">
        <v>0.14011499999999999</v>
      </c>
      <c r="EF389">
        <v>0.136208</v>
      </c>
      <c r="EG389">
        <v>21452.9</v>
      </c>
      <c r="EH389">
        <v>21863</v>
      </c>
      <c r="EI389">
        <v>28079.5</v>
      </c>
      <c r="EJ389">
        <v>29561.1</v>
      </c>
      <c r="EK389">
        <v>33228.6</v>
      </c>
      <c r="EL389">
        <v>35456.199999999997</v>
      </c>
      <c r="EM389">
        <v>39630.1</v>
      </c>
      <c r="EN389">
        <v>42250.9</v>
      </c>
      <c r="EO389">
        <v>2.1471300000000002</v>
      </c>
      <c r="EP389">
        <v>2.1295199999999999</v>
      </c>
      <c r="EQ389">
        <v>0.118837</v>
      </c>
      <c r="ER389">
        <v>0</v>
      </c>
      <c r="ES389">
        <v>32.054400000000001</v>
      </c>
      <c r="ET389">
        <v>999.9</v>
      </c>
      <c r="EU389">
        <v>51.5</v>
      </c>
      <c r="EV389">
        <v>38.6</v>
      </c>
      <c r="EW389">
        <v>35.093499999999999</v>
      </c>
      <c r="EX389">
        <v>57.000399999999999</v>
      </c>
      <c r="EY389">
        <v>-2.3197100000000002</v>
      </c>
      <c r="EZ389">
        <v>2</v>
      </c>
      <c r="FA389">
        <v>0.62947200000000003</v>
      </c>
      <c r="FB389">
        <v>0.91911200000000004</v>
      </c>
      <c r="FC389">
        <v>20.270299999999999</v>
      </c>
      <c r="FD389">
        <v>5.2186399999999997</v>
      </c>
      <c r="FE389">
        <v>12.0099</v>
      </c>
      <c r="FF389">
        <v>4.9859</v>
      </c>
      <c r="FG389">
        <v>3.2844799999999998</v>
      </c>
      <c r="FH389">
        <v>9999</v>
      </c>
      <c r="FI389">
        <v>9999</v>
      </c>
      <c r="FJ389">
        <v>9999</v>
      </c>
      <c r="FK389">
        <v>999.9</v>
      </c>
      <c r="FL389">
        <v>1.8658399999999999</v>
      </c>
      <c r="FM389">
        <v>1.8622000000000001</v>
      </c>
      <c r="FN389">
        <v>1.86432</v>
      </c>
      <c r="FO389">
        <v>1.8604000000000001</v>
      </c>
      <c r="FP389">
        <v>1.86111</v>
      </c>
      <c r="FQ389">
        <v>1.8602000000000001</v>
      </c>
      <c r="FR389">
        <v>1.86189</v>
      </c>
      <c r="FS389">
        <v>1.8584400000000001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-6.14</v>
      </c>
      <c r="GH389">
        <v>0.13009999999999999</v>
      </c>
      <c r="GI389">
        <v>-3.0386377359327348</v>
      </c>
      <c r="GJ389">
        <v>-2.737337881603403E-3</v>
      </c>
      <c r="GK389">
        <v>1.2769921614711079E-6</v>
      </c>
      <c r="GL389">
        <v>-3.2469241445839119E-10</v>
      </c>
      <c r="GM389">
        <v>0.13012000000000509</v>
      </c>
      <c r="GN389">
        <v>0</v>
      </c>
      <c r="GO389">
        <v>0</v>
      </c>
      <c r="GP389">
        <v>0</v>
      </c>
      <c r="GQ389">
        <v>4</v>
      </c>
      <c r="GR389">
        <v>2074</v>
      </c>
      <c r="GS389">
        <v>4</v>
      </c>
      <c r="GT389">
        <v>30</v>
      </c>
      <c r="GU389">
        <v>59.5</v>
      </c>
      <c r="GV389">
        <v>59.4</v>
      </c>
      <c r="GW389">
        <v>4.9584999999999999</v>
      </c>
      <c r="GX389">
        <v>0</v>
      </c>
      <c r="GY389">
        <v>2.04834</v>
      </c>
      <c r="GZ389">
        <v>2.6061999999999999</v>
      </c>
      <c r="HA389">
        <v>2.1972700000000001</v>
      </c>
      <c r="HB389">
        <v>2.3596200000000001</v>
      </c>
      <c r="HC389">
        <v>42.218000000000004</v>
      </c>
      <c r="HD389">
        <v>12.5822</v>
      </c>
      <c r="HE389">
        <v>18</v>
      </c>
      <c r="HF389">
        <v>661.50900000000001</v>
      </c>
      <c r="HG389">
        <v>717.94799999999998</v>
      </c>
      <c r="HH389">
        <v>31.000699999999998</v>
      </c>
      <c r="HI389">
        <v>35.131300000000003</v>
      </c>
      <c r="HJ389">
        <v>30.0001</v>
      </c>
      <c r="HK389">
        <v>34.9636</v>
      </c>
      <c r="HL389">
        <v>34.954000000000001</v>
      </c>
      <c r="HM389">
        <v>100</v>
      </c>
      <c r="HN389">
        <v>-30</v>
      </c>
      <c r="HO389">
        <v>-30</v>
      </c>
      <c r="HP389">
        <v>31</v>
      </c>
      <c r="HQ389">
        <v>2494.5100000000002</v>
      </c>
      <c r="HR389">
        <v>33.834600000000002</v>
      </c>
      <c r="HS389">
        <v>98.936400000000006</v>
      </c>
      <c r="HT389">
        <v>97.978300000000004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2022-12-05T18:54:12Z</dcterms:created>
  <dcterms:modified xsi:type="dcterms:W3CDTF">2024-10-14T16:24:53Z</dcterms:modified>
</cp:coreProperties>
</file>